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330"/>
  <workbookPr/>
  <mc:AlternateContent xmlns:mc="http://schemas.openxmlformats.org/markup-compatibility/2006">
    <mc:Choice Requires="x15">
      <x15ac:absPath xmlns:x15ac="http://schemas.microsoft.com/office/spreadsheetml/2010/11/ac" url="C:\Users\19148\Desktop\"/>
    </mc:Choice>
  </mc:AlternateContent>
  <xr:revisionPtr revIDLastSave="0" documentId="13_ncr:1_{E51B8E93-AFD8-4383-AFBD-67A193E85E9B}" xr6:coauthVersionLast="47" xr6:coauthVersionMax="47" xr10:uidLastSave="{00000000-0000-0000-0000-000000000000}"/>
  <bookViews>
    <workbookView xWindow="-120" yWindow="-120" windowWidth="21840" windowHeight="13020" xr2:uid="{00000000-000D-0000-FFFF-FFFF00000000}"/>
  </bookViews>
  <sheets>
    <sheet name="小批量数据" sheetId="1" r:id="rId1"/>
    <sheet name="Sheet1 (2)" sheetId="2" r:id="rId2"/>
  </sheets>
  <definedNames>
    <definedName name="_xlnm._FilterDatabase" localSheetId="1" hidden="1">'Sheet1 (2)'!$A$1:$AB$3783</definedName>
    <definedName name="_xlnm._FilterDatabase" localSheetId="0" hidden="1">小批量数据!$A$1:$AB$602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AC3782" i="2" l="1"/>
  <c r="AB3782" i="2"/>
  <c r="AA3782" i="2"/>
  <c r="S3782" i="2"/>
  <c r="O3782" i="2"/>
  <c r="K3782" i="2"/>
  <c r="T3782" i="2" s="1"/>
  <c r="H3782" i="2"/>
  <c r="AC3781" i="2"/>
  <c r="AB3781" i="2"/>
  <c r="AA3781" i="2"/>
  <c r="S3781" i="2"/>
  <c r="O3781" i="2"/>
  <c r="K3781" i="2"/>
  <c r="M3781" i="2" s="1"/>
  <c r="H3781" i="2"/>
  <c r="AC3780" i="2"/>
  <c r="AB3780" i="2"/>
  <c r="AA3780" i="2"/>
  <c r="S3780" i="2"/>
  <c r="O3780" i="2"/>
  <c r="K3780" i="2"/>
  <c r="T3780" i="2" s="1"/>
  <c r="H3780" i="2"/>
  <c r="AC3779" i="2"/>
  <c r="AB3779" i="2"/>
  <c r="AA3779" i="2"/>
  <c r="S3779" i="2"/>
  <c r="O3779" i="2"/>
  <c r="M3779" i="2"/>
  <c r="K3779" i="2"/>
  <c r="T3779" i="2" s="1"/>
  <c r="H3779" i="2"/>
  <c r="AC3778" i="2"/>
  <c r="AB3778" i="2"/>
  <c r="AA3778" i="2"/>
  <c r="S3778" i="2"/>
  <c r="T3778" i="2" s="1"/>
  <c r="O3778" i="2"/>
  <c r="K3778" i="2"/>
  <c r="M3778" i="2" s="1"/>
  <c r="H3778" i="2"/>
  <c r="AC3777" i="2"/>
  <c r="AB3777" i="2"/>
  <c r="AA3777" i="2"/>
  <c r="S3777" i="2"/>
  <c r="O3777" i="2"/>
  <c r="K3777" i="2"/>
  <c r="T3777" i="2" s="1"/>
  <c r="H3777" i="2"/>
  <c r="AC3776" i="2"/>
  <c r="AB3776" i="2"/>
  <c r="AA3776" i="2"/>
  <c r="S3776" i="2"/>
  <c r="T3776" i="2" s="1"/>
  <c r="O3776" i="2"/>
  <c r="K3776" i="2"/>
  <c r="M3776" i="2" s="1"/>
  <c r="H3776" i="2"/>
  <c r="AC3775" i="2"/>
  <c r="AB3775" i="2"/>
  <c r="AA3775" i="2"/>
  <c r="S3775" i="2"/>
  <c r="T3775" i="2" s="1"/>
  <c r="O3775" i="2"/>
  <c r="K3775" i="2"/>
  <c r="M3775" i="2" s="1"/>
  <c r="H3775" i="2"/>
  <c r="AC3774" i="2"/>
  <c r="AB3774" i="2"/>
  <c r="AA3774" i="2"/>
  <c r="S3774" i="2"/>
  <c r="O3774" i="2"/>
  <c r="K3774" i="2"/>
  <c r="T3774" i="2" s="1"/>
  <c r="H3774" i="2"/>
  <c r="AC3773" i="2"/>
  <c r="AB3773" i="2"/>
  <c r="AA3773" i="2"/>
  <c r="S3773" i="2"/>
  <c r="O3773" i="2"/>
  <c r="K3773" i="2"/>
  <c r="M3773" i="2" s="1"/>
  <c r="H3773" i="2"/>
  <c r="AC3772" i="2"/>
  <c r="AB3772" i="2"/>
  <c r="AA3772" i="2"/>
  <c r="S3772" i="2"/>
  <c r="O3772" i="2"/>
  <c r="M3772" i="2"/>
  <c r="K3772" i="2"/>
  <c r="T3772" i="2" s="1"/>
  <c r="H3772" i="2"/>
  <c r="AC3771" i="2"/>
  <c r="AB3771" i="2"/>
  <c r="AA3771" i="2"/>
  <c r="S3771" i="2"/>
  <c r="T3771" i="2" s="1"/>
  <c r="O3771" i="2"/>
  <c r="M3771" i="2"/>
  <c r="K3771" i="2"/>
  <c r="H3771" i="2"/>
  <c r="AC3770" i="2"/>
  <c r="AB3770" i="2"/>
  <c r="AA3770" i="2"/>
  <c r="T3770" i="2"/>
  <c r="S3770" i="2"/>
  <c r="O3770" i="2"/>
  <c r="K3770" i="2"/>
  <c r="M3770" i="2" s="1"/>
  <c r="H3770" i="2"/>
  <c r="AC3769" i="2"/>
  <c r="AB3769" i="2"/>
  <c r="AA3769" i="2"/>
  <c r="S3769" i="2"/>
  <c r="O3769" i="2"/>
  <c r="K3769" i="2"/>
  <c r="T3769" i="2" s="1"/>
  <c r="H3769" i="2"/>
  <c r="AC3768" i="2"/>
  <c r="AB3768" i="2"/>
  <c r="AA3768" i="2"/>
  <c r="S3768" i="2"/>
  <c r="T3768" i="2" s="1"/>
  <c r="O3768" i="2"/>
  <c r="K3768" i="2"/>
  <c r="M3768" i="2" s="1"/>
  <c r="H3768" i="2"/>
  <c r="AC3767" i="2"/>
  <c r="AB3767" i="2"/>
  <c r="AA3767" i="2"/>
  <c r="S3767" i="2"/>
  <c r="T3767" i="2" s="1"/>
  <c r="O3767" i="2"/>
  <c r="K3767" i="2"/>
  <c r="M3767" i="2" s="1"/>
  <c r="H3767" i="2"/>
  <c r="AC3766" i="2"/>
  <c r="AB3766" i="2"/>
  <c r="AA3766" i="2"/>
  <c r="S3766" i="2"/>
  <c r="O3766" i="2"/>
  <c r="K3766" i="2"/>
  <c r="T3766" i="2" s="1"/>
  <c r="H3766" i="2"/>
  <c r="AC3765" i="2"/>
  <c r="AB3765" i="2"/>
  <c r="AA3765" i="2"/>
  <c r="S3765" i="2"/>
  <c r="O3765" i="2"/>
  <c r="K3765" i="2"/>
  <c r="M3765" i="2" s="1"/>
  <c r="H3765" i="2"/>
  <c r="AC3764" i="2"/>
  <c r="AB3764" i="2"/>
  <c r="AA3764" i="2"/>
  <c r="S3764" i="2"/>
  <c r="O3764" i="2"/>
  <c r="K3764" i="2"/>
  <c r="T3764" i="2" s="1"/>
  <c r="H3764" i="2"/>
  <c r="AC3763" i="2"/>
  <c r="AB3763" i="2"/>
  <c r="AA3763" i="2"/>
  <c r="S3763" i="2"/>
  <c r="T3763" i="2" s="1"/>
  <c r="O3763" i="2"/>
  <c r="M3763" i="2"/>
  <c r="K3763" i="2"/>
  <c r="H3763" i="2"/>
  <c r="AC3762" i="2"/>
  <c r="AB3762" i="2"/>
  <c r="AA3762" i="2"/>
  <c r="T3762" i="2"/>
  <c r="S3762" i="2"/>
  <c r="O3762" i="2"/>
  <c r="K3762" i="2"/>
  <c r="M3762" i="2" s="1"/>
  <c r="H3762" i="2"/>
  <c r="AC3761" i="2"/>
  <c r="AB3761" i="2"/>
  <c r="AA3761" i="2"/>
  <c r="S3761" i="2"/>
  <c r="O3761" i="2"/>
  <c r="K3761" i="2"/>
  <c r="T3761" i="2" s="1"/>
  <c r="H3761" i="2"/>
  <c r="AC3760" i="2"/>
  <c r="AB3760" i="2"/>
  <c r="AA3760" i="2"/>
  <c r="S3760" i="2"/>
  <c r="T3760" i="2" s="1"/>
  <c r="O3760" i="2"/>
  <c r="K3760" i="2"/>
  <c r="M3760" i="2" s="1"/>
  <c r="H3760" i="2"/>
  <c r="AC3759" i="2"/>
  <c r="AB3759" i="2"/>
  <c r="AA3759" i="2"/>
  <c r="S3759" i="2"/>
  <c r="T3759" i="2" s="1"/>
  <c r="O3759" i="2"/>
  <c r="K3759" i="2"/>
  <c r="M3759" i="2" s="1"/>
  <c r="H3759" i="2"/>
  <c r="AC3758" i="2"/>
  <c r="AB3758" i="2"/>
  <c r="AA3758" i="2"/>
  <c r="S3758" i="2"/>
  <c r="O3758" i="2"/>
  <c r="K3758" i="2"/>
  <c r="T3758" i="2" s="1"/>
  <c r="H3758" i="2"/>
  <c r="AC3757" i="2"/>
  <c r="AB3757" i="2"/>
  <c r="AA3757" i="2"/>
  <c r="S3757" i="2"/>
  <c r="O3757" i="2"/>
  <c r="K3757" i="2"/>
  <c r="M3757" i="2" s="1"/>
  <c r="H3757" i="2"/>
  <c r="AC3756" i="2"/>
  <c r="AB3756" i="2"/>
  <c r="AA3756" i="2"/>
  <c r="S3756" i="2"/>
  <c r="O3756" i="2"/>
  <c r="K3756" i="2"/>
  <c r="T3756" i="2" s="1"/>
  <c r="H3756" i="2"/>
  <c r="AC3755" i="2"/>
  <c r="AB3755" i="2"/>
  <c r="AA3755" i="2"/>
  <c r="S3755" i="2"/>
  <c r="T3755" i="2" s="1"/>
  <c r="O3755" i="2"/>
  <c r="M3755" i="2"/>
  <c r="K3755" i="2"/>
  <c r="H3755" i="2"/>
  <c r="AC3754" i="2"/>
  <c r="AB3754" i="2"/>
  <c r="AA3754" i="2"/>
  <c r="T3754" i="2"/>
  <c r="S3754" i="2"/>
  <c r="O3754" i="2"/>
  <c r="K3754" i="2"/>
  <c r="M3754" i="2" s="1"/>
  <c r="H3754" i="2"/>
  <c r="AC3753" i="2"/>
  <c r="AB3753" i="2"/>
  <c r="AA3753" i="2"/>
  <c r="S3753" i="2"/>
  <c r="O3753" i="2"/>
  <c r="K3753" i="2"/>
  <c r="H3753" i="2"/>
  <c r="AC3752" i="2"/>
  <c r="AB3752" i="2"/>
  <c r="AA3752" i="2"/>
  <c r="T3752" i="2"/>
  <c r="S3752" i="2"/>
  <c r="O3752" i="2"/>
  <c r="K3752" i="2"/>
  <c r="M3752" i="2" s="1"/>
  <c r="H3752" i="2"/>
  <c r="AC3751" i="2"/>
  <c r="AB3751" i="2"/>
  <c r="AA3751" i="2"/>
  <c r="S3751" i="2"/>
  <c r="T3751" i="2" s="1"/>
  <c r="O3751" i="2"/>
  <c r="K3751" i="2"/>
  <c r="M3751" i="2" s="1"/>
  <c r="H3751" i="2"/>
  <c r="AC3750" i="2"/>
  <c r="AB3750" i="2"/>
  <c r="AA3750" i="2"/>
  <c r="S3750" i="2"/>
  <c r="O3750" i="2"/>
  <c r="K3750" i="2"/>
  <c r="T3750" i="2" s="1"/>
  <c r="H3750" i="2"/>
  <c r="AC3749" i="2"/>
  <c r="AB3749" i="2"/>
  <c r="AA3749" i="2"/>
  <c r="S3749" i="2"/>
  <c r="O3749" i="2"/>
  <c r="K3749" i="2"/>
  <c r="M3749" i="2" s="1"/>
  <c r="H3749" i="2"/>
  <c r="AC3748" i="2"/>
  <c r="AB3748" i="2"/>
  <c r="AA3748" i="2"/>
  <c r="S3748" i="2"/>
  <c r="O3748" i="2"/>
  <c r="M3748" i="2"/>
  <c r="K3748" i="2"/>
  <c r="T3748" i="2" s="1"/>
  <c r="H3748" i="2"/>
  <c r="AC3747" i="2"/>
  <c r="AB3747" i="2"/>
  <c r="AA3747" i="2"/>
  <c r="S3747" i="2"/>
  <c r="O3747" i="2"/>
  <c r="M3747" i="2"/>
  <c r="K3747" i="2"/>
  <c r="T3747" i="2" s="1"/>
  <c r="H3747" i="2"/>
  <c r="AC3746" i="2"/>
  <c r="AB3746" i="2"/>
  <c r="AA3746" i="2"/>
  <c r="S3746" i="2"/>
  <c r="T3746" i="2" s="1"/>
  <c r="O3746" i="2"/>
  <c r="K3746" i="2"/>
  <c r="M3746" i="2" s="1"/>
  <c r="H3746" i="2"/>
  <c r="AC3745" i="2"/>
  <c r="AB3745" i="2"/>
  <c r="AA3745" i="2"/>
  <c r="S3745" i="2"/>
  <c r="O3745" i="2"/>
  <c r="K3745" i="2"/>
  <c r="H3745" i="2"/>
  <c r="AC3744" i="2"/>
  <c r="AB3744" i="2"/>
  <c r="AA3744" i="2"/>
  <c r="S3744" i="2"/>
  <c r="T3744" i="2" s="1"/>
  <c r="O3744" i="2"/>
  <c r="K3744" i="2"/>
  <c r="M3744" i="2" s="1"/>
  <c r="H3744" i="2"/>
  <c r="AC3743" i="2"/>
  <c r="AB3743" i="2"/>
  <c r="AA3743" i="2"/>
  <c r="S3743" i="2"/>
  <c r="T3743" i="2" s="1"/>
  <c r="O3743" i="2"/>
  <c r="K3743" i="2"/>
  <c r="M3743" i="2" s="1"/>
  <c r="H3743" i="2"/>
  <c r="AC3742" i="2"/>
  <c r="AB3742" i="2"/>
  <c r="AA3742" i="2"/>
  <c r="S3742" i="2"/>
  <c r="O3742" i="2"/>
  <c r="K3742" i="2"/>
  <c r="T3742" i="2" s="1"/>
  <c r="H3742" i="2"/>
  <c r="AC3741" i="2"/>
  <c r="AB3741" i="2"/>
  <c r="AA3741" i="2"/>
  <c r="S3741" i="2"/>
  <c r="O3741" i="2"/>
  <c r="K3741" i="2"/>
  <c r="H3741" i="2"/>
  <c r="AC3740" i="2"/>
  <c r="AB3740" i="2"/>
  <c r="AA3740" i="2"/>
  <c r="S3740" i="2"/>
  <c r="O3740" i="2"/>
  <c r="M3740" i="2"/>
  <c r="K3740" i="2"/>
  <c r="T3740" i="2" s="1"/>
  <c r="H3740" i="2"/>
  <c r="AC3739" i="2"/>
  <c r="AB3739" i="2"/>
  <c r="AA3739" i="2"/>
  <c r="S3739" i="2"/>
  <c r="O3739" i="2"/>
  <c r="M3739" i="2"/>
  <c r="K3739" i="2"/>
  <c r="T3739" i="2" s="1"/>
  <c r="H3739" i="2"/>
  <c r="AC3738" i="2"/>
  <c r="AB3738" i="2"/>
  <c r="AA3738" i="2"/>
  <c r="S3738" i="2"/>
  <c r="T3738" i="2" s="1"/>
  <c r="O3738" i="2"/>
  <c r="M3738" i="2"/>
  <c r="K3738" i="2"/>
  <c r="H3738" i="2"/>
  <c r="AC3737" i="2"/>
  <c r="AB3737" i="2"/>
  <c r="AA3737" i="2"/>
  <c r="S3737" i="2"/>
  <c r="O3737" i="2"/>
  <c r="M3737" i="2"/>
  <c r="K3737" i="2"/>
  <c r="T3737" i="2" s="1"/>
  <c r="H3737" i="2"/>
  <c r="AC3736" i="2"/>
  <c r="AB3736" i="2"/>
  <c r="AA3736" i="2"/>
  <c r="S3736" i="2"/>
  <c r="T3736" i="2" s="1"/>
  <c r="O3736" i="2"/>
  <c r="K3736" i="2"/>
  <c r="M3736" i="2" s="1"/>
  <c r="H3736" i="2"/>
  <c r="AC3735" i="2"/>
  <c r="AB3735" i="2"/>
  <c r="AA3735" i="2"/>
  <c r="S3735" i="2"/>
  <c r="T3735" i="2" s="1"/>
  <c r="O3735" i="2"/>
  <c r="K3735" i="2"/>
  <c r="M3735" i="2" s="1"/>
  <c r="H3735" i="2"/>
  <c r="AC3734" i="2"/>
  <c r="AB3734" i="2"/>
  <c r="AA3734" i="2"/>
  <c r="S3734" i="2"/>
  <c r="O3734" i="2"/>
  <c r="K3734" i="2"/>
  <c r="H3734" i="2"/>
  <c r="AC3733" i="2"/>
  <c r="AB3733" i="2"/>
  <c r="AA3733" i="2"/>
  <c r="S3733" i="2"/>
  <c r="O3733" i="2"/>
  <c r="K3733" i="2"/>
  <c r="H3733" i="2"/>
  <c r="AC3732" i="2"/>
  <c r="AB3732" i="2"/>
  <c r="AA3732" i="2"/>
  <c r="S3732" i="2"/>
  <c r="O3732" i="2"/>
  <c r="K3732" i="2"/>
  <c r="H3732" i="2"/>
  <c r="AC3731" i="2"/>
  <c r="AB3731" i="2"/>
  <c r="AA3731" i="2"/>
  <c r="S3731" i="2"/>
  <c r="O3731" i="2"/>
  <c r="M3731" i="2"/>
  <c r="K3731" i="2"/>
  <c r="H3731" i="2"/>
  <c r="AC3730" i="2"/>
  <c r="AB3730" i="2"/>
  <c r="AA3730" i="2"/>
  <c r="T3730" i="2"/>
  <c r="S3730" i="2"/>
  <c r="O3730" i="2"/>
  <c r="K3730" i="2"/>
  <c r="M3730" i="2" s="1"/>
  <c r="H3730" i="2"/>
  <c r="AC3729" i="2"/>
  <c r="AB3729" i="2"/>
  <c r="AA3729" i="2"/>
  <c r="T3729" i="2"/>
  <c r="S3729" i="2"/>
  <c r="O3729" i="2"/>
  <c r="M3729" i="2"/>
  <c r="K3729" i="2"/>
  <c r="H3729" i="2"/>
  <c r="AC3728" i="2"/>
  <c r="AB3728" i="2"/>
  <c r="AA3728" i="2"/>
  <c r="S3728" i="2"/>
  <c r="O3728" i="2"/>
  <c r="K3728" i="2"/>
  <c r="M3728" i="2" s="1"/>
  <c r="H3728" i="2"/>
  <c r="AC3727" i="2"/>
  <c r="AB3727" i="2"/>
  <c r="AA3727" i="2"/>
  <c r="S3727" i="2"/>
  <c r="T3727" i="2" s="1"/>
  <c r="O3727" i="2"/>
  <c r="K3727" i="2"/>
  <c r="M3727" i="2" s="1"/>
  <c r="H3727" i="2"/>
  <c r="AC3726" i="2"/>
  <c r="AB3726" i="2"/>
  <c r="AA3726" i="2"/>
  <c r="S3726" i="2"/>
  <c r="O3726" i="2"/>
  <c r="K3726" i="2"/>
  <c r="H3726" i="2"/>
  <c r="AC3725" i="2"/>
  <c r="AB3725" i="2"/>
  <c r="AA3725" i="2"/>
  <c r="S3725" i="2"/>
  <c r="O3725" i="2"/>
  <c r="K3725" i="2"/>
  <c r="H3725" i="2"/>
  <c r="AC3724" i="2"/>
  <c r="AB3724" i="2"/>
  <c r="AA3724" i="2"/>
  <c r="S3724" i="2"/>
  <c r="O3724" i="2"/>
  <c r="K3724" i="2"/>
  <c r="T3724" i="2" s="1"/>
  <c r="H3724" i="2"/>
  <c r="AC3723" i="2"/>
  <c r="AB3723" i="2"/>
  <c r="AA3723" i="2"/>
  <c r="S3723" i="2"/>
  <c r="O3723" i="2"/>
  <c r="M3723" i="2"/>
  <c r="K3723" i="2"/>
  <c r="T3723" i="2" s="1"/>
  <c r="H3723" i="2"/>
  <c r="AC3722" i="2"/>
  <c r="AB3722" i="2"/>
  <c r="AA3722" i="2"/>
  <c r="S3722" i="2"/>
  <c r="O3722" i="2"/>
  <c r="K3722" i="2"/>
  <c r="T3722" i="2" s="1"/>
  <c r="H3722" i="2"/>
  <c r="AC3721" i="2"/>
  <c r="AB3721" i="2"/>
  <c r="AA3721" i="2"/>
  <c r="S3721" i="2"/>
  <c r="O3721" i="2"/>
  <c r="M3721" i="2"/>
  <c r="K3721" i="2"/>
  <c r="T3721" i="2" s="1"/>
  <c r="H3721" i="2"/>
  <c r="AC3720" i="2"/>
  <c r="AB3720" i="2"/>
  <c r="AA3720" i="2"/>
  <c r="S3720" i="2"/>
  <c r="O3720" i="2"/>
  <c r="K3720" i="2"/>
  <c r="M3720" i="2" s="1"/>
  <c r="H3720" i="2"/>
  <c r="AC3719" i="2"/>
  <c r="AB3719" i="2"/>
  <c r="AA3719" i="2"/>
  <c r="S3719" i="2"/>
  <c r="T3719" i="2" s="1"/>
  <c r="O3719" i="2"/>
  <c r="K3719" i="2"/>
  <c r="M3719" i="2" s="1"/>
  <c r="H3719" i="2"/>
  <c r="AC3718" i="2"/>
  <c r="AB3718" i="2"/>
  <c r="AA3718" i="2"/>
  <c r="S3718" i="2"/>
  <c r="O3718" i="2"/>
  <c r="K3718" i="2"/>
  <c r="H3718" i="2"/>
  <c r="AC3717" i="2"/>
  <c r="AB3717" i="2"/>
  <c r="AA3717" i="2"/>
  <c r="S3717" i="2"/>
  <c r="O3717" i="2"/>
  <c r="K3717" i="2"/>
  <c r="H3717" i="2"/>
  <c r="AC3716" i="2"/>
  <c r="AB3716" i="2"/>
  <c r="AA3716" i="2"/>
  <c r="S3716" i="2"/>
  <c r="O3716" i="2"/>
  <c r="M3716" i="2"/>
  <c r="K3716" i="2"/>
  <c r="H3716" i="2"/>
  <c r="AC3715" i="2"/>
  <c r="AB3715" i="2"/>
  <c r="AA3715" i="2"/>
  <c r="S3715" i="2"/>
  <c r="O3715" i="2"/>
  <c r="M3715" i="2"/>
  <c r="K3715" i="2"/>
  <c r="H3715" i="2"/>
  <c r="AC3714" i="2"/>
  <c r="AB3714" i="2"/>
  <c r="AA3714" i="2"/>
  <c r="T3714" i="2"/>
  <c r="S3714" i="2"/>
  <c r="O3714" i="2"/>
  <c r="K3714" i="2"/>
  <c r="M3714" i="2" s="1"/>
  <c r="H3714" i="2"/>
  <c r="AC3713" i="2"/>
  <c r="AB3713" i="2"/>
  <c r="AA3713" i="2"/>
  <c r="S3713" i="2"/>
  <c r="O3713" i="2"/>
  <c r="M3713" i="2"/>
  <c r="K3713" i="2"/>
  <c r="T3713" i="2" s="1"/>
  <c r="H3713" i="2"/>
  <c r="AC3712" i="2"/>
  <c r="AB3712" i="2"/>
  <c r="AA3712" i="2"/>
  <c r="T3712" i="2"/>
  <c r="S3712" i="2"/>
  <c r="O3712" i="2"/>
  <c r="K3712" i="2"/>
  <c r="M3712" i="2" s="1"/>
  <c r="H3712" i="2"/>
  <c r="AC3711" i="2"/>
  <c r="AB3711" i="2"/>
  <c r="AA3711" i="2"/>
  <c r="S3711" i="2"/>
  <c r="T3711" i="2" s="1"/>
  <c r="O3711" i="2"/>
  <c r="K3711" i="2"/>
  <c r="M3711" i="2" s="1"/>
  <c r="H3711" i="2"/>
  <c r="AC3710" i="2"/>
  <c r="AB3710" i="2"/>
  <c r="AA3710" i="2"/>
  <c r="S3710" i="2"/>
  <c r="O3710" i="2"/>
  <c r="K3710" i="2"/>
  <c r="H3710" i="2"/>
  <c r="AC3709" i="2"/>
  <c r="AB3709" i="2"/>
  <c r="AA3709" i="2"/>
  <c r="S3709" i="2"/>
  <c r="O3709" i="2"/>
  <c r="K3709" i="2"/>
  <c r="H3709" i="2"/>
  <c r="AC3708" i="2"/>
  <c r="AB3708" i="2"/>
  <c r="AA3708" i="2"/>
  <c r="S3708" i="2"/>
  <c r="O3708" i="2"/>
  <c r="K3708" i="2"/>
  <c r="T3708" i="2" s="1"/>
  <c r="H3708" i="2"/>
  <c r="AC3707" i="2"/>
  <c r="AB3707" i="2"/>
  <c r="AA3707" i="2"/>
  <c r="S3707" i="2"/>
  <c r="O3707" i="2"/>
  <c r="M3707" i="2"/>
  <c r="K3707" i="2"/>
  <c r="H3707" i="2"/>
  <c r="AC3706" i="2"/>
  <c r="AB3706" i="2"/>
  <c r="AA3706" i="2"/>
  <c r="S3706" i="2"/>
  <c r="O3706" i="2"/>
  <c r="K3706" i="2"/>
  <c r="T3706" i="2" s="1"/>
  <c r="H3706" i="2"/>
  <c r="AC3705" i="2"/>
  <c r="AB3705" i="2"/>
  <c r="AA3705" i="2"/>
  <c r="S3705" i="2"/>
  <c r="O3705" i="2"/>
  <c r="M3705" i="2"/>
  <c r="K3705" i="2"/>
  <c r="T3705" i="2" s="1"/>
  <c r="H3705" i="2"/>
  <c r="AC3704" i="2"/>
  <c r="AB3704" i="2"/>
  <c r="AA3704" i="2"/>
  <c r="S3704" i="2"/>
  <c r="T3704" i="2" s="1"/>
  <c r="O3704" i="2"/>
  <c r="K3704" i="2"/>
  <c r="M3704" i="2" s="1"/>
  <c r="H3704" i="2"/>
  <c r="AC3703" i="2"/>
  <c r="AB3703" i="2"/>
  <c r="AA3703" i="2"/>
  <c r="S3703" i="2"/>
  <c r="T3703" i="2" s="1"/>
  <c r="O3703" i="2"/>
  <c r="K3703" i="2"/>
  <c r="M3703" i="2" s="1"/>
  <c r="H3703" i="2"/>
  <c r="AC3702" i="2"/>
  <c r="AB3702" i="2"/>
  <c r="AA3702" i="2"/>
  <c r="S3702" i="2"/>
  <c r="O3702" i="2"/>
  <c r="K3702" i="2"/>
  <c r="H3702" i="2"/>
  <c r="AC3701" i="2"/>
  <c r="AB3701" i="2"/>
  <c r="AA3701" i="2"/>
  <c r="S3701" i="2"/>
  <c r="O3701" i="2"/>
  <c r="K3701" i="2"/>
  <c r="H3701" i="2"/>
  <c r="AC3700" i="2"/>
  <c r="AB3700" i="2"/>
  <c r="AA3700" i="2"/>
  <c r="S3700" i="2"/>
  <c r="O3700" i="2"/>
  <c r="K3700" i="2"/>
  <c r="H3700" i="2"/>
  <c r="AC3699" i="2"/>
  <c r="AB3699" i="2"/>
  <c r="AA3699" i="2"/>
  <c r="S3699" i="2"/>
  <c r="O3699" i="2"/>
  <c r="M3699" i="2"/>
  <c r="K3699" i="2"/>
  <c r="H3699" i="2"/>
  <c r="AC3698" i="2"/>
  <c r="AB3698" i="2"/>
  <c r="AA3698" i="2"/>
  <c r="T3698" i="2"/>
  <c r="S3698" i="2"/>
  <c r="O3698" i="2"/>
  <c r="K3698" i="2"/>
  <c r="M3698" i="2" s="1"/>
  <c r="H3698" i="2"/>
  <c r="AC3697" i="2"/>
  <c r="AB3697" i="2"/>
  <c r="AA3697" i="2"/>
  <c r="T3697" i="2"/>
  <c r="S3697" i="2"/>
  <c r="O3697" i="2"/>
  <c r="M3697" i="2"/>
  <c r="K3697" i="2"/>
  <c r="H3697" i="2"/>
  <c r="AC3696" i="2"/>
  <c r="AB3696" i="2"/>
  <c r="AA3696" i="2"/>
  <c r="S3696" i="2"/>
  <c r="O3696" i="2"/>
  <c r="K3696" i="2"/>
  <c r="M3696" i="2" s="1"/>
  <c r="H3696" i="2"/>
  <c r="AC3695" i="2"/>
  <c r="AB3695" i="2"/>
  <c r="AA3695" i="2"/>
  <c r="S3695" i="2"/>
  <c r="T3695" i="2" s="1"/>
  <c r="O3695" i="2"/>
  <c r="K3695" i="2"/>
  <c r="M3695" i="2" s="1"/>
  <c r="H3695" i="2"/>
  <c r="AC3694" i="2"/>
  <c r="AB3694" i="2"/>
  <c r="AA3694" i="2"/>
  <c r="S3694" i="2"/>
  <c r="O3694" i="2"/>
  <c r="K3694" i="2"/>
  <c r="H3694" i="2"/>
  <c r="AC3693" i="2"/>
  <c r="AB3693" i="2"/>
  <c r="AA3693" i="2"/>
  <c r="S3693" i="2"/>
  <c r="O3693" i="2"/>
  <c r="K3693" i="2"/>
  <c r="H3693" i="2"/>
  <c r="AC3692" i="2"/>
  <c r="AB3692" i="2"/>
  <c r="AA3692" i="2"/>
  <c r="S3692" i="2"/>
  <c r="O3692" i="2"/>
  <c r="K3692" i="2"/>
  <c r="T3692" i="2" s="1"/>
  <c r="H3692" i="2"/>
  <c r="AC3691" i="2"/>
  <c r="AB3691" i="2"/>
  <c r="AA3691" i="2"/>
  <c r="S3691" i="2"/>
  <c r="O3691" i="2"/>
  <c r="M3691" i="2"/>
  <c r="K3691" i="2"/>
  <c r="T3691" i="2" s="1"/>
  <c r="H3691" i="2"/>
  <c r="AC3690" i="2"/>
  <c r="AB3690" i="2"/>
  <c r="AA3690" i="2"/>
  <c r="S3690" i="2"/>
  <c r="O3690" i="2"/>
  <c r="K3690" i="2"/>
  <c r="T3690" i="2" s="1"/>
  <c r="H3690" i="2"/>
  <c r="AC3689" i="2"/>
  <c r="AB3689" i="2"/>
  <c r="AA3689" i="2"/>
  <c r="S3689" i="2"/>
  <c r="O3689" i="2"/>
  <c r="M3689" i="2"/>
  <c r="K3689" i="2"/>
  <c r="T3689" i="2" s="1"/>
  <c r="H3689" i="2"/>
  <c r="AC3688" i="2"/>
  <c r="AB3688" i="2"/>
  <c r="AA3688" i="2"/>
  <c r="S3688" i="2"/>
  <c r="O3688" i="2"/>
  <c r="K3688" i="2"/>
  <c r="M3688" i="2" s="1"/>
  <c r="H3688" i="2"/>
  <c r="AC3687" i="2"/>
  <c r="AB3687" i="2"/>
  <c r="AA3687" i="2"/>
  <c r="S3687" i="2"/>
  <c r="T3687" i="2" s="1"/>
  <c r="O3687" i="2"/>
  <c r="K3687" i="2"/>
  <c r="M3687" i="2" s="1"/>
  <c r="H3687" i="2"/>
  <c r="AC3686" i="2"/>
  <c r="AB3686" i="2"/>
  <c r="AA3686" i="2"/>
  <c r="S3686" i="2"/>
  <c r="O3686" i="2"/>
  <c r="K3686" i="2"/>
  <c r="H3686" i="2"/>
  <c r="AC3685" i="2"/>
  <c r="AB3685" i="2"/>
  <c r="AA3685" i="2"/>
  <c r="S3685" i="2"/>
  <c r="O3685" i="2"/>
  <c r="K3685" i="2"/>
  <c r="H3685" i="2"/>
  <c r="AC3684" i="2"/>
  <c r="AB3684" i="2"/>
  <c r="AA3684" i="2"/>
  <c r="S3684" i="2"/>
  <c r="O3684" i="2"/>
  <c r="M3684" i="2"/>
  <c r="K3684" i="2"/>
  <c r="H3684" i="2"/>
  <c r="AC3683" i="2"/>
  <c r="AB3683" i="2"/>
  <c r="AA3683" i="2"/>
  <c r="S3683" i="2"/>
  <c r="O3683" i="2"/>
  <c r="M3683" i="2"/>
  <c r="K3683" i="2"/>
  <c r="H3683" i="2"/>
  <c r="AC3682" i="2"/>
  <c r="AB3682" i="2"/>
  <c r="AA3682" i="2"/>
  <c r="T3682" i="2"/>
  <c r="S3682" i="2"/>
  <c r="O3682" i="2"/>
  <c r="M3682" i="2"/>
  <c r="K3682" i="2"/>
  <c r="H3682" i="2"/>
  <c r="AC3681" i="2"/>
  <c r="AB3681" i="2"/>
  <c r="AA3681" i="2"/>
  <c r="S3681" i="2"/>
  <c r="O3681" i="2"/>
  <c r="M3681" i="2"/>
  <c r="K3681" i="2"/>
  <c r="T3681" i="2" s="1"/>
  <c r="H3681" i="2"/>
  <c r="AC3680" i="2"/>
  <c r="AB3680" i="2"/>
  <c r="AA3680" i="2"/>
  <c r="S3680" i="2"/>
  <c r="T3680" i="2" s="1"/>
  <c r="O3680" i="2"/>
  <c r="K3680" i="2"/>
  <c r="M3680" i="2" s="1"/>
  <c r="H3680" i="2"/>
  <c r="AC3679" i="2"/>
  <c r="AB3679" i="2"/>
  <c r="AA3679" i="2"/>
  <c r="S3679" i="2"/>
  <c r="T3679" i="2" s="1"/>
  <c r="O3679" i="2"/>
  <c r="K3679" i="2"/>
  <c r="M3679" i="2" s="1"/>
  <c r="H3679" i="2"/>
  <c r="AC3678" i="2"/>
  <c r="AB3678" i="2"/>
  <c r="AA3678" i="2"/>
  <c r="S3678" i="2"/>
  <c r="O3678" i="2"/>
  <c r="K3678" i="2"/>
  <c r="H3678" i="2"/>
  <c r="AC3677" i="2"/>
  <c r="AB3677" i="2"/>
  <c r="AA3677" i="2"/>
  <c r="S3677" i="2"/>
  <c r="O3677" i="2"/>
  <c r="K3677" i="2"/>
  <c r="H3677" i="2"/>
  <c r="AC3676" i="2"/>
  <c r="AB3676" i="2"/>
  <c r="AA3676" i="2"/>
  <c r="S3676" i="2"/>
  <c r="O3676" i="2"/>
  <c r="K3676" i="2"/>
  <c r="T3676" i="2" s="1"/>
  <c r="H3676" i="2"/>
  <c r="AC3675" i="2"/>
  <c r="AB3675" i="2"/>
  <c r="AA3675" i="2"/>
  <c r="S3675" i="2"/>
  <c r="O3675" i="2"/>
  <c r="M3675" i="2"/>
  <c r="K3675" i="2"/>
  <c r="T3675" i="2" s="1"/>
  <c r="H3675" i="2"/>
  <c r="AC3674" i="2"/>
  <c r="AB3674" i="2"/>
  <c r="AA3674" i="2"/>
  <c r="S3674" i="2"/>
  <c r="O3674" i="2"/>
  <c r="K3674" i="2"/>
  <c r="H3674" i="2"/>
  <c r="AC3673" i="2"/>
  <c r="AB3673" i="2"/>
  <c r="AA3673" i="2"/>
  <c r="S3673" i="2"/>
  <c r="O3673" i="2"/>
  <c r="M3673" i="2"/>
  <c r="K3673" i="2"/>
  <c r="T3673" i="2" s="1"/>
  <c r="H3673" i="2"/>
  <c r="AC3672" i="2"/>
  <c r="AB3672" i="2"/>
  <c r="AA3672" i="2"/>
  <c r="S3672" i="2"/>
  <c r="T3672" i="2" s="1"/>
  <c r="O3672" i="2"/>
  <c r="K3672" i="2"/>
  <c r="M3672" i="2" s="1"/>
  <c r="H3672" i="2"/>
  <c r="AC3671" i="2"/>
  <c r="AB3671" i="2"/>
  <c r="AA3671" i="2"/>
  <c r="S3671" i="2"/>
  <c r="T3671" i="2" s="1"/>
  <c r="O3671" i="2"/>
  <c r="K3671" i="2"/>
  <c r="M3671" i="2" s="1"/>
  <c r="H3671" i="2"/>
  <c r="AC3670" i="2"/>
  <c r="AB3670" i="2"/>
  <c r="AA3670" i="2"/>
  <c r="S3670" i="2"/>
  <c r="O3670" i="2"/>
  <c r="K3670" i="2"/>
  <c r="H3670" i="2"/>
  <c r="AC3669" i="2"/>
  <c r="AB3669" i="2"/>
  <c r="AA3669" i="2"/>
  <c r="S3669" i="2"/>
  <c r="O3669" i="2"/>
  <c r="K3669" i="2"/>
  <c r="H3669" i="2"/>
  <c r="AC3668" i="2"/>
  <c r="AB3668" i="2"/>
  <c r="AA3668" i="2"/>
  <c r="S3668" i="2"/>
  <c r="O3668" i="2"/>
  <c r="K3668" i="2"/>
  <c r="H3668" i="2"/>
  <c r="AC3667" i="2"/>
  <c r="AB3667" i="2"/>
  <c r="AA3667" i="2"/>
  <c r="S3667" i="2"/>
  <c r="O3667" i="2"/>
  <c r="M3667" i="2"/>
  <c r="K3667" i="2"/>
  <c r="H3667" i="2"/>
  <c r="AC3666" i="2"/>
  <c r="AB3666" i="2"/>
  <c r="AA3666" i="2"/>
  <c r="T3666" i="2"/>
  <c r="S3666" i="2"/>
  <c r="O3666" i="2"/>
  <c r="K3666" i="2"/>
  <c r="M3666" i="2" s="1"/>
  <c r="H3666" i="2"/>
  <c r="AC3665" i="2"/>
  <c r="AB3665" i="2"/>
  <c r="AA3665" i="2"/>
  <c r="T3665" i="2"/>
  <c r="S3665" i="2"/>
  <c r="O3665" i="2"/>
  <c r="M3665" i="2"/>
  <c r="K3665" i="2"/>
  <c r="H3665" i="2"/>
  <c r="AC3664" i="2"/>
  <c r="AB3664" i="2"/>
  <c r="AA3664" i="2"/>
  <c r="S3664" i="2"/>
  <c r="O3664" i="2"/>
  <c r="K3664" i="2"/>
  <c r="M3664" i="2" s="1"/>
  <c r="H3664" i="2"/>
  <c r="AC3663" i="2"/>
  <c r="AB3663" i="2"/>
  <c r="AA3663" i="2"/>
  <c r="S3663" i="2"/>
  <c r="T3663" i="2" s="1"/>
  <c r="O3663" i="2"/>
  <c r="K3663" i="2"/>
  <c r="M3663" i="2" s="1"/>
  <c r="H3663" i="2"/>
  <c r="AC3662" i="2"/>
  <c r="AB3662" i="2"/>
  <c r="AA3662" i="2"/>
  <c r="S3662" i="2"/>
  <c r="O3662" i="2"/>
  <c r="K3662" i="2"/>
  <c r="H3662" i="2"/>
  <c r="AC3661" i="2"/>
  <c r="AB3661" i="2"/>
  <c r="AA3661" i="2"/>
  <c r="S3661" i="2"/>
  <c r="O3661" i="2"/>
  <c r="K3661" i="2"/>
  <c r="H3661" i="2"/>
  <c r="AC3660" i="2"/>
  <c r="AB3660" i="2"/>
  <c r="AA3660" i="2"/>
  <c r="S3660" i="2"/>
  <c r="O3660" i="2"/>
  <c r="K3660" i="2"/>
  <c r="T3660" i="2" s="1"/>
  <c r="H3660" i="2"/>
  <c r="AC3659" i="2"/>
  <c r="AB3659" i="2"/>
  <c r="AA3659" i="2"/>
  <c r="S3659" i="2"/>
  <c r="O3659" i="2"/>
  <c r="M3659" i="2"/>
  <c r="K3659" i="2"/>
  <c r="T3659" i="2" s="1"/>
  <c r="H3659" i="2"/>
  <c r="AC3658" i="2"/>
  <c r="AB3658" i="2"/>
  <c r="AA3658" i="2"/>
  <c r="S3658" i="2"/>
  <c r="O3658" i="2"/>
  <c r="K3658" i="2"/>
  <c r="H3658" i="2"/>
  <c r="AC3657" i="2"/>
  <c r="AB3657" i="2"/>
  <c r="AA3657" i="2"/>
  <c r="S3657" i="2"/>
  <c r="O3657" i="2"/>
  <c r="M3657" i="2"/>
  <c r="K3657" i="2"/>
  <c r="T3657" i="2" s="1"/>
  <c r="H3657" i="2"/>
  <c r="AC3656" i="2"/>
  <c r="AB3656" i="2"/>
  <c r="AA3656" i="2"/>
  <c r="S3656" i="2"/>
  <c r="O3656" i="2"/>
  <c r="K3656" i="2"/>
  <c r="M3656" i="2" s="1"/>
  <c r="H3656" i="2"/>
  <c r="AC3655" i="2"/>
  <c r="AB3655" i="2"/>
  <c r="AA3655" i="2"/>
  <c r="S3655" i="2"/>
  <c r="T3655" i="2" s="1"/>
  <c r="O3655" i="2"/>
  <c r="K3655" i="2"/>
  <c r="M3655" i="2" s="1"/>
  <c r="H3655" i="2"/>
  <c r="AC3654" i="2"/>
  <c r="AB3654" i="2"/>
  <c r="AA3654" i="2"/>
  <c r="S3654" i="2"/>
  <c r="O3654" i="2"/>
  <c r="K3654" i="2"/>
  <c r="H3654" i="2"/>
  <c r="AC3653" i="2"/>
  <c r="AB3653" i="2"/>
  <c r="AA3653" i="2"/>
  <c r="S3653" i="2"/>
  <c r="O3653" i="2"/>
  <c r="K3653" i="2"/>
  <c r="H3653" i="2"/>
  <c r="AC3652" i="2"/>
  <c r="AB3652" i="2"/>
  <c r="AA3652" i="2"/>
  <c r="S3652" i="2"/>
  <c r="O3652" i="2"/>
  <c r="M3652" i="2"/>
  <c r="K3652" i="2"/>
  <c r="H3652" i="2"/>
  <c r="AC3651" i="2"/>
  <c r="AB3651" i="2"/>
  <c r="AA3651" i="2"/>
  <c r="S3651" i="2"/>
  <c r="O3651" i="2"/>
  <c r="M3651" i="2"/>
  <c r="K3651" i="2"/>
  <c r="H3651" i="2"/>
  <c r="AC3650" i="2"/>
  <c r="AB3650" i="2"/>
  <c r="AA3650" i="2"/>
  <c r="T3650" i="2"/>
  <c r="S3650" i="2"/>
  <c r="O3650" i="2"/>
  <c r="M3650" i="2"/>
  <c r="K3650" i="2"/>
  <c r="H3650" i="2"/>
  <c r="AC3649" i="2"/>
  <c r="AB3649" i="2"/>
  <c r="AA3649" i="2"/>
  <c r="S3649" i="2"/>
  <c r="O3649" i="2"/>
  <c r="K3649" i="2"/>
  <c r="T3649" i="2" s="1"/>
  <c r="H3649" i="2"/>
  <c r="AC3648" i="2"/>
  <c r="AB3648" i="2"/>
  <c r="AA3648" i="2"/>
  <c r="S3648" i="2"/>
  <c r="T3648" i="2" s="1"/>
  <c r="O3648" i="2"/>
  <c r="K3648" i="2"/>
  <c r="M3648" i="2" s="1"/>
  <c r="H3648" i="2"/>
  <c r="AC3647" i="2"/>
  <c r="AB3647" i="2"/>
  <c r="AA3647" i="2"/>
  <c r="S3647" i="2"/>
  <c r="T3647" i="2" s="1"/>
  <c r="O3647" i="2"/>
  <c r="K3647" i="2"/>
  <c r="M3647" i="2" s="1"/>
  <c r="H3647" i="2"/>
  <c r="AC3646" i="2"/>
  <c r="AB3646" i="2"/>
  <c r="AA3646" i="2"/>
  <c r="S3646" i="2"/>
  <c r="O3646" i="2"/>
  <c r="K3646" i="2"/>
  <c r="H3646" i="2"/>
  <c r="AC3645" i="2"/>
  <c r="AB3645" i="2"/>
  <c r="AA3645" i="2"/>
  <c r="S3645" i="2"/>
  <c r="O3645" i="2"/>
  <c r="K3645" i="2"/>
  <c r="H3645" i="2"/>
  <c r="AC3644" i="2"/>
  <c r="AB3644" i="2"/>
  <c r="AA3644" i="2"/>
  <c r="S3644" i="2"/>
  <c r="O3644" i="2"/>
  <c r="K3644" i="2"/>
  <c r="T3644" i="2" s="1"/>
  <c r="H3644" i="2"/>
  <c r="AC3643" i="2"/>
  <c r="AB3643" i="2"/>
  <c r="AA3643" i="2"/>
  <c r="S3643" i="2"/>
  <c r="O3643" i="2"/>
  <c r="M3643" i="2"/>
  <c r="K3643" i="2"/>
  <c r="T3643" i="2" s="1"/>
  <c r="H3643" i="2"/>
  <c r="AC3642" i="2"/>
  <c r="AB3642" i="2"/>
  <c r="AA3642" i="2"/>
  <c r="S3642" i="2"/>
  <c r="O3642" i="2"/>
  <c r="K3642" i="2"/>
  <c r="H3642" i="2"/>
  <c r="AC3641" i="2"/>
  <c r="AB3641" i="2"/>
  <c r="AA3641" i="2"/>
  <c r="S3641" i="2"/>
  <c r="O3641" i="2"/>
  <c r="M3641" i="2"/>
  <c r="K3641" i="2"/>
  <c r="T3641" i="2" s="1"/>
  <c r="H3641" i="2"/>
  <c r="AC3640" i="2"/>
  <c r="AB3640" i="2"/>
  <c r="AA3640" i="2"/>
  <c r="S3640" i="2"/>
  <c r="T3640" i="2" s="1"/>
  <c r="O3640" i="2"/>
  <c r="K3640" i="2"/>
  <c r="M3640" i="2" s="1"/>
  <c r="H3640" i="2"/>
  <c r="AC3639" i="2"/>
  <c r="AB3639" i="2"/>
  <c r="AA3639" i="2"/>
  <c r="S3639" i="2"/>
  <c r="T3639" i="2" s="1"/>
  <c r="O3639" i="2"/>
  <c r="K3639" i="2"/>
  <c r="M3639" i="2" s="1"/>
  <c r="H3639" i="2"/>
  <c r="AC3638" i="2"/>
  <c r="AB3638" i="2"/>
  <c r="AA3638" i="2"/>
  <c r="S3638" i="2"/>
  <c r="O3638" i="2"/>
  <c r="K3638" i="2"/>
  <c r="H3638" i="2"/>
  <c r="AC3637" i="2"/>
  <c r="AB3637" i="2"/>
  <c r="AA3637" i="2"/>
  <c r="S3637" i="2"/>
  <c r="O3637" i="2"/>
  <c r="K3637" i="2"/>
  <c r="H3637" i="2"/>
  <c r="AC3636" i="2"/>
  <c r="AB3636" i="2"/>
  <c r="AA3636" i="2"/>
  <c r="S3636" i="2"/>
  <c r="O3636" i="2"/>
  <c r="K3636" i="2"/>
  <c r="H3636" i="2"/>
  <c r="AC3635" i="2"/>
  <c r="AB3635" i="2"/>
  <c r="AA3635" i="2"/>
  <c r="S3635" i="2"/>
  <c r="O3635" i="2"/>
  <c r="M3635" i="2"/>
  <c r="K3635" i="2"/>
  <c r="H3635" i="2"/>
  <c r="AC3634" i="2"/>
  <c r="AB3634" i="2"/>
  <c r="AA3634" i="2"/>
  <c r="T3634" i="2"/>
  <c r="S3634" i="2"/>
  <c r="O3634" i="2"/>
  <c r="K3634" i="2"/>
  <c r="M3634" i="2" s="1"/>
  <c r="H3634" i="2"/>
  <c r="AC3633" i="2"/>
  <c r="AB3633" i="2"/>
  <c r="AA3633" i="2"/>
  <c r="T3633" i="2"/>
  <c r="S3633" i="2"/>
  <c r="O3633" i="2"/>
  <c r="K3633" i="2"/>
  <c r="M3633" i="2" s="1"/>
  <c r="H3633" i="2"/>
  <c r="AC3632" i="2"/>
  <c r="AB3632" i="2"/>
  <c r="AA3632" i="2"/>
  <c r="S3632" i="2"/>
  <c r="O3632" i="2"/>
  <c r="K3632" i="2"/>
  <c r="M3632" i="2" s="1"/>
  <c r="H3632" i="2"/>
  <c r="AC3631" i="2"/>
  <c r="AB3631" i="2"/>
  <c r="AA3631" i="2"/>
  <c r="S3631" i="2"/>
  <c r="T3631" i="2" s="1"/>
  <c r="O3631" i="2"/>
  <c r="K3631" i="2"/>
  <c r="M3631" i="2" s="1"/>
  <c r="H3631" i="2"/>
  <c r="AC3630" i="2"/>
  <c r="AB3630" i="2"/>
  <c r="AA3630" i="2"/>
  <c r="S3630" i="2"/>
  <c r="O3630" i="2"/>
  <c r="K3630" i="2"/>
  <c r="H3630" i="2"/>
  <c r="AC3629" i="2"/>
  <c r="AB3629" i="2"/>
  <c r="AA3629" i="2"/>
  <c r="S3629" i="2"/>
  <c r="O3629" i="2"/>
  <c r="K3629" i="2"/>
  <c r="H3629" i="2"/>
  <c r="AC3628" i="2"/>
  <c r="AB3628" i="2"/>
  <c r="AA3628" i="2"/>
  <c r="S3628" i="2"/>
  <c r="O3628" i="2"/>
  <c r="K3628" i="2"/>
  <c r="T3628" i="2" s="1"/>
  <c r="H3628" i="2"/>
  <c r="AC3627" i="2"/>
  <c r="AB3627" i="2"/>
  <c r="AA3627" i="2"/>
  <c r="S3627" i="2"/>
  <c r="O3627" i="2"/>
  <c r="M3627" i="2"/>
  <c r="K3627" i="2"/>
  <c r="T3627" i="2" s="1"/>
  <c r="H3627" i="2"/>
  <c r="AC3626" i="2"/>
  <c r="AB3626" i="2"/>
  <c r="AA3626" i="2"/>
  <c r="S3626" i="2"/>
  <c r="O3626" i="2"/>
  <c r="K3626" i="2"/>
  <c r="H3626" i="2"/>
  <c r="AC3625" i="2"/>
  <c r="AB3625" i="2"/>
  <c r="AA3625" i="2"/>
  <c r="S3625" i="2"/>
  <c r="O3625" i="2"/>
  <c r="M3625" i="2"/>
  <c r="K3625" i="2"/>
  <c r="T3625" i="2" s="1"/>
  <c r="H3625" i="2"/>
  <c r="AC3624" i="2"/>
  <c r="AB3624" i="2"/>
  <c r="AA3624" i="2"/>
  <c r="S3624" i="2"/>
  <c r="O3624" i="2"/>
  <c r="K3624" i="2"/>
  <c r="M3624" i="2" s="1"/>
  <c r="H3624" i="2"/>
  <c r="AC3623" i="2"/>
  <c r="AB3623" i="2"/>
  <c r="AA3623" i="2"/>
  <c r="S3623" i="2"/>
  <c r="T3623" i="2" s="1"/>
  <c r="O3623" i="2"/>
  <c r="K3623" i="2"/>
  <c r="M3623" i="2" s="1"/>
  <c r="H3623" i="2"/>
  <c r="AC3622" i="2"/>
  <c r="AB3622" i="2"/>
  <c r="AA3622" i="2"/>
  <c r="S3622" i="2"/>
  <c r="O3622" i="2"/>
  <c r="K3622" i="2"/>
  <c r="H3622" i="2"/>
  <c r="AC3621" i="2"/>
  <c r="AB3621" i="2"/>
  <c r="AA3621" i="2"/>
  <c r="S3621" i="2"/>
  <c r="O3621" i="2"/>
  <c r="K3621" i="2"/>
  <c r="H3621" i="2"/>
  <c r="AC3620" i="2"/>
  <c r="AB3620" i="2"/>
  <c r="AA3620" i="2"/>
  <c r="S3620" i="2"/>
  <c r="O3620" i="2"/>
  <c r="K3620" i="2"/>
  <c r="M3620" i="2" s="1"/>
  <c r="H3620" i="2"/>
  <c r="AC3619" i="2"/>
  <c r="AB3619" i="2"/>
  <c r="AA3619" i="2"/>
  <c r="S3619" i="2"/>
  <c r="O3619" i="2"/>
  <c r="M3619" i="2"/>
  <c r="K3619" i="2"/>
  <c r="H3619" i="2"/>
  <c r="AC3618" i="2"/>
  <c r="AB3618" i="2"/>
  <c r="AA3618" i="2"/>
  <c r="T3618" i="2"/>
  <c r="S3618" i="2"/>
  <c r="O3618" i="2"/>
  <c r="M3618" i="2"/>
  <c r="K3618" i="2"/>
  <c r="H3618" i="2"/>
  <c r="AC3617" i="2"/>
  <c r="AB3617" i="2"/>
  <c r="AA3617" i="2"/>
  <c r="S3617" i="2"/>
  <c r="O3617" i="2"/>
  <c r="K3617" i="2"/>
  <c r="T3617" i="2" s="1"/>
  <c r="H3617" i="2"/>
  <c r="AC3616" i="2"/>
  <c r="AB3616" i="2"/>
  <c r="AA3616" i="2"/>
  <c r="S3616" i="2"/>
  <c r="T3616" i="2" s="1"/>
  <c r="O3616" i="2"/>
  <c r="K3616" i="2"/>
  <c r="M3616" i="2" s="1"/>
  <c r="H3616" i="2"/>
  <c r="AC3615" i="2"/>
  <c r="AB3615" i="2"/>
  <c r="AA3615" i="2"/>
  <c r="S3615" i="2"/>
  <c r="T3615" i="2" s="1"/>
  <c r="O3615" i="2"/>
  <c r="K3615" i="2"/>
  <c r="M3615" i="2" s="1"/>
  <c r="H3615" i="2"/>
  <c r="AC3614" i="2"/>
  <c r="AB3614" i="2"/>
  <c r="AA3614" i="2"/>
  <c r="S3614" i="2"/>
  <c r="O3614" i="2"/>
  <c r="K3614" i="2"/>
  <c r="H3614" i="2"/>
  <c r="AC3613" i="2"/>
  <c r="AB3613" i="2"/>
  <c r="AA3613" i="2"/>
  <c r="S3613" i="2"/>
  <c r="O3613" i="2"/>
  <c r="K3613" i="2"/>
  <c r="H3613" i="2"/>
  <c r="AC3612" i="2"/>
  <c r="AB3612" i="2"/>
  <c r="AA3612" i="2"/>
  <c r="S3612" i="2"/>
  <c r="O3612" i="2"/>
  <c r="K3612" i="2"/>
  <c r="T3612" i="2" s="1"/>
  <c r="H3612" i="2"/>
  <c r="AC3611" i="2"/>
  <c r="AB3611" i="2"/>
  <c r="AA3611" i="2"/>
  <c r="S3611" i="2"/>
  <c r="O3611" i="2"/>
  <c r="K3611" i="2"/>
  <c r="T3611" i="2" s="1"/>
  <c r="H3611" i="2"/>
  <c r="AC3610" i="2"/>
  <c r="AB3610" i="2"/>
  <c r="AA3610" i="2"/>
  <c r="S3610" i="2"/>
  <c r="O3610" i="2"/>
  <c r="K3610" i="2"/>
  <c r="H3610" i="2"/>
  <c r="AC3609" i="2"/>
  <c r="AB3609" i="2"/>
  <c r="AA3609" i="2"/>
  <c r="S3609" i="2"/>
  <c r="O3609" i="2"/>
  <c r="M3609" i="2"/>
  <c r="K3609" i="2"/>
  <c r="T3609" i="2" s="1"/>
  <c r="H3609" i="2"/>
  <c r="AC3608" i="2"/>
  <c r="AB3608" i="2"/>
  <c r="AA3608" i="2"/>
  <c r="S3608" i="2"/>
  <c r="T3608" i="2" s="1"/>
  <c r="O3608" i="2"/>
  <c r="K3608" i="2"/>
  <c r="M3608" i="2" s="1"/>
  <c r="H3608" i="2"/>
  <c r="AC3607" i="2"/>
  <c r="AB3607" i="2"/>
  <c r="AA3607" i="2"/>
  <c r="S3607" i="2"/>
  <c r="T3607" i="2" s="1"/>
  <c r="O3607" i="2"/>
  <c r="K3607" i="2"/>
  <c r="M3607" i="2" s="1"/>
  <c r="H3607" i="2"/>
  <c r="AC3606" i="2"/>
  <c r="AB3606" i="2"/>
  <c r="AA3606" i="2"/>
  <c r="S3606" i="2"/>
  <c r="O3606" i="2"/>
  <c r="K3606" i="2"/>
  <c r="H3606" i="2"/>
  <c r="AC3605" i="2"/>
  <c r="AB3605" i="2"/>
  <c r="AA3605" i="2"/>
  <c r="S3605" i="2"/>
  <c r="O3605" i="2"/>
  <c r="K3605" i="2"/>
  <c r="H3605" i="2"/>
  <c r="AC3604" i="2"/>
  <c r="AB3604" i="2"/>
  <c r="AA3604" i="2"/>
  <c r="S3604" i="2"/>
  <c r="O3604" i="2"/>
  <c r="K3604" i="2"/>
  <c r="H3604" i="2"/>
  <c r="AC3603" i="2"/>
  <c r="AB3603" i="2"/>
  <c r="AA3603" i="2"/>
  <c r="S3603" i="2"/>
  <c r="O3603" i="2"/>
  <c r="K3603" i="2"/>
  <c r="M3603" i="2" s="1"/>
  <c r="H3603" i="2"/>
  <c r="AC3602" i="2"/>
  <c r="AB3602" i="2"/>
  <c r="AA3602" i="2"/>
  <c r="T3602" i="2"/>
  <c r="S3602" i="2"/>
  <c r="O3602" i="2"/>
  <c r="M3602" i="2"/>
  <c r="K3602" i="2"/>
  <c r="H3602" i="2"/>
  <c r="AC3601" i="2"/>
  <c r="AB3601" i="2"/>
  <c r="AA3601" i="2"/>
  <c r="T3601" i="2"/>
  <c r="S3601" i="2"/>
  <c r="O3601" i="2"/>
  <c r="K3601" i="2"/>
  <c r="M3601" i="2" s="1"/>
  <c r="H3601" i="2"/>
  <c r="AC3600" i="2"/>
  <c r="AB3600" i="2"/>
  <c r="AA3600" i="2"/>
  <c r="S3600" i="2"/>
  <c r="O3600" i="2"/>
  <c r="K3600" i="2"/>
  <c r="M3600" i="2" s="1"/>
  <c r="H3600" i="2"/>
  <c r="AC3599" i="2"/>
  <c r="AB3599" i="2"/>
  <c r="AA3599" i="2"/>
  <c r="S3599" i="2"/>
  <c r="O3599" i="2"/>
  <c r="K3599" i="2"/>
  <c r="M3599" i="2" s="1"/>
  <c r="H3599" i="2"/>
  <c r="AC3598" i="2"/>
  <c r="AB3598" i="2"/>
  <c r="AA3598" i="2"/>
  <c r="S3598" i="2"/>
  <c r="O3598" i="2"/>
  <c r="K3598" i="2"/>
  <c r="H3598" i="2"/>
  <c r="AC3597" i="2"/>
  <c r="AB3597" i="2"/>
  <c r="AA3597" i="2"/>
  <c r="S3597" i="2"/>
  <c r="O3597" i="2"/>
  <c r="K3597" i="2"/>
  <c r="H3597" i="2"/>
  <c r="AC3596" i="2"/>
  <c r="AB3596" i="2"/>
  <c r="AA3596" i="2"/>
  <c r="S3596" i="2"/>
  <c r="O3596" i="2"/>
  <c r="K3596" i="2"/>
  <c r="T3596" i="2" s="1"/>
  <c r="H3596" i="2"/>
  <c r="AC3595" i="2"/>
  <c r="AB3595" i="2"/>
  <c r="AA3595" i="2"/>
  <c r="S3595" i="2"/>
  <c r="O3595" i="2"/>
  <c r="K3595" i="2"/>
  <c r="T3595" i="2" s="1"/>
  <c r="H3595" i="2"/>
  <c r="AC3594" i="2"/>
  <c r="AB3594" i="2"/>
  <c r="AA3594" i="2"/>
  <c r="S3594" i="2"/>
  <c r="O3594" i="2"/>
  <c r="K3594" i="2"/>
  <c r="H3594" i="2"/>
  <c r="AC3593" i="2"/>
  <c r="AB3593" i="2"/>
  <c r="AA3593" i="2"/>
  <c r="S3593" i="2"/>
  <c r="O3593" i="2"/>
  <c r="M3593" i="2"/>
  <c r="K3593" i="2"/>
  <c r="T3593" i="2" s="1"/>
  <c r="H3593" i="2"/>
  <c r="AC3592" i="2"/>
  <c r="AB3592" i="2"/>
  <c r="AA3592" i="2"/>
  <c r="S3592" i="2"/>
  <c r="O3592" i="2"/>
  <c r="K3592" i="2"/>
  <c r="M3592" i="2" s="1"/>
  <c r="H3592" i="2"/>
  <c r="AC3591" i="2"/>
  <c r="AB3591" i="2"/>
  <c r="AA3591" i="2"/>
  <c r="S3591" i="2"/>
  <c r="T3591" i="2" s="1"/>
  <c r="O3591" i="2"/>
  <c r="K3591" i="2"/>
  <c r="M3591" i="2" s="1"/>
  <c r="H3591" i="2"/>
  <c r="AC3590" i="2"/>
  <c r="AB3590" i="2"/>
  <c r="AA3590" i="2"/>
  <c r="S3590" i="2"/>
  <c r="O3590" i="2"/>
  <c r="K3590" i="2"/>
  <c r="H3590" i="2"/>
  <c r="AC3589" i="2"/>
  <c r="AB3589" i="2"/>
  <c r="AA3589" i="2"/>
  <c r="S3589" i="2"/>
  <c r="O3589" i="2"/>
  <c r="K3589" i="2"/>
  <c r="H3589" i="2"/>
  <c r="AC3588" i="2"/>
  <c r="AB3588" i="2"/>
  <c r="AA3588" i="2"/>
  <c r="S3588" i="2"/>
  <c r="O3588" i="2"/>
  <c r="K3588" i="2"/>
  <c r="M3588" i="2" s="1"/>
  <c r="H3588" i="2"/>
  <c r="AC3587" i="2"/>
  <c r="AB3587" i="2"/>
  <c r="AA3587" i="2"/>
  <c r="S3587" i="2"/>
  <c r="O3587" i="2"/>
  <c r="K3587" i="2"/>
  <c r="H3587" i="2"/>
  <c r="AC3586" i="2"/>
  <c r="AB3586" i="2"/>
  <c r="AA3586" i="2"/>
  <c r="T3586" i="2"/>
  <c r="S3586" i="2"/>
  <c r="O3586" i="2"/>
  <c r="M3586" i="2"/>
  <c r="K3586" i="2"/>
  <c r="H3586" i="2"/>
  <c r="AC3585" i="2"/>
  <c r="AB3585" i="2"/>
  <c r="AA3585" i="2"/>
  <c r="S3585" i="2"/>
  <c r="O3585" i="2"/>
  <c r="K3585" i="2"/>
  <c r="T3585" i="2" s="1"/>
  <c r="H3585" i="2"/>
  <c r="AC3584" i="2"/>
  <c r="AB3584" i="2"/>
  <c r="AA3584" i="2"/>
  <c r="S3584" i="2"/>
  <c r="T3584" i="2" s="1"/>
  <c r="O3584" i="2"/>
  <c r="K3584" i="2"/>
  <c r="M3584" i="2" s="1"/>
  <c r="H3584" i="2"/>
  <c r="AC3583" i="2"/>
  <c r="AB3583" i="2"/>
  <c r="AA3583" i="2"/>
  <c r="S3583" i="2"/>
  <c r="O3583" i="2"/>
  <c r="K3583" i="2"/>
  <c r="M3583" i="2" s="1"/>
  <c r="H3583" i="2"/>
  <c r="AC3582" i="2"/>
  <c r="AB3582" i="2"/>
  <c r="AA3582" i="2"/>
  <c r="S3582" i="2"/>
  <c r="O3582" i="2"/>
  <c r="K3582" i="2"/>
  <c r="H3582" i="2"/>
  <c r="AC3581" i="2"/>
  <c r="AB3581" i="2"/>
  <c r="AA3581" i="2"/>
  <c r="S3581" i="2"/>
  <c r="O3581" i="2"/>
  <c r="K3581" i="2"/>
  <c r="H3581" i="2"/>
  <c r="AC3580" i="2"/>
  <c r="AB3580" i="2"/>
  <c r="AA3580" i="2"/>
  <c r="S3580" i="2"/>
  <c r="O3580" i="2"/>
  <c r="K3580" i="2"/>
  <c r="T3580" i="2" s="1"/>
  <c r="H3580" i="2"/>
  <c r="AC3579" i="2"/>
  <c r="AB3579" i="2"/>
  <c r="AA3579" i="2"/>
  <c r="S3579" i="2"/>
  <c r="O3579" i="2"/>
  <c r="K3579" i="2"/>
  <c r="T3579" i="2" s="1"/>
  <c r="H3579" i="2"/>
  <c r="AC3578" i="2"/>
  <c r="AB3578" i="2"/>
  <c r="AA3578" i="2"/>
  <c r="S3578" i="2"/>
  <c r="O3578" i="2"/>
  <c r="K3578" i="2"/>
  <c r="H3578" i="2"/>
  <c r="AC3577" i="2"/>
  <c r="AB3577" i="2"/>
  <c r="AA3577" i="2"/>
  <c r="S3577" i="2"/>
  <c r="O3577" i="2"/>
  <c r="M3577" i="2"/>
  <c r="K3577" i="2"/>
  <c r="T3577" i="2" s="1"/>
  <c r="H3577" i="2"/>
  <c r="AC3576" i="2"/>
  <c r="AB3576" i="2"/>
  <c r="AA3576" i="2"/>
  <c r="S3576" i="2"/>
  <c r="T3576" i="2" s="1"/>
  <c r="O3576" i="2"/>
  <c r="K3576" i="2"/>
  <c r="M3576" i="2" s="1"/>
  <c r="H3576" i="2"/>
  <c r="AC3575" i="2"/>
  <c r="AB3575" i="2"/>
  <c r="AA3575" i="2"/>
  <c r="S3575" i="2"/>
  <c r="O3575" i="2"/>
  <c r="K3575" i="2"/>
  <c r="M3575" i="2" s="1"/>
  <c r="H3575" i="2"/>
  <c r="AC3574" i="2"/>
  <c r="AB3574" i="2"/>
  <c r="AA3574" i="2"/>
  <c r="S3574" i="2"/>
  <c r="O3574" i="2"/>
  <c r="K3574" i="2"/>
  <c r="H3574" i="2"/>
  <c r="AC3573" i="2"/>
  <c r="AB3573" i="2"/>
  <c r="AA3573" i="2"/>
  <c r="S3573" i="2"/>
  <c r="O3573" i="2"/>
  <c r="K3573" i="2"/>
  <c r="H3573" i="2"/>
  <c r="AC3572" i="2"/>
  <c r="AB3572" i="2"/>
  <c r="AA3572" i="2"/>
  <c r="S3572" i="2"/>
  <c r="O3572" i="2"/>
  <c r="K3572" i="2"/>
  <c r="H3572" i="2"/>
  <c r="AC3571" i="2"/>
  <c r="AB3571" i="2"/>
  <c r="AA3571" i="2"/>
  <c r="S3571" i="2"/>
  <c r="O3571" i="2"/>
  <c r="K3571" i="2"/>
  <c r="M3571" i="2" s="1"/>
  <c r="H3571" i="2"/>
  <c r="AC3570" i="2"/>
  <c r="AB3570" i="2"/>
  <c r="AA3570" i="2"/>
  <c r="T3570" i="2"/>
  <c r="S3570" i="2"/>
  <c r="O3570" i="2"/>
  <c r="M3570" i="2"/>
  <c r="K3570" i="2"/>
  <c r="H3570" i="2"/>
  <c r="AC3569" i="2"/>
  <c r="AB3569" i="2"/>
  <c r="AA3569" i="2"/>
  <c r="T3569" i="2"/>
  <c r="S3569" i="2"/>
  <c r="O3569" i="2"/>
  <c r="K3569" i="2"/>
  <c r="M3569" i="2" s="1"/>
  <c r="H3569" i="2"/>
  <c r="AC3568" i="2"/>
  <c r="AB3568" i="2"/>
  <c r="AA3568" i="2"/>
  <c r="S3568" i="2"/>
  <c r="O3568" i="2"/>
  <c r="K3568" i="2"/>
  <c r="M3568" i="2" s="1"/>
  <c r="H3568" i="2"/>
  <c r="AC3567" i="2"/>
  <c r="AB3567" i="2"/>
  <c r="AA3567" i="2"/>
  <c r="S3567" i="2"/>
  <c r="O3567" i="2"/>
  <c r="K3567" i="2"/>
  <c r="M3567" i="2" s="1"/>
  <c r="H3567" i="2"/>
  <c r="AC3566" i="2"/>
  <c r="AB3566" i="2"/>
  <c r="AA3566" i="2"/>
  <c r="S3566" i="2"/>
  <c r="O3566" i="2"/>
  <c r="K3566" i="2"/>
  <c r="H3566" i="2"/>
  <c r="AC3565" i="2"/>
  <c r="AB3565" i="2"/>
  <c r="AA3565" i="2"/>
  <c r="S3565" i="2"/>
  <c r="O3565" i="2"/>
  <c r="K3565" i="2"/>
  <c r="H3565" i="2"/>
  <c r="AC3564" i="2"/>
  <c r="AB3564" i="2"/>
  <c r="AA3564" i="2"/>
  <c r="S3564" i="2"/>
  <c r="O3564" i="2"/>
  <c r="K3564" i="2"/>
  <c r="T3564" i="2" s="1"/>
  <c r="H3564" i="2"/>
  <c r="AC3563" i="2"/>
  <c r="AB3563" i="2"/>
  <c r="AA3563" i="2"/>
  <c r="S3563" i="2"/>
  <c r="O3563" i="2"/>
  <c r="K3563" i="2"/>
  <c r="T3563" i="2" s="1"/>
  <c r="H3563" i="2"/>
  <c r="AC3562" i="2"/>
  <c r="AB3562" i="2"/>
  <c r="AA3562" i="2"/>
  <c r="S3562" i="2"/>
  <c r="O3562" i="2"/>
  <c r="K3562" i="2"/>
  <c r="H3562" i="2"/>
  <c r="AC3561" i="2"/>
  <c r="AB3561" i="2"/>
  <c r="AA3561" i="2"/>
  <c r="S3561" i="2"/>
  <c r="O3561" i="2"/>
  <c r="M3561" i="2"/>
  <c r="K3561" i="2"/>
  <c r="T3561" i="2" s="1"/>
  <c r="H3561" i="2"/>
  <c r="AC3560" i="2"/>
  <c r="AB3560" i="2"/>
  <c r="AA3560" i="2"/>
  <c r="S3560" i="2"/>
  <c r="O3560" i="2"/>
  <c r="K3560" i="2"/>
  <c r="M3560" i="2" s="1"/>
  <c r="H3560" i="2"/>
  <c r="AC3559" i="2"/>
  <c r="AB3559" i="2"/>
  <c r="AA3559" i="2"/>
  <c r="S3559" i="2"/>
  <c r="T3559" i="2" s="1"/>
  <c r="O3559" i="2"/>
  <c r="K3559" i="2"/>
  <c r="M3559" i="2" s="1"/>
  <c r="H3559" i="2"/>
  <c r="AC3558" i="2"/>
  <c r="AB3558" i="2"/>
  <c r="AA3558" i="2"/>
  <c r="S3558" i="2"/>
  <c r="O3558" i="2"/>
  <c r="K3558" i="2"/>
  <c r="H3558" i="2"/>
  <c r="AC3557" i="2"/>
  <c r="AB3557" i="2"/>
  <c r="AA3557" i="2"/>
  <c r="T3557" i="2"/>
  <c r="S3557" i="2"/>
  <c r="O3557" i="2"/>
  <c r="K3557" i="2"/>
  <c r="M3557" i="2" s="1"/>
  <c r="H3557" i="2"/>
  <c r="AC3556" i="2"/>
  <c r="AB3556" i="2"/>
  <c r="AA3556" i="2"/>
  <c r="S3556" i="2"/>
  <c r="O3556" i="2"/>
  <c r="K3556" i="2"/>
  <c r="M3556" i="2" s="1"/>
  <c r="H3556" i="2"/>
  <c r="AC3555" i="2"/>
  <c r="AB3555" i="2"/>
  <c r="AA3555" i="2"/>
  <c r="S3555" i="2"/>
  <c r="O3555" i="2"/>
  <c r="M3555" i="2"/>
  <c r="K3555" i="2"/>
  <c r="T3555" i="2" s="1"/>
  <c r="H3555" i="2"/>
  <c r="AC3554" i="2"/>
  <c r="AB3554" i="2"/>
  <c r="AA3554" i="2"/>
  <c r="S3554" i="2"/>
  <c r="T3554" i="2" s="1"/>
  <c r="O3554" i="2"/>
  <c r="K3554" i="2"/>
  <c r="M3554" i="2" s="1"/>
  <c r="H3554" i="2"/>
  <c r="AC3553" i="2"/>
  <c r="AB3553" i="2"/>
  <c r="AA3553" i="2"/>
  <c r="T3553" i="2"/>
  <c r="S3553" i="2"/>
  <c r="O3553" i="2"/>
  <c r="K3553" i="2"/>
  <c r="M3553" i="2" s="1"/>
  <c r="H3553" i="2"/>
  <c r="AC3552" i="2"/>
  <c r="AB3552" i="2"/>
  <c r="AA3552" i="2"/>
  <c r="S3552" i="2"/>
  <c r="O3552" i="2"/>
  <c r="K3552" i="2"/>
  <c r="T3552" i="2" s="1"/>
  <c r="H3552" i="2"/>
  <c r="AC3551" i="2"/>
  <c r="AB3551" i="2"/>
  <c r="AA3551" i="2"/>
  <c r="S3551" i="2"/>
  <c r="O3551" i="2"/>
  <c r="M3551" i="2"/>
  <c r="K3551" i="2"/>
  <c r="T3551" i="2" s="1"/>
  <c r="H3551" i="2"/>
  <c r="AC3550" i="2"/>
  <c r="AB3550" i="2"/>
  <c r="AA3550" i="2"/>
  <c r="S3550" i="2"/>
  <c r="O3550" i="2"/>
  <c r="K3550" i="2"/>
  <c r="T3550" i="2" s="1"/>
  <c r="H3550" i="2"/>
  <c r="AC3549" i="2"/>
  <c r="AB3549" i="2"/>
  <c r="AA3549" i="2"/>
  <c r="T3549" i="2"/>
  <c r="S3549" i="2"/>
  <c r="O3549" i="2"/>
  <c r="K3549" i="2"/>
  <c r="M3549" i="2" s="1"/>
  <c r="H3549" i="2"/>
  <c r="AC3548" i="2"/>
  <c r="AB3548" i="2"/>
  <c r="AA3548" i="2"/>
  <c r="S3548" i="2"/>
  <c r="O3548" i="2"/>
  <c r="K3548" i="2"/>
  <c r="M3548" i="2" s="1"/>
  <c r="H3548" i="2"/>
  <c r="AC3547" i="2"/>
  <c r="AB3547" i="2"/>
  <c r="AA3547" i="2"/>
  <c r="S3547" i="2"/>
  <c r="O3547" i="2"/>
  <c r="M3547" i="2"/>
  <c r="K3547" i="2"/>
  <c r="T3547" i="2" s="1"/>
  <c r="H3547" i="2"/>
  <c r="AC3546" i="2"/>
  <c r="AB3546" i="2"/>
  <c r="AA3546" i="2"/>
  <c r="S3546" i="2"/>
  <c r="T3546" i="2" s="1"/>
  <c r="O3546" i="2"/>
  <c r="K3546" i="2"/>
  <c r="M3546" i="2" s="1"/>
  <c r="H3546" i="2"/>
  <c r="AC3545" i="2"/>
  <c r="AB3545" i="2"/>
  <c r="AA3545" i="2"/>
  <c r="T3545" i="2"/>
  <c r="S3545" i="2"/>
  <c r="O3545" i="2"/>
  <c r="K3545" i="2"/>
  <c r="M3545" i="2" s="1"/>
  <c r="H3545" i="2"/>
  <c r="AC3544" i="2"/>
  <c r="AB3544" i="2"/>
  <c r="AA3544" i="2"/>
  <c r="S3544" i="2"/>
  <c r="O3544" i="2"/>
  <c r="K3544" i="2"/>
  <c r="T3544" i="2" s="1"/>
  <c r="H3544" i="2"/>
  <c r="AC3543" i="2"/>
  <c r="AB3543" i="2"/>
  <c r="AA3543" i="2"/>
  <c r="S3543" i="2"/>
  <c r="O3543" i="2"/>
  <c r="M3543" i="2"/>
  <c r="K3543" i="2"/>
  <c r="T3543" i="2" s="1"/>
  <c r="H3543" i="2"/>
  <c r="AC3542" i="2"/>
  <c r="AB3542" i="2"/>
  <c r="AA3542" i="2"/>
  <c r="S3542" i="2"/>
  <c r="O3542" i="2"/>
  <c r="K3542" i="2"/>
  <c r="T3542" i="2" s="1"/>
  <c r="H3542" i="2"/>
  <c r="AC3541" i="2"/>
  <c r="AB3541" i="2"/>
  <c r="AA3541" i="2"/>
  <c r="T3541" i="2"/>
  <c r="S3541" i="2"/>
  <c r="O3541" i="2"/>
  <c r="K3541" i="2"/>
  <c r="M3541" i="2" s="1"/>
  <c r="H3541" i="2"/>
  <c r="AC3540" i="2"/>
  <c r="AB3540" i="2"/>
  <c r="AA3540" i="2"/>
  <c r="S3540" i="2"/>
  <c r="O3540" i="2"/>
  <c r="K3540" i="2"/>
  <c r="M3540" i="2" s="1"/>
  <c r="H3540" i="2"/>
  <c r="AC3539" i="2"/>
  <c r="AB3539" i="2"/>
  <c r="AA3539" i="2"/>
  <c r="S3539" i="2"/>
  <c r="O3539" i="2"/>
  <c r="M3539" i="2"/>
  <c r="K3539" i="2"/>
  <c r="T3539" i="2" s="1"/>
  <c r="H3539" i="2"/>
  <c r="AC3538" i="2"/>
  <c r="AB3538" i="2"/>
  <c r="AA3538" i="2"/>
  <c r="S3538" i="2"/>
  <c r="T3538" i="2" s="1"/>
  <c r="O3538" i="2"/>
  <c r="K3538" i="2"/>
  <c r="M3538" i="2" s="1"/>
  <c r="H3538" i="2"/>
  <c r="AC3537" i="2"/>
  <c r="AB3537" i="2"/>
  <c r="AA3537" i="2"/>
  <c r="T3537" i="2"/>
  <c r="S3537" i="2"/>
  <c r="O3537" i="2"/>
  <c r="K3537" i="2"/>
  <c r="M3537" i="2" s="1"/>
  <c r="H3537" i="2"/>
  <c r="AC3536" i="2"/>
  <c r="AB3536" i="2"/>
  <c r="AA3536" i="2"/>
  <c r="S3536" i="2"/>
  <c r="O3536" i="2"/>
  <c r="K3536" i="2"/>
  <c r="T3536" i="2" s="1"/>
  <c r="H3536" i="2"/>
  <c r="AC3535" i="2"/>
  <c r="AB3535" i="2"/>
  <c r="AA3535" i="2"/>
  <c r="S3535" i="2"/>
  <c r="O3535" i="2"/>
  <c r="M3535" i="2"/>
  <c r="K3535" i="2"/>
  <c r="T3535" i="2" s="1"/>
  <c r="H3535" i="2"/>
  <c r="AC3534" i="2"/>
  <c r="AB3534" i="2"/>
  <c r="AA3534" i="2"/>
  <c r="S3534" i="2"/>
  <c r="O3534" i="2"/>
  <c r="K3534" i="2"/>
  <c r="T3534" i="2" s="1"/>
  <c r="H3534" i="2"/>
  <c r="AC3533" i="2"/>
  <c r="AB3533" i="2"/>
  <c r="AA3533" i="2"/>
  <c r="T3533" i="2"/>
  <c r="S3533" i="2"/>
  <c r="O3533" i="2"/>
  <c r="K3533" i="2"/>
  <c r="M3533" i="2" s="1"/>
  <c r="H3533" i="2"/>
  <c r="AC3532" i="2"/>
  <c r="AB3532" i="2"/>
  <c r="AA3532" i="2"/>
  <c r="S3532" i="2"/>
  <c r="O3532" i="2"/>
  <c r="K3532" i="2"/>
  <c r="M3532" i="2" s="1"/>
  <c r="H3532" i="2"/>
  <c r="AC3531" i="2"/>
  <c r="AB3531" i="2"/>
  <c r="AA3531" i="2"/>
  <c r="S3531" i="2"/>
  <c r="O3531" i="2"/>
  <c r="M3531" i="2"/>
  <c r="K3531" i="2"/>
  <c r="T3531" i="2" s="1"/>
  <c r="H3531" i="2"/>
  <c r="AC3530" i="2"/>
  <c r="AB3530" i="2"/>
  <c r="AA3530" i="2"/>
  <c r="S3530" i="2"/>
  <c r="O3530" i="2"/>
  <c r="K3530" i="2"/>
  <c r="T3530" i="2" s="1"/>
  <c r="H3530" i="2"/>
  <c r="AC3529" i="2"/>
  <c r="AB3529" i="2"/>
  <c r="AA3529" i="2"/>
  <c r="T3529" i="2"/>
  <c r="S3529" i="2"/>
  <c r="O3529" i="2"/>
  <c r="K3529" i="2"/>
  <c r="M3529" i="2" s="1"/>
  <c r="H3529" i="2"/>
  <c r="AC3528" i="2"/>
  <c r="AB3528" i="2"/>
  <c r="AA3528" i="2"/>
  <c r="S3528" i="2"/>
  <c r="O3528" i="2"/>
  <c r="K3528" i="2"/>
  <c r="T3528" i="2" s="1"/>
  <c r="H3528" i="2"/>
  <c r="AC3527" i="2"/>
  <c r="AB3527" i="2"/>
  <c r="AA3527" i="2"/>
  <c r="S3527" i="2"/>
  <c r="O3527" i="2"/>
  <c r="M3527" i="2"/>
  <c r="K3527" i="2"/>
  <c r="T3527" i="2" s="1"/>
  <c r="H3527" i="2"/>
  <c r="AC3526" i="2"/>
  <c r="AB3526" i="2"/>
  <c r="AA3526" i="2"/>
  <c r="S3526" i="2"/>
  <c r="O3526" i="2"/>
  <c r="K3526" i="2"/>
  <c r="T3526" i="2" s="1"/>
  <c r="H3526" i="2"/>
  <c r="AC3525" i="2"/>
  <c r="AB3525" i="2"/>
  <c r="AA3525" i="2"/>
  <c r="T3525" i="2"/>
  <c r="S3525" i="2"/>
  <c r="O3525" i="2"/>
  <c r="K3525" i="2"/>
  <c r="M3525" i="2" s="1"/>
  <c r="H3525" i="2"/>
  <c r="AC3524" i="2"/>
  <c r="AB3524" i="2"/>
  <c r="AA3524" i="2"/>
  <c r="S3524" i="2"/>
  <c r="O3524" i="2"/>
  <c r="K3524" i="2"/>
  <c r="M3524" i="2" s="1"/>
  <c r="H3524" i="2"/>
  <c r="AC3523" i="2"/>
  <c r="AB3523" i="2"/>
  <c r="AA3523" i="2"/>
  <c r="S3523" i="2"/>
  <c r="O3523" i="2"/>
  <c r="M3523" i="2"/>
  <c r="K3523" i="2"/>
  <c r="T3523" i="2" s="1"/>
  <c r="H3523" i="2"/>
  <c r="AC3522" i="2"/>
  <c r="AB3522" i="2"/>
  <c r="AA3522" i="2"/>
  <c r="S3522" i="2"/>
  <c r="O3522" i="2"/>
  <c r="K3522" i="2"/>
  <c r="T3522" i="2" s="1"/>
  <c r="H3522" i="2"/>
  <c r="AC3521" i="2"/>
  <c r="AB3521" i="2"/>
  <c r="AA3521" i="2"/>
  <c r="T3521" i="2"/>
  <c r="S3521" i="2"/>
  <c r="O3521" i="2"/>
  <c r="K3521" i="2"/>
  <c r="M3521" i="2" s="1"/>
  <c r="H3521" i="2"/>
  <c r="AC3520" i="2"/>
  <c r="AB3520" i="2"/>
  <c r="AA3520" i="2"/>
  <c r="S3520" i="2"/>
  <c r="O3520" i="2"/>
  <c r="K3520" i="2"/>
  <c r="T3520" i="2" s="1"/>
  <c r="H3520" i="2"/>
  <c r="AC3519" i="2"/>
  <c r="AB3519" i="2"/>
  <c r="AA3519" i="2"/>
  <c r="S3519" i="2"/>
  <c r="O3519" i="2"/>
  <c r="M3519" i="2"/>
  <c r="K3519" i="2"/>
  <c r="T3519" i="2" s="1"/>
  <c r="H3519" i="2"/>
  <c r="AC3518" i="2"/>
  <c r="AB3518" i="2"/>
  <c r="AA3518" i="2"/>
  <c r="S3518" i="2"/>
  <c r="O3518" i="2"/>
  <c r="K3518" i="2"/>
  <c r="T3518" i="2" s="1"/>
  <c r="H3518" i="2"/>
  <c r="AC3517" i="2"/>
  <c r="AB3517" i="2"/>
  <c r="AA3517" i="2"/>
  <c r="T3517" i="2"/>
  <c r="S3517" i="2"/>
  <c r="O3517" i="2"/>
  <c r="K3517" i="2"/>
  <c r="M3517" i="2" s="1"/>
  <c r="H3517" i="2"/>
  <c r="AC3516" i="2"/>
  <c r="AB3516" i="2"/>
  <c r="AA3516" i="2"/>
  <c r="S3516" i="2"/>
  <c r="O3516" i="2"/>
  <c r="K3516" i="2"/>
  <c r="H3516" i="2"/>
  <c r="AC3515" i="2"/>
  <c r="AB3515" i="2"/>
  <c r="AA3515" i="2"/>
  <c r="S3515" i="2"/>
  <c r="O3515" i="2"/>
  <c r="M3515" i="2"/>
  <c r="K3515" i="2"/>
  <c r="T3515" i="2" s="1"/>
  <c r="H3515" i="2"/>
  <c r="AC3514" i="2"/>
  <c r="AB3514" i="2"/>
  <c r="AA3514" i="2"/>
  <c r="S3514" i="2"/>
  <c r="O3514" i="2"/>
  <c r="K3514" i="2"/>
  <c r="T3514" i="2" s="1"/>
  <c r="H3514" i="2"/>
  <c r="AC3513" i="2"/>
  <c r="AB3513" i="2"/>
  <c r="AA3513" i="2"/>
  <c r="T3513" i="2"/>
  <c r="S3513" i="2"/>
  <c r="O3513" i="2"/>
  <c r="K3513" i="2"/>
  <c r="M3513" i="2" s="1"/>
  <c r="H3513" i="2"/>
  <c r="AC3512" i="2"/>
  <c r="AB3512" i="2"/>
  <c r="AA3512" i="2"/>
  <c r="S3512" i="2"/>
  <c r="O3512" i="2"/>
  <c r="K3512" i="2"/>
  <c r="T3512" i="2" s="1"/>
  <c r="H3512" i="2"/>
  <c r="AC3511" i="2"/>
  <c r="AB3511" i="2"/>
  <c r="AA3511" i="2"/>
  <c r="S3511" i="2"/>
  <c r="O3511" i="2"/>
  <c r="M3511" i="2"/>
  <c r="K3511" i="2"/>
  <c r="T3511" i="2" s="1"/>
  <c r="H3511" i="2"/>
  <c r="AC3510" i="2"/>
  <c r="AB3510" i="2"/>
  <c r="AA3510" i="2"/>
  <c r="S3510" i="2"/>
  <c r="O3510" i="2"/>
  <c r="K3510" i="2"/>
  <c r="T3510" i="2" s="1"/>
  <c r="H3510" i="2"/>
  <c r="AC3509" i="2"/>
  <c r="AB3509" i="2"/>
  <c r="AA3509" i="2"/>
  <c r="T3509" i="2"/>
  <c r="S3509" i="2"/>
  <c r="O3509" i="2"/>
  <c r="K3509" i="2"/>
  <c r="M3509" i="2" s="1"/>
  <c r="H3509" i="2"/>
  <c r="AC3508" i="2"/>
  <c r="AB3508" i="2"/>
  <c r="AA3508" i="2"/>
  <c r="S3508" i="2"/>
  <c r="O3508" i="2"/>
  <c r="K3508" i="2"/>
  <c r="H3508" i="2"/>
  <c r="AC3507" i="2"/>
  <c r="AB3507" i="2"/>
  <c r="AA3507" i="2"/>
  <c r="S3507" i="2"/>
  <c r="O3507" i="2"/>
  <c r="M3507" i="2"/>
  <c r="K3507" i="2"/>
  <c r="T3507" i="2" s="1"/>
  <c r="H3507" i="2"/>
  <c r="AC3506" i="2"/>
  <c r="AB3506" i="2"/>
  <c r="AA3506" i="2"/>
  <c r="S3506" i="2"/>
  <c r="O3506" i="2"/>
  <c r="K3506" i="2"/>
  <c r="T3506" i="2" s="1"/>
  <c r="H3506" i="2"/>
  <c r="AC3505" i="2"/>
  <c r="AB3505" i="2"/>
  <c r="AA3505" i="2"/>
  <c r="T3505" i="2"/>
  <c r="S3505" i="2"/>
  <c r="O3505" i="2"/>
  <c r="K3505" i="2"/>
  <c r="M3505" i="2" s="1"/>
  <c r="H3505" i="2"/>
  <c r="AC3504" i="2"/>
  <c r="AB3504" i="2"/>
  <c r="AA3504" i="2"/>
  <c r="S3504" i="2"/>
  <c r="O3504" i="2"/>
  <c r="K3504" i="2"/>
  <c r="T3504" i="2" s="1"/>
  <c r="H3504" i="2"/>
  <c r="AC3503" i="2"/>
  <c r="AB3503" i="2"/>
  <c r="AA3503" i="2"/>
  <c r="S3503" i="2"/>
  <c r="O3503" i="2"/>
  <c r="M3503" i="2"/>
  <c r="K3503" i="2"/>
  <c r="T3503" i="2" s="1"/>
  <c r="H3503" i="2"/>
  <c r="AC3502" i="2"/>
  <c r="AB3502" i="2"/>
  <c r="AA3502" i="2"/>
  <c r="S3502" i="2"/>
  <c r="O3502" i="2"/>
  <c r="K3502" i="2"/>
  <c r="T3502" i="2" s="1"/>
  <c r="H3502" i="2"/>
  <c r="AC3501" i="2"/>
  <c r="AB3501" i="2"/>
  <c r="AA3501" i="2"/>
  <c r="T3501" i="2"/>
  <c r="S3501" i="2"/>
  <c r="O3501" i="2"/>
  <c r="K3501" i="2"/>
  <c r="M3501" i="2" s="1"/>
  <c r="H3501" i="2"/>
  <c r="AC3500" i="2"/>
  <c r="AB3500" i="2"/>
  <c r="AA3500" i="2"/>
  <c r="S3500" i="2"/>
  <c r="O3500" i="2"/>
  <c r="K3500" i="2"/>
  <c r="H3500" i="2"/>
  <c r="AC3499" i="2"/>
  <c r="AB3499" i="2"/>
  <c r="AA3499" i="2"/>
  <c r="S3499" i="2"/>
  <c r="O3499" i="2"/>
  <c r="M3499" i="2"/>
  <c r="K3499" i="2"/>
  <c r="T3499" i="2" s="1"/>
  <c r="H3499" i="2"/>
  <c r="AC3498" i="2"/>
  <c r="AB3498" i="2"/>
  <c r="AA3498" i="2"/>
  <c r="S3498" i="2"/>
  <c r="O3498" i="2"/>
  <c r="K3498" i="2"/>
  <c r="H3498" i="2"/>
  <c r="AC3497" i="2"/>
  <c r="AB3497" i="2"/>
  <c r="AA3497" i="2"/>
  <c r="T3497" i="2"/>
  <c r="S3497" i="2"/>
  <c r="O3497" i="2"/>
  <c r="K3497" i="2"/>
  <c r="M3497" i="2" s="1"/>
  <c r="H3497" i="2"/>
  <c r="AC3496" i="2"/>
  <c r="AB3496" i="2"/>
  <c r="AA3496" i="2"/>
  <c r="S3496" i="2"/>
  <c r="O3496" i="2"/>
  <c r="K3496" i="2"/>
  <c r="H3496" i="2"/>
  <c r="AC3495" i="2"/>
  <c r="AB3495" i="2"/>
  <c r="AA3495" i="2"/>
  <c r="S3495" i="2"/>
  <c r="O3495" i="2"/>
  <c r="K3495" i="2"/>
  <c r="T3495" i="2" s="1"/>
  <c r="H3495" i="2"/>
  <c r="AC3494" i="2"/>
  <c r="AB3494" i="2"/>
  <c r="AA3494" i="2"/>
  <c r="S3494" i="2"/>
  <c r="O3494" i="2"/>
  <c r="K3494" i="2"/>
  <c r="T3494" i="2" s="1"/>
  <c r="H3494" i="2"/>
  <c r="AC3493" i="2"/>
  <c r="AB3493" i="2"/>
  <c r="AA3493" i="2"/>
  <c r="S3493" i="2"/>
  <c r="O3493" i="2"/>
  <c r="K3493" i="2"/>
  <c r="M3493" i="2" s="1"/>
  <c r="H3493" i="2"/>
  <c r="AC3492" i="2"/>
  <c r="AB3492" i="2"/>
  <c r="AA3492" i="2"/>
  <c r="S3492" i="2"/>
  <c r="O3492" i="2"/>
  <c r="M3492" i="2"/>
  <c r="K3492" i="2"/>
  <c r="T3492" i="2" s="1"/>
  <c r="H3492" i="2"/>
  <c r="AC3491" i="2"/>
  <c r="AB3491" i="2"/>
  <c r="AA3491" i="2"/>
  <c r="S3491" i="2"/>
  <c r="O3491" i="2"/>
  <c r="K3491" i="2"/>
  <c r="T3491" i="2" s="1"/>
  <c r="H3491" i="2"/>
  <c r="AC3490" i="2"/>
  <c r="AB3490" i="2"/>
  <c r="AA3490" i="2"/>
  <c r="S3490" i="2"/>
  <c r="O3490" i="2"/>
  <c r="K3490" i="2"/>
  <c r="M3490" i="2" s="1"/>
  <c r="H3490" i="2"/>
  <c r="AC3489" i="2"/>
  <c r="AB3489" i="2"/>
  <c r="AA3489" i="2"/>
  <c r="T3489" i="2"/>
  <c r="S3489" i="2"/>
  <c r="O3489" i="2"/>
  <c r="K3489" i="2"/>
  <c r="M3489" i="2" s="1"/>
  <c r="H3489" i="2"/>
  <c r="AC3488" i="2"/>
  <c r="AB3488" i="2"/>
  <c r="AA3488" i="2"/>
  <c r="S3488" i="2"/>
  <c r="O3488" i="2"/>
  <c r="K3488" i="2"/>
  <c r="H3488" i="2"/>
  <c r="AC3487" i="2"/>
  <c r="AB3487" i="2"/>
  <c r="AA3487" i="2"/>
  <c r="S3487" i="2"/>
  <c r="O3487" i="2"/>
  <c r="M3487" i="2"/>
  <c r="K3487" i="2"/>
  <c r="T3487" i="2" s="1"/>
  <c r="H3487" i="2"/>
  <c r="AC3486" i="2"/>
  <c r="AB3486" i="2"/>
  <c r="AA3486" i="2"/>
  <c r="S3486" i="2"/>
  <c r="O3486" i="2"/>
  <c r="K3486" i="2"/>
  <c r="H3486" i="2"/>
  <c r="AC3485" i="2"/>
  <c r="AB3485" i="2"/>
  <c r="AA3485" i="2"/>
  <c r="T3485" i="2"/>
  <c r="S3485" i="2"/>
  <c r="O3485" i="2"/>
  <c r="K3485" i="2"/>
  <c r="M3485" i="2" s="1"/>
  <c r="H3485" i="2"/>
  <c r="AC3484" i="2"/>
  <c r="AB3484" i="2"/>
  <c r="AA3484" i="2"/>
  <c r="S3484" i="2"/>
  <c r="O3484" i="2"/>
  <c r="K3484" i="2"/>
  <c r="T3484" i="2" s="1"/>
  <c r="H3484" i="2"/>
  <c r="AC3483" i="2"/>
  <c r="AB3483" i="2"/>
  <c r="AA3483" i="2"/>
  <c r="S3483" i="2"/>
  <c r="O3483" i="2"/>
  <c r="M3483" i="2"/>
  <c r="K3483" i="2"/>
  <c r="H3483" i="2"/>
  <c r="AC3482" i="2"/>
  <c r="AB3482" i="2"/>
  <c r="AA3482" i="2"/>
  <c r="T3482" i="2"/>
  <c r="S3482" i="2"/>
  <c r="O3482" i="2"/>
  <c r="K3482" i="2"/>
  <c r="M3482" i="2" s="1"/>
  <c r="H3482" i="2"/>
  <c r="AC3481" i="2"/>
  <c r="AB3481" i="2"/>
  <c r="AA3481" i="2"/>
  <c r="S3481" i="2"/>
  <c r="T3481" i="2" s="1"/>
  <c r="O3481" i="2"/>
  <c r="K3481" i="2"/>
  <c r="M3481" i="2" s="1"/>
  <c r="H3481" i="2"/>
  <c r="AC3480" i="2"/>
  <c r="AB3480" i="2"/>
  <c r="AA3480" i="2"/>
  <c r="S3480" i="2"/>
  <c r="O3480" i="2"/>
  <c r="K3480" i="2"/>
  <c r="H3480" i="2"/>
  <c r="AC3479" i="2"/>
  <c r="AB3479" i="2"/>
  <c r="AA3479" i="2"/>
  <c r="S3479" i="2"/>
  <c r="O3479" i="2"/>
  <c r="K3479" i="2"/>
  <c r="T3479" i="2" s="1"/>
  <c r="H3479" i="2"/>
  <c r="AC3478" i="2"/>
  <c r="AB3478" i="2"/>
  <c r="AA3478" i="2"/>
  <c r="S3478" i="2"/>
  <c r="O3478" i="2"/>
  <c r="K3478" i="2"/>
  <c r="H3478" i="2"/>
  <c r="AC3477" i="2"/>
  <c r="AB3477" i="2"/>
  <c r="AA3477" i="2"/>
  <c r="S3477" i="2"/>
  <c r="O3477" i="2"/>
  <c r="K3477" i="2"/>
  <c r="M3477" i="2" s="1"/>
  <c r="H3477" i="2"/>
  <c r="AC3476" i="2"/>
  <c r="AB3476" i="2"/>
  <c r="AA3476" i="2"/>
  <c r="S3476" i="2"/>
  <c r="O3476" i="2"/>
  <c r="M3476" i="2"/>
  <c r="K3476" i="2"/>
  <c r="H3476" i="2"/>
  <c r="AC3475" i="2"/>
  <c r="AB3475" i="2"/>
  <c r="AA3475" i="2"/>
  <c r="S3475" i="2"/>
  <c r="O3475" i="2"/>
  <c r="K3475" i="2"/>
  <c r="T3475" i="2" s="1"/>
  <c r="H3475" i="2"/>
  <c r="AC3474" i="2"/>
  <c r="AB3474" i="2"/>
  <c r="AA3474" i="2"/>
  <c r="S3474" i="2"/>
  <c r="O3474" i="2"/>
  <c r="K3474" i="2"/>
  <c r="M3474" i="2" s="1"/>
  <c r="H3474" i="2"/>
  <c r="AC3473" i="2"/>
  <c r="AB3473" i="2"/>
  <c r="AA3473" i="2"/>
  <c r="T3473" i="2"/>
  <c r="S3473" i="2"/>
  <c r="O3473" i="2"/>
  <c r="K3473" i="2"/>
  <c r="M3473" i="2" s="1"/>
  <c r="H3473" i="2"/>
  <c r="AC3472" i="2"/>
  <c r="AB3472" i="2"/>
  <c r="AA3472" i="2"/>
  <c r="S3472" i="2"/>
  <c r="O3472" i="2"/>
  <c r="K3472" i="2"/>
  <c r="H3472" i="2"/>
  <c r="AC3471" i="2"/>
  <c r="AB3471" i="2"/>
  <c r="AA3471" i="2"/>
  <c r="S3471" i="2"/>
  <c r="O3471" i="2"/>
  <c r="M3471" i="2"/>
  <c r="K3471" i="2"/>
  <c r="T3471" i="2" s="1"/>
  <c r="H3471" i="2"/>
  <c r="AC3470" i="2"/>
  <c r="AB3470" i="2"/>
  <c r="AA3470" i="2"/>
  <c r="S3470" i="2"/>
  <c r="O3470" i="2"/>
  <c r="K3470" i="2"/>
  <c r="H3470" i="2"/>
  <c r="AC3469" i="2"/>
  <c r="AB3469" i="2"/>
  <c r="AA3469" i="2"/>
  <c r="T3469" i="2"/>
  <c r="S3469" i="2"/>
  <c r="O3469" i="2"/>
  <c r="K3469" i="2"/>
  <c r="M3469" i="2" s="1"/>
  <c r="H3469" i="2"/>
  <c r="AC3468" i="2"/>
  <c r="AB3468" i="2"/>
  <c r="AA3468" i="2"/>
  <c r="S3468" i="2"/>
  <c r="O3468" i="2"/>
  <c r="K3468" i="2"/>
  <c r="T3468" i="2" s="1"/>
  <c r="H3468" i="2"/>
  <c r="AC3467" i="2"/>
  <c r="AB3467" i="2"/>
  <c r="AA3467" i="2"/>
  <c r="S3467" i="2"/>
  <c r="O3467" i="2"/>
  <c r="M3467" i="2"/>
  <c r="K3467" i="2"/>
  <c r="H3467" i="2"/>
  <c r="AC3466" i="2"/>
  <c r="AB3466" i="2"/>
  <c r="AA3466" i="2"/>
  <c r="S3466" i="2"/>
  <c r="T3466" i="2" s="1"/>
  <c r="O3466" i="2"/>
  <c r="K3466" i="2"/>
  <c r="M3466" i="2" s="1"/>
  <c r="H3466" i="2"/>
  <c r="AC3465" i="2"/>
  <c r="AB3465" i="2"/>
  <c r="AA3465" i="2"/>
  <c r="S3465" i="2"/>
  <c r="T3465" i="2" s="1"/>
  <c r="O3465" i="2"/>
  <c r="K3465" i="2"/>
  <c r="M3465" i="2" s="1"/>
  <c r="H3465" i="2"/>
  <c r="AC3464" i="2"/>
  <c r="AB3464" i="2"/>
  <c r="AA3464" i="2"/>
  <c r="S3464" i="2"/>
  <c r="O3464" i="2"/>
  <c r="K3464" i="2"/>
  <c r="H3464" i="2"/>
  <c r="AC3463" i="2"/>
  <c r="AB3463" i="2"/>
  <c r="AA3463" i="2"/>
  <c r="S3463" i="2"/>
  <c r="O3463" i="2"/>
  <c r="M3463" i="2"/>
  <c r="K3463" i="2"/>
  <c r="T3463" i="2" s="1"/>
  <c r="H3463" i="2"/>
  <c r="AC3462" i="2"/>
  <c r="AB3462" i="2"/>
  <c r="AA3462" i="2"/>
  <c r="S3462" i="2"/>
  <c r="O3462" i="2"/>
  <c r="K3462" i="2"/>
  <c r="H3462" i="2"/>
  <c r="AC3461" i="2"/>
  <c r="AB3461" i="2"/>
  <c r="AA3461" i="2"/>
  <c r="S3461" i="2"/>
  <c r="T3461" i="2" s="1"/>
  <c r="O3461" i="2"/>
  <c r="K3461" i="2"/>
  <c r="M3461" i="2" s="1"/>
  <c r="H3461" i="2"/>
  <c r="AC3460" i="2"/>
  <c r="AB3460" i="2"/>
  <c r="AA3460" i="2"/>
  <c r="S3460" i="2"/>
  <c r="O3460" i="2"/>
  <c r="M3460" i="2"/>
  <c r="K3460" i="2"/>
  <c r="H3460" i="2"/>
  <c r="AC3459" i="2"/>
  <c r="AB3459" i="2"/>
  <c r="AA3459" i="2"/>
  <c r="S3459" i="2"/>
  <c r="O3459" i="2"/>
  <c r="M3459" i="2"/>
  <c r="K3459" i="2"/>
  <c r="H3459" i="2"/>
  <c r="AC3458" i="2"/>
  <c r="AB3458" i="2"/>
  <c r="AA3458" i="2"/>
  <c r="T3458" i="2"/>
  <c r="S3458" i="2"/>
  <c r="O3458" i="2"/>
  <c r="K3458" i="2"/>
  <c r="M3458" i="2" s="1"/>
  <c r="H3458" i="2"/>
  <c r="AC3457" i="2"/>
  <c r="AB3457" i="2"/>
  <c r="AA3457" i="2"/>
  <c r="T3457" i="2"/>
  <c r="S3457" i="2"/>
  <c r="O3457" i="2"/>
  <c r="K3457" i="2"/>
  <c r="M3457" i="2" s="1"/>
  <c r="H3457" i="2"/>
  <c r="AC3456" i="2"/>
  <c r="AB3456" i="2"/>
  <c r="AA3456" i="2"/>
  <c r="S3456" i="2"/>
  <c r="O3456" i="2"/>
  <c r="K3456" i="2"/>
  <c r="H3456" i="2"/>
  <c r="AC3455" i="2"/>
  <c r="AB3455" i="2"/>
  <c r="AA3455" i="2"/>
  <c r="S3455" i="2"/>
  <c r="O3455" i="2"/>
  <c r="K3455" i="2"/>
  <c r="T3455" i="2" s="1"/>
  <c r="H3455" i="2"/>
  <c r="AC3454" i="2"/>
  <c r="AB3454" i="2"/>
  <c r="AA3454" i="2"/>
  <c r="S3454" i="2"/>
  <c r="O3454" i="2"/>
  <c r="K3454" i="2"/>
  <c r="H3454" i="2"/>
  <c r="AC3453" i="2"/>
  <c r="AB3453" i="2"/>
  <c r="AA3453" i="2"/>
  <c r="T3453" i="2"/>
  <c r="S3453" i="2"/>
  <c r="O3453" i="2"/>
  <c r="K3453" i="2"/>
  <c r="M3453" i="2" s="1"/>
  <c r="H3453" i="2"/>
  <c r="AC3452" i="2"/>
  <c r="AB3452" i="2"/>
  <c r="AA3452" i="2"/>
  <c r="S3452" i="2"/>
  <c r="O3452" i="2"/>
  <c r="K3452" i="2"/>
  <c r="T3452" i="2" s="1"/>
  <c r="H3452" i="2"/>
  <c r="AC3451" i="2"/>
  <c r="AB3451" i="2"/>
  <c r="AA3451" i="2"/>
  <c r="S3451" i="2"/>
  <c r="O3451" i="2"/>
  <c r="K3451" i="2"/>
  <c r="H3451" i="2"/>
  <c r="AC3450" i="2"/>
  <c r="AB3450" i="2"/>
  <c r="AA3450" i="2"/>
  <c r="S3450" i="2"/>
  <c r="O3450" i="2"/>
  <c r="K3450" i="2"/>
  <c r="H3450" i="2"/>
  <c r="AC3449" i="2"/>
  <c r="AB3449" i="2"/>
  <c r="AA3449" i="2"/>
  <c r="T3449" i="2"/>
  <c r="S3449" i="2"/>
  <c r="O3449" i="2"/>
  <c r="K3449" i="2"/>
  <c r="M3449" i="2" s="1"/>
  <c r="H3449" i="2"/>
  <c r="AC3448" i="2"/>
  <c r="AB3448" i="2"/>
  <c r="AA3448" i="2"/>
  <c r="S3448" i="2"/>
  <c r="O3448" i="2"/>
  <c r="K3448" i="2"/>
  <c r="H3448" i="2"/>
  <c r="AC3447" i="2"/>
  <c r="AB3447" i="2"/>
  <c r="AA3447" i="2"/>
  <c r="S3447" i="2"/>
  <c r="O3447" i="2"/>
  <c r="K3447" i="2"/>
  <c r="H3447" i="2"/>
  <c r="AC3446" i="2"/>
  <c r="AB3446" i="2"/>
  <c r="AA3446" i="2"/>
  <c r="S3446" i="2"/>
  <c r="O3446" i="2"/>
  <c r="M3446" i="2"/>
  <c r="K3446" i="2"/>
  <c r="H3446" i="2"/>
  <c r="AC3445" i="2"/>
  <c r="AB3445" i="2"/>
  <c r="AA3445" i="2"/>
  <c r="S3445" i="2"/>
  <c r="O3445" i="2"/>
  <c r="K3445" i="2"/>
  <c r="M3445" i="2" s="1"/>
  <c r="H3445" i="2"/>
  <c r="AC3444" i="2"/>
  <c r="AB3444" i="2"/>
  <c r="AA3444" i="2"/>
  <c r="S3444" i="2"/>
  <c r="O3444" i="2"/>
  <c r="K3444" i="2"/>
  <c r="T3444" i="2" s="1"/>
  <c r="H3444" i="2"/>
  <c r="AC3443" i="2"/>
  <c r="AB3443" i="2"/>
  <c r="AA3443" i="2"/>
  <c r="S3443" i="2"/>
  <c r="O3443" i="2"/>
  <c r="M3443" i="2"/>
  <c r="K3443" i="2"/>
  <c r="T3443" i="2" s="1"/>
  <c r="H3443" i="2"/>
  <c r="AC3442" i="2"/>
  <c r="AB3442" i="2"/>
  <c r="AA3442" i="2"/>
  <c r="S3442" i="2"/>
  <c r="O3442" i="2"/>
  <c r="K3442" i="2"/>
  <c r="M3442" i="2" s="1"/>
  <c r="H3442" i="2"/>
  <c r="AC3441" i="2"/>
  <c r="AB3441" i="2"/>
  <c r="AA3441" i="2"/>
  <c r="T3441" i="2"/>
  <c r="S3441" i="2"/>
  <c r="O3441" i="2"/>
  <c r="K3441" i="2"/>
  <c r="M3441" i="2" s="1"/>
  <c r="H3441" i="2"/>
  <c r="AC3440" i="2"/>
  <c r="AB3440" i="2"/>
  <c r="AA3440" i="2"/>
  <c r="S3440" i="2"/>
  <c r="O3440" i="2"/>
  <c r="K3440" i="2"/>
  <c r="H3440" i="2"/>
  <c r="AC3439" i="2"/>
  <c r="AB3439" i="2"/>
  <c r="AA3439" i="2"/>
  <c r="S3439" i="2"/>
  <c r="O3439" i="2"/>
  <c r="M3439" i="2"/>
  <c r="K3439" i="2"/>
  <c r="H3439" i="2"/>
  <c r="AC3438" i="2"/>
  <c r="AB3438" i="2"/>
  <c r="AA3438" i="2"/>
  <c r="S3438" i="2"/>
  <c r="O3438" i="2"/>
  <c r="M3438" i="2"/>
  <c r="K3438" i="2"/>
  <c r="H3438" i="2"/>
  <c r="AC3437" i="2"/>
  <c r="AB3437" i="2"/>
  <c r="AA3437" i="2"/>
  <c r="S3437" i="2"/>
  <c r="O3437" i="2"/>
  <c r="K3437" i="2"/>
  <c r="M3437" i="2" s="1"/>
  <c r="H3437" i="2"/>
  <c r="AC3436" i="2"/>
  <c r="AB3436" i="2"/>
  <c r="AA3436" i="2"/>
  <c r="T3436" i="2"/>
  <c r="S3436" i="2"/>
  <c r="O3436" i="2"/>
  <c r="M3436" i="2"/>
  <c r="K3436" i="2"/>
  <c r="H3436" i="2"/>
  <c r="AC3435" i="2"/>
  <c r="AB3435" i="2"/>
  <c r="AA3435" i="2"/>
  <c r="S3435" i="2"/>
  <c r="O3435" i="2"/>
  <c r="M3435" i="2"/>
  <c r="K3435" i="2"/>
  <c r="H3435" i="2"/>
  <c r="AC3434" i="2"/>
  <c r="AB3434" i="2"/>
  <c r="AA3434" i="2"/>
  <c r="S3434" i="2"/>
  <c r="T3434" i="2" s="1"/>
  <c r="O3434" i="2"/>
  <c r="K3434" i="2"/>
  <c r="M3434" i="2" s="1"/>
  <c r="H3434" i="2"/>
  <c r="AC3433" i="2"/>
  <c r="AB3433" i="2"/>
  <c r="AA3433" i="2"/>
  <c r="S3433" i="2"/>
  <c r="O3433" i="2"/>
  <c r="K3433" i="2"/>
  <c r="H3433" i="2"/>
  <c r="AC3432" i="2"/>
  <c r="AB3432" i="2"/>
  <c r="AA3432" i="2"/>
  <c r="S3432" i="2"/>
  <c r="O3432" i="2"/>
  <c r="K3432" i="2"/>
  <c r="H3432" i="2"/>
  <c r="AC3431" i="2"/>
  <c r="AB3431" i="2"/>
  <c r="AA3431" i="2"/>
  <c r="S3431" i="2"/>
  <c r="O3431" i="2"/>
  <c r="M3431" i="2"/>
  <c r="K3431" i="2"/>
  <c r="H3431" i="2"/>
  <c r="AC3430" i="2"/>
  <c r="AB3430" i="2"/>
  <c r="AA3430" i="2"/>
  <c r="S3430" i="2"/>
  <c r="O3430" i="2"/>
  <c r="K3430" i="2"/>
  <c r="T3430" i="2" s="1"/>
  <c r="H3430" i="2"/>
  <c r="AC3429" i="2"/>
  <c r="AB3429" i="2"/>
  <c r="AA3429" i="2"/>
  <c r="T3429" i="2"/>
  <c r="S3429" i="2"/>
  <c r="O3429" i="2"/>
  <c r="K3429" i="2"/>
  <c r="M3429" i="2" s="1"/>
  <c r="H3429" i="2"/>
  <c r="AC3428" i="2"/>
  <c r="AB3428" i="2"/>
  <c r="AA3428" i="2"/>
  <c r="T3428" i="2"/>
  <c r="S3428" i="2"/>
  <c r="O3428" i="2"/>
  <c r="M3428" i="2"/>
  <c r="K3428" i="2"/>
  <c r="H3428" i="2"/>
  <c r="AC3427" i="2"/>
  <c r="AB3427" i="2"/>
  <c r="AA3427" i="2"/>
  <c r="S3427" i="2"/>
  <c r="O3427" i="2"/>
  <c r="M3427" i="2"/>
  <c r="K3427" i="2"/>
  <c r="H3427" i="2"/>
  <c r="AC3426" i="2"/>
  <c r="AB3426" i="2"/>
  <c r="AA3426" i="2"/>
  <c r="S3426" i="2"/>
  <c r="T3426" i="2" s="1"/>
  <c r="O3426" i="2"/>
  <c r="K3426" i="2"/>
  <c r="M3426" i="2" s="1"/>
  <c r="H3426" i="2"/>
  <c r="AC3425" i="2"/>
  <c r="AB3425" i="2"/>
  <c r="AA3425" i="2"/>
  <c r="S3425" i="2"/>
  <c r="O3425" i="2"/>
  <c r="K3425" i="2"/>
  <c r="H3425" i="2"/>
  <c r="AC3424" i="2"/>
  <c r="AB3424" i="2"/>
  <c r="AA3424" i="2"/>
  <c r="T3424" i="2"/>
  <c r="S3424" i="2"/>
  <c r="O3424" i="2"/>
  <c r="M3424" i="2"/>
  <c r="K3424" i="2"/>
  <c r="H3424" i="2"/>
  <c r="AC3423" i="2"/>
  <c r="AB3423" i="2"/>
  <c r="AA3423" i="2"/>
  <c r="S3423" i="2"/>
  <c r="O3423" i="2"/>
  <c r="M3423" i="2"/>
  <c r="K3423" i="2"/>
  <c r="T3423" i="2" s="1"/>
  <c r="H3423" i="2"/>
  <c r="AC3422" i="2"/>
  <c r="AB3422" i="2"/>
  <c r="AA3422" i="2"/>
  <c r="S3422" i="2"/>
  <c r="O3422" i="2"/>
  <c r="K3422" i="2"/>
  <c r="T3422" i="2" s="1"/>
  <c r="H3422" i="2"/>
  <c r="AC3421" i="2"/>
  <c r="AB3421" i="2"/>
  <c r="AA3421" i="2"/>
  <c r="T3421" i="2"/>
  <c r="S3421" i="2"/>
  <c r="O3421" i="2"/>
  <c r="M3421" i="2"/>
  <c r="K3421" i="2"/>
  <c r="H3421" i="2"/>
  <c r="AC3420" i="2"/>
  <c r="AB3420" i="2"/>
  <c r="AA3420" i="2"/>
  <c r="S3420" i="2"/>
  <c r="O3420" i="2"/>
  <c r="K3420" i="2"/>
  <c r="T3420" i="2" s="1"/>
  <c r="H3420" i="2"/>
  <c r="AC3419" i="2"/>
  <c r="AB3419" i="2"/>
  <c r="AA3419" i="2"/>
  <c r="S3419" i="2"/>
  <c r="O3419" i="2"/>
  <c r="M3419" i="2"/>
  <c r="K3419" i="2"/>
  <c r="T3419" i="2" s="1"/>
  <c r="H3419" i="2"/>
  <c r="AC3418" i="2"/>
  <c r="AB3418" i="2"/>
  <c r="AA3418" i="2"/>
  <c r="S3418" i="2"/>
  <c r="O3418" i="2"/>
  <c r="K3418" i="2"/>
  <c r="T3418" i="2" s="1"/>
  <c r="H3418" i="2"/>
  <c r="AC3417" i="2"/>
  <c r="AB3417" i="2"/>
  <c r="AA3417" i="2"/>
  <c r="T3417" i="2"/>
  <c r="S3417" i="2"/>
  <c r="O3417" i="2"/>
  <c r="K3417" i="2"/>
  <c r="M3417" i="2" s="1"/>
  <c r="H3417" i="2"/>
  <c r="AC3416" i="2"/>
  <c r="AB3416" i="2"/>
  <c r="AA3416" i="2"/>
  <c r="T3416" i="2"/>
  <c r="S3416" i="2"/>
  <c r="O3416" i="2"/>
  <c r="M3416" i="2"/>
  <c r="K3416" i="2"/>
  <c r="H3416" i="2"/>
  <c r="AC3415" i="2"/>
  <c r="AB3415" i="2"/>
  <c r="AA3415" i="2"/>
  <c r="S3415" i="2"/>
  <c r="O3415" i="2"/>
  <c r="K3415" i="2"/>
  <c r="T3415" i="2" s="1"/>
  <c r="H3415" i="2"/>
  <c r="AC3414" i="2"/>
  <c r="AB3414" i="2"/>
  <c r="AA3414" i="2"/>
  <c r="S3414" i="2"/>
  <c r="O3414" i="2"/>
  <c r="M3414" i="2"/>
  <c r="K3414" i="2"/>
  <c r="T3414" i="2" s="1"/>
  <c r="H3414" i="2"/>
  <c r="AC3413" i="2"/>
  <c r="AB3413" i="2"/>
  <c r="AA3413" i="2"/>
  <c r="S3413" i="2"/>
  <c r="O3413" i="2"/>
  <c r="K3413" i="2"/>
  <c r="T3413" i="2" s="1"/>
  <c r="H3413" i="2"/>
  <c r="AC3412" i="2"/>
  <c r="AB3412" i="2"/>
  <c r="AA3412" i="2"/>
  <c r="T3412" i="2"/>
  <c r="S3412" i="2"/>
  <c r="O3412" i="2"/>
  <c r="M3412" i="2"/>
  <c r="K3412" i="2"/>
  <c r="H3412" i="2"/>
  <c r="AC3411" i="2"/>
  <c r="AB3411" i="2"/>
  <c r="AA3411" i="2"/>
  <c r="S3411" i="2"/>
  <c r="T3411" i="2" s="1"/>
  <c r="O3411" i="2"/>
  <c r="M3411" i="2"/>
  <c r="K3411" i="2"/>
  <c r="H3411" i="2"/>
  <c r="AC3410" i="2"/>
  <c r="AB3410" i="2"/>
  <c r="AA3410" i="2"/>
  <c r="T3410" i="2"/>
  <c r="S3410" i="2"/>
  <c r="O3410" i="2"/>
  <c r="M3410" i="2"/>
  <c r="K3410" i="2"/>
  <c r="H3410" i="2"/>
  <c r="AC3409" i="2"/>
  <c r="AB3409" i="2"/>
  <c r="AA3409" i="2"/>
  <c r="S3409" i="2"/>
  <c r="O3409" i="2"/>
  <c r="M3409" i="2"/>
  <c r="K3409" i="2"/>
  <c r="T3409" i="2" s="1"/>
  <c r="H3409" i="2"/>
  <c r="AC3408" i="2"/>
  <c r="AB3408" i="2"/>
  <c r="AA3408" i="2"/>
  <c r="T3408" i="2"/>
  <c r="S3408" i="2"/>
  <c r="O3408" i="2"/>
  <c r="K3408" i="2"/>
  <c r="M3408" i="2" s="1"/>
  <c r="H3408" i="2"/>
  <c r="AC3407" i="2"/>
  <c r="AB3407" i="2"/>
  <c r="AA3407" i="2"/>
  <c r="T3407" i="2"/>
  <c r="S3407" i="2"/>
  <c r="O3407" i="2"/>
  <c r="K3407" i="2"/>
  <c r="M3407" i="2" s="1"/>
  <c r="H3407" i="2"/>
  <c r="AC3406" i="2"/>
  <c r="AB3406" i="2"/>
  <c r="AA3406" i="2"/>
  <c r="S3406" i="2"/>
  <c r="O3406" i="2"/>
  <c r="M3406" i="2"/>
  <c r="K3406" i="2"/>
  <c r="T3406" i="2" s="1"/>
  <c r="H3406" i="2"/>
  <c r="AC3405" i="2"/>
  <c r="AB3405" i="2"/>
  <c r="AA3405" i="2"/>
  <c r="S3405" i="2"/>
  <c r="O3405" i="2"/>
  <c r="K3405" i="2"/>
  <c r="T3405" i="2" s="1"/>
  <c r="H3405" i="2"/>
  <c r="AC3404" i="2"/>
  <c r="AB3404" i="2"/>
  <c r="AA3404" i="2"/>
  <c r="T3404" i="2"/>
  <c r="S3404" i="2"/>
  <c r="O3404" i="2"/>
  <c r="M3404" i="2"/>
  <c r="K3404" i="2"/>
  <c r="H3404" i="2"/>
  <c r="AC3403" i="2"/>
  <c r="AB3403" i="2"/>
  <c r="AA3403" i="2"/>
  <c r="S3403" i="2"/>
  <c r="T3403" i="2" s="1"/>
  <c r="O3403" i="2"/>
  <c r="K3403" i="2"/>
  <c r="M3403" i="2" s="1"/>
  <c r="H3403" i="2"/>
  <c r="AC3402" i="2"/>
  <c r="AB3402" i="2"/>
  <c r="AA3402" i="2"/>
  <c r="T3402" i="2"/>
  <c r="S3402" i="2"/>
  <c r="O3402" i="2"/>
  <c r="M3402" i="2"/>
  <c r="K3402" i="2"/>
  <c r="H3402" i="2"/>
  <c r="AC3401" i="2"/>
  <c r="AB3401" i="2"/>
  <c r="AA3401" i="2"/>
  <c r="S3401" i="2"/>
  <c r="O3401" i="2"/>
  <c r="M3401" i="2"/>
  <c r="K3401" i="2"/>
  <c r="T3401" i="2" s="1"/>
  <c r="H3401" i="2"/>
  <c r="AC3400" i="2"/>
  <c r="AB3400" i="2"/>
  <c r="AA3400" i="2"/>
  <c r="T3400" i="2"/>
  <c r="S3400" i="2"/>
  <c r="O3400" i="2"/>
  <c r="K3400" i="2"/>
  <c r="M3400" i="2" s="1"/>
  <c r="H3400" i="2"/>
  <c r="AC3399" i="2"/>
  <c r="AB3399" i="2"/>
  <c r="AA3399" i="2"/>
  <c r="T3399" i="2"/>
  <c r="S3399" i="2"/>
  <c r="O3399" i="2"/>
  <c r="K3399" i="2"/>
  <c r="M3399" i="2" s="1"/>
  <c r="H3399" i="2"/>
  <c r="AC3398" i="2"/>
  <c r="AB3398" i="2"/>
  <c r="AA3398" i="2"/>
  <c r="S3398" i="2"/>
  <c r="O3398" i="2"/>
  <c r="M3398" i="2"/>
  <c r="K3398" i="2"/>
  <c r="T3398" i="2" s="1"/>
  <c r="H3398" i="2"/>
  <c r="AC3397" i="2"/>
  <c r="AB3397" i="2"/>
  <c r="AA3397" i="2"/>
  <c r="S3397" i="2"/>
  <c r="O3397" i="2"/>
  <c r="K3397" i="2"/>
  <c r="T3397" i="2" s="1"/>
  <c r="H3397" i="2"/>
  <c r="AC3396" i="2"/>
  <c r="AB3396" i="2"/>
  <c r="AA3396" i="2"/>
  <c r="T3396" i="2"/>
  <c r="S3396" i="2"/>
  <c r="O3396" i="2"/>
  <c r="M3396" i="2"/>
  <c r="K3396" i="2"/>
  <c r="H3396" i="2"/>
  <c r="AC3395" i="2"/>
  <c r="AB3395" i="2"/>
  <c r="AA3395" i="2"/>
  <c r="S3395" i="2"/>
  <c r="T3395" i="2" s="1"/>
  <c r="O3395" i="2"/>
  <c r="K3395" i="2"/>
  <c r="M3395" i="2" s="1"/>
  <c r="H3395" i="2"/>
  <c r="AC3394" i="2"/>
  <c r="AB3394" i="2"/>
  <c r="AA3394" i="2"/>
  <c r="T3394" i="2"/>
  <c r="S3394" i="2"/>
  <c r="O3394" i="2"/>
  <c r="M3394" i="2"/>
  <c r="K3394" i="2"/>
  <c r="H3394" i="2"/>
  <c r="AC3393" i="2"/>
  <c r="AB3393" i="2"/>
  <c r="AA3393" i="2"/>
  <c r="S3393" i="2"/>
  <c r="O3393" i="2"/>
  <c r="M3393" i="2"/>
  <c r="K3393" i="2"/>
  <c r="T3393" i="2" s="1"/>
  <c r="H3393" i="2"/>
  <c r="AC3392" i="2"/>
  <c r="AB3392" i="2"/>
  <c r="AA3392" i="2"/>
  <c r="T3392" i="2"/>
  <c r="S3392" i="2"/>
  <c r="O3392" i="2"/>
  <c r="K3392" i="2"/>
  <c r="M3392" i="2" s="1"/>
  <c r="H3392" i="2"/>
  <c r="AC3391" i="2"/>
  <c r="AB3391" i="2"/>
  <c r="AA3391" i="2"/>
  <c r="T3391" i="2"/>
  <c r="S3391" i="2"/>
  <c r="O3391" i="2"/>
  <c r="K3391" i="2"/>
  <c r="M3391" i="2" s="1"/>
  <c r="H3391" i="2"/>
  <c r="AC3390" i="2"/>
  <c r="AB3390" i="2"/>
  <c r="AA3390" i="2"/>
  <c r="S3390" i="2"/>
  <c r="O3390" i="2"/>
  <c r="M3390" i="2"/>
  <c r="K3390" i="2"/>
  <c r="T3390" i="2" s="1"/>
  <c r="H3390" i="2"/>
  <c r="AC3389" i="2"/>
  <c r="AB3389" i="2"/>
  <c r="AA3389" i="2"/>
  <c r="S3389" i="2"/>
  <c r="O3389" i="2"/>
  <c r="K3389" i="2"/>
  <c r="T3389" i="2" s="1"/>
  <c r="H3389" i="2"/>
  <c r="AC3388" i="2"/>
  <c r="AB3388" i="2"/>
  <c r="AA3388" i="2"/>
  <c r="T3388" i="2"/>
  <c r="S3388" i="2"/>
  <c r="O3388" i="2"/>
  <c r="M3388" i="2"/>
  <c r="K3388" i="2"/>
  <c r="H3388" i="2"/>
  <c r="AC3387" i="2"/>
  <c r="AB3387" i="2"/>
  <c r="AA3387" i="2"/>
  <c r="S3387" i="2"/>
  <c r="T3387" i="2" s="1"/>
  <c r="O3387" i="2"/>
  <c r="K3387" i="2"/>
  <c r="M3387" i="2" s="1"/>
  <c r="H3387" i="2"/>
  <c r="AC3386" i="2"/>
  <c r="AB3386" i="2"/>
  <c r="AA3386" i="2"/>
  <c r="T3386" i="2"/>
  <c r="S3386" i="2"/>
  <c r="O3386" i="2"/>
  <c r="M3386" i="2"/>
  <c r="K3386" i="2"/>
  <c r="H3386" i="2"/>
  <c r="AC3385" i="2"/>
  <c r="AB3385" i="2"/>
  <c r="AA3385" i="2"/>
  <c r="S3385" i="2"/>
  <c r="O3385" i="2"/>
  <c r="M3385" i="2"/>
  <c r="K3385" i="2"/>
  <c r="T3385" i="2" s="1"/>
  <c r="H3385" i="2"/>
  <c r="AC3384" i="2"/>
  <c r="AB3384" i="2"/>
  <c r="AA3384" i="2"/>
  <c r="T3384" i="2"/>
  <c r="S3384" i="2"/>
  <c r="O3384" i="2"/>
  <c r="K3384" i="2"/>
  <c r="M3384" i="2" s="1"/>
  <c r="H3384" i="2"/>
  <c r="AC3383" i="2"/>
  <c r="AB3383" i="2"/>
  <c r="AA3383" i="2"/>
  <c r="T3383" i="2"/>
  <c r="S3383" i="2"/>
  <c r="O3383" i="2"/>
  <c r="K3383" i="2"/>
  <c r="M3383" i="2" s="1"/>
  <c r="H3383" i="2"/>
  <c r="AC3382" i="2"/>
  <c r="AB3382" i="2"/>
  <c r="AA3382" i="2"/>
  <c r="S3382" i="2"/>
  <c r="O3382" i="2"/>
  <c r="M3382" i="2"/>
  <c r="K3382" i="2"/>
  <c r="T3382" i="2" s="1"/>
  <c r="H3382" i="2"/>
  <c r="AC3381" i="2"/>
  <c r="AB3381" i="2"/>
  <c r="AA3381" i="2"/>
  <c r="S3381" i="2"/>
  <c r="O3381" i="2"/>
  <c r="K3381" i="2"/>
  <c r="T3381" i="2" s="1"/>
  <c r="H3381" i="2"/>
  <c r="AC3380" i="2"/>
  <c r="AB3380" i="2"/>
  <c r="AA3380" i="2"/>
  <c r="T3380" i="2"/>
  <c r="S3380" i="2"/>
  <c r="O3380" i="2"/>
  <c r="M3380" i="2"/>
  <c r="K3380" i="2"/>
  <c r="H3380" i="2"/>
  <c r="AC3379" i="2"/>
  <c r="AB3379" i="2"/>
  <c r="AA3379" i="2"/>
  <c r="S3379" i="2"/>
  <c r="T3379" i="2" s="1"/>
  <c r="O3379" i="2"/>
  <c r="K3379" i="2"/>
  <c r="M3379" i="2" s="1"/>
  <c r="H3379" i="2"/>
  <c r="AC3378" i="2"/>
  <c r="AB3378" i="2"/>
  <c r="AA3378" i="2"/>
  <c r="T3378" i="2"/>
  <c r="S3378" i="2"/>
  <c r="O3378" i="2"/>
  <c r="M3378" i="2"/>
  <c r="K3378" i="2"/>
  <c r="H3378" i="2"/>
  <c r="AC3377" i="2"/>
  <c r="AB3377" i="2"/>
  <c r="AA3377" i="2"/>
  <c r="S3377" i="2"/>
  <c r="O3377" i="2"/>
  <c r="M3377" i="2"/>
  <c r="K3377" i="2"/>
  <c r="T3377" i="2" s="1"/>
  <c r="H3377" i="2"/>
  <c r="AC3376" i="2"/>
  <c r="AB3376" i="2"/>
  <c r="AA3376" i="2"/>
  <c r="T3376" i="2"/>
  <c r="S3376" i="2"/>
  <c r="O3376" i="2"/>
  <c r="K3376" i="2"/>
  <c r="M3376" i="2" s="1"/>
  <c r="H3376" i="2"/>
  <c r="AC3375" i="2"/>
  <c r="AB3375" i="2"/>
  <c r="AA3375" i="2"/>
  <c r="T3375" i="2"/>
  <c r="S3375" i="2"/>
  <c r="O3375" i="2"/>
  <c r="K3375" i="2"/>
  <c r="M3375" i="2" s="1"/>
  <c r="H3375" i="2"/>
  <c r="AC3374" i="2"/>
  <c r="AB3374" i="2"/>
  <c r="AA3374" i="2"/>
  <c r="S3374" i="2"/>
  <c r="O3374" i="2"/>
  <c r="M3374" i="2"/>
  <c r="K3374" i="2"/>
  <c r="T3374" i="2" s="1"/>
  <c r="H3374" i="2"/>
  <c r="AC3373" i="2"/>
  <c r="AB3373" i="2"/>
  <c r="AA3373" i="2"/>
  <c r="S3373" i="2"/>
  <c r="O3373" i="2"/>
  <c r="K3373" i="2"/>
  <c r="T3373" i="2" s="1"/>
  <c r="H3373" i="2"/>
  <c r="AC3372" i="2"/>
  <c r="AB3372" i="2"/>
  <c r="AA3372" i="2"/>
  <c r="T3372" i="2"/>
  <c r="S3372" i="2"/>
  <c r="O3372" i="2"/>
  <c r="M3372" i="2"/>
  <c r="K3372" i="2"/>
  <c r="H3372" i="2"/>
  <c r="AC3371" i="2"/>
  <c r="AB3371" i="2"/>
  <c r="AA3371" i="2"/>
  <c r="S3371" i="2"/>
  <c r="T3371" i="2" s="1"/>
  <c r="O3371" i="2"/>
  <c r="K3371" i="2"/>
  <c r="M3371" i="2" s="1"/>
  <c r="H3371" i="2"/>
  <c r="AC3370" i="2"/>
  <c r="AB3370" i="2"/>
  <c r="AA3370" i="2"/>
  <c r="T3370" i="2"/>
  <c r="S3370" i="2"/>
  <c r="O3370" i="2"/>
  <c r="M3370" i="2"/>
  <c r="K3370" i="2"/>
  <c r="H3370" i="2"/>
  <c r="AC3369" i="2"/>
  <c r="AB3369" i="2"/>
  <c r="AA3369" i="2"/>
  <c r="S3369" i="2"/>
  <c r="O3369" i="2"/>
  <c r="M3369" i="2"/>
  <c r="K3369" i="2"/>
  <c r="T3369" i="2" s="1"/>
  <c r="H3369" i="2"/>
  <c r="AC3368" i="2"/>
  <c r="AB3368" i="2"/>
  <c r="AA3368" i="2"/>
  <c r="T3368" i="2"/>
  <c r="S3368" i="2"/>
  <c r="O3368" i="2"/>
  <c r="K3368" i="2"/>
  <c r="M3368" i="2" s="1"/>
  <c r="H3368" i="2"/>
  <c r="AC3367" i="2"/>
  <c r="AB3367" i="2"/>
  <c r="AA3367" i="2"/>
  <c r="T3367" i="2"/>
  <c r="S3367" i="2"/>
  <c r="O3367" i="2"/>
  <c r="K3367" i="2"/>
  <c r="M3367" i="2" s="1"/>
  <c r="H3367" i="2"/>
  <c r="AC3366" i="2"/>
  <c r="AB3366" i="2"/>
  <c r="AA3366" i="2"/>
  <c r="S3366" i="2"/>
  <c r="O3366" i="2"/>
  <c r="M3366" i="2"/>
  <c r="K3366" i="2"/>
  <c r="T3366" i="2" s="1"/>
  <c r="H3366" i="2"/>
  <c r="AC3365" i="2"/>
  <c r="AB3365" i="2"/>
  <c r="AA3365" i="2"/>
  <c r="S3365" i="2"/>
  <c r="O3365" i="2"/>
  <c r="K3365" i="2"/>
  <c r="T3365" i="2" s="1"/>
  <c r="H3365" i="2"/>
  <c r="AC3364" i="2"/>
  <c r="AB3364" i="2"/>
  <c r="AA3364" i="2"/>
  <c r="T3364" i="2"/>
  <c r="S3364" i="2"/>
  <c r="O3364" i="2"/>
  <c r="M3364" i="2"/>
  <c r="K3364" i="2"/>
  <c r="H3364" i="2"/>
  <c r="AC3363" i="2"/>
  <c r="AB3363" i="2"/>
  <c r="AA3363" i="2"/>
  <c r="S3363" i="2"/>
  <c r="T3363" i="2" s="1"/>
  <c r="O3363" i="2"/>
  <c r="K3363" i="2"/>
  <c r="M3363" i="2" s="1"/>
  <c r="H3363" i="2"/>
  <c r="AC3362" i="2"/>
  <c r="AB3362" i="2"/>
  <c r="AA3362" i="2"/>
  <c r="T3362" i="2"/>
  <c r="S3362" i="2"/>
  <c r="O3362" i="2"/>
  <c r="M3362" i="2"/>
  <c r="K3362" i="2"/>
  <c r="H3362" i="2"/>
  <c r="AC3361" i="2"/>
  <c r="AB3361" i="2"/>
  <c r="AA3361" i="2"/>
  <c r="S3361" i="2"/>
  <c r="O3361" i="2"/>
  <c r="M3361" i="2"/>
  <c r="K3361" i="2"/>
  <c r="T3361" i="2" s="1"/>
  <c r="H3361" i="2"/>
  <c r="AC3360" i="2"/>
  <c r="AB3360" i="2"/>
  <c r="AA3360" i="2"/>
  <c r="T3360" i="2"/>
  <c r="S3360" i="2"/>
  <c r="O3360" i="2"/>
  <c r="K3360" i="2"/>
  <c r="M3360" i="2" s="1"/>
  <c r="H3360" i="2"/>
  <c r="AC3359" i="2"/>
  <c r="AB3359" i="2"/>
  <c r="AA3359" i="2"/>
  <c r="T3359" i="2"/>
  <c r="S3359" i="2"/>
  <c r="O3359" i="2"/>
  <c r="K3359" i="2"/>
  <c r="M3359" i="2" s="1"/>
  <c r="H3359" i="2"/>
  <c r="AC3358" i="2"/>
  <c r="AB3358" i="2"/>
  <c r="AA3358" i="2"/>
  <c r="S3358" i="2"/>
  <c r="O3358" i="2"/>
  <c r="M3358" i="2"/>
  <c r="K3358" i="2"/>
  <c r="T3358" i="2" s="1"/>
  <c r="H3358" i="2"/>
  <c r="AC3357" i="2"/>
  <c r="AB3357" i="2"/>
  <c r="AA3357" i="2"/>
  <c r="S3357" i="2"/>
  <c r="O3357" i="2"/>
  <c r="K3357" i="2"/>
  <c r="H3357" i="2"/>
  <c r="AC3356" i="2"/>
  <c r="AB3356" i="2"/>
  <c r="AA3356" i="2"/>
  <c r="T3356" i="2"/>
  <c r="S3356" i="2"/>
  <c r="O3356" i="2"/>
  <c r="M3356" i="2"/>
  <c r="K3356" i="2"/>
  <c r="H3356" i="2"/>
  <c r="AC3355" i="2"/>
  <c r="AB3355" i="2"/>
  <c r="AA3355" i="2"/>
  <c r="S3355" i="2"/>
  <c r="T3355" i="2" s="1"/>
  <c r="O3355" i="2"/>
  <c r="K3355" i="2"/>
  <c r="M3355" i="2" s="1"/>
  <c r="H3355" i="2"/>
  <c r="AC3354" i="2"/>
  <c r="AB3354" i="2"/>
  <c r="AA3354" i="2"/>
  <c r="T3354" i="2"/>
  <c r="S3354" i="2"/>
  <c r="O3354" i="2"/>
  <c r="M3354" i="2"/>
  <c r="K3354" i="2"/>
  <c r="H3354" i="2"/>
  <c r="AC3353" i="2"/>
  <c r="AB3353" i="2"/>
  <c r="AA3353" i="2"/>
  <c r="S3353" i="2"/>
  <c r="O3353" i="2"/>
  <c r="M3353" i="2"/>
  <c r="K3353" i="2"/>
  <c r="T3353" i="2" s="1"/>
  <c r="H3353" i="2"/>
  <c r="AC3352" i="2"/>
  <c r="AB3352" i="2"/>
  <c r="AA3352" i="2"/>
  <c r="T3352" i="2"/>
  <c r="S3352" i="2"/>
  <c r="O3352" i="2"/>
  <c r="K3352" i="2"/>
  <c r="M3352" i="2" s="1"/>
  <c r="H3352" i="2"/>
  <c r="AC3351" i="2"/>
  <c r="AB3351" i="2"/>
  <c r="AA3351" i="2"/>
  <c r="T3351" i="2"/>
  <c r="S3351" i="2"/>
  <c r="O3351" i="2"/>
  <c r="K3351" i="2"/>
  <c r="M3351" i="2" s="1"/>
  <c r="H3351" i="2"/>
  <c r="AC3350" i="2"/>
  <c r="AB3350" i="2"/>
  <c r="AA3350" i="2"/>
  <c r="S3350" i="2"/>
  <c r="O3350" i="2"/>
  <c r="M3350" i="2"/>
  <c r="K3350" i="2"/>
  <c r="T3350" i="2" s="1"/>
  <c r="H3350" i="2"/>
  <c r="AC3349" i="2"/>
  <c r="AB3349" i="2"/>
  <c r="AA3349" i="2"/>
  <c r="S3349" i="2"/>
  <c r="O3349" i="2"/>
  <c r="K3349" i="2"/>
  <c r="H3349" i="2"/>
  <c r="AC3348" i="2"/>
  <c r="AB3348" i="2"/>
  <c r="AA3348" i="2"/>
  <c r="T3348" i="2"/>
  <c r="S3348" i="2"/>
  <c r="O3348" i="2"/>
  <c r="M3348" i="2"/>
  <c r="K3348" i="2"/>
  <c r="H3348" i="2"/>
  <c r="AC3347" i="2"/>
  <c r="AB3347" i="2"/>
  <c r="AA3347" i="2"/>
  <c r="S3347" i="2"/>
  <c r="T3347" i="2" s="1"/>
  <c r="O3347" i="2"/>
  <c r="K3347" i="2"/>
  <c r="M3347" i="2" s="1"/>
  <c r="H3347" i="2"/>
  <c r="AC3346" i="2"/>
  <c r="AB3346" i="2"/>
  <c r="AA3346" i="2"/>
  <c r="T3346" i="2"/>
  <c r="S3346" i="2"/>
  <c r="O3346" i="2"/>
  <c r="M3346" i="2"/>
  <c r="K3346" i="2"/>
  <c r="H3346" i="2"/>
  <c r="AC3345" i="2"/>
  <c r="AB3345" i="2"/>
  <c r="AA3345" i="2"/>
  <c r="S3345" i="2"/>
  <c r="O3345" i="2"/>
  <c r="M3345" i="2"/>
  <c r="K3345" i="2"/>
  <c r="T3345" i="2" s="1"/>
  <c r="H3345" i="2"/>
  <c r="AC3344" i="2"/>
  <c r="AB3344" i="2"/>
  <c r="AA3344" i="2"/>
  <c r="T3344" i="2"/>
  <c r="S3344" i="2"/>
  <c r="O3344" i="2"/>
  <c r="K3344" i="2"/>
  <c r="M3344" i="2" s="1"/>
  <c r="H3344" i="2"/>
  <c r="AC3343" i="2"/>
  <c r="AB3343" i="2"/>
  <c r="AA3343" i="2"/>
  <c r="T3343" i="2"/>
  <c r="S3343" i="2"/>
  <c r="O3343" i="2"/>
  <c r="K3343" i="2"/>
  <c r="M3343" i="2" s="1"/>
  <c r="H3343" i="2"/>
  <c r="AC3342" i="2"/>
  <c r="AB3342" i="2"/>
  <c r="AA3342" i="2"/>
  <c r="S3342" i="2"/>
  <c r="O3342" i="2"/>
  <c r="M3342" i="2"/>
  <c r="K3342" i="2"/>
  <c r="T3342" i="2" s="1"/>
  <c r="H3342" i="2"/>
  <c r="AC3341" i="2"/>
  <c r="AB3341" i="2"/>
  <c r="AA3341" i="2"/>
  <c r="S3341" i="2"/>
  <c r="O3341" i="2"/>
  <c r="K3341" i="2"/>
  <c r="H3341" i="2"/>
  <c r="AC3340" i="2"/>
  <c r="AB3340" i="2"/>
  <c r="AA3340" i="2"/>
  <c r="T3340" i="2"/>
  <c r="S3340" i="2"/>
  <c r="O3340" i="2"/>
  <c r="M3340" i="2"/>
  <c r="K3340" i="2"/>
  <c r="H3340" i="2"/>
  <c r="AC3339" i="2"/>
  <c r="AB3339" i="2"/>
  <c r="AA3339" i="2"/>
  <c r="S3339" i="2"/>
  <c r="T3339" i="2" s="1"/>
  <c r="O3339" i="2"/>
  <c r="K3339" i="2"/>
  <c r="M3339" i="2" s="1"/>
  <c r="H3339" i="2"/>
  <c r="AC3338" i="2"/>
  <c r="AB3338" i="2"/>
  <c r="AA3338" i="2"/>
  <c r="T3338" i="2"/>
  <c r="S3338" i="2"/>
  <c r="O3338" i="2"/>
  <c r="M3338" i="2"/>
  <c r="K3338" i="2"/>
  <c r="H3338" i="2"/>
  <c r="AC3337" i="2"/>
  <c r="AB3337" i="2"/>
  <c r="AA3337" i="2"/>
  <c r="S3337" i="2"/>
  <c r="O3337" i="2"/>
  <c r="M3337" i="2"/>
  <c r="K3337" i="2"/>
  <c r="T3337" i="2" s="1"/>
  <c r="H3337" i="2"/>
  <c r="AC3336" i="2"/>
  <c r="AB3336" i="2"/>
  <c r="AA3336" i="2"/>
  <c r="T3336" i="2"/>
  <c r="S3336" i="2"/>
  <c r="O3336" i="2"/>
  <c r="K3336" i="2"/>
  <c r="M3336" i="2" s="1"/>
  <c r="H3336" i="2"/>
  <c r="AC3335" i="2"/>
  <c r="AB3335" i="2"/>
  <c r="AA3335" i="2"/>
  <c r="T3335" i="2"/>
  <c r="S3335" i="2"/>
  <c r="O3335" i="2"/>
  <c r="K3335" i="2"/>
  <c r="M3335" i="2" s="1"/>
  <c r="H3335" i="2"/>
  <c r="AC3334" i="2"/>
  <c r="AB3334" i="2"/>
  <c r="AA3334" i="2"/>
  <c r="S3334" i="2"/>
  <c r="O3334" i="2"/>
  <c r="M3334" i="2"/>
  <c r="K3334" i="2"/>
  <c r="T3334" i="2" s="1"/>
  <c r="H3334" i="2"/>
  <c r="AC3333" i="2"/>
  <c r="AB3333" i="2"/>
  <c r="AA3333" i="2"/>
  <c r="S3333" i="2"/>
  <c r="O3333" i="2"/>
  <c r="K3333" i="2"/>
  <c r="H3333" i="2"/>
  <c r="AC3332" i="2"/>
  <c r="AB3332" i="2"/>
  <c r="AA3332" i="2"/>
  <c r="T3332" i="2"/>
  <c r="S3332" i="2"/>
  <c r="O3332" i="2"/>
  <c r="M3332" i="2"/>
  <c r="K3332" i="2"/>
  <c r="H3332" i="2"/>
  <c r="AC3331" i="2"/>
  <c r="AB3331" i="2"/>
  <c r="AA3331" i="2"/>
  <c r="S3331" i="2"/>
  <c r="T3331" i="2" s="1"/>
  <c r="O3331" i="2"/>
  <c r="K3331" i="2"/>
  <c r="M3331" i="2" s="1"/>
  <c r="H3331" i="2"/>
  <c r="AC3330" i="2"/>
  <c r="AB3330" i="2"/>
  <c r="AA3330" i="2"/>
  <c r="T3330" i="2"/>
  <c r="S3330" i="2"/>
  <c r="O3330" i="2"/>
  <c r="M3330" i="2"/>
  <c r="K3330" i="2"/>
  <c r="H3330" i="2"/>
  <c r="AC3329" i="2"/>
  <c r="AB3329" i="2"/>
  <c r="AA3329" i="2"/>
  <c r="S3329" i="2"/>
  <c r="O3329" i="2"/>
  <c r="M3329" i="2"/>
  <c r="K3329" i="2"/>
  <c r="T3329" i="2" s="1"/>
  <c r="H3329" i="2"/>
  <c r="AC3328" i="2"/>
  <c r="AB3328" i="2"/>
  <c r="AA3328" i="2"/>
  <c r="S3328" i="2"/>
  <c r="O3328" i="2"/>
  <c r="K3328" i="2"/>
  <c r="M3328" i="2" s="1"/>
  <c r="H3328" i="2"/>
  <c r="AC3327" i="2"/>
  <c r="AB3327" i="2"/>
  <c r="AA3327" i="2"/>
  <c r="T3327" i="2"/>
  <c r="S3327" i="2"/>
  <c r="O3327" i="2"/>
  <c r="K3327" i="2"/>
  <c r="M3327" i="2" s="1"/>
  <c r="H3327" i="2"/>
  <c r="AC3326" i="2"/>
  <c r="AB3326" i="2"/>
  <c r="AA3326" i="2"/>
  <c r="S3326" i="2"/>
  <c r="O3326" i="2"/>
  <c r="M3326" i="2"/>
  <c r="K3326" i="2"/>
  <c r="T3326" i="2" s="1"/>
  <c r="H3326" i="2"/>
  <c r="AC3325" i="2"/>
  <c r="AB3325" i="2"/>
  <c r="AA3325" i="2"/>
  <c r="S3325" i="2"/>
  <c r="O3325" i="2"/>
  <c r="K3325" i="2"/>
  <c r="H3325" i="2"/>
  <c r="AC3324" i="2"/>
  <c r="AB3324" i="2"/>
  <c r="AA3324" i="2"/>
  <c r="T3324" i="2"/>
  <c r="S3324" i="2"/>
  <c r="O3324" i="2"/>
  <c r="M3324" i="2"/>
  <c r="K3324" i="2"/>
  <c r="H3324" i="2"/>
  <c r="AC3323" i="2"/>
  <c r="AB3323" i="2"/>
  <c r="AA3323" i="2"/>
  <c r="S3323" i="2"/>
  <c r="O3323" i="2"/>
  <c r="K3323" i="2"/>
  <c r="M3323" i="2" s="1"/>
  <c r="H3323" i="2"/>
  <c r="AC3322" i="2"/>
  <c r="AB3322" i="2"/>
  <c r="AA3322" i="2"/>
  <c r="T3322" i="2"/>
  <c r="S3322" i="2"/>
  <c r="O3322" i="2"/>
  <c r="M3322" i="2"/>
  <c r="K3322" i="2"/>
  <c r="H3322" i="2"/>
  <c r="AC3321" i="2"/>
  <c r="AB3321" i="2"/>
  <c r="AA3321" i="2"/>
  <c r="S3321" i="2"/>
  <c r="O3321" i="2"/>
  <c r="M3321" i="2"/>
  <c r="K3321" i="2"/>
  <c r="T3321" i="2" s="1"/>
  <c r="H3321" i="2"/>
  <c r="AC3320" i="2"/>
  <c r="AB3320" i="2"/>
  <c r="AA3320" i="2"/>
  <c r="T3320" i="2"/>
  <c r="S3320" i="2"/>
  <c r="O3320" i="2"/>
  <c r="K3320" i="2"/>
  <c r="M3320" i="2" s="1"/>
  <c r="H3320" i="2"/>
  <c r="AC3319" i="2"/>
  <c r="AB3319" i="2"/>
  <c r="AA3319" i="2"/>
  <c r="T3319" i="2"/>
  <c r="S3319" i="2"/>
  <c r="O3319" i="2"/>
  <c r="K3319" i="2"/>
  <c r="M3319" i="2" s="1"/>
  <c r="H3319" i="2"/>
  <c r="AC3318" i="2"/>
  <c r="AB3318" i="2"/>
  <c r="AA3318" i="2"/>
  <c r="S3318" i="2"/>
  <c r="O3318" i="2"/>
  <c r="M3318" i="2"/>
  <c r="K3318" i="2"/>
  <c r="T3318" i="2" s="1"/>
  <c r="H3318" i="2"/>
  <c r="AC3317" i="2"/>
  <c r="AB3317" i="2"/>
  <c r="AA3317" i="2"/>
  <c r="S3317" i="2"/>
  <c r="O3317" i="2"/>
  <c r="K3317" i="2"/>
  <c r="H3317" i="2"/>
  <c r="AC3316" i="2"/>
  <c r="AB3316" i="2"/>
  <c r="AA3316" i="2"/>
  <c r="T3316" i="2"/>
  <c r="S3316" i="2"/>
  <c r="O3316" i="2"/>
  <c r="M3316" i="2"/>
  <c r="K3316" i="2"/>
  <c r="H3316" i="2"/>
  <c r="AC3315" i="2"/>
  <c r="AB3315" i="2"/>
  <c r="AA3315" i="2"/>
  <c r="S3315" i="2"/>
  <c r="O3315" i="2"/>
  <c r="K3315" i="2"/>
  <c r="M3315" i="2" s="1"/>
  <c r="H3315" i="2"/>
  <c r="AC3314" i="2"/>
  <c r="AB3314" i="2"/>
  <c r="AA3314" i="2"/>
  <c r="T3314" i="2"/>
  <c r="S3314" i="2"/>
  <c r="O3314" i="2"/>
  <c r="M3314" i="2"/>
  <c r="K3314" i="2"/>
  <c r="H3314" i="2"/>
  <c r="AC3313" i="2"/>
  <c r="AB3313" i="2"/>
  <c r="AA3313" i="2"/>
  <c r="S3313" i="2"/>
  <c r="O3313" i="2"/>
  <c r="M3313" i="2"/>
  <c r="K3313" i="2"/>
  <c r="T3313" i="2" s="1"/>
  <c r="H3313" i="2"/>
  <c r="AC3312" i="2"/>
  <c r="AB3312" i="2"/>
  <c r="AA3312" i="2"/>
  <c r="T3312" i="2"/>
  <c r="S3312" i="2"/>
  <c r="O3312" i="2"/>
  <c r="K3312" i="2"/>
  <c r="M3312" i="2" s="1"/>
  <c r="H3312" i="2"/>
  <c r="AC3311" i="2"/>
  <c r="AB3311" i="2"/>
  <c r="AA3311" i="2"/>
  <c r="T3311" i="2"/>
  <c r="S3311" i="2"/>
  <c r="O3311" i="2"/>
  <c r="K3311" i="2"/>
  <c r="M3311" i="2" s="1"/>
  <c r="H3311" i="2"/>
  <c r="AC3310" i="2"/>
  <c r="AB3310" i="2"/>
  <c r="AA3310" i="2"/>
  <c r="S3310" i="2"/>
  <c r="O3310" i="2"/>
  <c r="M3310" i="2"/>
  <c r="K3310" i="2"/>
  <c r="T3310" i="2" s="1"/>
  <c r="H3310" i="2"/>
  <c r="AC3309" i="2"/>
  <c r="AB3309" i="2"/>
  <c r="AA3309" i="2"/>
  <c r="S3309" i="2"/>
  <c r="O3309" i="2"/>
  <c r="K3309" i="2"/>
  <c r="H3309" i="2"/>
  <c r="AC3308" i="2"/>
  <c r="AB3308" i="2"/>
  <c r="AA3308" i="2"/>
  <c r="T3308" i="2"/>
  <c r="S3308" i="2"/>
  <c r="O3308" i="2"/>
  <c r="M3308" i="2"/>
  <c r="K3308" i="2"/>
  <c r="H3308" i="2"/>
  <c r="AC3307" i="2"/>
  <c r="AB3307" i="2"/>
  <c r="AA3307" i="2"/>
  <c r="S3307" i="2"/>
  <c r="O3307" i="2"/>
  <c r="K3307" i="2"/>
  <c r="M3307" i="2" s="1"/>
  <c r="H3307" i="2"/>
  <c r="AC3306" i="2"/>
  <c r="AB3306" i="2"/>
  <c r="AA3306" i="2"/>
  <c r="T3306" i="2"/>
  <c r="S3306" i="2"/>
  <c r="O3306" i="2"/>
  <c r="M3306" i="2"/>
  <c r="K3306" i="2"/>
  <c r="H3306" i="2"/>
  <c r="AC3305" i="2"/>
  <c r="AB3305" i="2"/>
  <c r="AA3305" i="2"/>
  <c r="S3305" i="2"/>
  <c r="O3305" i="2"/>
  <c r="M3305" i="2"/>
  <c r="K3305" i="2"/>
  <c r="T3305" i="2" s="1"/>
  <c r="H3305" i="2"/>
  <c r="AC3304" i="2"/>
  <c r="AB3304" i="2"/>
  <c r="AA3304" i="2"/>
  <c r="T3304" i="2"/>
  <c r="S3304" i="2"/>
  <c r="O3304" i="2"/>
  <c r="K3304" i="2"/>
  <c r="M3304" i="2" s="1"/>
  <c r="H3304" i="2"/>
  <c r="AC3303" i="2"/>
  <c r="AB3303" i="2"/>
  <c r="AA3303" i="2"/>
  <c r="T3303" i="2"/>
  <c r="S3303" i="2"/>
  <c r="O3303" i="2"/>
  <c r="K3303" i="2"/>
  <c r="M3303" i="2" s="1"/>
  <c r="H3303" i="2"/>
  <c r="AC3302" i="2"/>
  <c r="AB3302" i="2"/>
  <c r="AA3302" i="2"/>
  <c r="S3302" i="2"/>
  <c r="O3302" i="2"/>
  <c r="M3302" i="2"/>
  <c r="K3302" i="2"/>
  <c r="T3302" i="2" s="1"/>
  <c r="H3302" i="2"/>
  <c r="AC3301" i="2"/>
  <c r="AB3301" i="2"/>
  <c r="AA3301" i="2"/>
  <c r="S3301" i="2"/>
  <c r="O3301" i="2"/>
  <c r="K3301" i="2"/>
  <c r="H3301" i="2"/>
  <c r="AC3300" i="2"/>
  <c r="AB3300" i="2"/>
  <c r="AA3300" i="2"/>
  <c r="S3300" i="2"/>
  <c r="T3300" i="2" s="1"/>
  <c r="O3300" i="2"/>
  <c r="M3300" i="2"/>
  <c r="K3300" i="2"/>
  <c r="H3300" i="2"/>
  <c r="AC3299" i="2"/>
  <c r="AB3299" i="2"/>
  <c r="AA3299" i="2"/>
  <c r="S3299" i="2"/>
  <c r="O3299" i="2"/>
  <c r="K3299" i="2"/>
  <c r="M3299" i="2" s="1"/>
  <c r="H3299" i="2"/>
  <c r="AC3298" i="2"/>
  <c r="AB3298" i="2"/>
  <c r="AA3298" i="2"/>
  <c r="S3298" i="2"/>
  <c r="O3298" i="2"/>
  <c r="K3298" i="2"/>
  <c r="T3298" i="2" s="1"/>
  <c r="H3298" i="2"/>
  <c r="AC3297" i="2"/>
  <c r="AB3297" i="2"/>
  <c r="AA3297" i="2"/>
  <c r="S3297" i="2"/>
  <c r="O3297" i="2"/>
  <c r="M3297" i="2"/>
  <c r="K3297" i="2"/>
  <c r="T3297" i="2" s="1"/>
  <c r="H3297" i="2"/>
  <c r="AC3296" i="2"/>
  <c r="AB3296" i="2"/>
  <c r="AA3296" i="2"/>
  <c r="T3296" i="2"/>
  <c r="S3296" i="2"/>
  <c r="O3296" i="2"/>
  <c r="K3296" i="2"/>
  <c r="M3296" i="2" s="1"/>
  <c r="H3296" i="2"/>
  <c r="AC3295" i="2"/>
  <c r="AB3295" i="2"/>
  <c r="AA3295" i="2"/>
  <c r="T3295" i="2"/>
  <c r="S3295" i="2"/>
  <c r="O3295" i="2"/>
  <c r="K3295" i="2"/>
  <c r="M3295" i="2" s="1"/>
  <c r="H3295" i="2"/>
  <c r="AC3294" i="2"/>
  <c r="AB3294" i="2"/>
  <c r="AA3294" i="2"/>
  <c r="S3294" i="2"/>
  <c r="O3294" i="2"/>
  <c r="K3294" i="2"/>
  <c r="T3294" i="2" s="1"/>
  <c r="H3294" i="2"/>
  <c r="AC3293" i="2"/>
  <c r="AB3293" i="2"/>
  <c r="AA3293" i="2"/>
  <c r="S3293" i="2"/>
  <c r="O3293" i="2"/>
  <c r="K3293" i="2"/>
  <c r="H3293" i="2"/>
  <c r="AC3292" i="2"/>
  <c r="AB3292" i="2"/>
  <c r="AA3292" i="2"/>
  <c r="T3292" i="2"/>
  <c r="S3292" i="2"/>
  <c r="O3292" i="2"/>
  <c r="M3292" i="2"/>
  <c r="K3292" i="2"/>
  <c r="H3292" i="2"/>
  <c r="AC3291" i="2"/>
  <c r="AB3291" i="2"/>
  <c r="AA3291" i="2"/>
  <c r="S3291" i="2"/>
  <c r="O3291" i="2"/>
  <c r="K3291" i="2"/>
  <c r="M3291" i="2" s="1"/>
  <c r="H3291" i="2"/>
  <c r="AC3290" i="2"/>
  <c r="AB3290" i="2"/>
  <c r="AA3290" i="2"/>
  <c r="T3290" i="2"/>
  <c r="S3290" i="2"/>
  <c r="O3290" i="2"/>
  <c r="M3290" i="2"/>
  <c r="K3290" i="2"/>
  <c r="H3290" i="2"/>
  <c r="AC3289" i="2"/>
  <c r="AB3289" i="2"/>
  <c r="AA3289" i="2"/>
  <c r="S3289" i="2"/>
  <c r="O3289" i="2"/>
  <c r="M3289" i="2"/>
  <c r="K3289" i="2"/>
  <c r="T3289" i="2" s="1"/>
  <c r="H3289" i="2"/>
  <c r="AC3288" i="2"/>
  <c r="AB3288" i="2"/>
  <c r="AA3288" i="2"/>
  <c r="T3288" i="2"/>
  <c r="S3288" i="2"/>
  <c r="O3288" i="2"/>
  <c r="K3288" i="2"/>
  <c r="M3288" i="2" s="1"/>
  <c r="H3288" i="2"/>
  <c r="AC3287" i="2"/>
  <c r="AB3287" i="2"/>
  <c r="AA3287" i="2"/>
  <c r="S3287" i="2"/>
  <c r="O3287" i="2"/>
  <c r="K3287" i="2"/>
  <c r="M3287" i="2" s="1"/>
  <c r="H3287" i="2"/>
  <c r="AC3286" i="2"/>
  <c r="AB3286" i="2"/>
  <c r="AA3286" i="2"/>
  <c r="S3286" i="2"/>
  <c r="O3286" i="2"/>
  <c r="K3286" i="2"/>
  <c r="T3286" i="2" s="1"/>
  <c r="H3286" i="2"/>
  <c r="AC3285" i="2"/>
  <c r="AB3285" i="2"/>
  <c r="AA3285" i="2"/>
  <c r="S3285" i="2"/>
  <c r="O3285" i="2"/>
  <c r="K3285" i="2"/>
  <c r="H3285" i="2"/>
  <c r="AC3284" i="2"/>
  <c r="AB3284" i="2"/>
  <c r="AA3284" i="2"/>
  <c r="S3284" i="2"/>
  <c r="O3284" i="2"/>
  <c r="M3284" i="2"/>
  <c r="K3284" i="2"/>
  <c r="T3284" i="2" s="1"/>
  <c r="H3284" i="2"/>
  <c r="AC3283" i="2"/>
  <c r="AB3283" i="2"/>
  <c r="AA3283" i="2"/>
  <c r="S3283" i="2"/>
  <c r="O3283" i="2"/>
  <c r="K3283" i="2"/>
  <c r="M3283" i="2" s="1"/>
  <c r="H3283" i="2"/>
  <c r="AC3282" i="2"/>
  <c r="AB3282" i="2"/>
  <c r="AA3282" i="2"/>
  <c r="S3282" i="2"/>
  <c r="O3282" i="2"/>
  <c r="M3282" i="2"/>
  <c r="K3282" i="2"/>
  <c r="T3282" i="2" s="1"/>
  <c r="H3282" i="2"/>
  <c r="AC3281" i="2"/>
  <c r="AB3281" i="2"/>
  <c r="AA3281" i="2"/>
  <c r="S3281" i="2"/>
  <c r="O3281" i="2"/>
  <c r="M3281" i="2"/>
  <c r="K3281" i="2"/>
  <c r="T3281" i="2" s="1"/>
  <c r="H3281" i="2"/>
  <c r="AC3280" i="2"/>
  <c r="AB3280" i="2"/>
  <c r="AA3280" i="2"/>
  <c r="T3280" i="2"/>
  <c r="S3280" i="2"/>
  <c r="O3280" i="2"/>
  <c r="K3280" i="2"/>
  <c r="M3280" i="2" s="1"/>
  <c r="H3280" i="2"/>
  <c r="AC3279" i="2"/>
  <c r="AB3279" i="2"/>
  <c r="AA3279" i="2"/>
  <c r="T3279" i="2"/>
  <c r="S3279" i="2"/>
  <c r="O3279" i="2"/>
  <c r="K3279" i="2"/>
  <c r="M3279" i="2" s="1"/>
  <c r="H3279" i="2"/>
  <c r="AC3278" i="2"/>
  <c r="AB3278" i="2"/>
  <c r="AA3278" i="2"/>
  <c r="S3278" i="2"/>
  <c r="O3278" i="2"/>
  <c r="K3278" i="2"/>
  <c r="T3278" i="2" s="1"/>
  <c r="H3278" i="2"/>
  <c r="AC3277" i="2"/>
  <c r="AB3277" i="2"/>
  <c r="AA3277" i="2"/>
  <c r="S3277" i="2"/>
  <c r="O3277" i="2"/>
  <c r="K3277" i="2"/>
  <c r="H3277" i="2"/>
  <c r="AC3276" i="2"/>
  <c r="AB3276" i="2"/>
  <c r="AA3276" i="2"/>
  <c r="S3276" i="2"/>
  <c r="O3276" i="2"/>
  <c r="K3276" i="2"/>
  <c r="T3276" i="2" s="1"/>
  <c r="H3276" i="2"/>
  <c r="AC3275" i="2"/>
  <c r="AB3275" i="2"/>
  <c r="AA3275" i="2"/>
  <c r="S3275" i="2"/>
  <c r="O3275" i="2"/>
  <c r="K3275" i="2"/>
  <c r="M3275" i="2" s="1"/>
  <c r="H3275" i="2"/>
  <c r="AC3274" i="2"/>
  <c r="AB3274" i="2"/>
  <c r="AA3274" i="2"/>
  <c r="S3274" i="2"/>
  <c r="O3274" i="2"/>
  <c r="K3274" i="2"/>
  <c r="T3274" i="2" s="1"/>
  <c r="H3274" i="2"/>
  <c r="AC3273" i="2"/>
  <c r="AB3273" i="2"/>
  <c r="AA3273" i="2"/>
  <c r="S3273" i="2"/>
  <c r="O3273" i="2"/>
  <c r="K3273" i="2"/>
  <c r="T3273" i="2" s="1"/>
  <c r="H3273" i="2"/>
  <c r="AC3272" i="2"/>
  <c r="AB3272" i="2"/>
  <c r="AA3272" i="2"/>
  <c r="T3272" i="2"/>
  <c r="S3272" i="2"/>
  <c r="O3272" i="2"/>
  <c r="K3272" i="2"/>
  <c r="M3272" i="2" s="1"/>
  <c r="H3272" i="2"/>
  <c r="AC3271" i="2"/>
  <c r="AB3271" i="2"/>
  <c r="AA3271" i="2"/>
  <c r="S3271" i="2"/>
  <c r="O3271" i="2"/>
  <c r="K3271" i="2"/>
  <c r="M3271" i="2" s="1"/>
  <c r="H3271" i="2"/>
  <c r="AC3270" i="2"/>
  <c r="AB3270" i="2"/>
  <c r="AA3270" i="2"/>
  <c r="S3270" i="2"/>
  <c r="O3270" i="2"/>
  <c r="K3270" i="2"/>
  <c r="T3270" i="2" s="1"/>
  <c r="H3270" i="2"/>
  <c r="AC3269" i="2"/>
  <c r="AB3269" i="2"/>
  <c r="AA3269" i="2"/>
  <c r="S3269" i="2"/>
  <c r="O3269" i="2"/>
  <c r="K3269" i="2"/>
  <c r="H3269" i="2"/>
  <c r="AC3268" i="2"/>
  <c r="AB3268" i="2"/>
  <c r="AA3268" i="2"/>
  <c r="S3268" i="2"/>
  <c r="O3268" i="2"/>
  <c r="M3268" i="2"/>
  <c r="K3268" i="2"/>
  <c r="T3268" i="2" s="1"/>
  <c r="H3268" i="2"/>
  <c r="AC3267" i="2"/>
  <c r="AB3267" i="2"/>
  <c r="AA3267" i="2"/>
  <c r="S3267" i="2"/>
  <c r="O3267" i="2"/>
  <c r="K3267" i="2"/>
  <c r="H3267" i="2"/>
  <c r="AC3266" i="2"/>
  <c r="AB3266" i="2"/>
  <c r="AA3266" i="2"/>
  <c r="S3266" i="2"/>
  <c r="O3266" i="2"/>
  <c r="M3266" i="2"/>
  <c r="K3266" i="2"/>
  <c r="T3266" i="2" s="1"/>
  <c r="H3266" i="2"/>
  <c r="AC3265" i="2"/>
  <c r="AB3265" i="2"/>
  <c r="AA3265" i="2"/>
  <c r="S3265" i="2"/>
  <c r="O3265" i="2"/>
  <c r="K3265" i="2"/>
  <c r="T3265" i="2" s="1"/>
  <c r="H3265" i="2"/>
  <c r="AC3264" i="2"/>
  <c r="AB3264" i="2"/>
  <c r="AA3264" i="2"/>
  <c r="T3264" i="2"/>
  <c r="S3264" i="2"/>
  <c r="O3264" i="2"/>
  <c r="K3264" i="2"/>
  <c r="M3264" i="2" s="1"/>
  <c r="H3264" i="2"/>
  <c r="AC3263" i="2"/>
  <c r="AB3263" i="2"/>
  <c r="AA3263" i="2"/>
  <c r="T3263" i="2"/>
  <c r="S3263" i="2"/>
  <c r="O3263" i="2"/>
  <c r="K3263" i="2"/>
  <c r="M3263" i="2" s="1"/>
  <c r="H3263" i="2"/>
  <c r="AC3262" i="2"/>
  <c r="AB3262" i="2"/>
  <c r="AA3262" i="2"/>
  <c r="S3262" i="2"/>
  <c r="O3262" i="2"/>
  <c r="K3262" i="2"/>
  <c r="T3262" i="2" s="1"/>
  <c r="H3262" i="2"/>
  <c r="AC3261" i="2"/>
  <c r="AB3261" i="2"/>
  <c r="AA3261" i="2"/>
  <c r="S3261" i="2"/>
  <c r="O3261" i="2"/>
  <c r="K3261" i="2"/>
  <c r="H3261" i="2"/>
  <c r="AC3260" i="2"/>
  <c r="AB3260" i="2"/>
  <c r="AA3260" i="2"/>
  <c r="T3260" i="2"/>
  <c r="S3260" i="2"/>
  <c r="O3260" i="2"/>
  <c r="M3260" i="2"/>
  <c r="K3260" i="2"/>
  <c r="H3260" i="2"/>
  <c r="AC3259" i="2"/>
  <c r="AB3259" i="2"/>
  <c r="AA3259" i="2"/>
  <c r="S3259" i="2"/>
  <c r="O3259" i="2"/>
  <c r="K3259" i="2"/>
  <c r="H3259" i="2"/>
  <c r="AC3258" i="2"/>
  <c r="AB3258" i="2"/>
  <c r="AA3258" i="2"/>
  <c r="T3258" i="2"/>
  <c r="S3258" i="2"/>
  <c r="O3258" i="2"/>
  <c r="M3258" i="2"/>
  <c r="K3258" i="2"/>
  <c r="H3258" i="2"/>
  <c r="AC3257" i="2"/>
  <c r="AB3257" i="2"/>
  <c r="AA3257" i="2"/>
  <c r="S3257" i="2"/>
  <c r="O3257" i="2"/>
  <c r="M3257" i="2"/>
  <c r="K3257" i="2"/>
  <c r="H3257" i="2"/>
  <c r="AC3256" i="2"/>
  <c r="AB3256" i="2"/>
  <c r="AA3256" i="2"/>
  <c r="T3256" i="2"/>
  <c r="S3256" i="2"/>
  <c r="O3256" i="2"/>
  <c r="K3256" i="2"/>
  <c r="M3256" i="2" s="1"/>
  <c r="H3256" i="2"/>
  <c r="AC3255" i="2"/>
  <c r="AB3255" i="2"/>
  <c r="AA3255" i="2"/>
  <c r="S3255" i="2"/>
  <c r="O3255" i="2"/>
  <c r="K3255" i="2"/>
  <c r="H3255" i="2"/>
  <c r="AC3254" i="2"/>
  <c r="AB3254" i="2"/>
  <c r="AA3254" i="2"/>
  <c r="S3254" i="2"/>
  <c r="O3254" i="2"/>
  <c r="K3254" i="2"/>
  <c r="H3254" i="2"/>
  <c r="AC3253" i="2"/>
  <c r="AB3253" i="2"/>
  <c r="AA3253" i="2"/>
  <c r="S3253" i="2"/>
  <c r="O3253" i="2"/>
  <c r="K3253" i="2"/>
  <c r="H3253" i="2"/>
  <c r="AC3252" i="2"/>
  <c r="AB3252" i="2"/>
  <c r="AA3252" i="2"/>
  <c r="T3252" i="2"/>
  <c r="S3252" i="2"/>
  <c r="O3252" i="2"/>
  <c r="M3252" i="2"/>
  <c r="K3252" i="2"/>
  <c r="H3252" i="2"/>
  <c r="AC3251" i="2"/>
  <c r="AB3251" i="2"/>
  <c r="AA3251" i="2"/>
  <c r="S3251" i="2"/>
  <c r="O3251" i="2"/>
  <c r="K3251" i="2"/>
  <c r="H3251" i="2"/>
  <c r="AC3250" i="2"/>
  <c r="AB3250" i="2"/>
  <c r="AA3250" i="2"/>
  <c r="S3250" i="2"/>
  <c r="O3250" i="2"/>
  <c r="M3250" i="2"/>
  <c r="K3250" i="2"/>
  <c r="T3250" i="2" s="1"/>
  <c r="H3250" i="2"/>
  <c r="AC3249" i="2"/>
  <c r="AB3249" i="2"/>
  <c r="AA3249" i="2"/>
  <c r="S3249" i="2"/>
  <c r="O3249" i="2"/>
  <c r="M3249" i="2"/>
  <c r="K3249" i="2"/>
  <c r="H3249" i="2"/>
  <c r="AC3248" i="2"/>
  <c r="AB3248" i="2"/>
  <c r="AA3248" i="2"/>
  <c r="T3248" i="2"/>
  <c r="S3248" i="2"/>
  <c r="O3248" i="2"/>
  <c r="K3248" i="2"/>
  <c r="M3248" i="2" s="1"/>
  <c r="H3248" i="2"/>
  <c r="AC3247" i="2"/>
  <c r="AB3247" i="2"/>
  <c r="AA3247" i="2"/>
  <c r="T3247" i="2"/>
  <c r="S3247" i="2"/>
  <c r="O3247" i="2"/>
  <c r="K3247" i="2"/>
  <c r="M3247" i="2" s="1"/>
  <c r="H3247" i="2"/>
  <c r="AC3246" i="2"/>
  <c r="AB3246" i="2"/>
  <c r="AA3246" i="2"/>
  <c r="S3246" i="2"/>
  <c r="O3246" i="2"/>
  <c r="K3246" i="2"/>
  <c r="T3246" i="2" s="1"/>
  <c r="H3246" i="2"/>
  <c r="AC3245" i="2"/>
  <c r="AB3245" i="2"/>
  <c r="AA3245" i="2"/>
  <c r="S3245" i="2"/>
  <c r="O3245" i="2"/>
  <c r="K3245" i="2"/>
  <c r="H3245" i="2"/>
  <c r="AC3244" i="2"/>
  <c r="AB3244" i="2"/>
  <c r="AA3244" i="2"/>
  <c r="S3244" i="2"/>
  <c r="O3244" i="2"/>
  <c r="K3244" i="2"/>
  <c r="T3244" i="2" s="1"/>
  <c r="H3244" i="2"/>
  <c r="AC3243" i="2"/>
  <c r="AB3243" i="2"/>
  <c r="AA3243" i="2"/>
  <c r="S3243" i="2"/>
  <c r="O3243" i="2"/>
  <c r="K3243" i="2"/>
  <c r="H3243" i="2"/>
  <c r="AC3242" i="2"/>
  <c r="AB3242" i="2"/>
  <c r="AA3242" i="2"/>
  <c r="S3242" i="2"/>
  <c r="O3242" i="2"/>
  <c r="K3242" i="2"/>
  <c r="T3242" i="2" s="1"/>
  <c r="H3242" i="2"/>
  <c r="AC3241" i="2"/>
  <c r="AB3241" i="2"/>
  <c r="AA3241" i="2"/>
  <c r="S3241" i="2"/>
  <c r="O3241" i="2"/>
  <c r="K3241" i="2"/>
  <c r="T3241" i="2" s="1"/>
  <c r="H3241" i="2"/>
  <c r="AC3240" i="2"/>
  <c r="AB3240" i="2"/>
  <c r="AA3240" i="2"/>
  <c r="T3240" i="2"/>
  <c r="S3240" i="2"/>
  <c r="O3240" i="2"/>
  <c r="K3240" i="2"/>
  <c r="M3240" i="2" s="1"/>
  <c r="H3240" i="2"/>
  <c r="AC3239" i="2"/>
  <c r="AB3239" i="2"/>
  <c r="AA3239" i="2"/>
  <c r="S3239" i="2"/>
  <c r="O3239" i="2"/>
  <c r="K3239" i="2"/>
  <c r="H3239" i="2"/>
  <c r="AC3238" i="2"/>
  <c r="AB3238" i="2"/>
  <c r="AA3238" i="2"/>
  <c r="S3238" i="2"/>
  <c r="O3238" i="2"/>
  <c r="K3238" i="2"/>
  <c r="H3238" i="2"/>
  <c r="AC3237" i="2"/>
  <c r="AB3237" i="2"/>
  <c r="AA3237" i="2"/>
  <c r="S3237" i="2"/>
  <c r="O3237" i="2"/>
  <c r="M3237" i="2"/>
  <c r="K3237" i="2"/>
  <c r="T3237" i="2" s="1"/>
  <c r="H3237" i="2"/>
  <c r="AC3236" i="2"/>
  <c r="AB3236" i="2"/>
  <c r="AA3236" i="2"/>
  <c r="S3236" i="2"/>
  <c r="T3236" i="2" s="1"/>
  <c r="O3236" i="2"/>
  <c r="M3236" i="2"/>
  <c r="K3236" i="2"/>
  <c r="H3236" i="2"/>
  <c r="AC3235" i="2"/>
  <c r="AB3235" i="2"/>
  <c r="AA3235" i="2"/>
  <c r="T3235" i="2"/>
  <c r="S3235" i="2"/>
  <c r="O3235" i="2"/>
  <c r="K3235" i="2"/>
  <c r="M3235" i="2" s="1"/>
  <c r="H3235" i="2"/>
  <c r="AC3234" i="2"/>
  <c r="AB3234" i="2"/>
  <c r="AA3234" i="2"/>
  <c r="T3234" i="2"/>
  <c r="S3234" i="2"/>
  <c r="O3234" i="2"/>
  <c r="K3234" i="2"/>
  <c r="M3234" i="2" s="1"/>
  <c r="H3234" i="2"/>
  <c r="AC3233" i="2"/>
  <c r="AB3233" i="2"/>
  <c r="AA3233" i="2"/>
  <c r="S3233" i="2"/>
  <c r="O3233" i="2"/>
  <c r="M3233" i="2"/>
  <c r="K3233" i="2"/>
  <c r="T3233" i="2" s="1"/>
  <c r="H3233" i="2"/>
  <c r="AC3232" i="2"/>
  <c r="AB3232" i="2"/>
  <c r="AA3232" i="2"/>
  <c r="T3232" i="2"/>
  <c r="S3232" i="2"/>
  <c r="O3232" i="2"/>
  <c r="K3232" i="2"/>
  <c r="M3232" i="2" s="1"/>
  <c r="H3232" i="2"/>
  <c r="AC3231" i="2"/>
  <c r="AB3231" i="2"/>
  <c r="AA3231" i="2"/>
  <c r="S3231" i="2"/>
  <c r="T3231" i="2" s="1"/>
  <c r="O3231" i="2"/>
  <c r="K3231" i="2"/>
  <c r="M3231" i="2" s="1"/>
  <c r="H3231" i="2"/>
  <c r="AC3230" i="2"/>
  <c r="AB3230" i="2"/>
  <c r="AA3230" i="2"/>
  <c r="S3230" i="2"/>
  <c r="O3230" i="2"/>
  <c r="K3230" i="2"/>
  <c r="H3230" i="2"/>
  <c r="AC3229" i="2"/>
  <c r="AB3229" i="2"/>
  <c r="AA3229" i="2"/>
  <c r="S3229" i="2"/>
  <c r="O3229" i="2"/>
  <c r="K3229" i="2"/>
  <c r="H3229" i="2"/>
  <c r="AC3228" i="2"/>
  <c r="AB3228" i="2"/>
  <c r="AA3228" i="2"/>
  <c r="T3228" i="2"/>
  <c r="S3228" i="2"/>
  <c r="O3228" i="2"/>
  <c r="M3228" i="2"/>
  <c r="K3228" i="2"/>
  <c r="H3228" i="2"/>
  <c r="AC3227" i="2"/>
  <c r="AB3227" i="2"/>
  <c r="AA3227" i="2"/>
  <c r="S3227" i="2"/>
  <c r="O3227" i="2"/>
  <c r="K3227" i="2"/>
  <c r="M3227" i="2" s="1"/>
  <c r="H3227" i="2"/>
  <c r="AC3226" i="2"/>
  <c r="AB3226" i="2"/>
  <c r="AA3226" i="2"/>
  <c r="S3226" i="2"/>
  <c r="O3226" i="2"/>
  <c r="K3226" i="2"/>
  <c r="H3226" i="2"/>
  <c r="AC3225" i="2"/>
  <c r="AB3225" i="2"/>
  <c r="AA3225" i="2"/>
  <c r="S3225" i="2"/>
  <c r="O3225" i="2"/>
  <c r="K3225" i="2"/>
  <c r="H3225" i="2"/>
  <c r="AC3224" i="2"/>
  <c r="AB3224" i="2"/>
  <c r="AA3224" i="2"/>
  <c r="S3224" i="2"/>
  <c r="O3224" i="2"/>
  <c r="K3224" i="2"/>
  <c r="M3224" i="2" s="1"/>
  <c r="H3224" i="2"/>
  <c r="AC3223" i="2"/>
  <c r="AB3223" i="2"/>
  <c r="AA3223" i="2"/>
  <c r="T3223" i="2"/>
  <c r="S3223" i="2"/>
  <c r="O3223" i="2"/>
  <c r="K3223" i="2"/>
  <c r="M3223" i="2" s="1"/>
  <c r="H3223" i="2"/>
  <c r="AC3222" i="2"/>
  <c r="AB3222" i="2"/>
  <c r="AA3222" i="2"/>
  <c r="S3222" i="2"/>
  <c r="O3222" i="2"/>
  <c r="K3222" i="2"/>
  <c r="H3222" i="2"/>
  <c r="AC3221" i="2"/>
  <c r="AB3221" i="2"/>
  <c r="AA3221" i="2"/>
  <c r="T3221" i="2"/>
  <c r="S3221" i="2"/>
  <c r="O3221" i="2"/>
  <c r="M3221" i="2"/>
  <c r="K3221" i="2"/>
  <c r="H3221" i="2"/>
  <c r="AC3220" i="2"/>
  <c r="AB3220" i="2"/>
  <c r="AA3220" i="2"/>
  <c r="S3220" i="2"/>
  <c r="T3220" i="2" s="1"/>
  <c r="O3220" i="2"/>
  <c r="M3220" i="2"/>
  <c r="K3220" i="2"/>
  <c r="H3220" i="2"/>
  <c r="AC3219" i="2"/>
  <c r="AB3219" i="2"/>
  <c r="AA3219" i="2"/>
  <c r="T3219" i="2"/>
  <c r="S3219" i="2"/>
  <c r="O3219" i="2"/>
  <c r="M3219" i="2"/>
  <c r="K3219" i="2"/>
  <c r="H3219" i="2"/>
  <c r="AC3218" i="2"/>
  <c r="AB3218" i="2"/>
  <c r="AA3218" i="2"/>
  <c r="T3218" i="2"/>
  <c r="S3218" i="2"/>
  <c r="O3218" i="2"/>
  <c r="K3218" i="2"/>
  <c r="M3218" i="2" s="1"/>
  <c r="H3218" i="2"/>
  <c r="AC3217" i="2"/>
  <c r="AB3217" i="2"/>
  <c r="AA3217" i="2"/>
  <c r="T3217" i="2"/>
  <c r="S3217" i="2"/>
  <c r="O3217" i="2"/>
  <c r="M3217" i="2"/>
  <c r="K3217" i="2"/>
  <c r="H3217" i="2"/>
  <c r="AC3216" i="2"/>
  <c r="AB3216" i="2"/>
  <c r="AA3216" i="2"/>
  <c r="S3216" i="2"/>
  <c r="O3216" i="2"/>
  <c r="K3216" i="2"/>
  <c r="T3216" i="2" s="1"/>
  <c r="H3216" i="2"/>
  <c r="AC3215" i="2"/>
  <c r="AB3215" i="2"/>
  <c r="AA3215" i="2"/>
  <c r="T3215" i="2"/>
  <c r="S3215" i="2"/>
  <c r="O3215" i="2"/>
  <c r="M3215" i="2"/>
  <c r="K3215" i="2"/>
  <c r="H3215" i="2"/>
  <c r="AC3214" i="2"/>
  <c r="AB3214" i="2"/>
  <c r="AA3214" i="2"/>
  <c r="S3214" i="2"/>
  <c r="O3214" i="2"/>
  <c r="K3214" i="2"/>
  <c r="T3214" i="2" s="1"/>
  <c r="H3214" i="2"/>
  <c r="AC3213" i="2"/>
  <c r="AB3213" i="2"/>
  <c r="AA3213" i="2"/>
  <c r="T3213" i="2"/>
  <c r="S3213" i="2"/>
  <c r="O3213" i="2"/>
  <c r="M3213" i="2"/>
  <c r="K3213" i="2"/>
  <c r="H3213" i="2"/>
  <c r="AC3212" i="2"/>
  <c r="AB3212" i="2"/>
  <c r="AA3212" i="2"/>
  <c r="S3212" i="2"/>
  <c r="T3212" i="2" s="1"/>
  <c r="O3212" i="2"/>
  <c r="M3212" i="2"/>
  <c r="K3212" i="2"/>
  <c r="H3212" i="2"/>
  <c r="AC3211" i="2"/>
  <c r="AB3211" i="2"/>
  <c r="AA3211" i="2"/>
  <c r="T3211" i="2"/>
  <c r="S3211" i="2"/>
  <c r="O3211" i="2"/>
  <c r="M3211" i="2"/>
  <c r="K3211" i="2"/>
  <c r="H3211" i="2"/>
  <c r="AC3210" i="2"/>
  <c r="AB3210" i="2"/>
  <c r="AA3210" i="2"/>
  <c r="T3210" i="2"/>
  <c r="S3210" i="2"/>
  <c r="O3210" i="2"/>
  <c r="K3210" i="2"/>
  <c r="M3210" i="2" s="1"/>
  <c r="H3210" i="2"/>
  <c r="AC3209" i="2"/>
  <c r="AB3209" i="2"/>
  <c r="AA3209" i="2"/>
  <c r="T3209" i="2"/>
  <c r="S3209" i="2"/>
  <c r="O3209" i="2"/>
  <c r="M3209" i="2"/>
  <c r="K3209" i="2"/>
  <c r="H3209" i="2"/>
  <c r="AC3208" i="2"/>
  <c r="AB3208" i="2"/>
  <c r="AA3208" i="2"/>
  <c r="S3208" i="2"/>
  <c r="O3208" i="2"/>
  <c r="K3208" i="2"/>
  <c r="T3208" i="2" s="1"/>
  <c r="H3208" i="2"/>
  <c r="AC3207" i="2"/>
  <c r="AB3207" i="2"/>
  <c r="AA3207" i="2"/>
  <c r="T3207" i="2"/>
  <c r="S3207" i="2"/>
  <c r="O3207" i="2"/>
  <c r="M3207" i="2"/>
  <c r="K3207" i="2"/>
  <c r="H3207" i="2"/>
  <c r="AC3206" i="2"/>
  <c r="AB3206" i="2"/>
  <c r="AA3206" i="2"/>
  <c r="S3206" i="2"/>
  <c r="O3206" i="2"/>
  <c r="K3206" i="2"/>
  <c r="T3206" i="2" s="1"/>
  <c r="H3206" i="2"/>
  <c r="AC3205" i="2"/>
  <c r="AB3205" i="2"/>
  <c r="AA3205" i="2"/>
  <c r="T3205" i="2"/>
  <c r="S3205" i="2"/>
  <c r="O3205" i="2"/>
  <c r="M3205" i="2"/>
  <c r="K3205" i="2"/>
  <c r="H3205" i="2"/>
  <c r="AC3204" i="2"/>
  <c r="AB3204" i="2"/>
  <c r="AA3204" i="2"/>
  <c r="S3204" i="2"/>
  <c r="T3204" i="2" s="1"/>
  <c r="O3204" i="2"/>
  <c r="M3204" i="2"/>
  <c r="K3204" i="2"/>
  <c r="H3204" i="2"/>
  <c r="AC3203" i="2"/>
  <c r="AB3203" i="2"/>
  <c r="AA3203" i="2"/>
  <c r="T3203" i="2"/>
  <c r="S3203" i="2"/>
  <c r="O3203" i="2"/>
  <c r="M3203" i="2"/>
  <c r="K3203" i="2"/>
  <c r="H3203" i="2"/>
  <c r="AC3202" i="2"/>
  <c r="AB3202" i="2"/>
  <c r="AA3202" i="2"/>
  <c r="T3202" i="2"/>
  <c r="S3202" i="2"/>
  <c r="O3202" i="2"/>
  <c r="K3202" i="2"/>
  <c r="M3202" i="2" s="1"/>
  <c r="H3202" i="2"/>
  <c r="AC3201" i="2"/>
  <c r="AB3201" i="2"/>
  <c r="AA3201" i="2"/>
  <c r="T3201" i="2"/>
  <c r="S3201" i="2"/>
  <c r="O3201" i="2"/>
  <c r="M3201" i="2"/>
  <c r="K3201" i="2"/>
  <c r="H3201" i="2"/>
  <c r="AC3200" i="2"/>
  <c r="AB3200" i="2"/>
  <c r="AA3200" i="2"/>
  <c r="S3200" i="2"/>
  <c r="O3200" i="2"/>
  <c r="K3200" i="2"/>
  <c r="T3200" i="2" s="1"/>
  <c r="H3200" i="2"/>
  <c r="AC3199" i="2"/>
  <c r="AB3199" i="2"/>
  <c r="AA3199" i="2"/>
  <c r="T3199" i="2"/>
  <c r="S3199" i="2"/>
  <c r="O3199" i="2"/>
  <c r="M3199" i="2"/>
  <c r="K3199" i="2"/>
  <c r="H3199" i="2"/>
  <c r="AC3198" i="2"/>
  <c r="AB3198" i="2"/>
  <c r="AA3198" i="2"/>
  <c r="S3198" i="2"/>
  <c r="O3198" i="2"/>
  <c r="K3198" i="2"/>
  <c r="T3198" i="2" s="1"/>
  <c r="H3198" i="2"/>
  <c r="AC3197" i="2"/>
  <c r="AB3197" i="2"/>
  <c r="AA3197" i="2"/>
  <c r="T3197" i="2"/>
  <c r="S3197" i="2"/>
  <c r="O3197" i="2"/>
  <c r="M3197" i="2"/>
  <c r="K3197" i="2"/>
  <c r="H3197" i="2"/>
  <c r="AC3196" i="2"/>
  <c r="AB3196" i="2"/>
  <c r="AA3196" i="2"/>
  <c r="S3196" i="2"/>
  <c r="T3196" i="2" s="1"/>
  <c r="O3196" i="2"/>
  <c r="M3196" i="2"/>
  <c r="K3196" i="2"/>
  <c r="H3196" i="2"/>
  <c r="AC3195" i="2"/>
  <c r="AB3195" i="2"/>
  <c r="AA3195" i="2"/>
  <c r="T3195" i="2"/>
  <c r="S3195" i="2"/>
  <c r="O3195" i="2"/>
  <c r="M3195" i="2"/>
  <c r="K3195" i="2"/>
  <c r="H3195" i="2"/>
  <c r="AC3194" i="2"/>
  <c r="AB3194" i="2"/>
  <c r="AA3194" i="2"/>
  <c r="T3194" i="2"/>
  <c r="S3194" i="2"/>
  <c r="O3194" i="2"/>
  <c r="K3194" i="2"/>
  <c r="M3194" i="2" s="1"/>
  <c r="H3194" i="2"/>
  <c r="AC3193" i="2"/>
  <c r="AB3193" i="2"/>
  <c r="AA3193" i="2"/>
  <c r="T3193" i="2"/>
  <c r="S3193" i="2"/>
  <c r="O3193" i="2"/>
  <c r="M3193" i="2"/>
  <c r="K3193" i="2"/>
  <c r="H3193" i="2"/>
  <c r="AC3192" i="2"/>
  <c r="AB3192" i="2"/>
  <c r="AA3192" i="2"/>
  <c r="S3192" i="2"/>
  <c r="O3192" i="2"/>
  <c r="K3192" i="2"/>
  <c r="T3192" i="2" s="1"/>
  <c r="H3192" i="2"/>
  <c r="AC3191" i="2"/>
  <c r="AB3191" i="2"/>
  <c r="AA3191" i="2"/>
  <c r="T3191" i="2"/>
  <c r="S3191" i="2"/>
  <c r="O3191" i="2"/>
  <c r="M3191" i="2"/>
  <c r="K3191" i="2"/>
  <c r="H3191" i="2"/>
  <c r="AC3190" i="2"/>
  <c r="AB3190" i="2"/>
  <c r="AA3190" i="2"/>
  <c r="S3190" i="2"/>
  <c r="O3190" i="2"/>
  <c r="K3190" i="2"/>
  <c r="T3190" i="2" s="1"/>
  <c r="H3190" i="2"/>
  <c r="AC3189" i="2"/>
  <c r="AB3189" i="2"/>
  <c r="AA3189" i="2"/>
  <c r="T3189" i="2"/>
  <c r="S3189" i="2"/>
  <c r="O3189" i="2"/>
  <c r="M3189" i="2"/>
  <c r="K3189" i="2"/>
  <c r="H3189" i="2"/>
  <c r="AC3188" i="2"/>
  <c r="AB3188" i="2"/>
  <c r="AA3188" i="2"/>
  <c r="S3188" i="2"/>
  <c r="T3188" i="2" s="1"/>
  <c r="O3188" i="2"/>
  <c r="M3188" i="2"/>
  <c r="K3188" i="2"/>
  <c r="H3188" i="2"/>
  <c r="AC3187" i="2"/>
  <c r="AB3187" i="2"/>
  <c r="AA3187" i="2"/>
  <c r="T3187" i="2"/>
  <c r="S3187" i="2"/>
  <c r="O3187" i="2"/>
  <c r="M3187" i="2"/>
  <c r="K3187" i="2"/>
  <c r="H3187" i="2"/>
  <c r="AC3186" i="2"/>
  <c r="AB3186" i="2"/>
  <c r="AA3186" i="2"/>
  <c r="T3186" i="2"/>
  <c r="S3186" i="2"/>
  <c r="O3186" i="2"/>
  <c r="K3186" i="2"/>
  <c r="M3186" i="2" s="1"/>
  <c r="H3186" i="2"/>
  <c r="AC3185" i="2"/>
  <c r="AB3185" i="2"/>
  <c r="AA3185" i="2"/>
  <c r="T3185" i="2"/>
  <c r="S3185" i="2"/>
  <c r="O3185" i="2"/>
  <c r="M3185" i="2"/>
  <c r="K3185" i="2"/>
  <c r="H3185" i="2"/>
  <c r="AC3184" i="2"/>
  <c r="AB3184" i="2"/>
  <c r="AA3184" i="2"/>
  <c r="S3184" i="2"/>
  <c r="O3184" i="2"/>
  <c r="K3184" i="2"/>
  <c r="T3184" i="2" s="1"/>
  <c r="H3184" i="2"/>
  <c r="AC3183" i="2"/>
  <c r="AB3183" i="2"/>
  <c r="AA3183" i="2"/>
  <c r="T3183" i="2"/>
  <c r="S3183" i="2"/>
  <c r="O3183" i="2"/>
  <c r="M3183" i="2"/>
  <c r="K3183" i="2"/>
  <c r="H3183" i="2"/>
  <c r="AC3182" i="2"/>
  <c r="AB3182" i="2"/>
  <c r="AA3182" i="2"/>
  <c r="S3182" i="2"/>
  <c r="O3182" i="2"/>
  <c r="K3182" i="2"/>
  <c r="T3182" i="2" s="1"/>
  <c r="H3182" i="2"/>
  <c r="AC3181" i="2"/>
  <c r="AB3181" i="2"/>
  <c r="AA3181" i="2"/>
  <c r="T3181" i="2"/>
  <c r="S3181" i="2"/>
  <c r="O3181" i="2"/>
  <c r="M3181" i="2"/>
  <c r="K3181" i="2"/>
  <c r="H3181" i="2"/>
  <c r="AC3180" i="2"/>
  <c r="AB3180" i="2"/>
  <c r="AA3180" i="2"/>
  <c r="S3180" i="2"/>
  <c r="T3180" i="2" s="1"/>
  <c r="O3180" i="2"/>
  <c r="M3180" i="2"/>
  <c r="K3180" i="2"/>
  <c r="H3180" i="2"/>
  <c r="AC3179" i="2"/>
  <c r="AB3179" i="2"/>
  <c r="AA3179" i="2"/>
  <c r="T3179" i="2"/>
  <c r="S3179" i="2"/>
  <c r="O3179" i="2"/>
  <c r="M3179" i="2"/>
  <c r="K3179" i="2"/>
  <c r="H3179" i="2"/>
  <c r="AC3178" i="2"/>
  <c r="AB3178" i="2"/>
  <c r="AA3178" i="2"/>
  <c r="T3178" i="2"/>
  <c r="S3178" i="2"/>
  <c r="O3178" i="2"/>
  <c r="K3178" i="2"/>
  <c r="M3178" i="2" s="1"/>
  <c r="H3178" i="2"/>
  <c r="AC3177" i="2"/>
  <c r="AB3177" i="2"/>
  <c r="AA3177" i="2"/>
  <c r="T3177" i="2"/>
  <c r="S3177" i="2"/>
  <c r="O3177" i="2"/>
  <c r="M3177" i="2"/>
  <c r="K3177" i="2"/>
  <c r="H3177" i="2"/>
  <c r="AC3176" i="2"/>
  <c r="AB3176" i="2"/>
  <c r="AA3176" i="2"/>
  <c r="S3176" i="2"/>
  <c r="O3176" i="2"/>
  <c r="K3176" i="2"/>
  <c r="T3176" i="2" s="1"/>
  <c r="H3176" i="2"/>
  <c r="AC3175" i="2"/>
  <c r="AB3175" i="2"/>
  <c r="AA3175" i="2"/>
  <c r="T3175" i="2"/>
  <c r="S3175" i="2"/>
  <c r="O3175" i="2"/>
  <c r="M3175" i="2"/>
  <c r="K3175" i="2"/>
  <c r="H3175" i="2"/>
  <c r="AC3174" i="2"/>
  <c r="AB3174" i="2"/>
  <c r="AA3174" i="2"/>
  <c r="S3174" i="2"/>
  <c r="O3174" i="2"/>
  <c r="K3174" i="2"/>
  <c r="T3174" i="2" s="1"/>
  <c r="H3174" i="2"/>
  <c r="AC3173" i="2"/>
  <c r="AB3173" i="2"/>
  <c r="AA3173" i="2"/>
  <c r="T3173" i="2"/>
  <c r="S3173" i="2"/>
  <c r="O3173" i="2"/>
  <c r="M3173" i="2"/>
  <c r="K3173" i="2"/>
  <c r="H3173" i="2"/>
  <c r="AC3172" i="2"/>
  <c r="AB3172" i="2"/>
  <c r="AA3172" i="2"/>
  <c r="S3172" i="2"/>
  <c r="O3172" i="2"/>
  <c r="M3172" i="2"/>
  <c r="K3172" i="2"/>
  <c r="T3172" i="2" s="1"/>
  <c r="H3172" i="2"/>
  <c r="AC3171" i="2"/>
  <c r="AB3171" i="2"/>
  <c r="AA3171" i="2"/>
  <c r="T3171" i="2"/>
  <c r="S3171" i="2"/>
  <c r="O3171" i="2"/>
  <c r="M3171" i="2"/>
  <c r="K3171" i="2"/>
  <c r="H3171" i="2"/>
  <c r="AC3170" i="2"/>
  <c r="AB3170" i="2"/>
  <c r="AA3170" i="2"/>
  <c r="T3170" i="2"/>
  <c r="S3170" i="2"/>
  <c r="O3170" i="2"/>
  <c r="K3170" i="2"/>
  <c r="M3170" i="2" s="1"/>
  <c r="H3170" i="2"/>
  <c r="AC3169" i="2"/>
  <c r="AB3169" i="2"/>
  <c r="AA3169" i="2"/>
  <c r="T3169" i="2"/>
  <c r="S3169" i="2"/>
  <c r="O3169" i="2"/>
  <c r="M3169" i="2"/>
  <c r="K3169" i="2"/>
  <c r="H3169" i="2"/>
  <c r="AC3168" i="2"/>
  <c r="AB3168" i="2"/>
  <c r="AA3168" i="2"/>
  <c r="S3168" i="2"/>
  <c r="O3168" i="2"/>
  <c r="K3168" i="2"/>
  <c r="T3168" i="2" s="1"/>
  <c r="H3168" i="2"/>
  <c r="AC3167" i="2"/>
  <c r="AB3167" i="2"/>
  <c r="AA3167" i="2"/>
  <c r="T3167" i="2"/>
  <c r="S3167" i="2"/>
  <c r="O3167" i="2"/>
  <c r="M3167" i="2"/>
  <c r="K3167" i="2"/>
  <c r="H3167" i="2"/>
  <c r="AC3166" i="2"/>
  <c r="AB3166" i="2"/>
  <c r="AA3166" i="2"/>
  <c r="S3166" i="2"/>
  <c r="O3166" i="2"/>
  <c r="K3166" i="2"/>
  <c r="T3166" i="2" s="1"/>
  <c r="H3166" i="2"/>
  <c r="AC3165" i="2"/>
  <c r="AB3165" i="2"/>
  <c r="AA3165" i="2"/>
  <c r="T3165" i="2"/>
  <c r="S3165" i="2"/>
  <c r="O3165" i="2"/>
  <c r="M3165" i="2"/>
  <c r="K3165" i="2"/>
  <c r="H3165" i="2"/>
  <c r="AC3164" i="2"/>
  <c r="AB3164" i="2"/>
  <c r="AA3164" i="2"/>
  <c r="S3164" i="2"/>
  <c r="O3164" i="2"/>
  <c r="M3164" i="2"/>
  <c r="K3164" i="2"/>
  <c r="T3164" i="2" s="1"/>
  <c r="H3164" i="2"/>
  <c r="AC3163" i="2"/>
  <c r="AB3163" i="2"/>
  <c r="AA3163" i="2"/>
  <c r="T3163" i="2"/>
  <c r="S3163" i="2"/>
  <c r="O3163" i="2"/>
  <c r="M3163" i="2"/>
  <c r="K3163" i="2"/>
  <c r="H3163" i="2"/>
  <c r="AC3162" i="2"/>
  <c r="AB3162" i="2"/>
  <c r="AA3162" i="2"/>
  <c r="T3162" i="2"/>
  <c r="S3162" i="2"/>
  <c r="O3162" i="2"/>
  <c r="K3162" i="2"/>
  <c r="M3162" i="2" s="1"/>
  <c r="H3162" i="2"/>
  <c r="AC3161" i="2"/>
  <c r="AB3161" i="2"/>
  <c r="AA3161" i="2"/>
  <c r="T3161" i="2"/>
  <c r="S3161" i="2"/>
  <c r="O3161" i="2"/>
  <c r="M3161" i="2"/>
  <c r="K3161" i="2"/>
  <c r="H3161" i="2"/>
  <c r="AC3160" i="2"/>
  <c r="AB3160" i="2"/>
  <c r="AA3160" i="2"/>
  <c r="S3160" i="2"/>
  <c r="O3160" i="2"/>
  <c r="K3160" i="2"/>
  <c r="T3160" i="2" s="1"/>
  <c r="H3160" i="2"/>
  <c r="AC3159" i="2"/>
  <c r="AB3159" i="2"/>
  <c r="AA3159" i="2"/>
  <c r="T3159" i="2"/>
  <c r="S3159" i="2"/>
  <c r="O3159" i="2"/>
  <c r="M3159" i="2"/>
  <c r="K3159" i="2"/>
  <c r="H3159" i="2"/>
  <c r="AC3158" i="2"/>
  <c r="AB3158" i="2"/>
  <c r="AA3158" i="2"/>
  <c r="S3158" i="2"/>
  <c r="O3158" i="2"/>
  <c r="K3158" i="2"/>
  <c r="T3158" i="2" s="1"/>
  <c r="H3158" i="2"/>
  <c r="AC3157" i="2"/>
  <c r="AB3157" i="2"/>
  <c r="AA3157" i="2"/>
  <c r="T3157" i="2"/>
  <c r="S3157" i="2"/>
  <c r="O3157" i="2"/>
  <c r="M3157" i="2"/>
  <c r="K3157" i="2"/>
  <c r="H3157" i="2"/>
  <c r="AC3156" i="2"/>
  <c r="AB3156" i="2"/>
  <c r="AA3156" i="2"/>
  <c r="S3156" i="2"/>
  <c r="O3156" i="2"/>
  <c r="M3156" i="2"/>
  <c r="K3156" i="2"/>
  <c r="T3156" i="2" s="1"/>
  <c r="H3156" i="2"/>
  <c r="AC3155" i="2"/>
  <c r="AB3155" i="2"/>
  <c r="AA3155" i="2"/>
  <c r="T3155" i="2"/>
  <c r="S3155" i="2"/>
  <c r="O3155" i="2"/>
  <c r="M3155" i="2"/>
  <c r="K3155" i="2"/>
  <c r="H3155" i="2"/>
  <c r="AC3154" i="2"/>
  <c r="AB3154" i="2"/>
  <c r="AA3154" i="2"/>
  <c r="T3154" i="2"/>
  <c r="S3154" i="2"/>
  <c r="O3154" i="2"/>
  <c r="K3154" i="2"/>
  <c r="M3154" i="2" s="1"/>
  <c r="H3154" i="2"/>
  <c r="AC3153" i="2"/>
  <c r="AB3153" i="2"/>
  <c r="AA3153" i="2"/>
  <c r="T3153" i="2"/>
  <c r="S3153" i="2"/>
  <c r="O3153" i="2"/>
  <c r="M3153" i="2"/>
  <c r="K3153" i="2"/>
  <c r="H3153" i="2"/>
  <c r="AC3152" i="2"/>
  <c r="AB3152" i="2"/>
  <c r="AA3152" i="2"/>
  <c r="S3152" i="2"/>
  <c r="O3152" i="2"/>
  <c r="K3152" i="2"/>
  <c r="T3152" i="2" s="1"/>
  <c r="H3152" i="2"/>
  <c r="AC3151" i="2"/>
  <c r="AB3151" i="2"/>
  <c r="AA3151" i="2"/>
  <c r="T3151" i="2"/>
  <c r="S3151" i="2"/>
  <c r="O3151" i="2"/>
  <c r="M3151" i="2"/>
  <c r="K3151" i="2"/>
  <c r="H3151" i="2"/>
  <c r="AC3150" i="2"/>
  <c r="AB3150" i="2"/>
  <c r="AA3150" i="2"/>
  <c r="S3150" i="2"/>
  <c r="O3150" i="2"/>
  <c r="K3150" i="2"/>
  <c r="T3150" i="2" s="1"/>
  <c r="H3150" i="2"/>
  <c r="AC3149" i="2"/>
  <c r="AB3149" i="2"/>
  <c r="AA3149" i="2"/>
  <c r="T3149" i="2"/>
  <c r="S3149" i="2"/>
  <c r="O3149" i="2"/>
  <c r="M3149" i="2"/>
  <c r="K3149" i="2"/>
  <c r="H3149" i="2"/>
  <c r="AC3148" i="2"/>
  <c r="AB3148" i="2"/>
  <c r="AA3148" i="2"/>
  <c r="S3148" i="2"/>
  <c r="O3148" i="2"/>
  <c r="M3148" i="2"/>
  <c r="K3148" i="2"/>
  <c r="T3148" i="2" s="1"/>
  <c r="H3148" i="2"/>
  <c r="AC3147" i="2"/>
  <c r="AB3147" i="2"/>
  <c r="AA3147" i="2"/>
  <c r="T3147" i="2"/>
  <c r="S3147" i="2"/>
  <c r="O3147" i="2"/>
  <c r="M3147" i="2"/>
  <c r="K3147" i="2"/>
  <c r="H3147" i="2"/>
  <c r="AC3146" i="2"/>
  <c r="AB3146" i="2"/>
  <c r="AA3146" i="2"/>
  <c r="T3146" i="2"/>
  <c r="S3146" i="2"/>
  <c r="O3146" i="2"/>
  <c r="K3146" i="2"/>
  <c r="M3146" i="2" s="1"/>
  <c r="H3146" i="2"/>
  <c r="AC3145" i="2"/>
  <c r="AB3145" i="2"/>
  <c r="AA3145" i="2"/>
  <c r="T3145" i="2"/>
  <c r="S3145" i="2"/>
  <c r="O3145" i="2"/>
  <c r="M3145" i="2"/>
  <c r="K3145" i="2"/>
  <c r="H3145" i="2"/>
  <c r="AC3144" i="2"/>
  <c r="AB3144" i="2"/>
  <c r="AA3144" i="2"/>
  <c r="S3144" i="2"/>
  <c r="O3144" i="2"/>
  <c r="K3144" i="2"/>
  <c r="T3144" i="2" s="1"/>
  <c r="H3144" i="2"/>
  <c r="AC3143" i="2"/>
  <c r="AB3143" i="2"/>
  <c r="AA3143" i="2"/>
  <c r="T3143" i="2"/>
  <c r="S3143" i="2"/>
  <c r="O3143" i="2"/>
  <c r="M3143" i="2"/>
  <c r="K3143" i="2"/>
  <c r="H3143" i="2"/>
  <c r="AC3142" i="2"/>
  <c r="AB3142" i="2"/>
  <c r="AA3142" i="2"/>
  <c r="S3142" i="2"/>
  <c r="O3142" i="2"/>
  <c r="K3142" i="2"/>
  <c r="T3142" i="2" s="1"/>
  <c r="H3142" i="2"/>
  <c r="AC3141" i="2"/>
  <c r="AB3141" i="2"/>
  <c r="AA3141" i="2"/>
  <c r="T3141" i="2"/>
  <c r="S3141" i="2"/>
  <c r="O3141" i="2"/>
  <c r="M3141" i="2"/>
  <c r="K3141" i="2"/>
  <c r="H3141" i="2"/>
  <c r="AC3140" i="2"/>
  <c r="AB3140" i="2"/>
  <c r="AA3140" i="2"/>
  <c r="S3140" i="2"/>
  <c r="O3140" i="2"/>
  <c r="M3140" i="2"/>
  <c r="K3140" i="2"/>
  <c r="T3140" i="2" s="1"/>
  <c r="H3140" i="2"/>
  <c r="AC3139" i="2"/>
  <c r="AB3139" i="2"/>
  <c r="AA3139" i="2"/>
  <c r="T3139" i="2"/>
  <c r="S3139" i="2"/>
  <c r="O3139" i="2"/>
  <c r="M3139" i="2"/>
  <c r="K3139" i="2"/>
  <c r="H3139" i="2"/>
  <c r="AC3138" i="2"/>
  <c r="AB3138" i="2"/>
  <c r="AA3138" i="2"/>
  <c r="T3138" i="2"/>
  <c r="S3138" i="2"/>
  <c r="O3138" i="2"/>
  <c r="K3138" i="2"/>
  <c r="M3138" i="2" s="1"/>
  <c r="H3138" i="2"/>
  <c r="AC3137" i="2"/>
  <c r="AB3137" i="2"/>
  <c r="AA3137" i="2"/>
  <c r="T3137" i="2"/>
  <c r="S3137" i="2"/>
  <c r="O3137" i="2"/>
  <c r="M3137" i="2"/>
  <c r="K3137" i="2"/>
  <c r="H3137" i="2"/>
  <c r="AC3136" i="2"/>
  <c r="AB3136" i="2"/>
  <c r="AA3136" i="2"/>
  <c r="S3136" i="2"/>
  <c r="O3136" i="2"/>
  <c r="K3136" i="2"/>
  <c r="T3136" i="2" s="1"/>
  <c r="H3136" i="2"/>
  <c r="AC3135" i="2"/>
  <c r="AB3135" i="2"/>
  <c r="AA3135" i="2"/>
  <c r="T3135" i="2"/>
  <c r="S3135" i="2"/>
  <c r="O3135" i="2"/>
  <c r="M3135" i="2"/>
  <c r="K3135" i="2"/>
  <c r="H3135" i="2"/>
  <c r="AC3134" i="2"/>
  <c r="AB3134" i="2"/>
  <c r="AA3134" i="2"/>
  <c r="S3134" i="2"/>
  <c r="O3134" i="2"/>
  <c r="K3134" i="2"/>
  <c r="T3134" i="2" s="1"/>
  <c r="H3134" i="2"/>
  <c r="AC3133" i="2"/>
  <c r="AB3133" i="2"/>
  <c r="AA3133" i="2"/>
  <c r="T3133" i="2"/>
  <c r="S3133" i="2"/>
  <c r="O3133" i="2"/>
  <c r="M3133" i="2"/>
  <c r="K3133" i="2"/>
  <c r="H3133" i="2"/>
  <c r="AC3132" i="2"/>
  <c r="AB3132" i="2"/>
  <c r="AA3132" i="2"/>
  <c r="S3132" i="2"/>
  <c r="O3132" i="2"/>
  <c r="M3132" i="2"/>
  <c r="K3132" i="2"/>
  <c r="T3132" i="2" s="1"/>
  <c r="H3132" i="2"/>
  <c r="AC3131" i="2"/>
  <c r="AB3131" i="2"/>
  <c r="AA3131" i="2"/>
  <c r="T3131" i="2"/>
  <c r="S3131" i="2"/>
  <c r="O3131" i="2"/>
  <c r="M3131" i="2"/>
  <c r="K3131" i="2"/>
  <c r="H3131" i="2"/>
  <c r="AC3130" i="2"/>
  <c r="AB3130" i="2"/>
  <c r="AA3130" i="2"/>
  <c r="T3130" i="2"/>
  <c r="S3130" i="2"/>
  <c r="O3130" i="2"/>
  <c r="K3130" i="2"/>
  <c r="M3130" i="2" s="1"/>
  <c r="H3130" i="2"/>
  <c r="AC3129" i="2"/>
  <c r="AB3129" i="2"/>
  <c r="AA3129" i="2"/>
  <c r="T3129" i="2"/>
  <c r="S3129" i="2"/>
  <c r="O3129" i="2"/>
  <c r="M3129" i="2"/>
  <c r="K3129" i="2"/>
  <c r="H3129" i="2"/>
  <c r="AC3128" i="2"/>
  <c r="AB3128" i="2"/>
  <c r="AA3128" i="2"/>
  <c r="S3128" i="2"/>
  <c r="O3128" i="2"/>
  <c r="K3128" i="2"/>
  <c r="T3128" i="2" s="1"/>
  <c r="H3128" i="2"/>
  <c r="AC3127" i="2"/>
  <c r="AB3127" i="2"/>
  <c r="AA3127" i="2"/>
  <c r="T3127" i="2"/>
  <c r="S3127" i="2"/>
  <c r="O3127" i="2"/>
  <c r="M3127" i="2"/>
  <c r="K3127" i="2"/>
  <c r="H3127" i="2"/>
  <c r="AC3126" i="2"/>
  <c r="AB3126" i="2"/>
  <c r="AA3126" i="2"/>
  <c r="S3126" i="2"/>
  <c r="O3126" i="2"/>
  <c r="K3126" i="2"/>
  <c r="T3126" i="2" s="1"/>
  <c r="H3126" i="2"/>
  <c r="AC3125" i="2"/>
  <c r="AB3125" i="2"/>
  <c r="AA3125" i="2"/>
  <c r="T3125" i="2"/>
  <c r="S3125" i="2"/>
  <c r="O3125" i="2"/>
  <c r="M3125" i="2"/>
  <c r="K3125" i="2"/>
  <c r="H3125" i="2"/>
  <c r="AC3124" i="2"/>
  <c r="AB3124" i="2"/>
  <c r="AA3124" i="2"/>
  <c r="S3124" i="2"/>
  <c r="O3124" i="2"/>
  <c r="M3124" i="2"/>
  <c r="K3124" i="2"/>
  <c r="T3124" i="2" s="1"/>
  <c r="H3124" i="2"/>
  <c r="AC3123" i="2"/>
  <c r="AB3123" i="2"/>
  <c r="AA3123" i="2"/>
  <c r="T3123" i="2"/>
  <c r="S3123" i="2"/>
  <c r="O3123" i="2"/>
  <c r="M3123" i="2"/>
  <c r="K3123" i="2"/>
  <c r="H3123" i="2"/>
  <c r="AC3122" i="2"/>
  <c r="AB3122" i="2"/>
  <c r="AA3122" i="2"/>
  <c r="T3122" i="2"/>
  <c r="S3122" i="2"/>
  <c r="O3122" i="2"/>
  <c r="K3122" i="2"/>
  <c r="M3122" i="2" s="1"/>
  <c r="H3122" i="2"/>
  <c r="AC3121" i="2"/>
  <c r="AB3121" i="2"/>
  <c r="AA3121" i="2"/>
  <c r="T3121" i="2"/>
  <c r="S3121" i="2"/>
  <c r="O3121" i="2"/>
  <c r="M3121" i="2"/>
  <c r="K3121" i="2"/>
  <c r="H3121" i="2"/>
  <c r="AC3120" i="2"/>
  <c r="AB3120" i="2"/>
  <c r="AA3120" i="2"/>
  <c r="S3120" i="2"/>
  <c r="O3120" i="2"/>
  <c r="K3120" i="2"/>
  <c r="T3120" i="2" s="1"/>
  <c r="H3120" i="2"/>
  <c r="AC3119" i="2"/>
  <c r="AB3119" i="2"/>
  <c r="AA3119" i="2"/>
  <c r="T3119" i="2"/>
  <c r="S3119" i="2"/>
  <c r="O3119" i="2"/>
  <c r="M3119" i="2"/>
  <c r="K3119" i="2"/>
  <c r="H3119" i="2"/>
  <c r="AC3118" i="2"/>
  <c r="AB3118" i="2"/>
  <c r="AA3118" i="2"/>
  <c r="S3118" i="2"/>
  <c r="O3118" i="2"/>
  <c r="K3118" i="2"/>
  <c r="T3118" i="2" s="1"/>
  <c r="H3118" i="2"/>
  <c r="AC3117" i="2"/>
  <c r="AB3117" i="2"/>
  <c r="AA3117" i="2"/>
  <c r="T3117" i="2"/>
  <c r="S3117" i="2"/>
  <c r="O3117" i="2"/>
  <c r="M3117" i="2"/>
  <c r="K3117" i="2"/>
  <c r="H3117" i="2"/>
  <c r="AC3116" i="2"/>
  <c r="AB3116" i="2"/>
  <c r="AA3116" i="2"/>
  <c r="S3116" i="2"/>
  <c r="O3116" i="2"/>
  <c r="M3116" i="2"/>
  <c r="K3116" i="2"/>
  <c r="T3116" i="2" s="1"/>
  <c r="H3116" i="2"/>
  <c r="AC3115" i="2"/>
  <c r="AB3115" i="2"/>
  <c r="AA3115" i="2"/>
  <c r="T3115" i="2"/>
  <c r="S3115" i="2"/>
  <c r="O3115" i="2"/>
  <c r="M3115" i="2"/>
  <c r="K3115" i="2"/>
  <c r="H3115" i="2"/>
  <c r="AC3114" i="2"/>
  <c r="AB3114" i="2"/>
  <c r="AA3114" i="2"/>
  <c r="T3114" i="2"/>
  <c r="S3114" i="2"/>
  <c r="O3114" i="2"/>
  <c r="K3114" i="2"/>
  <c r="M3114" i="2" s="1"/>
  <c r="H3114" i="2"/>
  <c r="AC3113" i="2"/>
  <c r="AB3113" i="2"/>
  <c r="AA3113" i="2"/>
  <c r="S3113" i="2"/>
  <c r="O3113" i="2"/>
  <c r="K3113" i="2"/>
  <c r="T3113" i="2" s="1"/>
  <c r="H3113" i="2"/>
  <c r="AC3112" i="2"/>
  <c r="AB3112" i="2"/>
  <c r="AA3112" i="2"/>
  <c r="S3112" i="2"/>
  <c r="O3112" i="2"/>
  <c r="K3112" i="2"/>
  <c r="T3112" i="2" s="1"/>
  <c r="H3112" i="2"/>
  <c r="AC3111" i="2"/>
  <c r="AB3111" i="2"/>
  <c r="AA3111" i="2"/>
  <c r="T3111" i="2"/>
  <c r="S3111" i="2"/>
  <c r="O3111" i="2"/>
  <c r="M3111" i="2"/>
  <c r="K3111" i="2"/>
  <c r="H3111" i="2"/>
  <c r="AC3110" i="2"/>
  <c r="AB3110" i="2"/>
  <c r="AA3110" i="2"/>
  <c r="S3110" i="2"/>
  <c r="O3110" i="2"/>
  <c r="K3110" i="2"/>
  <c r="T3110" i="2" s="1"/>
  <c r="H3110" i="2"/>
  <c r="AC3109" i="2"/>
  <c r="AB3109" i="2"/>
  <c r="AA3109" i="2"/>
  <c r="T3109" i="2"/>
  <c r="S3109" i="2"/>
  <c r="O3109" i="2"/>
  <c r="M3109" i="2"/>
  <c r="K3109" i="2"/>
  <c r="H3109" i="2"/>
  <c r="AC3108" i="2"/>
  <c r="AB3108" i="2"/>
  <c r="AA3108" i="2"/>
  <c r="S3108" i="2"/>
  <c r="O3108" i="2"/>
  <c r="M3108" i="2"/>
  <c r="K3108" i="2"/>
  <c r="T3108" i="2" s="1"/>
  <c r="H3108" i="2"/>
  <c r="AC3107" i="2"/>
  <c r="AB3107" i="2"/>
  <c r="AA3107" i="2"/>
  <c r="T3107" i="2"/>
  <c r="S3107" i="2"/>
  <c r="O3107" i="2"/>
  <c r="M3107" i="2"/>
  <c r="K3107" i="2"/>
  <c r="H3107" i="2"/>
  <c r="AC3106" i="2"/>
  <c r="AB3106" i="2"/>
  <c r="AA3106" i="2"/>
  <c r="T3106" i="2"/>
  <c r="S3106" i="2"/>
  <c r="O3106" i="2"/>
  <c r="K3106" i="2"/>
  <c r="M3106" i="2" s="1"/>
  <c r="H3106" i="2"/>
  <c r="AC3105" i="2"/>
  <c r="AB3105" i="2"/>
  <c r="AA3105" i="2"/>
  <c r="S3105" i="2"/>
  <c r="O3105" i="2"/>
  <c r="M3105" i="2"/>
  <c r="K3105" i="2"/>
  <c r="T3105" i="2" s="1"/>
  <c r="H3105" i="2"/>
  <c r="AC3104" i="2"/>
  <c r="AB3104" i="2"/>
  <c r="AA3104" i="2"/>
  <c r="S3104" i="2"/>
  <c r="O3104" i="2"/>
  <c r="K3104" i="2"/>
  <c r="H3104" i="2"/>
  <c r="AC3103" i="2"/>
  <c r="AB3103" i="2"/>
  <c r="AA3103" i="2"/>
  <c r="T3103" i="2"/>
  <c r="S3103" i="2"/>
  <c r="O3103" i="2"/>
  <c r="M3103" i="2"/>
  <c r="K3103" i="2"/>
  <c r="H3103" i="2"/>
  <c r="AC3102" i="2"/>
  <c r="AB3102" i="2"/>
  <c r="AA3102" i="2"/>
  <c r="S3102" i="2"/>
  <c r="O3102" i="2"/>
  <c r="K3102" i="2"/>
  <c r="T3102" i="2" s="1"/>
  <c r="H3102" i="2"/>
  <c r="AC3101" i="2"/>
  <c r="AB3101" i="2"/>
  <c r="AA3101" i="2"/>
  <c r="S3101" i="2"/>
  <c r="O3101" i="2"/>
  <c r="K3101" i="2"/>
  <c r="T3101" i="2" s="1"/>
  <c r="H3101" i="2"/>
  <c r="AC3100" i="2"/>
  <c r="AB3100" i="2"/>
  <c r="AA3100" i="2"/>
  <c r="S3100" i="2"/>
  <c r="O3100" i="2"/>
  <c r="M3100" i="2"/>
  <c r="K3100" i="2"/>
  <c r="T3100" i="2" s="1"/>
  <c r="H3100" i="2"/>
  <c r="AC3099" i="2"/>
  <c r="AB3099" i="2"/>
  <c r="AA3099" i="2"/>
  <c r="S3099" i="2"/>
  <c r="T3099" i="2" s="1"/>
  <c r="O3099" i="2"/>
  <c r="M3099" i="2"/>
  <c r="K3099" i="2"/>
  <c r="H3099" i="2"/>
  <c r="AC3098" i="2"/>
  <c r="AB3098" i="2"/>
  <c r="AA3098" i="2"/>
  <c r="S3098" i="2"/>
  <c r="O3098" i="2"/>
  <c r="K3098" i="2"/>
  <c r="M3098" i="2" s="1"/>
  <c r="H3098" i="2"/>
  <c r="AC3097" i="2"/>
  <c r="AB3097" i="2"/>
  <c r="AA3097" i="2"/>
  <c r="S3097" i="2"/>
  <c r="T3097" i="2" s="1"/>
  <c r="O3097" i="2"/>
  <c r="K3097" i="2"/>
  <c r="M3097" i="2" s="1"/>
  <c r="H3097" i="2"/>
  <c r="AC3096" i="2"/>
  <c r="AB3096" i="2"/>
  <c r="AA3096" i="2"/>
  <c r="S3096" i="2"/>
  <c r="O3096" i="2"/>
  <c r="K3096" i="2"/>
  <c r="H3096" i="2"/>
  <c r="AC3095" i="2"/>
  <c r="AB3095" i="2"/>
  <c r="AA3095" i="2"/>
  <c r="S3095" i="2"/>
  <c r="T3095" i="2" s="1"/>
  <c r="O3095" i="2"/>
  <c r="K3095" i="2"/>
  <c r="M3095" i="2" s="1"/>
  <c r="H3095" i="2"/>
  <c r="AC3094" i="2"/>
  <c r="AB3094" i="2"/>
  <c r="AA3094" i="2"/>
  <c r="S3094" i="2"/>
  <c r="O3094" i="2"/>
  <c r="K3094" i="2"/>
  <c r="H3094" i="2"/>
  <c r="AC3093" i="2"/>
  <c r="AB3093" i="2"/>
  <c r="AA3093" i="2"/>
  <c r="T3093" i="2"/>
  <c r="S3093" i="2"/>
  <c r="O3093" i="2"/>
  <c r="K3093" i="2"/>
  <c r="M3093" i="2" s="1"/>
  <c r="H3093" i="2"/>
  <c r="AC3092" i="2"/>
  <c r="AB3092" i="2"/>
  <c r="AA3092" i="2"/>
  <c r="S3092" i="2"/>
  <c r="O3092" i="2"/>
  <c r="K3092" i="2"/>
  <c r="T3092" i="2" s="1"/>
  <c r="H3092" i="2"/>
  <c r="AC3091" i="2"/>
  <c r="AB3091" i="2"/>
  <c r="AA3091" i="2"/>
  <c r="S3091" i="2"/>
  <c r="T3091" i="2" s="1"/>
  <c r="O3091" i="2"/>
  <c r="M3091" i="2"/>
  <c r="K3091" i="2"/>
  <c r="H3091" i="2"/>
  <c r="AC3090" i="2"/>
  <c r="AB3090" i="2"/>
  <c r="AA3090" i="2"/>
  <c r="S3090" i="2"/>
  <c r="O3090" i="2"/>
  <c r="K3090" i="2"/>
  <c r="M3090" i="2" s="1"/>
  <c r="H3090" i="2"/>
  <c r="AC3089" i="2"/>
  <c r="AB3089" i="2"/>
  <c r="AA3089" i="2"/>
  <c r="S3089" i="2"/>
  <c r="O3089" i="2"/>
  <c r="K3089" i="2"/>
  <c r="T3089" i="2" s="1"/>
  <c r="H3089" i="2"/>
  <c r="AC3088" i="2"/>
  <c r="AB3088" i="2"/>
  <c r="AA3088" i="2"/>
  <c r="S3088" i="2"/>
  <c r="O3088" i="2"/>
  <c r="K3088" i="2"/>
  <c r="H3088" i="2"/>
  <c r="AC3087" i="2"/>
  <c r="AB3087" i="2"/>
  <c r="AA3087" i="2"/>
  <c r="S3087" i="2"/>
  <c r="O3087" i="2"/>
  <c r="K3087" i="2"/>
  <c r="T3087" i="2" s="1"/>
  <c r="H3087" i="2"/>
  <c r="AC3086" i="2"/>
  <c r="AB3086" i="2"/>
  <c r="AA3086" i="2"/>
  <c r="S3086" i="2"/>
  <c r="O3086" i="2"/>
  <c r="K3086" i="2"/>
  <c r="H3086" i="2"/>
  <c r="AC3085" i="2"/>
  <c r="AB3085" i="2"/>
  <c r="AA3085" i="2"/>
  <c r="T3085" i="2"/>
  <c r="S3085" i="2"/>
  <c r="O3085" i="2"/>
  <c r="M3085" i="2"/>
  <c r="K3085" i="2"/>
  <c r="H3085" i="2"/>
  <c r="AC3084" i="2"/>
  <c r="AB3084" i="2"/>
  <c r="AA3084" i="2"/>
  <c r="S3084" i="2"/>
  <c r="O3084" i="2"/>
  <c r="K3084" i="2"/>
  <c r="T3084" i="2" s="1"/>
  <c r="H3084" i="2"/>
  <c r="AC3083" i="2"/>
  <c r="AB3083" i="2"/>
  <c r="AA3083" i="2"/>
  <c r="S3083" i="2"/>
  <c r="T3083" i="2" s="1"/>
  <c r="O3083" i="2"/>
  <c r="M3083" i="2"/>
  <c r="K3083" i="2"/>
  <c r="H3083" i="2"/>
  <c r="AC3082" i="2"/>
  <c r="AB3082" i="2"/>
  <c r="AA3082" i="2"/>
  <c r="S3082" i="2"/>
  <c r="O3082" i="2"/>
  <c r="K3082" i="2"/>
  <c r="H3082" i="2"/>
  <c r="AC3081" i="2"/>
  <c r="AB3081" i="2"/>
  <c r="AA3081" i="2"/>
  <c r="S3081" i="2"/>
  <c r="O3081" i="2"/>
  <c r="K3081" i="2"/>
  <c r="T3081" i="2" s="1"/>
  <c r="H3081" i="2"/>
  <c r="AC3080" i="2"/>
  <c r="AB3080" i="2"/>
  <c r="AA3080" i="2"/>
  <c r="S3080" i="2"/>
  <c r="O3080" i="2"/>
  <c r="K3080" i="2"/>
  <c r="H3080" i="2"/>
  <c r="AC3079" i="2"/>
  <c r="AB3079" i="2"/>
  <c r="AA3079" i="2"/>
  <c r="T3079" i="2"/>
  <c r="S3079" i="2"/>
  <c r="O3079" i="2"/>
  <c r="M3079" i="2"/>
  <c r="K3079" i="2"/>
  <c r="H3079" i="2"/>
  <c r="AC3078" i="2"/>
  <c r="AB3078" i="2"/>
  <c r="AA3078" i="2"/>
  <c r="S3078" i="2"/>
  <c r="O3078" i="2"/>
  <c r="K3078" i="2"/>
  <c r="H3078" i="2"/>
  <c r="AC3077" i="2"/>
  <c r="AB3077" i="2"/>
  <c r="AA3077" i="2"/>
  <c r="S3077" i="2"/>
  <c r="O3077" i="2"/>
  <c r="K3077" i="2"/>
  <c r="T3077" i="2" s="1"/>
  <c r="H3077" i="2"/>
  <c r="AC3076" i="2"/>
  <c r="AB3076" i="2"/>
  <c r="AA3076" i="2"/>
  <c r="S3076" i="2"/>
  <c r="O3076" i="2"/>
  <c r="M3076" i="2"/>
  <c r="K3076" i="2"/>
  <c r="H3076" i="2"/>
  <c r="AC3075" i="2"/>
  <c r="AB3075" i="2"/>
  <c r="AA3075" i="2"/>
  <c r="T3075" i="2"/>
  <c r="S3075" i="2"/>
  <c r="O3075" i="2"/>
  <c r="K3075" i="2"/>
  <c r="M3075" i="2" s="1"/>
  <c r="H3075" i="2"/>
  <c r="AC3074" i="2"/>
  <c r="AB3074" i="2"/>
  <c r="AA3074" i="2"/>
  <c r="S3074" i="2"/>
  <c r="O3074" i="2"/>
  <c r="K3074" i="2"/>
  <c r="M3074" i="2" s="1"/>
  <c r="H3074" i="2"/>
  <c r="AC3073" i="2"/>
  <c r="AB3073" i="2"/>
  <c r="AA3073" i="2"/>
  <c r="S3073" i="2"/>
  <c r="O3073" i="2"/>
  <c r="M3073" i="2"/>
  <c r="K3073" i="2"/>
  <c r="T3073" i="2" s="1"/>
  <c r="H3073" i="2"/>
  <c r="AC3072" i="2"/>
  <c r="AB3072" i="2"/>
  <c r="AA3072" i="2"/>
  <c r="S3072" i="2"/>
  <c r="O3072" i="2"/>
  <c r="K3072" i="2"/>
  <c r="H3072" i="2"/>
  <c r="AC3071" i="2"/>
  <c r="AB3071" i="2"/>
  <c r="AA3071" i="2"/>
  <c r="S3071" i="2"/>
  <c r="T3071" i="2" s="1"/>
  <c r="O3071" i="2"/>
  <c r="M3071" i="2"/>
  <c r="K3071" i="2"/>
  <c r="H3071" i="2"/>
  <c r="AC3070" i="2"/>
  <c r="AB3070" i="2"/>
  <c r="AA3070" i="2"/>
  <c r="S3070" i="2"/>
  <c r="O3070" i="2"/>
  <c r="K3070" i="2"/>
  <c r="H3070" i="2"/>
  <c r="AC3069" i="2"/>
  <c r="AB3069" i="2"/>
  <c r="AA3069" i="2"/>
  <c r="S3069" i="2"/>
  <c r="T3069" i="2" s="1"/>
  <c r="O3069" i="2"/>
  <c r="M3069" i="2"/>
  <c r="K3069" i="2"/>
  <c r="H3069" i="2"/>
  <c r="AC3068" i="2"/>
  <c r="AB3068" i="2"/>
  <c r="AA3068" i="2"/>
  <c r="S3068" i="2"/>
  <c r="O3068" i="2"/>
  <c r="K3068" i="2"/>
  <c r="T3068" i="2" s="1"/>
  <c r="H3068" i="2"/>
  <c r="AC3067" i="2"/>
  <c r="AB3067" i="2"/>
  <c r="AA3067" i="2"/>
  <c r="S3067" i="2"/>
  <c r="O3067" i="2"/>
  <c r="M3067" i="2"/>
  <c r="K3067" i="2"/>
  <c r="T3067" i="2" s="1"/>
  <c r="H3067" i="2"/>
  <c r="AC3066" i="2"/>
  <c r="AB3066" i="2"/>
  <c r="AA3066" i="2"/>
  <c r="T3066" i="2"/>
  <c r="S3066" i="2"/>
  <c r="O3066" i="2"/>
  <c r="K3066" i="2"/>
  <c r="M3066" i="2" s="1"/>
  <c r="H3066" i="2"/>
  <c r="AC3065" i="2"/>
  <c r="AB3065" i="2"/>
  <c r="AA3065" i="2"/>
  <c r="S3065" i="2"/>
  <c r="O3065" i="2"/>
  <c r="K3065" i="2"/>
  <c r="T3065" i="2" s="1"/>
  <c r="H3065" i="2"/>
  <c r="AC3064" i="2"/>
  <c r="AB3064" i="2"/>
  <c r="AA3064" i="2"/>
  <c r="S3064" i="2"/>
  <c r="O3064" i="2"/>
  <c r="K3064" i="2"/>
  <c r="H3064" i="2"/>
  <c r="AC3063" i="2"/>
  <c r="AB3063" i="2"/>
  <c r="AA3063" i="2"/>
  <c r="T3063" i="2"/>
  <c r="S3063" i="2"/>
  <c r="O3063" i="2"/>
  <c r="M3063" i="2"/>
  <c r="K3063" i="2"/>
  <c r="H3063" i="2"/>
  <c r="AC3062" i="2"/>
  <c r="AB3062" i="2"/>
  <c r="AA3062" i="2"/>
  <c r="S3062" i="2"/>
  <c r="O3062" i="2"/>
  <c r="K3062" i="2"/>
  <c r="H3062" i="2"/>
  <c r="AC3061" i="2"/>
  <c r="AB3061" i="2"/>
  <c r="AA3061" i="2"/>
  <c r="S3061" i="2"/>
  <c r="O3061" i="2"/>
  <c r="K3061" i="2"/>
  <c r="T3061" i="2" s="1"/>
  <c r="H3061" i="2"/>
  <c r="AC3060" i="2"/>
  <c r="AB3060" i="2"/>
  <c r="AA3060" i="2"/>
  <c r="S3060" i="2"/>
  <c r="O3060" i="2"/>
  <c r="M3060" i="2"/>
  <c r="K3060" i="2"/>
  <c r="H3060" i="2"/>
  <c r="AC3059" i="2"/>
  <c r="AB3059" i="2"/>
  <c r="AA3059" i="2"/>
  <c r="S3059" i="2"/>
  <c r="O3059" i="2"/>
  <c r="K3059" i="2"/>
  <c r="T3059" i="2" s="1"/>
  <c r="H3059" i="2"/>
  <c r="AC3058" i="2"/>
  <c r="AB3058" i="2"/>
  <c r="AA3058" i="2"/>
  <c r="S3058" i="2"/>
  <c r="O3058" i="2"/>
  <c r="K3058" i="2"/>
  <c r="M3058" i="2" s="1"/>
  <c r="H3058" i="2"/>
  <c r="AC3057" i="2"/>
  <c r="AB3057" i="2"/>
  <c r="AA3057" i="2"/>
  <c r="T3057" i="2"/>
  <c r="S3057" i="2"/>
  <c r="O3057" i="2"/>
  <c r="K3057" i="2"/>
  <c r="M3057" i="2" s="1"/>
  <c r="H3057" i="2"/>
  <c r="AC3056" i="2"/>
  <c r="AB3056" i="2"/>
  <c r="AA3056" i="2"/>
  <c r="S3056" i="2"/>
  <c r="O3056" i="2"/>
  <c r="K3056" i="2"/>
  <c r="H3056" i="2"/>
  <c r="AC3055" i="2"/>
  <c r="AB3055" i="2"/>
  <c r="AA3055" i="2"/>
  <c r="S3055" i="2"/>
  <c r="O3055" i="2"/>
  <c r="K3055" i="2"/>
  <c r="M3055" i="2" s="1"/>
  <c r="H3055" i="2"/>
  <c r="AC3054" i="2"/>
  <c r="AB3054" i="2"/>
  <c r="AA3054" i="2"/>
  <c r="S3054" i="2"/>
  <c r="O3054" i="2"/>
  <c r="K3054" i="2"/>
  <c r="H3054" i="2"/>
  <c r="AC3053" i="2"/>
  <c r="AB3053" i="2"/>
  <c r="AA3053" i="2"/>
  <c r="S3053" i="2"/>
  <c r="T3053" i="2" s="1"/>
  <c r="O3053" i="2"/>
  <c r="M3053" i="2"/>
  <c r="K3053" i="2"/>
  <c r="H3053" i="2"/>
  <c r="AC3052" i="2"/>
  <c r="AB3052" i="2"/>
  <c r="AA3052" i="2"/>
  <c r="S3052" i="2"/>
  <c r="O3052" i="2"/>
  <c r="K3052" i="2"/>
  <c r="T3052" i="2" s="1"/>
  <c r="H3052" i="2"/>
  <c r="AC3051" i="2"/>
  <c r="AB3051" i="2"/>
  <c r="AA3051" i="2"/>
  <c r="S3051" i="2"/>
  <c r="T3051" i="2" s="1"/>
  <c r="O3051" i="2"/>
  <c r="K3051" i="2"/>
  <c r="M3051" i="2" s="1"/>
  <c r="H3051" i="2"/>
  <c r="AC3050" i="2"/>
  <c r="AB3050" i="2"/>
  <c r="AA3050" i="2"/>
  <c r="S3050" i="2"/>
  <c r="O3050" i="2"/>
  <c r="K3050" i="2"/>
  <c r="M3050" i="2" s="1"/>
  <c r="H3050" i="2"/>
  <c r="AC3049" i="2"/>
  <c r="AB3049" i="2"/>
  <c r="AA3049" i="2"/>
  <c r="S3049" i="2"/>
  <c r="O3049" i="2"/>
  <c r="M3049" i="2"/>
  <c r="K3049" i="2"/>
  <c r="T3049" i="2" s="1"/>
  <c r="H3049" i="2"/>
  <c r="AC3048" i="2"/>
  <c r="AB3048" i="2"/>
  <c r="AA3048" i="2"/>
  <c r="S3048" i="2"/>
  <c r="O3048" i="2"/>
  <c r="K3048" i="2"/>
  <c r="H3048" i="2"/>
  <c r="AC3047" i="2"/>
  <c r="AB3047" i="2"/>
  <c r="AA3047" i="2"/>
  <c r="S3047" i="2"/>
  <c r="O3047" i="2"/>
  <c r="K3047" i="2"/>
  <c r="T3047" i="2" s="1"/>
  <c r="H3047" i="2"/>
  <c r="AC3046" i="2"/>
  <c r="AB3046" i="2"/>
  <c r="AA3046" i="2"/>
  <c r="S3046" i="2"/>
  <c r="O3046" i="2"/>
  <c r="K3046" i="2"/>
  <c r="H3046" i="2"/>
  <c r="AC3045" i="2"/>
  <c r="AB3045" i="2"/>
  <c r="AA3045" i="2"/>
  <c r="T3045" i="2"/>
  <c r="S3045" i="2"/>
  <c r="O3045" i="2"/>
  <c r="M3045" i="2"/>
  <c r="K3045" i="2"/>
  <c r="H3045" i="2"/>
  <c r="AC3044" i="2"/>
  <c r="AB3044" i="2"/>
  <c r="AA3044" i="2"/>
  <c r="S3044" i="2"/>
  <c r="O3044" i="2"/>
  <c r="M3044" i="2"/>
  <c r="K3044" i="2"/>
  <c r="H3044" i="2"/>
  <c r="AC3043" i="2"/>
  <c r="AB3043" i="2"/>
  <c r="AA3043" i="2"/>
  <c r="S3043" i="2"/>
  <c r="O3043" i="2"/>
  <c r="K3043" i="2"/>
  <c r="T3043" i="2" s="1"/>
  <c r="H3043" i="2"/>
  <c r="AC3042" i="2"/>
  <c r="AB3042" i="2"/>
  <c r="AA3042" i="2"/>
  <c r="S3042" i="2"/>
  <c r="T3042" i="2" s="1"/>
  <c r="O3042" i="2"/>
  <c r="K3042" i="2"/>
  <c r="M3042" i="2" s="1"/>
  <c r="H3042" i="2"/>
  <c r="AC3041" i="2"/>
  <c r="AB3041" i="2"/>
  <c r="AA3041" i="2"/>
  <c r="S3041" i="2"/>
  <c r="O3041" i="2"/>
  <c r="K3041" i="2"/>
  <c r="T3041" i="2" s="1"/>
  <c r="H3041" i="2"/>
  <c r="AC3040" i="2"/>
  <c r="AB3040" i="2"/>
  <c r="AA3040" i="2"/>
  <c r="S3040" i="2"/>
  <c r="O3040" i="2"/>
  <c r="K3040" i="2"/>
  <c r="H3040" i="2"/>
  <c r="AC3039" i="2"/>
  <c r="AB3039" i="2"/>
  <c r="AA3039" i="2"/>
  <c r="S3039" i="2"/>
  <c r="O3039" i="2"/>
  <c r="K3039" i="2"/>
  <c r="T3039" i="2" s="1"/>
  <c r="H3039" i="2"/>
  <c r="AC3038" i="2"/>
  <c r="AB3038" i="2"/>
  <c r="AA3038" i="2"/>
  <c r="S3038" i="2"/>
  <c r="O3038" i="2"/>
  <c r="K3038" i="2"/>
  <c r="T3038" i="2" s="1"/>
  <c r="H3038" i="2"/>
  <c r="AC3037" i="2"/>
  <c r="AB3037" i="2"/>
  <c r="AA3037" i="2"/>
  <c r="S3037" i="2"/>
  <c r="O3037" i="2"/>
  <c r="K3037" i="2"/>
  <c r="M3037" i="2" s="1"/>
  <c r="H3037" i="2"/>
  <c r="AC3036" i="2"/>
  <c r="AB3036" i="2"/>
  <c r="AA3036" i="2"/>
  <c r="S3036" i="2"/>
  <c r="O3036" i="2"/>
  <c r="K3036" i="2"/>
  <c r="T3036" i="2" s="1"/>
  <c r="H3036" i="2"/>
  <c r="AC3035" i="2"/>
  <c r="AB3035" i="2"/>
  <c r="AA3035" i="2"/>
  <c r="S3035" i="2"/>
  <c r="O3035" i="2"/>
  <c r="K3035" i="2"/>
  <c r="T3035" i="2" s="1"/>
  <c r="H3035" i="2"/>
  <c r="AC3034" i="2"/>
  <c r="AB3034" i="2"/>
  <c r="AA3034" i="2"/>
  <c r="S3034" i="2"/>
  <c r="O3034" i="2"/>
  <c r="K3034" i="2"/>
  <c r="M3034" i="2" s="1"/>
  <c r="H3034" i="2"/>
  <c r="AC3033" i="2"/>
  <c r="AB3033" i="2"/>
  <c r="AA3033" i="2"/>
  <c r="S3033" i="2"/>
  <c r="O3033" i="2"/>
  <c r="K3033" i="2"/>
  <c r="T3033" i="2" s="1"/>
  <c r="H3033" i="2"/>
  <c r="AC3032" i="2"/>
  <c r="AB3032" i="2"/>
  <c r="AA3032" i="2"/>
  <c r="S3032" i="2"/>
  <c r="O3032" i="2"/>
  <c r="K3032" i="2"/>
  <c r="T3032" i="2" s="1"/>
  <c r="H3032" i="2"/>
  <c r="AC3031" i="2"/>
  <c r="AB3031" i="2"/>
  <c r="AA3031" i="2"/>
  <c r="S3031" i="2"/>
  <c r="O3031" i="2"/>
  <c r="K3031" i="2"/>
  <c r="T3031" i="2" s="1"/>
  <c r="H3031" i="2"/>
  <c r="AC3030" i="2"/>
  <c r="AB3030" i="2"/>
  <c r="AA3030" i="2"/>
  <c r="S3030" i="2"/>
  <c r="O3030" i="2"/>
  <c r="K3030" i="2"/>
  <c r="T3030" i="2" s="1"/>
  <c r="H3030" i="2"/>
  <c r="AC3029" i="2"/>
  <c r="AB3029" i="2"/>
  <c r="AA3029" i="2"/>
  <c r="S3029" i="2"/>
  <c r="O3029" i="2"/>
  <c r="K3029" i="2"/>
  <c r="T3029" i="2" s="1"/>
  <c r="H3029" i="2"/>
  <c r="AC3028" i="2"/>
  <c r="AB3028" i="2"/>
  <c r="AA3028" i="2"/>
  <c r="S3028" i="2"/>
  <c r="T3028" i="2" s="1"/>
  <c r="O3028" i="2"/>
  <c r="M3028" i="2"/>
  <c r="K3028" i="2"/>
  <c r="H3028" i="2"/>
  <c r="AC3027" i="2"/>
  <c r="AB3027" i="2"/>
  <c r="AA3027" i="2"/>
  <c r="S3027" i="2"/>
  <c r="T3027" i="2" s="1"/>
  <c r="O3027" i="2"/>
  <c r="M3027" i="2"/>
  <c r="K3027" i="2"/>
  <c r="H3027" i="2"/>
  <c r="AC3026" i="2"/>
  <c r="AB3026" i="2"/>
  <c r="AA3026" i="2"/>
  <c r="T3026" i="2"/>
  <c r="S3026" i="2"/>
  <c r="O3026" i="2"/>
  <c r="K3026" i="2"/>
  <c r="M3026" i="2" s="1"/>
  <c r="H3026" i="2"/>
  <c r="AC3025" i="2"/>
  <c r="AB3025" i="2"/>
  <c r="AA3025" i="2"/>
  <c r="S3025" i="2"/>
  <c r="O3025" i="2"/>
  <c r="K3025" i="2"/>
  <c r="T3025" i="2" s="1"/>
  <c r="H3025" i="2"/>
  <c r="AC3024" i="2"/>
  <c r="AB3024" i="2"/>
  <c r="AA3024" i="2"/>
  <c r="S3024" i="2"/>
  <c r="O3024" i="2"/>
  <c r="K3024" i="2"/>
  <c r="M3024" i="2" s="1"/>
  <c r="H3024" i="2"/>
  <c r="AC3023" i="2"/>
  <c r="AB3023" i="2"/>
  <c r="AA3023" i="2"/>
  <c r="S3023" i="2"/>
  <c r="O3023" i="2"/>
  <c r="K3023" i="2"/>
  <c r="T3023" i="2" s="1"/>
  <c r="H3023" i="2"/>
  <c r="AC3022" i="2"/>
  <c r="AB3022" i="2"/>
  <c r="AA3022" i="2"/>
  <c r="S3022" i="2"/>
  <c r="O3022" i="2"/>
  <c r="K3022" i="2"/>
  <c r="T3022" i="2" s="1"/>
  <c r="H3022" i="2"/>
  <c r="AC3021" i="2"/>
  <c r="AB3021" i="2"/>
  <c r="AA3021" i="2"/>
  <c r="S3021" i="2"/>
  <c r="O3021" i="2"/>
  <c r="K3021" i="2"/>
  <c r="T3021" i="2" s="1"/>
  <c r="H3021" i="2"/>
  <c r="AC3020" i="2"/>
  <c r="AB3020" i="2"/>
  <c r="AA3020" i="2"/>
  <c r="S3020" i="2"/>
  <c r="T3020" i="2" s="1"/>
  <c r="O3020" i="2"/>
  <c r="M3020" i="2"/>
  <c r="K3020" i="2"/>
  <c r="H3020" i="2"/>
  <c r="AC3019" i="2"/>
  <c r="AB3019" i="2"/>
  <c r="AA3019" i="2"/>
  <c r="S3019" i="2"/>
  <c r="T3019" i="2" s="1"/>
  <c r="O3019" i="2"/>
  <c r="K3019" i="2"/>
  <c r="M3019" i="2" s="1"/>
  <c r="H3019" i="2"/>
  <c r="AC3018" i="2"/>
  <c r="AB3018" i="2"/>
  <c r="AA3018" i="2"/>
  <c r="T3018" i="2"/>
  <c r="S3018" i="2"/>
  <c r="O3018" i="2"/>
  <c r="K3018" i="2"/>
  <c r="M3018" i="2" s="1"/>
  <c r="H3018" i="2"/>
  <c r="AC3017" i="2"/>
  <c r="AB3017" i="2"/>
  <c r="AA3017" i="2"/>
  <c r="S3017" i="2"/>
  <c r="O3017" i="2"/>
  <c r="K3017" i="2"/>
  <c r="T3017" i="2" s="1"/>
  <c r="H3017" i="2"/>
  <c r="AC3016" i="2"/>
  <c r="AB3016" i="2"/>
  <c r="AA3016" i="2"/>
  <c r="S3016" i="2"/>
  <c r="O3016" i="2"/>
  <c r="K3016" i="2"/>
  <c r="M3016" i="2" s="1"/>
  <c r="H3016" i="2"/>
  <c r="AC3015" i="2"/>
  <c r="AB3015" i="2"/>
  <c r="AA3015" i="2"/>
  <c r="S3015" i="2"/>
  <c r="O3015" i="2"/>
  <c r="K3015" i="2"/>
  <c r="T3015" i="2" s="1"/>
  <c r="H3015" i="2"/>
  <c r="AC3014" i="2"/>
  <c r="AB3014" i="2"/>
  <c r="AA3014" i="2"/>
  <c r="S3014" i="2"/>
  <c r="O3014" i="2"/>
  <c r="K3014" i="2"/>
  <c r="T3014" i="2" s="1"/>
  <c r="H3014" i="2"/>
  <c r="AC3013" i="2"/>
  <c r="AB3013" i="2"/>
  <c r="AA3013" i="2"/>
  <c r="S3013" i="2"/>
  <c r="O3013" i="2"/>
  <c r="K3013" i="2"/>
  <c r="T3013" i="2" s="1"/>
  <c r="H3013" i="2"/>
  <c r="AC3012" i="2"/>
  <c r="AB3012" i="2"/>
  <c r="AA3012" i="2"/>
  <c r="S3012" i="2"/>
  <c r="O3012" i="2"/>
  <c r="M3012" i="2"/>
  <c r="K3012" i="2"/>
  <c r="T3012" i="2" s="1"/>
  <c r="H3012" i="2"/>
  <c r="AC3011" i="2"/>
  <c r="AB3011" i="2"/>
  <c r="AA3011" i="2"/>
  <c r="S3011" i="2"/>
  <c r="T3011" i="2" s="1"/>
  <c r="O3011" i="2"/>
  <c r="K3011" i="2"/>
  <c r="M3011" i="2" s="1"/>
  <c r="H3011" i="2"/>
  <c r="AC3010" i="2"/>
  <c r="AB3010" i="2"/>
  <c r="AA3010" i="2"/>
  <c r="S3010" i="2"/>
  <c r="O3010" i="2"/>
  <c r="K3010" i="2"/>
  <c r="T3010" i="2" s="1"/>
  <c r="H3010" i="2"/>
  <c r="AC3009" i="2"/>
  <c r="AB3009" i="2"/>
  <c r="AA3009" i="2"/>
  <c r="S3009" i="2"/>
  <c r="O3009" i="2"/>
  <c r="K3009" i="2"/>
  <c r="T3009" i="2" s="1"/>
  <c r="H3009" i="2"/>
  <c r="AC3008" i="2"/>
  <c r="AB3008" i="2"/>
  <c r="AA3008" i="2"/>
  <c r="S3008" i="2"/>
  <c r="O3008" i="2"/>
  <c r="K3008" i="2"/>
  <c r="M3008" i="2" s="1"/>
  <c r="H3008" i="2"/>
  <c r="AC3007" i="2"/>
  <c r="AB3007" i="2"/>
  <c r="AA3007" i="2"/>
  <c r="S3007" i="2"/>
  <c r="O3007" i="2"/>
  <c r="K3007" i="2"/>
  <c r="T3007" i="2" s="1"/>
  <c r="H3007" i="2"/>
  <c r="AC3006" i="2"/>
  <c r="AB3006" i="2"/>
  <c r="AA3006" i="2"/>
  <c r="S3006" i="2"/>
  <c r="O3006" i="2"/>
  <c r="K3006" i="2"/>
  <c r="T3006" i="2" s="1"/>
  <c r="H3006" i="2"/>
  <c r="AC3005" i="2"/>
  <c r="AB3005" i="2"/>
  <c r="AA3005" i="2"/>
  <c r="S3005" i="2"/>
  <c r="O3005" i="2"/>
  <c r="K3005" i="2"/>
  <c r="T3005" i="2" s="1"/>
  <c r="H3005" i="2"/>
  <c r="AC3004" i="2"/>
  <c r="AB3004" i="2"/>
  <c r="AA3004" i="2"/>
  <c r="S3004" i="2"/>
  <c r="O3004" i="2"/>
  <c r="M3004" i="2"/>
  <c r="K3004" i="2"/>
  <c r="T3004" i="2" s="1"/>
  <c r="H3004" i="2"/>
  <c r="AC3003" i="2"/>
  <c r="AB3003" i="2"/>
  <c r="AA3003" i="2"/>
  <c r="S3003" i="2"/>
  <c r="T3003" i="2" s="1"/>
  <c r="O3003" i="2"/>
  <c r="K3003" i="2"/>
  <c r="M3003" i="2" s="1"/>
  <c r="H3003" i="2"/>
  <c r="AC3002" i="2"/>
  <c r="AB3002" i="2"/>
  <c r="AA3002" i="2"/>
  <c r="S3002" i="2"/>
  <c r="O3002" i="2"/>
  <c r="K3002" i="2"/>
  <c r="T3002" i="2" s="1"/>
  <c r="H3002" i="2"/>
  <c r="AC3001" i="2"/>
  <c r="AB3001" i="2"/>
  <c r="AA3001" i="2"/>
  <c r="S3001" i="2"/>
  <c r="O3001" i="2"/>
  <c r="K3001" i="2"/>
  <c r="T3001" i="2" s="1"/>
  <c r="H3001" i="2"/>
  <c r="AC3000" i="2"/>
  <c r="AB3000" i="2"/>
  <c r="AA3000" i="2"/>
  <c r="S3000" i="2"/>
  <c r="O3000" i="2"/>
  <c r="K3000" i="2"/>
  <c r="M3000" i="2" s="1"/>
  <c r="H3000" i="2"/>
  <c r="AC2999" i="2"/>
  <c r="AB2999" i="2"/>
  <c r="AA2999" i="2"/>
  <c r="S2999" i="2"/>
  <c r="O2999" i="2"/>
  <c r="K2999" i="2"/>
  <c r="T2999" i="2" s="1"/>
  <c r="H2999" i="2"/>
  <c r="AC2998" i="2"/>
  <c r="AB2998" i="2"/>
  <c r="AA2998" i="2"/>
  <c r="S2998" i="2"/>
  <c r="O2998" i="2"/>
  <c r="K2998" i="2"/>
  <c r="T2998" i="2" s="1"/>
  <c r="H2998" i="2"/>
  <c r="AC2997" i="2"/>
  <c r="AB2997" i="2"/>
  <c r="AA2997" i="2"/>
  <c r="S2997" i="2"/>
  <c r="O2997" i="2"/>
  <c r="K2997" i="2"/>
  <c r="T2997" i="2" s="1"/>
  <c r="H2997" i="2"/>
  <c r="AC2996" i="2"/>
  <c r="AB2996" i="2"/>
  <c r="AA2996" i="2"/>
  <c r="S2996" i="2"/>
  <c r="O2996" i="2"/>
  <c r="M2996" i="2"/>
  <c r="K2996" i="2"/>
  <c r="T2996" i="2" s="1"/>
  <c r="H2996" i="2"/>
  <c r="AC2995" i="2"/>
  <c r="AB2995" i="2"/>
  <c r="AA2995" i="2"/>
  <c r="S2995" i="2"/>
  <c r="T2995" i="2" s="1"/>
  <c r="O2995" i="2"/>
  <c r="K2995" i="2"/>
  <c r="M2995" i="2" s="1"/>
  <c r="H2995" i="2"/>
  <c r="AC2994" i="2"/>
  <c r="AB2994" i="2"/>
  <c r="AA2994" i="2"/>
  <c r="S2994" i="2"/>
  <c r="O2994" i="2"/>
  <c r="K2994" i="2"/>
  <c r="T2994" i="2" s="1"/>
  <c r="H2994" i="2"/>
  <c r="AC2993" i="2"/>
  <c r="AB2993" i="2"/>
  <c r="AA2993" i="2"/>
  <c r="S2993" i="2"/>
  <c r="O2993" i="2"/>
  <c r="K2993" i="2"/>
  <c r="T2993" i="2" s="1"/>
  <c r="H2993" i="2"/>
  <c r="AC2992" i="2"/>
  <c r="AB2992" i="2"/>
  <c r="AA2992" i="2"/>
  <c r="S2992" i="2"/>
  <c r="O2992" i="2"/>
  <c r="K2992" i="2"/>
  <c r="M2992" i="2" s="1"/>
  <c r="H2992" i="2"/>
  <c r="AC2991" i="2"/>
  <c r="AB2991" i="2"/>
  <c r="AA2991" i="2"/>
  <c r="S2991" i="2"/>
  <c r="O2991" i="2"/>
  <c r="K2991" i="2"/>
  <c r="T2991" i="2" s="1"/>
  <c r="H2991" i="2"/>
  <c r="AC2990" i="2"/>
  <c r="AB2990" i="2"/>
  <c r="AA2990" i="2"/>
  <c r="S2990" i="2"/>
  <c r="O2990" i="2"/>
  <c r="K2990" i="2"/>
  <c r="T2990" i="2" s="1"/>
  <c r="H2990" i="2"/>
  <c r="AC2989" i="2"/>
  <c r="AB2989" i="2"/>
  <c r="AA2989" i="2"/>
  <c r="S2989" i="2"/>
  <c r="O2989" i="2"/>
  <c r="K2989" i="2"/>
  <c r="T2989" i="2" s="1"/>
  <c r="H2989" i="2"/>
  <c r="AC2988" i="2"/>
  <c r="AB2988" i="2"/>
  <c r="AA2988" i="2"/>
  <c r="S2988" i="2"/>
  <c r="O2988" i="2"/>
  <c r="M2988" i="2"/>
  <c r="K2988" i="2"/>
  <c r="T2988" i="2" s="1"/>
  <c r="H2988" i="2"/>
  <c r="AC2987" i="2"/>
  <c r="AB2987" i="2"/>
  <c r="AA2987" i="2"/>
  <c r="S2987" i="2"/>
  <c r="T2987" i="2" s="1"/>
  <c r="O2987" i="2"/>
  <c r="K2987" i="2"/>
  <c r="M2987" i="2" s="1"/>
  <c r="H2987" i="2"/>
  <c r="AC2986" i="2"/>
  <c r="AB2986" i="2"/>
  <c r="AA2986" i="2"/>
  <c r="S2986" i="2"/>
  <c r="O2986" i="2"/>
  <c r="K2986" i="2"/>
  <c r="T2986" i="2" s="1"/>
  <c r="H2986" i="2"/>
  <c r="AC2985" i="2"/>
  <c r="AB2985" i="2"/>
  <c r="AA2985" i="2"/>
  <c r="S2985" i="2"/>
  <c r="O2985" i="2"/>
  <c r="K2985" i="2"/>
  <c r="T2985" i="2" s="1"/>
  <c r="H2985" i="2"/>
  <c r="AC2984" i="2"/>
  <c r="AB2984" i="2"/>
  <c r="AA2984" i="2"/>
  <c r="S2984" i="2"/>
  <c r="O2984" i="2"/>
  <c r="K2984" i="2"/>
  <c r="M2984" i="2" s="1"/>
  <c r="H2984" i="2"/>
  <c r="AC2983" i="2"/>
  <c r="AB2983" i="2"/>
  <c r="AA2983" i="2"/>
  <c r="S2983" i="2"/>
  <c r="O2983" i="2"/>
  <c r="K2983" i="2"/>
  <c r="T2983" i="2" s="1"/>
  <c r="H2983" i="2"/>
  <c r="AC2982" i="2"/>
  <c r="AB2982" i="2"/>
  <c r="AA2982" i="2"/>
  <c r="S2982" i="2"/>
  <c r="O2982" i="2"/>
  <c r="K2982" i="2"/>
  <c r="T2982" i="2" s="1"/>
  <c r="H2982" i="2"/>
  <c r="AC2981" i="2"/>
  <c r="AB2981" i="2"/>
  <c r="AA2981" i="2"/>
  <c r="S2981" i="2"/>
  <c r="O2981" i="2"/>
  <c r="K2981" i="2"/>
  <c r="T2981" i="2" s="1"/>
  <c r="H2981" i="2"/>
  <c r="AC2980" i="2"/>
  <c r="AB2980" i="2"/>
  <c r="AA2980" i="2"/>
  <c r="S2980" i="2"/>
  <c r="O2980" i="2"/>
  <c r="M2980" i="2"/>
  <c r="K2980" i="2"/>
  <c r="T2980" i="2" s="1"/>
  <c r="H2980" i="2"/>
  <c r="AC2979" i="2"/>
  <c r="AB2979" i="2"/>
  <c r="AA2979" i="2"/>
  <c r="S2979" i="2"/>
  <c r="O2979" i="2"/>
  <c r="K2979" i="2"/>
  <c r="M2979" i="2" s="1"/>
  <c r="H2979" i="2"/>
  <c r="AC2978" i="2"/>
  <c r="AB2978" i="2"/>
  <c r="AA2978" i="2"/>
  <c r="S2978" i="2"/>
  <c r="O2978" i="2"/>
  <c r="K2978" i="2"/>
  <c r="T2978" i="2" s="1"/>
  <c r="H2978" i="2"/>
  <c r="AC2977" i="2"/>
  <c r="AB2977" i="2"/>
  <c r="AA2977" i="2"/>
  <c r="S2977" i="2"/>
  <c r="O2977" i="2"/>
  <c r="K2977" i="2"/>
  <c r="T2977" i="2" s="1"/>
  <c r="H2977" i="2"/>
  <c r="AC2976" i="2"/>
  <c r="AB2976" i="2"/>
  <c r="AA2976" i="2"/>
  <c r="S2976" i="2"/>
  <c r="O2976" i="2"/>
  <c r="K2976" i="2"/>
  <c r="M2976" i="2" s="1"/>
  <c r="H2976" i="2"/>
  <c r="AC2975" i="2"/>
  <c r="AB2975" i="2"/>
  <c r="AA2975" i="2"/>
  <c r="S2975" i="2"/>
  <c r="O2975" i="2"/>
  <c r="K2975" i="2"/>
  <c r="T2975" i="2" s="1"/>
  <c r="H2975" i="2"/>
  <c r="AC2974" i="2"/>
  <c r="AB2974" i="2"/>
  <c r="AA2974" i="2"/>
  <c r="S2974" i="2"/>
  <c r="O2974" i="2"/>
  <c r="K2974" i="2"/>
  <c r="T2974" i="2" s="1"/>
  <c r="H2974" i="2"/>
  <c r="AC2973" i="2"/>
  <c r="AB2973" i="2"/>
  <c r="AA2973" i="2"/>
  <c r="S2973" i="2"/>
  <c r="O2973" i="2"/>
  <c r="K2973" i="2"/>
  <c r="T2973" i="2" s="1"/>
  <c r="H2973" i="2"/>
  <c r="AC2972" i="2"/>
  <c r="AB2972" i="2"/>
  <c r="AA2972" i="2"/>
  <c r="S2972" i="2"/>
  <c r="O2972" i="2"/>
  <c r="M2972" i="2"/>
  <c r="K2972" i="2"/>
  <c r="T2972" i="2" s="1"/>
  <c r="H2972" i="2"/>
  <c r="AC2971" i="2"/>
  <c r="AB2971" i="2"/>
  <c r="AA2971" i="2"/>
  <c r="S2971" i="2"/>
  <c r="O2971" i="2"/>
  <c r="K2971" i="2"/>
  <c r="M2971" i="2" s="1"/>
  <c r="H2971" i="2"/>
  <c r="AC2970" i="2"/>
  <c r="AB2970" i="2"/>
  <c r="AA2970" i="2"/>
  <c r="S2970" i="2"/>
  <c r="O2970" i="2"/>
  <c r="K2970" i="2"/>
  <c r="T2970" i="2" s="1"/>
  <c r="H2970" i="2"/>
  <c r="AC2969" i="2"/>
  <c r="AB2969" i="2"/>
  <c r="AA2969" i="2"/>
  <c r="S2969" i="2"/>
  <c r="O2969" i="2"/>
  <c r="K2969" i="2"/>
  <c r="T2969" i="2" s="1"/>
  <c r="H2969" i="2"/>
  <c r="AC2968" i="2"/>
  <c r="AB2968" i="2"/>
  <c r="AA2968" i="2"/>
  <c r="S2968" i="2"/>
  <c r="O2968" i="2"/>
  <c r="K2968" i="2"/>
  <c r="H2968" i="2"/>
  <c r="AC2967" i="2"/>
  <c r="AB2967" i="2"/>
  <c r="AA2967" i="2"/>
  <c r="S2967" i="2"/>
  <c r="O2967" i="2"/>
  <c r="K2967" i="2"/>
  <c r="H2967" i="2"/>
  <c r="AC2966" i="2"/>
  <c r="AB2966" i="2"/>
  <c r="AA2966" i="2"/>
  <c r="S2966" i="2"/>
  <c r="O2966" i="2"/>
  <c r="K2966" i="2"/>
  <c r="H2966" i="2"/>
  <c r="AC2965" i="2"/>
  <c r="AB2965" i="2"/>
  <c r="AA2965" i="2"/>
  <c r="S2965" i="2"/>
  <c r="O2965" i="2"/>
  <c r="K2965" i="2"/>
  <c r="H2965" i="2"/>
  <c r="AC2964" i="2"/>
  <c r="AB2964" i="2"/>
  <c r="AA2964" i="2"/>
  <c r="S2964" i="2"/>
  <c r="O2964" i="2"/>
  <c r="M2964" i="2"/>
  <c r="K2964" i="2"/>
  <c r="T2964" i="2" s="1"/>
  <c r="H2964" i="2"/>
  <c r="AC2963" i="2"/>
  <c r="AB2963" i="2"/>
  <c r="AA2963" i="2"/>
  <c r="S2963" i="2"/>
  <c r="O2963" i="2"/>
  <c r="K2963" i="2"/>
  <c r="M2963" i="2" s="1"/>
  <c r="H2963" i="2"/>
  <c r="AC2962" i="2"/>
  <c r="AB2962" i="2"/>
  <c r="AA2962" i="2"/>
  <c r="S2962" i="2"/>
  <c r="O2962" i="2"/>
  <c r="K2962" i="2"/>
  <c r="T2962" i="2" s="1"/>
  <c r="H2962" i="2"/>
  <c r="AC2961" i="2"/>
  <c r="AB2961" i="2"/>
  <c r="AA2961" i="2"/>
  <c r="S2961" i="2"/>
  <c r="O2961" i="2"/>
  <c r="K2961" i="2"/>
  <c r="T2961" i="2" s="1"/>
  <c r="H2961" i="2"/>
  <c r="AC2960" i="2"/>
  <c r="AB2960" i="2"/>
  <c r="AA2960" i="2"/>
  <c r="S2960" i="2"/>
  <c r="O2960" i="2"/>
  <c r="K2960" i="2"/>
  <c r="H2960" i="2"/>
  <c r="AC2959" i="2"/>
  <c r="AB2959" i="2"/>
  <c r="AA2959" i="2"/>
  <c r="S2959" i="2"/>
  <c r="O2959" i="2"/>
  <c r="K2959" i="2"/>
  <c r="H2959" i="2"/>
  <c r="AC2958" i="2"/>
  <c r="AB2958" i="2"/>
  <c r="AA2958" i="2"/>
  <c r="S2958" i="2"/>
  <c r="O2958" i="2"/>
  <c r="K2958" i="2"/>
  <c r="H2958" i="2"/>
  <c r="AC2957" i="2"/>
  <c r="AB2957" i="2"/>
  <c r="AA2957" i="2"/>
  <c r="S2957" i="2"/>
  <c r="O2957" i="2"/>
  <c r="K2957" i="2"/>
  <c r="H2957" i="2"/>
  <c r="AC2956" i="2"/>
  <c r="AB2956" i="2"/>
  <c r="AA2956" i="2"/>
  <c r="S2956" i="2"/>
  <c r="O2956" i="2"/>
  <c r="M2956" i="2"/>
  <c r="K2956" i="2"/>
  <c r="H2956" i="2"/>
  <c r="AC2955" i="2"/>
  <c r="AB2955" i="2"/>
  <c r="AA2955" i="2"/>
  <c r="S2955" i="2"/>
  <c r="O2955" i="2"/>
  <c r="K2955" i="2"/>
  <c r="M2955" i="2" s="1"/>
  <c r="H2955" i="2"/>
  <c r="AC2954" i="2"/>
  <c r="AB2954" i="2"/>
  <c r="AA2954" i="2"/>
  <c r="S2954" i="2"/>
  <c r="O2954" i="2"/>
  <c r="K2954" i="2"/>
  <c r="H2954" i="2"/>
  <c r="AC2953" i="2"/>
  <c r="AB2953" i="2"/>
  <c r="AA2953" i="2"/>
  <c r="S2953" i="2"/>
  <c r="O2953" i="2"/>
  <c r="K2953" i="2"/>
  <c r="T2953" i="2" s="1"/>
  <c r="H2953" i="2"/>
  <c r="AC2952" i="2"/>
  <c r="AB2952" i="2"/>
  <c r="AA2952" i="2"/>
  <c r="S2952" i="2"/>
  <c r="O2952" i="2"/>
  <c r="K2952" i="2"/>
  <c r="H2952" i="2"/>
  <c r="AC2951" i="2"/>
  <c r="AB2951" i="2"/>
  <c r="AA2951" i="2"/>
  <c r="S2951" i="2"/>
  <c r="O2951" i="2"/>
  <c r="K2951" i="2"/>
  <c r="H2951" i="2"/>
  <c r="AC2950" i="2"/>
  <c r="AB2950" i="2"/>
  <c r="AA2950" i="2"/>
  <c r="S2950" i="2"/>
  <c r="O2950" i="2"/>
  <c r="K2950" i="2"/>
  <c r="H2950" i="2"/>
  <c r="AC2949" i="2"/>
  <c r="AB2949" i="2"/>
  <c r="AA2949" i="2"/>
  <c r="S2949" i="2"/>
  <c r="O2949" i="2"/>
  <c r="K2949" i="2"/>
  <c r="T2949" i="2" s="1"/>
  <c r="H2949" i="2"/>
  <c r="AC2948" i="2"/>
  <c r="AB2948" i="2"/>
  <c r="AA2948" i="2"/>
  <c r="S2948" i="2"/>
  <c r="O2948" i="2"/>
  <c r="M2948" i="2"/>
  <c r="K2948" i="2"/>
  <c r="H2948" i="2"/>
  <c r="AC2947" i="2"/>
  <c r="AB2947" i="2"/>
  <c r="AA2947" i="2"/>
  <c r="S2947" i="2"/>
  <c r="O2947" i="2"/>
  <c r="K2947" i="2"/>
  <c r="M2947" i="2" s="1"/>
  <c r="H2947" i="2"/>
  <c r="AC2946" i="2"/>
  <c r="AB2946" i="2"/>
  <c r="AA2946" i="2"/>
  <c r="S2946" i="2"/>
  <c r="O2946" i="2"/>
  <c r="K2946" i="2"/>
  <c r="M2946" i="2" s="1"/>
  <c r="H2946" i="2"/>
  <c r="AC2945" i="2"/>
  <c r="AB2945" i="2"/>
  <c r="AA2945" i="2"/>
  <c r="S2945" i="2"/>
  <c r="O2945" i="2"/>
  <c r="K2945" i="2"/>
  <c r="T2945" i="2" s="1"/>
  <c r="H2945" i="2"/>
  <c r="AC2944" i="2"/>
  <c r="AB2944" i="2"/>
  <c r="AA2944" i="2"/>
  <c r="S2944" i="2"/>
  <c r="O2944" i="2"/>
  <c r="K2944" i="2"/>
  <c r="H2944" i="2"/>
  <c r="AC2943" i="2"/>
  <c r="AB2943" i="2"/>
  <c r="AA2943" i="2"/>
  <c r="S2943" i="2"/>
  <c r="O2943" i="2"/>
  <c r="K2943" i="2"/>
  <c r="H2943" i="2"/>
  <c r="AC2942" i="2"/>
  <c r="AB2942" i="2"/>
  <c r="AA2942" i="2"/>
  <c r="S2942" i="2"/>
  <c r="O2942" i="2"/>
  <c r="K2942" i="2"/>
  <c r="H2942" i="2"/>
  <c r="AC2941" i="2"/>
  <c r="AB2941" i="2"/>
  <c r="AA2941" i="2"/>
  <c r="S2941" i="2"/>
  <c r="O2941" i="2"/>
  <c r="K2941" i="2"/>
  <c r="H2941" i="2"/>
  <c r="AC2940" i="2"/>
  <c r="AB2940" i="2"/>
  <c r="AA2940" i="2"/>
  <c r="S2940" i="2"/>
  <c r="O2940" i="2"/>
  <c r="M2940" i="2"/>
  <c r="K2940" i="2"/>
  <c r="H2940" i="2"/>
  <c r="AC2939" i="2"/>
  <c r="AB2939" i="2"/>
  <c r="AA2939" i="2"/>
  <c r="S2939" i="2"/>
  <c r="O2939" i="2"/>
  <c r="K2939" i="2"/>
  <c r="M2939" i="2" s="1"/>
  <c r="H2939" i="2"/>
  <c r="AC2938" i="2"/>
  <c r="AB2938" i="2"/>
  <c r="AA2938" i="2"/>
  <c r="T2938" i="2"/>
  <c r="S2938" i="2"/>
  <c r="O2938" i="2"/>
  <c r="K2938" i="2"/>
  <c r="M2938" i="2" s="1"/>
  <c r="H2938" i="2"/>
  <c r="AC2937" i="2"/>
  <c r="AB2937" i="2"/>
  <c r="AA2937" i="2"/>
  <c r="S2937" i="2"/>
  <c r="O2937" i="2"/>
  <c r="K2937" i="2"/>
  <c r="T2937" i="2" s="1"/>
  <c r="H2937" i="2"/>
  <c r="AC2936" i="2"/>
  <c r="AB2936" i="2"/>
  <c r="AA2936" i="2"/>
  <c r="S2936" i="2"/>
  <c r="O2936" i="2"/>
  <c r="K2936" i="2"/>
  <c r="H2936" i="2"/>
  <c r="AC2935" i="2"/>
  <c r="AB2935" i="2"/>
  <c r="AA2935" i="2"/>
  <c r="S2935" i="2"/>
  <c r="O2935" i="2"/>
  <c r="K2935" i="2"/>
  <c r="H2935" i="2"/>
  <c r="AC2934" i="2"/>
  <c r="AB2934" i="2"/>
  <c r="AA2934" i="2"/>
  <c r="S2934" i="2"/>
  <c r="O2934" i="2"/>
  <c r="K2934" i="2"/>
  <c r="H2934" i="2"/>
  <c r="AC2933" i="2"/>
  <c r="AB2933" i="2"/>
  <c r="AA2933" i="2"/>
  <c r="S2933" i="2"/>
  <c r="O2933" i="2"/>
  <c r="K2933" i="2"/>
  <c r="T2933" i="2" s="1"/>
  <c r="H2933" i="2"/>
  <c r="AC2932" i="2"/>
  <c r="AB2932" i="2"/>
  <c r="AA2932" i="2"/>
  <c r="S2932" i="2"/>
  <c r="O2932" i="2"/>
  <c r="M2932" i="2"/>
  <c r="K2932" i="2"/>
  <c r="T2932" i="2" s="1"/>
  <c r="H2932" i="2"/>
  <c r="AC2931" i="2"/>
  <c r="AB2931" i="2"/>
  <c r="AA2931" i="2"/>
  <c r="S2931" i="2"/>
  <c r="O2931" i="2"/>
  <c r="K2931" i="2"/>
  <c r="M2931" i="2" s="1"/>
  <c r="H2931" i="2"/>
  <c r="AC2930" i="2"/>
  <c r="AB2930" i="2"/>
  <c r="AA2930" i="2"/>
  <c r="S2930" i="2"/>
  <c r="O2930" i="2"/>
  <c r="K2930" i="2"/>
  <c r="M2930" i="2" s="1"/>
  <c r="H2930" i="2"/>
  <c r="AC2929" i="2"/>
  <c r="AB2929" i="2"/>
  <c r="AA2929" i="2"/>
  <c r="S2929" i="2"/>
  <c r="O2929" i="2"/>
  <c r="K2929" i="2"/>
  <c r="T2929" i="2" s="1"/>
  <c r="H2929" i="2"/>
  <c r="AC2928" i="2"/>
  <c r="AB2928" i="2"/>
  <c r="AA2928" i="2"/>
  <c r="S2928" i="2"/>
  <c r="O2928" i="2"/>
  <c r="K2928" i="2"/>
  <c r="H2928" i="2"/>
  <c r="AC2927" i="2"/>
  <c r="AB2927" i="2"/>
  <c r="AA2927" i="2"/>
  <c r="S2927" i="2"/>
  <c r="O2927" i="2"/>
  <c r="K2927" i="2"/>
  <c r="H2927" i="2"/>
  <c r="AC2926" i="2"/>
  <c r="AB2926" i="2"/>
  <c r="AA2926" i="2"/>
  <c r="S2926" i="2"/>
  <c r="O2926" i="2"/>
  <c r="K2926" i="2"/>
  <c r="H2926" i="2"/>
  <c r="AC2925" i="2"/>
  <c r="AB2925" i="2"/>
  <c r="AA2925" i="2"/>
  <c r="S2925" i="2"/>
  <c r="O2925" i="2"/>
  <c r="K2925" i="2"/>
  <c r="H2925" i="2"/>
  <c r="AC2924" i="2"/>
  <c r="AB2924" i="2"/>
  <c r="AA2924" i="2"/>
  <c r="S2924" i="2"/>
  <c r="O2924" i="2"/>
  <c r="M2924" i="2"/>
  <c r="K2924" i="2"/>
  <c r="T2924" i="2" s="1"/>
  <c r="H2924" i="2"/>
  <c r="AC2923" i="2"/>
  <c r="AB2923" i="2"/>
  <c r="AA2923" i="2"/>
  <c r="S2923" i="2"/>
  <c r="O2923" i="2"/>
  <c r="K2923" i="2"/>
  <c r="M2923" i="2" s="1"/>
  <c r="H2923" i="2"/>
  <c r="AC2922" i="2"/>
  <c r="AB2922" i="2"/>
  <c r="AA2922" i="2"/>
  <c r="T2922" i="2"/>
  <c r="S2922" i="2"/>
  <c r="O2922" i="2"/>
  <c r="K2922" i="2"/>
  <c r="M2922" i="2" s="1"/>
  <c r="H2922" i="2"/>
  <c r="AC2921" i="2"/>
  <c r="AB2921" i="2"/>
  <c r="AA2921" i="2"/>
  <c r="S2921" i="2"/>
  <c r="O2921" i="2"/>
  <c r="K2921" i="2"/>
  <c r="T2921" i="2" s="1"/>
  <c r="H2921" i="2"/>
  <c r="AC2920" i="2"/>
  <c r="AB2920" i="2"/>
  <c r="AA2920" i="2"/>
  <c r="S2920" i="2"/>
  <c r="O2920" i="2"/>
  <c r="K2920" i="2"/>
  <c r="H2920" i="2"/>
  <c r="AC2919" i="2"/>
  <c r="AB2919" i="2"/>
  <c r="AA2919" i="2"/>
  <c r="S2919" i="2"/>
  <c r="O2919" i="2"/>
  <c r="K2919" i="2"/>
  <c r="H2919" i="2"/>
  <c r="AC2918" i="2"/>
  <c r="AB2918" i="2"/>
  <c r="AA2918" i="2"/>
  <c r="S2918" i="2"/>
  <c r="O2918" i="2"/>
  <c r="K2918" i="2"/>
  <c r="H2918" i="2"/>
  <c r="AC2917" i="2"/>
  <c r="AB2917" i="2"/>
  <c r="AA2917" i="2"/>
  <c r="S2917" i="2"/>
  <c r="O2917" i="2"/>
  <c r="K2917" i="2"/>
  <c r="H2917" i="2"/>
  <c r="AC2916" i="2"/>
  <c r="AB2916" i="2"/>
  <c r="AA2916" i="2"/>
  <c r="S2916" i="2"/>
  <c r="O2916" i="2"/>
  <c r="M2916" i="2"/>
  <c r="K2916" i="2"/>
  <c r="T2916" i="2" s="1"/>
  <c r="H2916" i="2"/>
  <c r="AC2915" i="2"/>
  <c r="AB2915" i="2"/>
  <c r="AA2915" i="2"/>
  <c r="S2915" i="2"/>
  <c r="O2915" i="2"/>
  <c r="K2915" i="2"/>
  <c r="M2915" i="2" s="1"/>
  <c r="H2915" i="2"/>
  <c r="AC2914" i="2"/>
  <c r="AB2914" i="2"/>
  <c r="AA2914" i="2"/>
  <c r="T2914" i="2"/>
  <c r="S2914" i="2"/>
  <c r="O2914" i="2"/>
  <c r="K2914" i="2"/>
  <c r="M2914" i="2" s="1"/>
  <c r="H2914" i="2"/>
  <c r="AC2913" i="2"/>
  <c r="AB2913" i="2"/>
  <c r="AA2913" i="2"/>
  <c r="S2913" i="2"/>
  <c r="O2913" i="2"/>
  <c r="K2913" i="2"/>
  <c r="H2913" i="2"/>
  <c r="AC2912" i="2"/>
  <c r="AB2912" i="2"/>
  <c r="AA2912" i="2"/>
  <c r="S2912" i="2"/>
  <c r="O2912" i="2"/>
  <c r="K2912" i="2"/>
  <c r="H2912" i="2"/>
  <c r="AC2911" i="2"/>
  <c r="AB2911" i="2"/>
  <c r="AA2911" i="2"/>
  <c r="S2911" i="2"/>
  <c r="O2911" i="2"/>
  <c r="K2911" i="2"/>
  <c r="H2911" i="2"/>
  <c r="AC2910" i="2"/>
  <c r="AB2910" i="2"/>
  <c r="AA2910" i="2"/>
  <c r="S2910" i="2"/>
  <c r="T2910" i="2" s="1"/>
  <c r="O2910" i="2"/>
  <c r="K2910" i="2"/>
  <c r="M2910" i="2" s="1"/>
  <c r="H2910" i="2"/>
  <c r="AC2909" i="2"/>
  <c r="AB2909" i="2"/>
  <c r="AA2909" i="2"/>
  <c r="S2909" i="2"/>
  <c r="O2909" i="2"/>
  <c r="K2909" i="2"/>
  <c r="H2909" i="2"/>
  <c r="AC2908" i="2"/>
  <c r="AB2908" i="2"/>
  <c r="AA2908" i="2"/>
  <c r="S2908" i="2"/>
  <c r="O2908" i="2"/>
  <c r="M2908" i="2"/>
  <c r="K2908" i="2"/>
  <c r="H2908" i="2"/>
  <c r="AC2907" i="2"/>
  <c r="AB2907" i="2"/>
  <c r="AA2907" i="2"/>
  <c r="S2907" i="2"/>
  <c r="O2907" i="2"/>
  <c r="K2907" i="2"/>
  <c r="M2907" i="2" s="1"/>
  <c r="H2907" i="2"/>
  <c r="AC2906" i="2"/>
  <c r="AB2906" i="2"/>
  <c r="AA2906" i="2"/>
  <c r="T2906" i="2"/>
  <c r="S2906" i="2"/>
  <c r="O2906" i="2"/>
  <c r="K2906" i="2"/>
  <c r="M2906" i="2" s="1"/>
  <c r="H2906" i="2"/>
  <c r="AC2905" i="2"/>
  <c r="AB2905" i="2"/>
  <c r="AA2905" i="2"/>
  <c r="S2905" i="2"/>
  <c r="O2905" i="2"/>
  <c r="K2905" i="2"/>
  <c r="H2905" i="2"/>
  <c r="AC2904" i="2"/>
  <c r="AB2904" i="2"/>
  <c r="AA2904" i="2"/>
  <c r="S2904" i="2"/>
  <c r="O2904" i="2"/>
  <c r="K2904" i="2"/>
  <c r="M2904" i="2" s="1"/>
  <c r="H2904" i="2"/>
  <c r="AC2903" i="2"/>
  <c r="AB2903" i="2"/>
  <c r="AA2903" i="2"/>
  <c r="S2903" i="2"/>
  <c r="O2903" i="2"/>
  <c r="K2903" i="2"/>
  <c r="H2903" i="2"/>
  <c r="AC2902" i="2"/>
  <c r="AB2902" i="2"/>
  <c r="AA2902" i="2"/>
  <c r="S2902" i="2"/>
  <c r="O2902" i="2"/>
  <c r="K2902" i="2"/>
  <c r="M2902" i="2" s="1"/>
  <c r="H2902" i="2"/>
  <c r="AC2901" i="2"/>
  <c r="AB2901" i="2"/>
  <c r="AA2901" i="2"/>
  <c r="S2901" i="2"/>
  <c r="O2901" i="2"/>
  <c r="K2901" i="2"/>
  <c r="H2901" i="2"/>
  <c r="AC2900" i="2"/>
  <c r="AB2900" i="2"/>
  <c r="AA2900" i="2"/>
  <c r="S2900" i="2"/>
  <c r="O2900" i="2"/>
  <c r="M2900" i="2"/>
  <c r="K2900" i="2"/>
  <c r="T2900" i="2" s="1"/>
  <c r="H2900" i="2"/>
  <c r="AC2899" i="2"/>
  <c r="AB2899" i="2"/>
  <c r="AA2899" i="2"/>
  <c r="S2899" i="2"/>
  <c r="O2899" i="2"/>
  <c r="K2899" i="2"/>
  <c r="H2899" i="2"/>
  <c r="AC2898" i="2"/>
  <c r="AB2898" i="2"/>
  <c r="AA2898" i="2"/>
  <c r="S2898" i="2"/>
  <c r="O2898" i="2"/>
  <c r="K2898" i="2"/>
  <c r="M2898" i="2" s="1"/>
  <c r="H2898" i="2"/>
  <c r="AC2897" i="2"/>
  <c r="AB2897" i="2"/>
  <c r="AA2897" i="2"/>
  <c r="S2897" i="2"/>
  <c r="O2897" i="2"/>
  <c r="K2897" i="2"/>
  <c r="H2897" i="2"/>
  <c r="AC2896" i="2"/>
  <c r="AB2896" i="2"/>
  <c r="AA2896" i="2"/>
  <c r="S2896" i="2"/>
  <c r="O2896" i="2"/>
  <c r="M2896" i="2"/>
  <c r="K2896" i="2"/>
  <c r="T2896" i="2" s="1"/>
  <c r="H2896" i="2"/>
  <c r="AC2895" i="2"/>
  <c r="AB2895" i="2"/>
  <c r="AA2895" i="2"/>
  <c r="S2895" i="2"/>
  <c r="O2895" i="2"/>
  <c r="K2895" i="2"/>
  <c r="H2895" i="2"/>
  <c r="AC2894" i="2"/>
  <c r="AB2894" i="2"/>
  <c r="AA2894" i="2"/>
  <c r="S2894" i="2"/>
  <c r="O2894" i="2"/>
  <c r="K2894" i="2"/>
  <c r="M2894" i="2" s="1"/>
  <c r="H2894" i="2"/>
  <c r="AC2893" i="2"/>
  <c r="AB2893" i="2"/>
  <c r="AA2893" i="2"/>
  <c r="S2893" i="2"/>
  <c r="O2893" i="2"/>
  <c r="K2893" i="2"/>
  <c r="H2893" i="2"/>
  <c r="AC2892" i="2"/>
  <c r="AB2892" i="2"/>
  <c r="AA2892" i="2"/>
  <c r="S2892" i="2"/>
  <c r="O2892" i="2"/>
  <c r="K2892" i="2"/>
  <c r="T2892" i="2" s="1"/>
  <c r="H2892" i="2"/>
  <c r="AC2891" i="2"/>
  <c r="AB2891" i="2"/>
  <c r="AA2891" i="2"/>
  <c r="S2891" i="2"/>
  <c r="O2891" i="2"/>
  <c r="K2891" i="2"/>
  <c r="H2891" i="2"/>
  <c r="AC2890" i="2"/>
  <c r="AB2890" i="2"/>
  <c r="AA2890" i="2"/>
  <c r="S2890" i="2"/>
  <c r="O2890" i="2"/>
  <c r="K2890" i="2"/>
  <c r="M2890" i="2" s="1"/>
  <c r="H2890" i="2"/>
  <c r="AC2889" i="2"/>
  <c r="AB2889" i="2"/>
  <c r="AA2889" i="2"/>
  <c r="S2889" i="2"/>
  <c r="O2889" i="2"/>
  <c r="K2889" i="2"/>
  <c r="H2889" i="2"/>
  <c r="AC2888" i="2"/>
  <c r="AB2888" i="2"/>
  <c r="AA2888" i="2"/>
  <c r="S2888" i="2"/>
  <c r="O2888" i="2"/>
  <c r="K2888" i="2"/>
  <c r="T2888" i="2" s="1"/>
  <c r="H2888" i="2"/>
  <c r="AC2887" i="2"/>
  <c r="AB2887" i="2"/>
  <c r="AA2887" i="2"/>
  <c r="S2887" i="2"/>
  <c r="O2887" i="2"/>
  <c r="K2887" i="2"/>
  <c r="H2887" i="2"/>
  <c r="AC2886" i="2"/>
  <c r="AB2886" i="2"/>
  <c r="AA2886" i="2"/>
  <c r="S2886" i="2"/>
  <c r="O2886" i="2"/>
  <c r="K2886" i="2"/>
  <c r="M2886" i="2" s="1"/>
  <c r="H2886" i="2"/>
  <c r="AC2885" i="2"/>
  <c r="AB2885" i="2"/>
  <c r="AA2885" i="2"/>
  <c r="S2885" i="2"/>
  <c r="O2885" i="2"/>
  <c r="K2885" i="2"/>
  <c r="H2885" i="2"/>
  <c r="AC2884" i="2"/>
  <c r="AB2884" i="2"/>
  <c r="AA2884" i="2"/>
  <c r="S2884" i="2"/>
  <c r="O2884" i="2"/>
  <c r="M2884" i="2"/>
  <c r="K2884" i="2"/>
  <c r="H2884" i="2"/>
  <c r="AC2883" i="2"/>
  <c r="AB2883" i="2"/>
  <c r="AA2883" i="2"/>
  <c r="S2883" i="2"/>
  <c r="O2883" i="2"/>
  <c r="K2883" i="2"/>
  <c r="H2883" i="2"/>
  <c r="AC2882" i="2"/>
  <c r="AB2882" i="2"/>
  <c r="AA2882" i="2"/>
  <c r="T2882" i="2"/>
  <c r="S2882" i="2"/>
  <c r="O2882" i="2"/>
  <c r="K2882" i="2"/>
  <c r="M2882" i="2" s="1"/>
  <c r="H2882" i="2"/>
  <c r="AC2881" i="2"/>
  <c r="AB2881" i="2"/>
  <c r="AA2881" i="2"/>
  <c r="S2881" i="2"/>
  <c r="O2881" i="2"/>
  <c r="K2881" i="2"/>
  <c r="H2881" i="2"/>
  <c r="AC2880" i="2"/>
  <c r="AB2880" i="2"/>
  <c r="AA2880" i="2"/>
  <c r="S2880" i="2"/>
  <c r="O2880" i="2"/>
  <c r="M2880" i="2"/>
  <c r="K2880" i="2"/>
  <c r="T2880" i="2" s="1"/>
  <c r="H2880" i="2"/>
  <c r="AC2879" i="2"/>
  <c r="AB2879" i="2"/>
  <c r="AA2879" i="2"/>
  <c r="S2879" i="2"/>
  <c r="O2879" i="2"/>
  <c r="K2879" i="2"/>
  <c r="H2879" i="2"/>
  <c r="AC2878" i="2"/>
  <c r="AB2878" i="2"/>
  <c r="AA2878" i="2"/>
  <c r="S2878" i="2"/>
  <c r="O2878" i="2"/>
  <c r="K2878" i="2"/>
  <c r="M2878" i="2" s="1"/>
  <c r="H2878" i="2"/>
  <c r="AC2877" i="2"/>
  <c r="AB2877" i="2"/>
  <c r="AA2877" i="2"/>
  <c r="S2877" i="2"/>
  <c r="O2877" i="2"/>
  <c r="K2877" i="2"/>
  <c r="H2877" i="2"/>
  <c r="AC2876" i="2"/>
  <c r="AB2876" i="2"/>
  <c r="AA2876" i="2"/>
  <c r="S2876" i="2"/>
  <c r="O2876" i="2"/>
  <c r="M2876" i="2"/>
  <c r="K2876" i="2"/>
  <c r="T2876" i="2" s="1"/>
  <c r="H2876" i="2"/>
  <c r="AC2875" i="2"/>
  <c r="AB2875" i="2"/>
  <c r="AA2875" i="2"/>
  <c r="S2875" i="2"/>
  <c r="O2875" i="2"/>
  <c r="K2875" i="2"/>
  <c r="H2875" i="2"/>
  <c r="AC2874" i="2"/>
  <c r="AB2874" i="2"/>
  <c r="AA2874" i="2"/>
  <c r="S2874" i="2"/>
  <c r="O2874" i="2"/>
  <c r="K2874" i="2"/>
  <c r="M2874" i="2" s="1"/>
  <c r="H2874" i="2"/>
  <c r="AC2873" i="2"/>
  <c r="AB2873" i="2"/>
  <c r="AA2873" i="2"/>
  <c r="S2873" i="2"/>
  <c r="O2873" i="2"/>
  <c r="K2873" i="2"/>
  <c r="H2873" i="2"/>
  <c r="AC2872" i="2"/>
  <c r="AB2872" i="2"/>
  <c r="AA2872" i="2"/>
  <c r="S2872" i="2"/>
  <c r="O2872" i="2"/>
  <c r="K2872" i="2"/>
  <c r="H2872" i="2"/>
  <c r="AC2871" i="2"/>
  <c r="AB2871" i="2"/>
  <c r="AA2871" i="2"/>
  <c r="S2871" i="2"/>
  <c r="O2871" i="2"/>
  <c r="K2871" i="2"/>
  <c r="H2871" i="2"/>
  <c r="AC2870" i="2"/>
  <c r="AB2870" i="2"/>
  <c r="AA2870" i="2"/>
  <c r="T2870" i="2"/>
  <c r="S2870" i="2"/>
  <c r="O2870" i="2"/>
  <c r="K2870" i="2"/>
  <c r="M2870" i="2" s="1"/>
  <c r="H2870" i="2"/>
  <c r="AC2869" i="2"/>
  <c r="AB2869" i="2"/>
  <c r="AA2869" i="2"/>
  <c r="S2869" i="2"/>
  <c r="O2869" i="2"/>
  <c r="K2869" i="2"/>
  <c r="M2869" i="2" s="1"/>
  <c r="H2869" i="2"/>
  <c r="AC2868" i="2"/>
  <c r="AB2868" i="2"/>
  <c r="AA2868" i="2"/>
  <c r="S2868" i="2"/>
  <c r="O2868" i="2"/>
  <c r="K2868" i="2"/>
  <c r="H2868" i="2"/>
  <c r="AC2867" i="2"/>
  <c r="AB2867" i="2"/>
  <c r="AA2867" i="2"/>
  <c r="T2867" i="2"/>
  <c r="S2867" i="2"/>
  <c r="O2867" i="2"/>
  <c r="K2867" i="2"/>
  <c r="M2867" i="2" s="1"/>
  <c r="H2867" i="2"/>
  <c r="AC2866" i="2"/>
  <c r="AB2866" i="2"/>
  <c r="AA2866" i="2"/>
  <c r="S2866" i="2"/>
  <c r="O2866" i="2"/>
  <c r="K2866" i="2"/>
  <c r="M2866" i="2" s="1"/>
  <c r="H2866" i="2"/>
  <c r="AC2865" i="2"/>
  <c r="AB2865" i="2"/>
  <c r="AA2865" i="2"/>
  <c r="S2865" i="2"/>
  <c r="O2865" i="2"/>
  <c r="K2865" i="2"/>
  <c r="H2865" i="2"/>
  <c r="AC2864" i="2"/>
  <c r="AB2864" i="2"/>
  <c r="AA2864" i="2"/>
  <c r="S2864" i="2"/>
  <c r="O2864" i="2"/>
  <c r="M2864" i="2"/>
  <c r="K2864" i="2"/>
  <c r="H2864" i="2"/>
  <c r="AC2863" i="2"/>
  <c r="AB2863" i="2"/>
  <c r="AA2863" i="2"/>
  <c r="S2863" i="2"/>
  <c r="O2863" i="2"/>
  <c r="K2863" i="2"/>
  <c r="H2863" i="2"/>
  <c r="AC2862" i="2"/>
  <c r="AB2862" i="2"/>
  <c r="AA2862" i="2"/>
  <c r="T2862" i="2"/>
  <c r="S2862" i="2"/>
  <c r="O2862" i="2"/>
  <c r="M2862" i="2"/>
  <c r="K2862" i="2"/>
  <c r="H2862" i="2"/>
  <c r="AC2861" i="2"/>
  <c r="AB2861" i="2"/>
  <c r="AA2861" i="2"/>
  <c r="S2861" i="2"/>
  <c r="O2861" i="2"/>
  <c r="K2861" i="2"/>
  <c r="H2861" i="2"/>
  <c r="AC2860" i="2"/>
  <c r="AB2860" i="2"/>
  <c r="AA2860" i="2"/>
  <c r="S2860" i="2"/>
  <c r="T2860" i="2" s="1"/>
  <c r="O2860" i="2"/>
  <c r="K2860" i="2"/>
  <c r="M2860" i="2" s="1"/>
  <c r="H2860" i="2"/>
  <c r="AC2859" i="2"/>
  <c r="AB2859" i="2"/>
  <c r="AA2859" i="2"/>
  <c r="S2859" i="2"/>
  <c r="O2859" i="2"/>
  <c r="K2859" i="2"/>
  <c r="T2859" i="2" s="1"/>
  <c r="H2859" i="2"/>
  <c r="AC2858" i="2"/>
  <c r="AB2858" i="2"/>
  <c r="AA2858" i="2"/>
  <c r="S2858" i="2"/>
  <c r="O2858" i="2"/>
  <c r="M2858" i="2"/>
  <c r="K2858" i="2"/>
  <c r="T2858" i="2" s="1"/>
  <c r="H2858" i="2"/>
  <c r="AC2857" i="2"/>
  <c r="AB2857" i="2"/>
  <c r="AA2857" i="2"/>
  <c r="S2857" i="2"/>
  <c r="O2857" i="2"/>
  <c r="K2857" i="2"/>
  <c r="T2857" i="2" s="1"/>
  <c r="H2857" i="2"/>
  <c r="AC2856" i="2"/>
  <c r="AB2856" i="2"/>
  <c r="AA2856" i="2"/>
  <c r="T2856" i="2"/>
  <c r="S2856" i="2"/>
  <c r="O2856" i="2"/>
  <c r="K2856" i="2"/>
  <c r="M2856" i="2" s="1"/>
  <c r="H2856" i="2"/>
  <c r="AC2855" i="2"/>
  <c r="AB2855" i="2"/>
  <c r="AA2855" i="2"/>
  <c r="S2855" i="2"/>
  <c r="T2855" i="2" s="1"/>
  <c r="O2855" i="2"/>
  <c r="K2855" i="2"/>
  <c r="M2855" i="2" s="1"/>
  <c r="H2855" i="2"/>
  <c r="AC2854" i="2"/>
  <c r="AB2854" i="2"/>
  <c r="AA2854" i="2"/>
  <c r="S2854" i="2"/>
  <c r="O2854" i="2"/>
  <c r="K2854" i="2"/>
  <c r="T2854" i="2" s="1"/>
  <c r="H2854" i="2"/>
  <c r="AC2853" i="2"/>
  <c r="AB2853" i="2"/>
  <c r="AA2853" i="2"/>
  <c r="S2853" i="2"/>
  <c r="O2853" i="2"/>
  <c r="M2853" i="2"/>
  <c r="K2853" i="2"/>
  <c r="T2853" i="2" s="1"/>
  <c r="H2853" i="2"/>
  <c r="AC2852" i="2"/>
  <c r="AB2852" i="2"/>
  <c r="AA2852" i="2"/>
  <c r="S2852" i="2"/>
  <c r="O2852" i="2"/>
  <c r="K2852" i="2"/>
  <c r="T2852" i="2" s="1"/>
  <c r="H2852" i="2"/>
  <c r="AC2851" i="2"/>
  <c r="AB2851" i="2"/>
  <c r="AA2851" i="2"/>
  <c r="T2851" i="2"/>
  <c r="S2851" i="2"/>
  <c r="O2851" i="2"/>
  <c r="K2851" i="2"/>
  <c r="M2851" i="2" s="1"/>
  <c r="H2851" i="2"/>
  <c r="AC2850" i="2"/>
  <c r="AB2850" i="2"/>
  <c r="AA2850" i="2"/>
  <c r="S2850" i="2"/>
  <c r="O2850" i="2"/>
  <c r="K2850" i="2"/>
  <c r="T2850" i="2" s="1"/>
  <c r="H2850" i="2"/>
  <c r="AC2849" i="2"/>
  <c r="AB2849" i="2"/>
  <c r="AA2849" i="2"/>
  <c r="S2849" i="2"/>
  <c r="O2849" i="2"/>
  <c r="K2849" i="2"/>
  <c r="T2849" i="2" s="1"/>
  <c r="H2849" i="2"/>
  <c r="AC2848" i="2"/>
  <c r="AB2848" i="2"/>
  <c r="AA2848" i="2"/>
  <c r="S2848" i="2"/>
  <c r="O2848" i="2"/>
  <c r="M2848" i="2"/>
  <c r="K2848" i="2"/>
  <c r="T2848" i="2" s="1"/>
  <c r="H2848" i="2"/>
  <c r="AC2847" i="2"/>
  <c r="AB2847" i="2"/>
  <c r="AA2847" i="2"/>
  <c r="S2847" i="2"/>
  <c r="O2847" i="2"/>
  <c r="K2847" i="2"/>
  <c r="M2847" i="2" s="1"/>
  <c r="H2847" i="2"/>
  <c r="AC2846" i="2"/>
  <c r="AB2846" i="2"/>
  <c r="AA2846" i="2"/>
  <c r="T2846" i="2"/>
  <c r="S2846" i="2"/>
  <c r="O2846" i="2"/>
  <c r="K2846" i="2"/>
  <c r="M2846" i="2" s="1"/>
  <c r="H2846" i="2"/>
  <c r="AC2845" i="2"/>
  <c r="AB2845" i="2"/>
  <c r="AA2845" i="2"/>
  <c r="S2845" i="2"/>
  <c r="O2845" i="2"/>
  <c r="K2845" i="2"/>
  <c r="T2845" i="2" s="1"/>
  <c r="H2845" i="2"/>
  <c r="AC2844" i="2"/>
  <c r="AB2844" i="2"/>
  <c r="AA2844" i="2"/>
  <c r="S2844" i="2"/>
  <c r="O2844" i="2"/>
  <c r="M2844" i="2"/>
  <c r="K2844" i="2"/>
  <c r="T2844" i="2" s="1"/>
  <c r="H2844" i="2"/>
  <c r="AC2843" i="2"/>
  <c r="AB2843" i="2"/>
  <c r="AA2843" i="2"/>
  <c r="S2843" i="2"/>
  <c r="O2843" i="2"/>
  <c r="K2843" i="2"/>
  <c r="T2843" i="2" s="1"/>
  <c r="H2843" i="2"/>
  <c r="AC2842" i="2"/>
  <c r="AB2842" i="2"/>
  <c r="AA2842" i="2"/>
  <c r="T2842" i="2"/>
  <c r="S2842" i="2"/>
  <c r="O2842" i="2"/>
  <c r="M2842" i="2"/>
  <c r="K2842" i="2"/>
  <c r="H2842" i="2"/>
  <c r="AC2841" i="2"/>
  <c r="AB2841" i="2"/>
  <c r="AA2841" i="2"/>
  <c r="S2841" i="2"/>
  <c r="T2841" i="2" s="1"/>
  <c r="O2841" i="2"/>
  <c r="K2841" i="2"/>
  <c r="M2841" i="2" s="1"/>
  <c r="H2841" i="2"/>
  <c r="AC2840" i="2"/>
  <c r="AB2840" i="2"/>
  <c r="AA2840" i="2"/>
  <c r="S2840" i="2"/>
  <c r="O2840" i="2"/>
  <c r="M2840" i="2"/>
  <c r="K2840" i="2"/>
  <c r="T2840" i="2" s="1"/>
  <c r="H2840" i="2"/>
  <c r="AC2839" i="2"/>
  <c r="AB2839" i="2"/>
  <c r="AA2839" i="2"/>
  <c r="S2839" i="2"/>
  <c r="O2839" i="2"/>
  <c r="K2839" i="2"/>
  <c r="T2839" i="2" s="1"/>
  <c r="H2839" i="2"/>
  <c r="AC2838" i="2"/>
  <c r="AB2838" i="2"/>
  <c r="AA2838" i="2"/>
  <c r="T2838" i="2"/>
  <c r="S2838" i="2"/>
  <c r="O2838" i="2"/>
  <c r="K2838" i="2"/>
  <c r="M2838" i="2" s="1"/>
  <c r="H2838" i="2"/>
  <c r="AC2837" i="2"/>
  <c r="AB2837" i="2"/>
  <c r="AA2837" i="2"/>
  <c r="S2837" i="2"/>
  <c r="O2837" i="2"/>
  <c r="K2837" i="2"/>
  <c r="T2837" i="2" s="1"/>
  <c r="H2837" i="2"/>
  <c r="AC2836" i="2"/>
  <c r="AB2836" i="2"/>
  <c r="AA2836" i="2"/>
  <c r="S2836" i="2"/>
  <c r="O2836" i="2"/>
  <c r="M2836" i="2"/>
  <c r="K2836" i="2"/>
  <c r="T2836" i="2" s="1"/>
  <c r="H2836" i="2"/>
  <c r="AC2835" i="2"/>
  <c r="AB2835" i="2"/>
  <c r="AA2835" i="2"/>
  <c r="S2835" i="2"/>
  <c r="O2835" i="2"/>
  <c r="K2835" i="2"/>
  <c r="T2835" i="2" s="1"/>
  <c r="H2835" i="2"/>
  <c r="AC2834" i="2"/>
  <c r="AB2834" i="2"/>
  <c r="AA2834" i="2"/>
  <c r="T2834" i="2"/>
  <c r="S2834" i="2"/>
  <c r="O2834" i="2"/>
  <c r="M2834" i="2"/>
  <c r="K2834" i="2"/>
  <c r="H2834" i="2"/>
  <c r="AC2833" i="2"/>
  <c r="AB2833" i="2"/>
  <c r="AA2833" i="2"/>
  <c r="S2833" i="2"/>
  <c r="T2833" i="2" s="1"/>
  <c r="O2833" i="2"/>
  <c r="K2833" i="2"/>
  <c r="M2833" i="2" s="1"/>
  <c r="H2833" i="2"/>
  <c r="AC2832" i="2"/>
  <c r="AB2832" i="2"/>
  <c r="AA2832" i="2"/>
  <c r="S2832" i="2"/>
  <c r="O2832" i="2"/>
  <c r="M2832" i="2"/>
  <c r="K2832" i="2"/>
  <c r="T2832" i="2" s="1"/>
  <c r="H2832" i="2"/>
  <c r="AC2831" i="2"/>
  <c r="AB2831" i="2"/>
  <c r="AA2831" i="2"/>
  <c r="S2831" i="2"/>
  <c r="O2831" i="2"/>
  <c r="K2831" i="2"/>
  <c r="T2831" i="2" s="1"/>
  <c r="H2831" i="2"/>
  <c r="AC2830" i="2"/>
  <c r="AB2830" i="2"/>
  <c r="AA2830" i="2"/>
  <c r="T2830" i="2"/>
  <c r="S2830" i="2"/>
  <c r="O2830" i="2"/>
  <c r="K2830" i="2"/>
  <c r="M2830" i="2" s="1"/>
  <c r="H2830" i="2"/>
  <c r="AC2829" i="2"/>
  <c r="AB2829" i="2"/>
  <c r="AA2829" i="2"/>
  <c r="S2829" i="2"/>
  <c r="O2829" i="2"/>
  <c r="K2829" i="2"/>
  <c r="T2829" i="2" s="1"/>
  <c r="H2829" i="2"/>
  <c r="AC2828" i="2"/>
  <c r="AB2828" i="2"/>
  <c r="AA2828" i="2"/>
  <c r="S2828" i="2"/>
  <c r="O2828" i="2"/>
  <c r="M2828" i="2"/>
  <c r="K2828" i="2"/>
  <c r="T2828" i="2" s="1"/>
  <c r="H2828" i="2"/>
  <c r="AC2827" i="2"/>
  <c r="AB2827" i="2"/>
  <c r="AA2827" i="2"/>
  <c r="S2827" i="2"/>
  <c r="O2827" i="2"/>
  <c r="K2827" i="2"/>
  <c r="T2827" i="2" s="1"/>
  <c r="H2827" i="2"/>
  <c r="AC2826" i="2"/>
  <c r="AB2826" i="2"/>
  <c r="AA2826" i="2"/>
  <c r="T2826" i="2"/>
  <c r="S2826" i="2"/>
  <c r="O2826" i="2"/>
  <c r="M2826" i="2"/>
  <c r="K2826" i="2"/>
  <c r="H2826" i="2"/>
  <c r="AC2825" i="2"/>
  <c r="AB2825" i="2"/>
  <c r="AA2825" i="2"/>
  <c r="S2825" i="2"/>
  <c r="T2825" i="2" s="1"/>
  <c r="O2825" i="2"/>
  <c r="K2825" i="2"/>
  <c r="M2825" i="2" s="1"/>
  <c r="H2825" i="2"/>
  <c r="AC2824" i="2"/>
  <c r="AB2824" i="2"/>
  <c r="AA2824" i="2"/>
  <c r="S2824" i="2"/>
  <c r="O2824" i="2"/>
  <c r="M2824" i="2"/>
  <c r="K2824" i="2"/>
  <c r="T2824" i="2" s="1"/>
  <c r="H2824" i="2"/>
  <c r="AC2823" i="2"/>
  <c r="AB2823" i="2"/>
  <c r="AA2823" i="2"/>
  <c r="S2823" i="2"/>
  <c r="O2823" i="2"/>
  <c r="K2823" i="2"/>
  <c r="T2823" i="2" s="1"/>
  <c r="H2823" i="2"/>
  <c r="AC2822" i="2"/>
  <c r="AB2822" i="2"/>
  <c r="AA2822" i="2"/>
  <c r="T2822" i="2"/>
  <c r="S2822" i="2"/>
  <c r="O2822" i="2"/>
  <c r="K2822" i="2"/>
  <c r="M2822" i="2" s="1"/>
  <c r="H2822" i="2"/>
  <c r="AC2821" i="2"/>
  <c r="AB2821" i="2"/>
  <c r="AA2821" i="2"/>
  <c r="S2821" i="2"/>
  <c r="O2821" i="2"/>
  <c r="K2821" i="2"/>
  <c r="T2821" i="2" s="1"/>
  <c r="H2821" i="2"/>
  <c r="AC2820" i="2"/>
  <c r="AB2820" i="2"/>
  <c r="AA2820" i="2"/>
  <c r="S2820" i="2"/>
  <c r="O2820" i="2"/>
  <c r="M2820" i="2"/>
  <c r="K2820" i="2"/>
  <c r="T2820" i="2" s="1"/>
  <c r="H2820" i="2"/>
  <c r="AC2819" i="2"/>
  <c r="AB2819" i="2"/>
  <c r="AA2819" i="2"/>
  <c r="S2819" i="2"/>
  <c r="O2819" i="2"/>
  <c r="K2819" i="2"/>
  <c r="T2819" i="2" s="1"/>
  <c r="H2819" i="2"/>
  <c r="AC2818" i="2"/>
  <c r="AB2818" i="2"/>
  <c r="AA2818" i="2"/>
  <c r="T2818" i="2"/>
  <c r="S2818" i="2"/>
  <c r="O2818" i="2"/>
  <c r="M2818" i="2"/>
  <c r="K2818" i="2"/>
  <c r="H2818" i="2"/>
  <c r="AC2817" i="2"/>
  <c r="AB2817" i="2"/>
  <c r="AA2817" i="2"/>
  <c r="S2817" i="2"/>
  <c r="O2817" i="2"/>
  <c r="K2817" i="2"/>
  <c r="M2817" i="2" s="1"/>
  <c r="H2817" i="2"/>
  <c r="AC2816" i="2"/>
  <c r="AB2816" i="2"/>
  <c r="AA2816" i="2"/>
  <c r="S2816" i="2"/>
  <c r="O2816" i="2"/>
  <c r="M2816" i="2"/>
  <c r="K2816" i="2"/>
  <c r="T2816" i="2" s="1"/>
  <c r="H2816" i="2"/>
  <c r="AC2815" i="2"/>
  <c r="AB2815" i="2"/>
  <c r="AA2815" i="2"/>
  <c r="S2815" i="2"/>
  <c r="O2815" i="2"/>
  <c r="K2815" i="2"/>
  <c r="T2815" i="2" s="1"/>
  <c r="H2815" i="2"/>
  <c r="AC2814" i="2"/>
  <c r="AB2814" i="2"/>
  <c r="AA2814" i="2"/>
  <c r="T2814" i="2"/>
  <c r="S2814" i="2"/>
  <c r="O2814" i="2"/>
  <c r="K2814" i="2"/>
  <c r="M2814" i="2" s="1"/>
  <c r="H2814" i="2"/>
  <c r="AC2813" i="2"/>
  <c r="AB2813" i="2"/>
  <c r="AA2813" i="2"/>
  <c r="S2813" i="2"/>
  <c r="O2813" i="2"/>
  <c r="K2813" i="2"/>
  <c r="T2813" i="2" s="1"/>
  <c r="H2813" i="2"/>
  <c r="AC2812" i="2"/>
  <c r="AB2812" i="2"/>
  <c r="AA2812" i="2"/>
  <c r="S2812" i="2"/>
  <c r="O2812" i="2"/>
  <c r="M2812" i="2"/>
  <c r="K2812" i="2"/>
  <c r="T2812" i="2" s="1"/>
  <c r="H2812" i="2"/>
  <c r="AC2811" i="2"/>
  <c r="AB2811" i="2"/>
  <c r="AA2811" i="2"/>
  <c r="S2811" i="2"/>
  <c r="O2811" i="2"/>
  <c r="K2811" i="2"/>
  <c r="T2811" i="2" s="1"/>
  <c r="H2811" i="2"/>
  <c r="AC2810" i="2"/>
  <c r="AB2810" i="2"/>
  <c r="AA2810" i="2"/>
  <c r="T2810" i="2"/>
  <c r="S2810" i="2"/>
  <c r="O2810" i="2"/>
  <c r="M2810" i="2"/>
  <c r="K2810" i="2"/>
  <c r="H2810" i="2"/>
  <c r="AC2809" i="2"/>
  <c r="AB2809" i="2"/>
  <c r="AA2809" i="2"/>
  <c r="S2809" i="2"/>
  <c r="O2809" i="2"/>
  <c r="K2809" i="2"/>
  <c r="M2809" i="2" s="1"/>
  <c r="H2809" i="2"/>
  <c r="AC2808" i="2"/>
  <c r="AB2808" i="2"/>
  <c r="AA2808" i="2"/>
  <c r="S2808" i="2"/>
  <c r="O2808" i="2"/>
  <c r="M2808" i="2"/>
  <c r="K2808" i="2"/>
  <c r="T2808" i="2" s="1"/>
  <c r="H2808" i="2"/>
  <c r="AC2807" i="2"/>
  <c r="AB2807" i="2"/>
  <c r="AA2807" i="2"/>
  <c r="S2807" i="2"/>
  <c r="O2807" i="2"/>
  <c r="K2807" i="2"/>
  <c r="T2807" i="2" s="1"/>
  <c r="H2807" i="2"/>
  <c r="AC2806" i="2"/>
  <c r="AB2806" i="2"/>
  <c r="AA2806" i="2"/>
  <c r="T2806" i="2"/>
  <c r="S2806" i="2"/>
  <c r="O2806" i="2"/>
  <c r="K2806" i="2"/>
  <c r="M2806" i="2" s="1"/>
  <c r="H2806" i="2"/>
  <c r="AC2805" i="2"/>
  <c r="AB2805" i="2"/>
  <c r="AA2805" i="2"/>
  <c r="S2805" i="2"/>
  <c r="O2805" i="2"/>
  <c r="K2805" i="2"/>
  <c r="T2805" i="2" s="1"/>
  <c r="H2805" i="2"/>
  <c r="AC2804" i="2"/>
  <c r="AB2804" i="2"/>
  <c r="AA2804" i="2"/>
  <c r="S2804" i="2"/>
  <c r="O2804" i="2"/>
  <c r="M2804" i="2"/>
  <c r="K2804" i="2"/>
  <c r="T2804" i="2" s="1"/>
  <c r="H2804" i="2"/>
  <c r="AC2803" i="2"/>
  <c r="AB2803" i="2"/>
  <c r="AA2803" i="2"/>
  <c r="S2803" i="2"/>
  <c r="O2803" i="2"/>
  <c r="K2803" i="2"/>
  <c r="T2803" i="2" s="1"/>
  <c r="H2803" i="2"/>
  <c r="AC2802" i="2"/>
  <c r="AB2802" i="2"/>
  <c r="AA2802" i="2"/>
  <c r="T2802" i="2"/>
  <c r="S2802" i="2"/>
  <c r="O2802" i="2"/>
  <c r="K2802" i="2"/>
  <c r="M2802" i="2" s="1"/>
  <c r="H2802" i="2"/>
  <c r="AC2801" i="2"/>
  <c r="AB2801" i="2"/>
  <c r="AA2801" i="2"/>
  <c r="S2801" i="2"/>
  <c r="O2801" i="2"/>
  <c r="K2801" i="2"/>
  <c r="M2801" i="2" s="1"/>
  <c r="H2801" i="2"/>
  <c r="AC2800" i="2"/>
  <c r="AB2800" i="2"/>
  <c r="AA2800" i="2"/>
  <c r="S2800" i="2"/>
  <c r="O2800" i="2"/>
  <c r="M2800" i="2"/>
  <c r="K2800" i="2"/>
  <c r="T2800" i="2" s="1"/>
  <c r="H2800" i="2"/>
  <c r="AC2799" i="2"/>
  <c r="AB2799" i="2"/>
  <c r="AA2799" i="2"/>
  <c r="S2799" i="2"/>
  <c r="O2799" i="2"/>
  <c r="K2799" i="2"/>
  <c r="T2799" i="2" s="1"/>
  <c r="H2799" i="2"/>
  <c r="AC2798" i="2"/>
  <c r="AB2798" i="2"/>
  <c r="AA2798" i="2"/>
  <c r="T2798" i="2"/>
  <c r="S2798" i="2"/>
  <c r="O2798" i="2"/>
  <c r="K2798" i="2"/>
  <c r="M2798" i="2" s="1"/>
  <c r="H2798" i="2"/>
  <c r="AC2797" i="2"/>
  <c r="AB2797" i="2"/>
  <c r="AA2797" i="2"/>
  <c r="S2797" i="2"/>
  <c r="O2797" i="2"/>
  <c r="K2797" i="2"/>
  <c r="T2797" i="2" s="1"/>
  <c r="H2797" i="2"/>
  <c r="AC2796" i="2"/>
  <c r="AB2796" i="2"/>
  <c r="AA2796" i="2"/>
  <c r="S2796" i="2"/>
  <c r="O2796" i="2"/>
  <c r="M2796" i="2"/>
  <c r="K2796" i="2"/>
  <c r="T2796" i="2" s="1"/>
  <c r="H2796" i="2"/>
  <c r="AC2795" i="2"/>
  <c r="AB2795" i="2"/>
  <c r="AA2795" i="2"/>
  <c r="S2795" i="2"/>
  <c r="O2795" i="2"/>
  <c r="K2795" i="2"/>
  <c r="T2795" i="2" s="1"/>
  <c r="H2795" i="2"/>
  <c r="AC2794" i="2"/>
  <c r="AB2794" i="2"/>
  <c r="AA2794" i="2"/>
  <c r="T2794" i="2"/>
  <c r="S2794" i="2"/>
  <c r="O2794" i="2"/>
  <c r="K2794" i="2"/>
  <c r="M2794" i="2" s="1"/>
  <c r="H2794" i="2"/>
  <c r="AC2793" i="2"/>
  <c r="AB2793" i="2"/>
  <c r="AA2793" i="2"/>
  <c r="S2793" i="2"/>
  <c r="O2793" i="2"/>
  <c r="K2793" i="2"/>
  <c r="M2793" i="2" s="1"/>
  <c r="H2793" i="2"/>
  <c r="AC2792" i="2"/>
  <c r="AB2792" i="2"/>
  <c r="AA2792" i="2"/>
  <c r="S2792" i="2"/>
  <c r="O2792" i="2"/>
  <c r="M2792" i="2"/>
  <c r="K2792" i="2"/>
  <c r="T2792" i="2" s="1"/>
  <c r="H2792" i="2"/>
  <c r="AC2791" i="2"/>
  <c r="AB2791" i="2"/>
  <c r="AA2791" i="2"/>
  <c r="S2791" i="2"/>
  <c r="O2791" i="2"/>
  <c r="K2791" i="2"/>
  <c r="T2791" i="2" s="1"/>
  <c r="H2791" i="2"/>
  <c r="AC2790" i="2"/>
  <c r="AB2790" i="2"/>
  <c r="AA2790" i="2"/>
  <c r="T2790" i="2"/>
  <c r="S2790" i="2"/>
  <c r="O2790" i="2"/>
  <c r="K2790" i="2"/>
  <c r="M2790" i="2" s="1"/>
  <c r="H2790" i="2"/>
  <c r="AC2789" i="2"/>
  <c r="AB2789" i="2"/>
  <c r="AA2789" i="2"/>
  <c r="S2789" i="2"/>
  <c r="O2789" i="2"/>
  <c r="K2789" i="2"/>
  <c r="T2789" i="2" s="1"/>
  <c r="H2789" i="2"/>
  <c r="AC2788" i="2"/>
  <c r="AB2788" i="2"/>
  <c r="AA2788" i="2"/>
  <c r="S2788" i="2"/>
  <c r="O2788" i="2"/>
  <c r="M2788" i="2"/>
  <c r="K2788" i="2"/>
  <c r="T2788" i="2" s="1"/>
  <c r="H2788" i="2"/>
  <c r="AC2787" i="2"/>
  <c r="AB2787" i="2"/>
  <c r="AA2787" i="2"/>
  <c r="S2787" i="2"/>
  <c r="O2787" i="2"/>
  <c r="K2787" i="2"/>
  <c r="T2787" i="2" s="1"/>
  <c r="H2787" i="2"/>
  <c r="AC2786" i="2"/>
  <c r="AB2786" i="2"/>
  <c r="AA2786" i="2"/>
  <c r="T2786" i="2"/>
  <c r="S2786" i="2"/>
  <c r="O2786" i="2"/>
  <c r="K2786" i="2"/>
  <c r="M2786" i="2" s="1"/>
  <c r="H2786" i="2"/>
  <c r="AC2785" i="2"/>
  <c r="AB2785" i="2"/>
  <c r="AA2785" i="2"/>
  <c r="S2785" i="2"/>
  <c r="O2785" i="2"/>
  <c r="K2785" i="2"/>
  <c r="M2785" i="2" s="1"/>
  <c r="H2785" i="2"/>
  <c r="AC2784" i="2"/>
  <c r="AB2784" i="2"/>
  <c r="AA2784" i="2"/>
  <c r="S2784" i="2"/>
  <c r="O2784" i="2"/>
  <c r="M2784" i="2"/>
  <c r="K2784" i="2"/>
  <c r="T2784" i="2" s="1"/>
  <c r="H2784" i="2"/>
  <c r="AC2783" i="2"/>
  <c r="AB2783" i="2"/>
  <c r="AA2783" i="2"/>
  <c r="S2783" i="2"/>
  <c r="O2783" i="2"/>
  <c r="K2783" i="2"/>
  <c r="T2783" i="2" s="1"/>
  <c r="H2783" i="2"/>
  <c r="AC2782" i="2"/>
  <c r="AB2782" i="2"/>
  <c r="AA2782" i="2"/>
  <c r="T2782" i="2"/>
  <c r="S2782" i="2"/>
  <c r="O2782" i="2"/>
  <c r="K2782" i="2"/>
  <c r="M2782" i="2" s="1"/>
  <c r="H2782" i="2"/>
  <c r="AC2781" i="2"/>
  <c r="AB2781" i="2"/>
  <c r="AA2781" i="2"/>
  <c r="S2781" i="2"/>
  <c r="O2781" i="2"/>
  <c r="K2781" i="2"/>
  <c r="T2781" i="2" s="1"/>
  <c r="H2781" i="2"/>
  <c r="AC2780" i="2"/>
  <c r="AB2780" i="2"/>
  <c r="AA2780" i="2"/>
  <c r="S2780" i="2"/>
  <c r="O2780" i="2"/>
  <c r="M2780" i="2"/>
  <c r="K2780" i="2"/>
  <c r="T2780" i="2" s="1"/>
  <c r="H2780" i="2"/>
  <c r="AC2779" i="2"/>
  <c r="AB2779" i="2"/>
  <c r="AA2779" i="2"/>
  <c r="S2779" i="2"/>
  <c r="O2779" i="2"/>
  <c r="K2779" i="2"/>
  <c r="T2779" i="2" s="1"/>
  <c r="H2779" i="2"/>
  <c r="AC2778" i="2"/>
  <c r="AB2778" i="2"/>
  <c r="AA2778" i="2"/>
  <c r="T2778" i="2"/>
  <c r="S2778" i="2"/>
  <c r="O2778" i="2"/>
  <c r="K2778" i="2"/>
  <c r="M2778" i="2" s="1"/>
  <c r="H2778" i="2"/>
  <c r="AC2777" i="2"/>
  <c r="AB2777" i="2"/>
  <c r="AA2777" i="2"/>
  <c r="S2777" i="2"/>
  <c r="O2777" i="2"/>
  <c r="K2777" i="2"/>
  <c r="M2777" i="2" s="1"/>
  <c r="H2777" i="2"/>
  <c r="AC2776" i="2"/>
  <c r="AB2776" i="2"/>
  <c r="AA2776" i="2"/>
  <c r="S2776" i="2"/>
  <c r="O2776" i="2"/>
  <c r="M2776" i="2"/>
  <c r="K2776" i="2"/>
  <c r="T2776" i="2" s="1"/>
  <c r="H2776" i="2"/>
  <c r="AC2775" i="2"/>
  <c r="AB2775" i="2"/>
  <c r="AA2775" i="2"/>
  <c r="S2775" i="2"/>
  <c r="O2775" i="2"/>
  <c r="K2775" i="2"/>
  <c r="H2775" i="2"/>
  <c r="AC2774" i="2"/>
  <c r="AB2774" i="2"/>
  <c r="AA2774" i="2"/>
  <c r="T2774" i="2"/>
  <c r="S2774" i="2"/>
  <c r="O2774" i="2"/>
  <c r="K2774" i="2"/>
  <c r="M2774" i="2" s="1"/>
  <c r="H2774" i="2"/>
  <c r="AC2773" i="2"/>
  <c r="AB2773" i="2"/>
  <c r="AA2773" i="2"/>
  <c r="S2773" i="2"/>
  <c r="O2773" i="2"/>
  <c r="K2773" i="2"/>
  <c r="T2773" i="2" s="1"/>
  <c r="H2773" i="2"/>
  <c r="AC2772" i="2"/>
  <c r="AB2772" i="2"/>
  <c r="AA2772" i="2"/>
  <c r="S2772" i="2"/>
  <c r="O2772" i="2"/>
  <c r="M2772" i="2"/>
  <c r="K2772" i="2"/>
  <c r="T2772" i="2" s="1"/>
  <c r="H2772" i="2"/>
  <c r="AC2771" i="2"/>
  <c r="AB2771" i="2"/>
  <c r="AA2771" i="2"/>
  <c r="S2771" i="2"/>
  <c r="O2771" i="2"/>
  <c r="K2771" i="2"/>
  <c r="T2771" i="2" s="1"/>
  <c r="H2771" i="2"/>
  <c r="AC2770" i="2"/>
  <c r="AB2770" i="2"/>
  <c r="AA2770" i="2"/>
  <c r="T2770" i="2"/>
  <c r="S2770" i="2"/>
  <c r="O2770" i="2"/>
  <c r="K2770" i="2"/>
  <c r="M2770" i="2" s="1"/>
  <c r="H2770" i="2"/>
  <c r="AC2769" i="2"/>
  <c r="AB2769" i="2"/>
  <c r="AA2769" i="2"/>
  <c r="S2769" i="2"/>
  <c r="O2769" i="2"/>
  <c r="K2769" i="2"/>
  <c r="M2769" i="2" s="1"/>
  <c r="H2769" i="2"/>
  <c r="AC2768" i="2"/>
  <c r="AB2768" i="2"/>
  <c r="AA2768" i="2"/>
  <c r="S2768" i="2"/>
  <c r="O2768" i="2"/>
  <c r="M2768" i="2"/>
  <c r="K2768" i="2"/>
  <c r="T2768" i="2" s="1"/>
  <c r="H2768" i="2"/>
  <c r="AC2767" i="2"/>
  <c r="AB2767" i="2"/>
  <c r="AA2767" i="2"/>
  <c r="S2767" i="2"/>
  <c r="O2767" i="2"/>
  <c r="K2767" i="2"/>
  <c r="H2767" i="2"/>
  <c r="AC2766" i="2"/>
  <c r="AB2766" i="2"/>
  <c r="AA2766" i="2"/>
  <c r="T2766" i="2"/>
  <c r="S2766" i="2"/>
  <c r="O2766" i="2"/>
  <c r="K2766" i="2"/>
  <c r="M2766" i="2" s="1"/>
  <c r="H2766" i="2"/>
  <c r="AC2765" i="2"/>
  <c r="AB2765" i="2"/>
  <c r="AA2765" i="2"/>
  <c r="S2765" i="2"/>
  <c r="O2765" i="2"/>
  <c r="K2765" i="2"/>
  <c r="H2765" i="2"/>
  <c r="AC2764" i="2"/>
  <c r="AB2764" i="2"/>
  <c r="AA2764" i="2"/>
  <c r="S2764" i="2"/>
  <c r="O2764" i="2"/>
  <c r="M2764" i="2"/>
  <c r="K2764" i="2"/>
  <c r="T2764" i="2" s="1"/>
  <c r="H2764" i="2"/>
  <c r="AC2763" i="2"/>
  <c r="AB2763" i="2"/>
  <c r="AA2763" i="2"/>
  <c r="S2763" i="2"/>
  <c r="O2763" i="2"/>
  <c r="K2763" i="2"/>
  <c r="T2763" i="2" s="1"/>
  <c r="H2763" i="2"/>
  <c r="AC2762" i="2"/>
  <c r="AB2762" i="2"/>
  <c r="AA2762" i="2"/>
  <c r="T2762" i="2"/>
  <c r="S2762" i="2"/>
  <c r="O2762" i="2"/>
  <c r="K2762" i="2"/>
  <c r="M2762" i="2" s="1"/>
  <c r="H2762" i="2"/>
  <c r="AC2761" i="2"/>
  <c r="AB2761" i="2"/>
  <c r="AA2761" i="2"/>
  <c r="S2761" i="2"/>
  <c r="O2761" i="2"/>
  <c r="K2761" i="2"/>
  <c r="M2761" i="2" s="1"/>
  <c r="H2761" i="2"/>
  <c r="AC2760" i="2"/>
  <c r="AB2760" i="2"/>
  <c r="AA2760" i="2"/>
  <c r="S2760" i="2"/>
  <c r="O2760" i="2"/>
  <c r="M2760" i="2"/>
  <c r="K2760" i="2"/>
  <c r="T2760" i="2" s="1"/>
  <c r="H2760" i="2"/>
  <c r="AC2759" i="2"/>
  <c r="AB2759" i="2"/>
  <c r="AA2759" i="2"/>
  <c r="S2759" i="2"/>
  <c r="O2759" i="2"/>
  <c r="K2759" i="2"/>
  <c r="H2759" i="2"/>
  <c r="AC2758" i="2"/>
  <c r="AB2758" i="2"/>
  <c r="AA2758" i="2"/>
  <c r="T2758" i="2"/>
  <c r="S2758" i="2"/>
  <c r="O2758" i="2"/>
  <c r="K2758" i="2"/>
  <c r="M2758" i="2" s="1"/>
  <c r="H2758" i="2"/>
  <c r="AC2757" i="2"/>
  <c r="AB2757" i="2"/>
  <c r="AA2757" i="2"/>
  <c r="S2757" i="2"/>
  <c r="O2757" i="2"/>
  <c r="K2757" i="2"/>
  <c r="H2757" i="2"/>
  <c r="AC2756" i="2"/>
  <c r="AB2756" i="2"/>
  <c r="AA2756" i="2"/>
  <c r="S2756" i="2"/>
  <c r="O2756" i="2"/>
  <c r="M2756" i="2"/>
  <c r="K2756" i="2"/>
  <c r="T2756" i="2" s="1"/>
  <c r="H2756" i="2"/>
  <c r="AC2755" i="2"/>
  <c r="AB2755" i="2"/>
  <c r="AA2755" i="2"/>
  <c r="S2755" i="2"/>
  <c r="O2755" i="2"/>
  <c r="K2755" i="2"/>
  <c r="H2755" i="2"/>
  <c r="AC2754" i="2"/>
  <c r="AB2754" i="2"/>
  <c r="AA2754" i="2"/>
  <c r="T2754" i="2"/>
  <c r="S2754" i="2"/>
  <c r="O2754" i="2"/>
  <c r="K2754" i="2"/>
  <c r="M2754" i="2" s="1"/>
  <c r="H2754" i="2"/>
  <c r="AC2753" i="2"/>
  <c r="AB2753" i="2"/>
  <c r="AA2753" i="2"/>
  <c r="S2753" i="2"/>
  <c r="O2753" i="2"/>
  <c r="K2753" i="2"/>
  <c r="M2753" i="2" s="1"/>
  <c r="H2753" i="2"/>
  <c r="AC2752" i="2"/>
  <c r="AB2752" i="2"/>
  <c r="AA2752" i="2"/>
  <c r="S2752" i="2"/>
  <c r="O2752" i="2"/>
  <c r="M2752" i="2"/>
  <c r="K2752" i="2"/>
  <c r="T2752" i="2" s="1"/>
  <c r="H2752" i="2"/>
  <c r="AC2751" i="2"/>
  <c r="AB2751" i="2"/>
  <c r="AA2751" i="2"/>
  <c r="S2751" i="2"/>
  <c r="O2751" i="2"/>
  <c r="K2751" i="2"/>
  <c r="H2751" i="2"/>
  <c r="AC2750" i="2"/>
  <c r="AB2750" i="2"/>
  <c r="AA2750" i="2"/>
  <c r="T2750" i="2"/>
  <c r="S2750" i="2"/>
  <c r="O2750" i="2"/>
  <c r="K2750" i="2"/>
  <c r="M2750" i="2" s="1"/>
  <c r="H2750" i="2"/>
  <c r="AC2749" i="2"/>
  <c r="AB2749" i="2"/>
  <c r="AA2749" i="2"/>
  <c r="S2749" i="2"/>
  <c r="O2749" i="2"/>
  <c r="K2749" i="2"/>
  <c r="T2749" i="2" s="1"/>
  <c r="H2749" i="2"/>
  <c r="AC2748" i="2"/>
  <c r="AB2748" i="2"/>
  <c r="AA2748" i="2"/>
  <c r="S2748" i="2"/>
  <c r="O2748" i="2"/>
  <c r="M2748" i="2"/>
  <c r="K2748" i="2"/>
  <c r="T2748" i="2" s="1"/>
  <c r="H2748" i="2"/>
  <c r="AC2747" i="2"/>
  <c r="AB2747" i="2"/>
  <c r="AA2747" i="2"/>
  <c r="S2747" i="2"/>
  <c r="O2747" i="2"/>
  <c r="K2747" i="2"/>
  <c r="H2747" i="2"/>
  <c r="AC2746" i="2"/>
  <c r="AB2746" i="2"/>
  <c r="AA2746" i="2"/>
  <c r="T2746" i="2"/>
  <c r="S2746" i="2"/>
  <c r="O2746" i="2"/>
  <c r="K2746" i="2"/>
  <c r="M2746" i="2" s="1"/>
  <c r="H2746" i="2"/>
  <c r="AC2745" i="2"/>
  <c r="AB2745" i="2"/>
  <c r="AA2745" i="2"/>
  <c r="S2745" i="2"/>
  <c r="O2745" i="2"/>
  <c r="K2745" i="2"/>
  <c r="M2745" i="2" s="1"/>
  <c r="H2745" i="2"/>
  <c r="AC2744" i="2"/>
  <c r="AB2744" i="2"/>
  <c r="AA2744" i="2"/>
  <c r="S2744" i="2"/>
  <c r="O2744" i="2"/>
  <c r="M2744" i="2"/>
  <c r="K2744" i="2"/>
  <c r="T2744" i="2" s="1"/>
  <c r="H2744" i="2"/>
  <c r="AC2743" i="2"/>
  <c r="AB2743" i="2"/>
  <c r="AA2743" i="2"/>
  <c r="S2743" i="2"/>
  <c r="O2743" i="2"/>
  <c r="K2743" i="2"/>
  <c r="H2743" i="2"/>
  <c r="AC2742" i="2"/>
  <c r="AB2742" i="2"/>
  <c r="AA2742" i="2"/>
  <c r="T2742" i="2"/>
  <c r="S2742" i="2"/>
  <c r="O2742" i="2"/>
  <c r="K2742" i="2"/>
  <c r="M2742" i="2" s="1"/>
  <c r="H2742" i="2"/>
  <c r="AC2741" i="2"/>
  <c r="AB2741" i="2"/>
  <c r="AA2741" i="2"/>
  <c r="S2741" i="2"/>
  <c r="O2741" i="2"/>
  <c r="K2741" i="2"/>
  <c r="H2741" i="2"/>
  <c r="AC2740" i="2"/>
  <c r="AB2740" i="2"/>
  <c r="AA2740" i="2"/>
  <c r="S2740" i="2"/>
  <c r="O2740" i="2"/>
  <c r="M2740" i="2"/>
  <c r="K2740" i="2"/>
  <c r="T2740" i="2" s="1"/>
  <c r="H2740" i="2"/>
  <c r="AC2739" i="2"/>
  <c r="AB2739" i="2"/>
  <c r="AA2739" i="2"/>
  <c r="S2739" i="2"/>
  <c r="O2739" i="2"/>
  <c r="K2739" i="2"/>
  <c r="H2739" i="2"/>
  <c r="AC2738" i="2"/>
  <c r="AB2738" i="2"/>
  <c r="AA2738" i="2"/>
  <c r="T2738" i="2"/>
  <c r="S2738" i="2"/>
  <c r="O2738" i="2"/>
  <c r="K2738" i="2"/>
  <c r="M2738" i="2" s="1"/>
  <c r="H2738" i="2"/>
  <c r="AC2737" i="2"/>
  <c r="AB2737" i="2"/>
  <c r="AA2737" i="2"/>
  <c r="S2737" i="2"/>
  <c r="O2737" i="2"/>
  <c r="K2737" i="2"/>
  <c r="M2737" i="2" s="1"/>
  <c r="H2737" i="2"/>
  <c r="AC2736" i="2"/>
  <c r="AB2736" i="2"/>
  <c r="AA2736" i="2"/>
  <c r="S2736" i="2"/>
  <c r="O2736" i="2"/>
  <c r="M2736" i="2"/>
  <c r="K2736" i="2"/>
  <c r="T2736" i="2" s="1"/>
  <c r="H2736" i="2"/>
  <c r="AC2735" i="2"/>
  <c r="AB2735" i="2"/>
  <c r="AA2735" i="2"/>
  <c r="S2735" i="2"/>
  <c r="O2735" i="2"/>
  <c r="K2735" i="2"/>
  <c r="H2735" i="2"/>
  <c r="AC2734" i="2"/>
  <c r="AB2734" i="2"/>
  <c r="AA2734" i="2"/>
  <c r="T2734" i="2"/>
  <c r="S2734" i="2"/>
  <c r="O2734" i="2"/>
  <c r="K2734" i="2"/>
  <c r="M2734" i="2" s="1"/>
  <c r="H2734" i="2"/>
  <c r="AC2733" i="2"/>
  <c r="AB2733" i="2"/>
  <c r="AA2733" i="2"/>
  <c r="S2733" i="2"/>
  <c r="O2733" i="2"/>
  <c r="K2733" i="2"/>
  <c r="T2733" i="2" s="1"/>
  <c r="H2733" i="2"/>
  <c r="AC2732" i="2"/>
  <c r="AB2732" i="2"/>
  <c r="AA2732" i="2"/>
  <c r="S2732" i="2"/>
  <c r="O2732" i="2"/>
  <c r="M2732" i="2"/>
  <c r="K2732" i="2"/>
  <c r="T2732" i="2" s="1"/>
  <c r="H2732" i="2"/>
  <c r="AC2731" i="2"/>
  <c r="AB2731" i="2"/>
  <c r="AA2731" i="2"/>
  <c r="S2731" i="2"/>
  <c r="O2731" i="2"/>
  <c r="K2731" i="2"/>
  <c r="H2731" i="2"/>
  <c r="AC2730" i="2"/>
  <c r="AB2730" i="2"/>
  <c r="AA2730" i="2"/>
  <c r="T2730" i="2"/>
  <c r="S2730" i="2"/>
  <c r="O2730" i="2"/>
  <c r="K2730" i="2"/>
  <c r="M2730" i="2" s="1"/>
  <c r="H2730" i="2"/>
  <c r="AC2729" i="2"/>
  <c r="AB2729" i="2"/>
  <c r="AA2729" i="2"/>
  <c r="S2729" i="2"/>
  <c r="O2729" i="2"/>
  <c r="K2729" i="2"/>
  <c r="M2729" i="2" s="1"/>
  <c r="H2729" i="2"/>
  <c r="AC2728" i="2"/>
  <c r="AB2728" i="2"/>
  <c r="AA2728" i="2"/>
  <c r="S2728" i="2"/>
  <c r="O2728" i="2"/>
  <c r="M2728" i="2"/>
  <c r="K2728" i="2"/>
  <c r="T2728" i="2" s="1"/>
  <c r="H2728" i="2"/>
  <c r="AC2727" i="2"/>
  <c r="AB2727" i="2"/>
  <c r="AA2727" i="2"/>
  <c r="S2727" i="2"/>
  <c r="O2727" i="2"/>
  <c r="K2727" i="2"/>
  <c r="H2727" i="2"/>
  <c r="AC2726" i="2"/>
  <c r="AB2726" i="2"/>
  <c r="AA2726" i="2"/>
  <c r="S2726" i="2"/>
  <c r="T2726" i="2" s="1"/>
  <c r="O2726" i="2"/>
  <c r="K2726" i="2"/>
  <c r="M2726" i="2" s="1"/>
  <c r="H2726" i="2"/>
  <c r="AC2725" i="2"/>
  <c r="AB2725" i="2"/>
  <c r="AA2725" i="2"/>
  <c r="S2725" i="2"/>
  <c r="O2725" i="2"/>
  <c r="K2725" i="2"/>
  <c r="H2725" i="2"/>
  <c r="AC2724" i="2"/>
  <c r="AB2724" i="2"/>
  <c r="AA2724" i="2"/>
  <c r="S2724" i="2"/>
  <c r="O2724" i="2"/>
  <c r="M2724" i="2"/>
  <c r="K2724" i="2"/>
  <c r="T2724" i="2" s="1"/>
  <c r="H2724" i="2"/>
  <c r="AC2723" i="2"/>
  <c r="AB2723" i="2"/>
  <c r="AA2723" i="2"/>
  <c r="S2723" i="2"/>
  <c r="O2723" i="2"/>
  <c r="K2723" i="2"/>
  <c r="H2723" i="2"/>
  <c r="AC2722" i="2"/>
  <c r="AB2722" i="2"/>
  <c r="AA2722" i="2"/>
  <c r="S2722" i="2"/>
  <c r="T2722" i="2" s="1"/>
  <c r="O2722" i="2"/>
  <c r="K2722" i="2"/>
  <c r="M2722" i="2" s="1"/>
  <c r="H2722" i="2"/>
  <c r="AC2721" i="2"/>
  <c r="AB2721" i="2"/>
  <c r="AA2721" i="2"/>
  <c r="S2721" i="2"/>
  <c r="O2721" i="2"/>
  <c r="K2721" i="2"/>
  <c r="H2721" i="2"/>
  <c r="AC2720" i="2"/>
  <c r="AB2720" i="2"/>
  <c r="AA2720" i="2"/>
  <c r="S2720" i="2"/>
  <c r="O2720" i="2"/>
  <c r="K2720" i="2"/>
  <c r="T2720" i="2" s="1"/>
  <c r="H2720" i="2"/>
  <c r="AC2719" i="2"/>
  <c r="AB2719" i="2"/>
  <c r="AA2719" i="2"/>
  <c r="S2719" i="2"/>
  <c r="O2719" i="2"/>
  <c r="K2719" i="2"/>
  <c r="H2719" i="2"/>
  <c r="AC2718" i="2"/>
  <c r="AB2718" i="2"/>
  <c r="AA2718" i="2"/>
  <c r="S2718" i="2"/>
  <c r="T2718" i="2" s="1"/>
  <c r="O2718" i="2"/>
  <c r="K2718" i="2"/>
  <c r="M2718" i="2" s="1"/>
  <c r="H2718" i="2"/>
  <c r="AC2717" i="2"/>
  <c r="AB2717" i="2"/>
  <c r="AA2717" i="2"/>
  <c r="S2717" i="2"/>
  <c r="O2717" i="2"/>
  <c r="K2717" i="2"/>
  <c r="H2717" i="2"/>
  <c r="AC2716" i="2"/>
  <c r="AB2716" i="2"/>
  <c r="AA2716" i="2"/>
  <c r="S2716" i="2"/>
  <c r="O2716" i="2"/>
  <c r="K2716" i="2"/>
  <c r="T2716" i="2" s="1"/>
  <c r="H2716" i="2"/>
  <c r="AC2715" i="2"/>
  <c r="AB2715" i="2"/>
  <c r="AA2715" i="2"/>
  <c r="S2715" i="2"/>
  <c r="O2715" i="2"/>
  <c r="K2715" i="2"/>
  <c r="H2715" i="2"/>
  <c r="AC2714" i="2"/>
  <c r="AB2714" i="2"/>
  <c r="AA2714" i="2"/>
  <c r="S2714" i="2"/>
  <c r="T2714" i="2" s="1"/>
  <c r="O2714" i="2"/>
  <c r="K2714" i="2"/>
  <c r="M2714" i="2" s="1"/>
  <c r="H2714" i="2"/>
  <c r="AC2713" i="2"/>
  <c r="AB2713" i="2"/>
  <c r="AA2713" i="2"/>
  <c r="S2713" i="2"/>
  <c r="O2713" i="2"/>
  <c r="K2713" i="2"/>
  <c r="H2713" i="2"/>
  <c r="AC2712" i="2"/>
  <c r="AB2712" i="2"/>
  <c r="AA2712" i="2"/>
  <c r="S2712" i="2"/>
  <c r="O2712" i="2"/>
  <c r="K2712" i="2"/>
  <c r="T2712" i="2" s="1"/>
  <c r="H2712" i="2"/>
  <c r="AC2711" i="2"/>
  <c r="AB2711" i="2"/>
  <c r="AA2711" i="2"/>
  <c r="S2711" i="2"/>
  <c r="O2711" i="2"/>
  <c r="K2711" i="2"/>
  <c r="H2711" i="2"/>
  <c r="AC2710" i="2"/>
  <c r="AB2710" i="2"/>
  <c r="AA2710" i="2"/>
  <c r="T2710" i="2"/>
  <c r="S2710" i="2"/>
  <c r="O2710" i="2"/>
  <c r="K2710" i="2"/>
  <c r="M2710" i="2" s="1"/>
  <c r="H2710" i="2"/>
  <c r="AC2709" i="2"/>
  <c r="AB2709" i="2"/>
  <c r="AA2709" i="2"/>
  <c r="S2709" i="2"/>
  <c r="O2709" i="2"/>
  <c r="K2709" i="2"/>
  <c r="H2709" i="2"/>
  <c r="AC2708" i="2"/>
  <c r="AB2708" i="2"/>
  <c r="AA2708" i="2"/>
  <c r="S2708" i="2"/>
  <c r="O2708" i="2"/>
  <c r="K2708" i="2"/>
  <c r="H2708" i="2"/>
  <c r="AC2707" i="2"/>
  <c r="AB2707" i="2"/>
  <c r="AA2707" i="2"/>
  <c r="S2707" i="2"/>
  <c r="O2707" i="2"/>
  <c r="K2707" i="2"/>
  <c r="H2707" i="2"/>
  <c r="AC2706" i="2"/>
  <c r="AB2706" i="2"/>
  <c r="AA2706" i="2"/>
  <c r="S2706" i="2"/>
  <c r="T2706" i="2" s="1"/>
  <c r="O2706" i="2"/>
  <c r="K2706" i="2"/>
  <c r="M2706" i="2" s="1"/>
  <c r="H2706" i="2"/>
  <c r="AC2705" i="2"/>
  <c r="AB2705" i="2"/>
  <c r="AA2705" i="2"/>
  <c r="S2705" i="2"/>
  <c r="O2705" i="2"/>
  <c r="K2705" i="2"/>
  <c r="H2705" i="2"/>
  <c r="AC2704" i="2"/>
  <c r="AB2704" i="2"/>
  <c r="AA2704" i="2"/>
  <c r="S2704" i="2"/>
  <c r="O2704" i="2"/>
  <c r="M2704" i="2"/>
  <c r="K2704" i="2"/>
  <c r="T2704" i="2" s="1"/>
  <c r="H2704" i="2"/>
  <c r="AC2703" i="2"/>
  <c r="AB2703" i="2"/>
  <c r="AA2703" i="2"/>
  <c r="S2703" i="2"/>
  <c r="O2703" i="2"/>
  <c r="K2703" i="2"/>
  <c r="H2703" i="2"/>
  <c r="AC2702" i="2"/>
  <c r="AB2702" i="2"/>
  <c r="AA2702" i="2"/>
  <c r="S2702" i="2"/>
  <c r="O2702" i="2"/>
  <c r="K2702" i="2"/>
  <c r="M2702" i="2" s="1"/>
  <c r="H2702" i="2"/>
  <c r="AC2701" i="2"/>
  <c r="AB2701" i="2"/>
  <c r="AA2701" i="2"/>
  <c r="S2701" i="2"/>
  <c r="O2701" i="2"/>
  <c r="K2701" i="2"/>
  <c r="H2701" i="2"/>
  <c r="AC2700" i="2"/>
  <c r="AB2700" i="2"/>
  <c r="AA2700" i="2"/>
  <c r="S2700" i="2"/>
  <c r="O2700" i="2"/>
  <c r="K2700" i="2"/>
  <c r="T2700" i="2" s="1"/>
  <c r="H2700" i="2"/>
  <c r="AC2699" i="2"/>
  <c r="AB2699" i="2"/>
  <c r="AA2699" i="2"/>
  <c r="S2699" i="2"/>
  <c r="O2699" i="2"/>
  <c r="K2699" i="2"/>
  <c r="H2699" i="2"/>
  <c r="AC2698" i="2"/>
  <c r="AB2698" i="2"/>
  <c r="AA2698" i="2"/>
  <c r="S2698" i="2"/>
  <c r="O2698" i="2"/>
  <c r="K2698" i="2"/>
  <c r="M2698" i="2" s="1"/>
  <c r="H2698" i="2"/>
  <c r="AC2697" i="2"/>
  <c r="AB2697" i="2"/>
  <c r="AA2697" i="2"/>
  <c r="S2697" i="2"/>
  <c r="O2697" i="2"/>
  <c r="K2697" i="2"/>
  <c r="H2697" i="2"/>
  <c r="AC2696" i="2"/>
  <c r="AB2696" i="2"/>
  <c r="AA2696" i="2"/>
  <c r="S2696" i="2"/>
  <c r="O2696" i="2"/>
  <c r="K2696" i="2"/>
  <c r="T2696" i="2" s="1"/>
  <c r="H2696" i="2"/>
  <c r="AC2695" i="2"/>
  <c r="AB2695" i="2"/>
  <c r="AA2695" i="2"/>
  <c r="S2695" i="2"/>
  <c r="O2695" i="2"/>
  <c r="K2695" i="2"/>
  <c r="H2695" i="2"/>
  <c r="AC2694" i="2"/>
  <c r="AB2694" i="2"/>
  <c r="AA2694" i="2"/>
  <c r="S2694" i="2"/>
  <c r="O2694" i="2"/>
  <c r="K2694" i="2"/>
  <c r="M2694" i="2" s="1"/>
  <c r="H2694" i="2"/>
  <c r="AC2693" i="2"/>
  <c r="AB2693" i="2"/>
  <c r="AA2693" i="2"/>
  <c r="S2693" i="2"/>
  <c r="O2693" i="2"/>
  <c r="K2693" i="2"/>
  <c r="H2693" i="2"/>
  <c r="AC2692" i="2"/>
  <c r="AB2692" i="2"/>
  <c r="AA2692" i="2"/>
  <c r="S2692" i="2"/>
  <c r="O2692" i="2"/>
  <c r="M2692" i="2"/>
  <c r="K2692" i="2"/>
  <c r="H2692" i="2"/>
  <c r="AC2691" i="2"/>
  <c r="AB2691" i="2"/>
  <c r="AA2691" i="2"/>
  <c r="S2691" i="2"/>
  <c r="O2691" i="2"/>
  <c r="K2691" i="2"/>
  <c r="H2691" i="2"/>
  <c r="AC2690" i="2"/>
  <c r="AB2690" i="2"/>
  <c r="AA2690" i="2"/>
  <c r="T2690" i="2"/>
  <c r="S2690" i="2"/>
  <c r="O2690" i="2"/>
  <c r="K2690" i="2"/>
  <c r="M2690" i="2" s="1"/>
  <c r="H2690" i="2"/>
  <c r="AC2689" i="2"/>
  <c r="AB2689" i="2"/>
  <c r="AA2689" i="2"/>
  <c r="S2689" i="2"/>
  <c r="O2689" i="2"/>
  <c r="K2689" i="2"/>
  <c r="H2689" i="2"/>
  <c r="AC2688" i="2"/>
  <c r="AB2688" i="2"/>
  <c r="AA2688" i="2"/>
  <c r="S2688" i="2"/>
  <c r="O2688" i="2"/>
  <c r="K2688" i="2"/>
  <c r="T2688" i="2" s="1"/>
  <c r="H2688" i="2"/>
  <c r="AC2687" i="2"/>
  <c r="AB2687" i="2"/>
  <c r="AA2687" i="2"/>
  <c r="S2687" i="2"/>
  <c r="O2687" i="2"/>
  <c r="K2687" i="2"/>
  <c r="H2687" i="2"/>
  <c r="AC2686" i="2"/>
  <c r="AB2686" i="2"/>
  <c r="AA2686" i="2"/>
  <c r="S2686" i="2"/>
  <c r="O2686" i="2"/>
  <c r="K2686" i="2"/>
  <c r="M2686" i="2" s="1"/>
  <c r="H2686" i="2"/>
  <c r="AC2685" i="2"/>
  <c r="AB2685" i="2"/>
  <c r="AA2685" i="2"/>
  <c r="S2685" i="2"/>
  <c r="O2685" i="2"/>
  <c r="K2685" i="2"/>
  <c r="H2685" i="2"/>
  <c r="AC2684" i="2"/>
  <c r="AB2684" i="2"/>
  <c r="AA2684" i="2"/>
  <c r="S2684" i="2"/>
  <c r="O2684" i="2"/>
  <c r="M2684" i="2"/>
  <c r="K2684" i="2"/>
  <c r="T2684" i="2" s="1"/>
  <c r="H2684" i="2"/>
  <c r="AC2683" i="2"/>
  <c r="AB2683" i="2"/>
  <c r="AA2683" i="2"/>
  <c r="S2683" i="2"/>
  <c r="O2683" i="2"/>
  <c r="K2683" i="2"/>
  <c r="T2683" i="2" s="1"/>
  <c r="H2683" i="2"/>
  <c r="AC2682" i="2"/>
  <c r="AB2682" i="2"/>
  <c r="AA2682" i="2"/>
  <c r="S2682" i="2"/>
  <c r="O2682" i="2"/>
  <c r="K2682" i="2"/>
  <c r="M2682" i="2" s="1"/>
  <c r="H2682" i="2"/>
  <c r="AC2681" i="2"/>
  <c r="AB2681" i="2"/>
  <c r="AA2681" i="2"/>
  <c r="S2681" i="2"/>
  <c r="O2681" i="2"/>
  <c r="K2681" i="2"/>
  <c r="M2681" i="2" s="1"/>
  <c r="H2681" i="2"/>
  <c r="AC2680" i="2"/>
  <c r="AB2680" i="2"/>
  <c r="AA2680" i="2"/>
  <c r="S2680" i="2"/>
  <c r="O2680" i="2"/>
  <c r="K2680" i="2"/>
  <c r="T2680" i="2" s="1"/>
  <c r="H2680" i="2"/>
  <c r="AC2679" i="2"/>
  <c r="AB2679" i="2"/>
  <c r="AA2679" i="2"/>
  <c r="S2679" i="2"/>
  <c r="O2679" i="2"/>
  <c r="K2679" i="2"/>
  <c r="H2679" i="2"/>
  <c r="AC2678" i="2"/>
  <c r="AB2678" i="2"/>
  <c r="AA2678" i="2"/>
  <c r="S2678" i="2"/>
  <c r="O2678" i="2"/>
  <c r="K2678" i="2"/>
  <c r="M2678" i="2" s="1"/>
  <c r="H2678" i="2"/>
  <c r="AC2677" i="2"/>
  <c r="AB2677" i="2"/>
  <c r="AA2677" i="2"/>
  <c r="S2677" i="2"/>
  <c r="O2677" i="2"/>
  <c r="K2677" i="2"/>
  <c r="H2677" i="2"/>
  <c r="AC2676" i="2"/>
  <c r="AB2676" i="2"/>
  <c r="AA2676" i="2"/>
  <c r="S2676" i="2"/>
  <c r="O2676" i="2"/>
  <c r="K2676" i="2"/>
  <c r="T2676" i="2" s="1"/>
  <c r="H2676" i="2"/>
  <c r="AC2675" i="2"/>
  <c r="AB2675" i="2"/>
  <c r="AA2675" i="2"/>
  <c r="S2675" i="2"/>
  <c r="O2675" i="2"/>
  <c r="M2675" i="2"/>
  <c r="K2675" i="2"/>
  <c r="H2675" i="2"/>
  <c r="AC2674" i="2"/>
  <c r="AB2674" i="2"/>
  <c r="AA2674" i="2"/>
  <c r="T2674" i="2"/>
  <c r="S2674" i="2"/>
  <c r="O2674" i="2"/>
  <c r="K2674" i="2"/>
  <c r="M2674" i="2" s="1"/>
  <c r="H2674" i="2"/>
  <c r="AC2673" i="2"/>
  <c r="AB2673" i="2"/>
  <c r="AA2673" i="2"/>
  <c r="S2673" i="2"/>
  <c r="T2673" i="2" s="1"/>
  <c r="O2673" i="2"/>
  <c r="K2673" i="2"/>
  <c r="M2673" i="2" s="1"/>
  <c r="H2673" i="2"/>
  <c r="AC2672" i="2"/>
  <c r="AB2672" i="2"/>
  <c r="AA2672" i="2"/>
  <c r="S2672" i="2"/>
  <c r="O2672" i="2"/>
  <c r="M2672" i="2"/>
  <c r="K2672" i="2"/>
  <c r="H2672" i="2"/>
  <c r="AC2671" i="2"/>
  <c r="AB2671" i="2"/>
  <c r="AA2671" i="2"/>
  <c r="S2671" i="2"/>
  <c r="O2671" i="2"/>
  <c r="K2671" i="2"/>
  <c r="H2671" i="2"/>
  <c r="AC2670" i="2"/>
  <c r="AB2670" i="2"/>
  <c r="AA2670" i="2"/>
  <c r="T2670" i="2"/>
  <c r="S2670" i="2"/>
  <c r="O2670" i="2"/>
  <c r="K2670" i="2"/>
  <c r="M2670" i="2" s="1"/>
  <c r="H2670" i="2"/>
  <c r="AC2669" i="2"/>
  <c r="AB2669" i="2"/>
  <c r="AA2669" i="2"/>
  <c r="S2669" i="2"/>
  <c r="O2669" i="2"/>
  <c r="K2669" i="2"/>
  <c r="H2669" i="2"/>
  <c r="AC2668" i="2"/>
  <c r="AB2668" i="2"/>
  <c r="AA2668" i="2"/>
  <c r="S2668" i="2"/>
  <c r="O2668" i="2"/>
  <c r="M2668" i="2"/>
  <c r="K2668" i="2"/>
  <c r="H2668" i="2"/>
  <c r="AC2667" i="2"/>
  <c r="AB2667" i="2"/>
  <c r="AA2667" i="2"/>
  <c r="S2667" i="2"/>
  <c r="O2667" i="2"/>
  <c r="M2667" i="2"/>
  <c r="K2667" i="2"/>
  <c r="H2667" i="2"/>
  <c r="AC2666" i="2"/>
  <c r="AB2666" i="2"/>
  <c r="AA2666" i="2"/>
  <c r="S2666" i="2"/>
  <c r="T2666" i="2" s="1"/>
  <c r="O2666" i="2"/>
  <c r="K2666" i="2"/>
  <c r="M2666" i="2" s="1"/>
  <c r="H2666" i="2"/>
  <c r="AC2665" i="2"/>
  <c r="AB2665" i="2"/>
  <c r="AA2665" i="2"/>
  <c r="S2665" i="2"/>
  <c r="T2665" i="2" s="1"/>
  <c r="O2665" i="2"/>
  <c r="K2665" i="2"/>
  <c r="M2665" i="2" s="1"/>
  <c r="H2665" i="2"/>
  <c r="AC2664" i="2"/>
  <c r="AB2664" i="2"/>
  <c r="AA2664" i="2"/>
  <c r="S2664" i="2"/>
  <c r="O2664" i="2"/>
  <c r="K2664" i="2"/>
  <c r="H2664" i="2"/>
  <c r="AC2663" i="2"/>
  <c r="AB2663" i="2"/>
  <c r="AA2663" i="2"/>
  <c r="S2663" i="2"/>
  <c r="O2663" i="2"/>
  <c r="K2663" i="2"/>
  <c r="H2663" i="2"/>
  <c r="AC2662" i="2"/>
  <c r="AB2662" i="2"/>
  <c r="AA2662" i="2"/>
  <c r="S2662" i="2"/>
  <c r="O2662" i="2"/>
  <c r="K2662" i="2"/>
  <c r="M2662" i="2" s="1"/>
  <c r="H2662" i="2"/>
  <c r="AC2661" i="2"/>
  <c r="AB2661" i="2"/>
  <c r="AA2661" i="2"/>
  <c r="S2661" i="2"/>
  <c r="O2661" i="2"/>
  <c r="K2661" i="2"/>
  <c r="M2661" i="2" s="1"/>
  <c r="H2661" i="2"/>
  <c r="AC2660" i="2"/>
  <c r="AB2660" i="2"/>
  <c r="AA2660" i="2"/>
  <c r="S2660" i="2"/>
  <c r="O2660" i="2"/>
  <c r="K2660" i="2"/>
  <c r="T2660" i="2" s="1"/>
  <c r="H2660" i="2"/>
  <c r="AC2659" i="2"/>
  <c r="AB2659" i="2"/>
  <c r="AA2659" i="2"/>
  <c r="T2659" i="2"/>
  <c r="S2659" i="2"/>
  <c r="O2659" i="2"/>
  <c r="M2659" i="2"/>
  <c r="K2659" i="2"/>
  <c r="H2659" i="2"/>
  <c r="AC2658" i="2"/>
  <c r="AB2658" i="2"/>
  <c r="AA2658" i="2"/>
  <c r="S2658" i="2"/>
  <c r="O2658" i="2"/>
  <c r="K2658" i="2"/>
  <c r="T2658" i="2" s="1"/>
  <c r="H2658" i="2"/>
  <c r="AC2657" i="2"/>
  <c r="AB2657" i="2"/>
  <c r="AA2657" i="2"/>
  <c r="T2657" i="2"/>
  <c r="S2657" i="2"/>
  <c r="O2657" i="2"/>
  <c r="K2657" i="2"/>
  <c r="M2657" i="2" s="1"/>
  <c r="H2657" i="2"/>
  <c r="AC2656" i="2"/>
  <c r="AB2656" i="2"/>
  <c r="AA2656" i="2"/>
  <c r="S2656" i="2"/>
  <c r="O2656" i="2"/>
  <c r="K2656" i="2"/>
  <c r="T2656" i="2" s="1"/>
  <c r="H2656" i="2"/>
  <c r="AC2655" i="2"/>
  <c r="AB2655" i="2"/>
  <c r="AA2655" i="2"/>
  <c r="S2655" i="2"/>
  <c r="O2655" i="2"/>
  <c r="K2655" i="2"/>
  <c r="H2655" i="2"/>
  <c r="AC2654" i="2"/>
  <c r="AB2654" i="2"/>
  <c r="AA2654" i="2"/>
  <c r="S2654" i="2"/>
  <c r="T2654" i="2" s="1"/>
  <c r="O2654" i="2"/>
  <c r="K2654" i="2"/>
  <c r="M2654" i="2" s="1"/>
  <c r="H2654" i="2"/>
  <c r="AC2653" i="2"/>
  <c r="AB2653" i="2"/>
  <c r="AA2653" i="2"/>
  <c r="S2653" i="2"/>
  <c r="O2653" i="2"/>
  <c r="K2653" i="2"/>
  <c r="H2653" i="2"/>
  <c r="AC2652" i="2"/>
  <c r="AB2652" i="2"/>
  <c r="AA2652" i="2"/>
  <c r="S2652" i="2"/>
  <c r="O2652" i="2"/>
  <c r="M2652" i="2"/>
  <c r="K2652" i="2"/>
  <c r="H2652" i="2"/>
  <c r="AC2651" i="2"/>
  <c r="AB2651" i="2"/>
  <c r="AA2651" i="2"/>
  <c r="S2651" i="2"/>
  <c r="O2651" i="2"/>
  <c r="M2651" i="2"/>
  <c r="K2651" i="2"/>
  <c r="T2651" i="2" s="1"/>
  <c r="H2651" i="2"/>
  <c r="AC2650" i="2"/>
  <c r="AB2650" i="2"/>
  <c r="AA2650" i="2"/>
  <c r="S2650" i="2"/>
  <c r="O2650" i="2"/>
  <c r="K2650" i="2"/>
  <c r="M2650" i="2" s="1"/>
  <c r="H2650" i="2"/>
  <c r="AC2649" i="2"/>
  <c r="AB2649" i="2"/>
  <c r="AA2649" i="2"/>
  <c r="S2649" i="2"/>
  <c r="O2649" i="2"/>
  <c r="K2649" i="2"/>
  <c r="T2649" i="2" s="1"/>
  <c r="H2649" i="2"/>
  <c r="AC2648" i="2"/>
  <c r="AB2648" i="2"/>
  <c r="AA2648" i="2"/>
  <c r="S2648" i="2"/>
  <c r="O2648" i="2"/>
  <c r="K2648" i="2"/>
  <c r="T2648" i="2" s="1"/>
  <c r="H2648" i="2"/>
  <c r="AC2647" i="2"/>
  <c r="AB2647" i="2"/>
  <c r="AA2647" i="2"/>
  <c r="S2647" i="2"/>
  <c r="T2647" i="2" s="1"/>
  <c r="O2647" i="2"/>
  <c r="M2647" i="2"/>
  <c r="K2647" i="2"/>
  <c r="H2647" i="2"/>
  <c r="AC2646" i="2"/>
  <c r="AB2646" i="2"/>
  <c r="AA2646" i="2"/>
  <c r="S2646" i="2"/>
  <c r="O2646" i="2"/>
  <c r="K2646" i="2"/>
  <c r="T2646" i="2" s="1"/>
  <c r="H2646" i="2"/>
  <c r="AC2645" i="2"/>
  <c r="AB2645" i="2"/>
  <c r="AA2645" i="2"/>
  <c r="T2645" i="2"/>
  <c r="S2645" i="2"/>
  <c r="O2645" i="2"/>
  <c r="K2645" i="2"/>
  <c r="M2645" i="2" s="1"/>
  <c r="H2645" i="2"/>
  <c r="AC2644" i="2"/>
  <c r="AB2644" i="2"/>
  <c r="AA2644" i="2"/>
  <c r="S2644" i="2"/>
  <c r="T2644" i="2" s="1"/>
  <c r="O2644" i="2"/>
  <c r="M2644" i="2"/>
  <c r="K2644" i="2"/>
  <c r="H2644" i="2"/>
  <c r="AC2643" i="2"/>
  <c r="AB2643" i="2"/>
  <c r="AA2643" i="2"/>
  <c r="S2643" i="2"/>
  <c r="O2643" i="2"/>
  <c r="M2643" i="2"/>
  <c r="K2643" i="2"/>
  <c r="T2643" i="2" s="1"/>
  <c r="H2643" i="2"/>
  <c r="AC2642" i="2"/>
  <c r="AB2642" i="2"/>
  <c r="AA2642" i="2"/>
  <c r="S2642" i="2"/>
  <c r="O2642" i="2"/>
  <c r="K2642" i="2"/>
  <c r="M2642" i="2" s="1"/>
  <c r="H2642" i="2"/>
  <c r="AC2641" i="2"/>
  <c r="AB2641" i="2"/>
  <c r="AA2641" i="2"/>
  <c r="S2641" i="2"/>
  <c r="O2641" i="2"/>
  <c r="K2641" i="2"/>
  <c r="T2641" i="2" s="1"/>
  <c r="H2641" i="2"/>
  <c r="AC2640" i="2"/>
  <c r="AB2640" i="2"/>
  <c r="AA2640" i="2"/>
  <c r="S2640" i="2"/>
  <c r="O2640" i="2"/>
  <c r="K2640" i="2"/>
  <c r="T2640" i="2" s="1"/>
  <c r="H2640" i="2"/>
  <c r="AC2639" i="2"/>
  <c r="AB2639" i="2"/>
  <c r="AA2639" i="2"/>
  <c r="S2639" i="2"/>
  <c r="T2639" i="2" s="1"/>
  <c r="O2639" i="2"/>
  <c r="M2639" i="2"/>
  <c r="K2639" i="2"/>
  <c r="H2639" i="2"/>
  <c r="AC2638" i="2"/>
  <c r="AB2638" i="2"/>
  <c r="AA2638" i="2"/>
  <c r="S2638" i="2"/>
  <c r="O2638" i="2"/>
  <c r="K2638" i="2"/>
  <c r="T2638" i="2" s="1"/>
  <c r="H2638" i="2"/>
  <c r="AC2637" i="2"/>
  <c r="AB2637" i="2"/>
  <c r="AA2637" i="2"/>
  <c r="S2637" i="2"/>
  <c r="O2637" i="2"/>
  <c r="K2637" i="2"/>
  <c r="T2637" i="2" s="1"/>
  <c r="H2637" i="2"/>
  <c r="AC2636" i="2"/>
  <c r="AB2636" i="2"/>
  <c r="AA2636" i="2"/>
  <c r="S2636" i="2"/>
  <c r="T2636" i="2" s="1"/>
  <c r="O2636" i="2"/>
  <c r="M2636" i="2"/>
  <c r="K2636" i="2"/>
  <c r="H2636" i="2"/>
  <c r="AC2635" i="2"/>
  <c r="AB2635" i="2"/>
  <c r="AA2635" i="2"/>
  <c r="S2635" i="2"/>
  <c r="O2635" i="2"/>
  <c r="M2635" i="2"/>
  <c r="K2635" i="2"/>
  <c r="T2635" i="2" s="1"/>
  <c r="H2635" i="2"/>
  <c r="AC2634" i="2"/>
  <c r="AB2634" i="2"/>
  <c r="AA2634" i="2"/>
  <c r="S2634" i="2"/>
  <c r="O2634" i="2"/>
  <c r="K2634" i="2"/>
  <c r="M2634" i="2" s="1"/>
  <c r="H2634" i="2"/>
  <c r="AC2633" i="2"/>
  <c r="AB2633" i="2"/>
  <c r="AA2633" i="2"/>
  <c r="S2633" i="2"/>
  <c r="O2633" i="2"/>
  <c r="K2633" i="2"/>
  <c r="T2633" i="2" s="1"/>
  <c r="H2633" i="2"/>
  <c r="AC2632" i="2"/>
  <c r="AB2632" i="2"/>
  <c r="AA2632" i="2"/>
  <c r="S2632" i="2"/>
  <c r="O2632" i="2"/>
  <c r="K2632" i="2"/>
  <c r="T2632" i="2" s="1"/>
  <c r="H2632" i="2"/>
  <c r="AC2631" i="2"/>
  <c r="AB2631" i="2"/>
  <c r="AA2631" i="2"/>
  <c r="S2631" i="2"/>
  <c r="T2631" i="2" s="1"/>
  <c r="O2631" i="2"/>
  <c r="M2631" i="2"/>
  <c r="K2631" i="2"/>
  <c r="H2631" i="2"/>
  <c r="AC2630" i="2"/>
  <c r="AB2630" i="2"/>
  <c r="AA2630" i="2"/>
  <c r="S2630" i="2"/>
  <c r="O2630" i="2"/>
  <c r="K2630" i="2"/>
  <c r="T2630" i="2" s="1"/>
  <c r="H2630" i="2"/>
  <c r="AC2629" i="2"/>
  <c r="AB2629" i="2"/>
  <c r="AA2629" i="2"/>
  <c r="S2629" i="2"/>
  <c r="O2629" i="2"/>
  <c r="K2629" i="2"/>
  <c r="T2629" i="2" s="1"/>
  <c r="H2629" i="2"/>
  <c r="AC2628" i="2"/>
  <c r="AB2628" i="2"/>
  <c r="AA2628" i="2"/>
  <c r="S2628" i="2"/>
  <c r="T2628" i="2" s="1"/>
  <c r="O2628" i="2"/>
  <c r="M2628" i="2"/>
  <c r="K2628" i="2"/>
  <c r="H2628" i="2"/>
  <c r="AC2627" i="2"/>
  <c r="AB2627" i="2"/>
  <c r="AA2627" i="2"/>
  <c r="S2627" i="2"/>
  <c r="O2627" i="2"/>
  <c r="M2627" i="2"/>
  <c r="K2627" i="2"/>
  <c r="T2627" i="2" s="1"/>
  <c r="H2627" i="2"/>
  <c r="AC2626" i="2"/>
  <c r="AB2626" i="2"/>
  <c r="AA2626" i="2"/>
  <c r="S2626" i="2"/>
  <c r="O2626" i="2"/>
  <c r="K2626" i="2"/>
  <c r="M2626" i="2" s="1"/>
  <c r="H2626" i="2"/>
  <c r="AC2625" i="2"/>
  <c r="AB2625" i="2"/>
  <c r="AA2625" i="2"/>
  <c r="S2625" i="2"/>
  <c r="O2625" i="2"/>
  <c r="K2625" i="2"/>
  <c r="T2625" i="2" s="1"/>
  <c r="H2625" i="2"/>
  <c r="AC2624" i="2"/>
  <c r="AB2624" i="2"/>
  <c r="AA2624" i="2"/>
  <c r="S2624" i="2"/>
  <c r="O2624" i="2"/>
  <c r="K2624" i="2"/>
  <c r="T2624" i="2" s="1"/>
  <c r="H2624" i="2"/>
  <c r="AC2623" i="2"/>
  <c r="AB2623" i="2"/>
  <c r="AA2623" i="2"/>
  <c r="S2623" i="2"/>
  <c r="T2623" i="2" s="1"/>
  <c r="O2623" i="2"/>
  <c r="M2623" i="2"/>
  <c r="K2623" i="2"/>
  <c r="H2623" i="2"/>
  <c r="AC2622" i="2"/>
  <c r="AB2622" i="2"/>
  <c r="AA2622" i="2"/>
  <c r="S2622" i="2"/>
  <c r="O2622" i="2"/>
  <c r="K2622" i="2"/>
  <c r="T2622" i="2" s="1"/>
  <c r="H2622" i="2"/>
  <c r="AC2621" i="2"/>
  <c r="AB2621" i="2"/>
  <c r="AA2621" i="2"/>
  <c r="S2621" i="2"/>
  <c r="O2621" i="2"/>
  <c r="K2621" i="2"/>
  <c r="T2621" i="2" s="1"/>
  <c r="H2621" i="2"/>
  <c r="AC2620" i="2"/>
  <c r="AB2620" i="2"/>
  <c r="AA2620" i="2"/>
  <c r="S2620" i="2"/>
  <c r="T2620" i="2" s="1"/>
  <c r="O2620" i="2"/>
  <c r="K2620" i="2"/>
  <c r="M2620" i="2" s="1"/>
  <c r="H2620" i="2"/>
  <c r="AC2619" i="2"/>
  <c r="AB2619" i="2"/>
  <c r="AA2619" i="2"/>
  <c r="S2619" i="2"/>
  <c r="O2619" i="2"/>
  <c r="M2619" i="2"/>
  <c r="K2619" i="2"/>
  <c r="T2619" i="2" s="1"/>
  <c r="H2619" i="2"/>
  <c r="AC2618" i="2"/>
  <c r="AB2618" i="2"/>
  <c r="AA2618" i="2"/>
  <c r="S2618" i="2"/>
  <c r="O2618" i="2"/>
  <c r="K2618" i="2"/>
  <c r="M2618" i="2" s="1"/>
  <c r="H2618" i="2"/>
  <c r="AC2617" i="2"/>
  <c r="AB2617" i="2"/>
  <c r="AA2617" i="2"/>
  <c r="S2617" i="2"/>
  <c r="O2617" i="2"/>
  <c r="K2617" i="2"/>
  <c r="T2617" i="2" s="1"/>
  <c r="H2617" i="2"/>
  <c r="AC2616" i="2"/>
  <c r="AB2616" i="2"/>
  <c r="AA2616" i="2"/>
  <c r="S2616" i="2"/>
  <c r="O2616" i="2"/>
  <c r="K2616" i="2"/>
  <c r="T2616" i="2" s="1"/>
  <c r="H2616" i="2"/>
  <c r="AC2615" i="2"/>
  <c r="AB2615" i="2"/>
  <c r="AA2615" i="2"/>
  <c r="S2615" i="2"/>
  <c r="T2615" i="2" s="1"/>
  <c r="O2615" i="2"/>
  <c r="M2615" i="2"/>
  <c r="K2615" i="2"/>
  <c r="H2615" i="2"/>
  <c r="AC2614" i="2"/>
  <c r="AB2614" i="2"/>
  <c r="AA2614" i="2"/>
  <c r="S2614" i="2"/>
  <c r="O2614" i="2"/>
  <c r="K2614" i="2"/>
  <c r="T2614" i="2" s="1"/>
  <c r="H2614" i="2"/>
  <c r="AC2613" i="2"/>
  <c r="AB2613" i="2"/>
  <c r="AA2613" i="2"/>
  <c r="S2613" i="2"/>
  <c r="O2613" i="2"/>
  <c r="K2613" i="2"/>
  <c r="T2613" i="2" s="1"/>
  <c r="H2613" i="2"/>
  <c r="AC2612" i="2"/>
  <c r="AB2612" i="2"/>
  <c r="AA2612" i="2"/>
  <c r="S2612" i="2"/>
  <c r="T2612" i="2" s="1"/>
  <c r="O2612" i="2"/>
  <c r="K2612" i="2"/>
  <c r="M2612" i="2" s="1"/>
  <c r="H2612" i="2"/>
  <c r="AC2611" i="2"/>
  <c r="AB2611" i="2"/>
  <c r="AA2611" i="2"/>
  <c r="S2611" i="2"/>
  <c r="O2611" i="2"/>
  <c r="M2611" i="2"/>
  <c r="K2611" i="2"/>
  <c r="T2611" i="2" s="1"/>
  <c r="H2611" i="2"/>
  <c r="AC2610" i="2"/>
  <c r="AB2610" i="2"/>
  <c r="AA2610" i="2"/>
  <c r="S2610" i="2"/>
  <c r="O2610" i="2"/>
  <c r="K2610" i="2"/>
  <c r="M2610" i="2" s="1"/>
  <c r="H2610" i="2"/>
  <c r="AC2609" i="2"/>
  <c r="AB2609" i="2"/>
  <c r="AA2609" i="2"/>
  <c r="S2609" i="2"/>
  <c r="O2609" i="2"/>
  <c r="K2609" i="2"/>
  <c r="H2609" i="2"/>
  <c r="AC2608" i="2"/>
  <c r="AB2608" i="2"/>
  <c r="AA2608" i="2"/>
  <c r="S2608" i="2"/>
  <c r="O2608" i="2"/>
  <c r="K2608" i="2"/>
  <c r="T2608" i="2" s="1"/>
  <c r="H2608" i="2"/>
  <c r="AC2607" i="2"/>
  <c r="AB2607" i="2"/>
  <c r="AA2607" i="2"/>
  <c r="S2607" i="2"/>
  <c r="T2607" i="2" s="1"/>
  <c r="O2607" i="2"/>
  <c r="M2607" i="2"/>
  <c r="K2607" i="2"/>
  <c r="H2607" i="2"/>
  <c r="AC2606" i="2"/>
  <c r="AB2606" i="2"/>
  <c r="AA2606" i="2"/>
  <c r="S2606" i="2"/>
  <c r="O2606" i="2"/>
  <c r="K2606" i="2"/>
  <c r="T2606" i="2" s="1"/>
  <c r="H2606" i="2"/>
  <c r="AC2605" i="2"/>
  <c r="AB2605" i="2"/>
  <c r="AA2605" i="2"/>
  <c r="S2605" i="2"/>
  <c r="O2605" i="2"/>
  <c r="K2605" i="2"/>
  <c r="H2605" i="2"/>
  <c r="AC2604" i="2"/>
  <c r="AB2604" i="2"/>
  <c r="AA2604" i="2"/>
  <c r="S2604" i="2"/>
  <c r="O2604" i="2"/>
  <c r="K2604" i="2"/>
  <c r="T2604" i="2" s="1"/>
  <c r="H2604" i="2"/>
  <c r="AC2603" i="2"/>
  <c r="AB2603" i="2"/>
  <c r="AA2603" i="2"/>
  <c r="S2603" i="2"/>
  <c r="O2603" i="2"/>
  <c r="M2603" i="2"/>
  <c r="K2603" i="2"/>
  <c r="T2603" i="2" s="1"/>
  <c r="H2603" i="2"/>
  <c r="AC2602" i="2"/>
  <c r="AB2602" i="2"/>
  <c r="AA2602" i="2"/>
  <c r="S2602" i="2"/>
  <c r="O2602" i="2"/>
  <c r="K2602" i="2"/>
  <c r="M2602" i="2" s="1"/>
  <c r="H2602" i="2"/>
  <c r="AC2601" i="2"/>
  <c r="AB2601" i="2"/>
  <c r="AA2601" i="2"/>
  <c r="S2601" i="2"/>
  <c r="O2601" i="2"/>
  <c r="K2601" i="2"/>
  <c r="H2601" i="2"/>
  <c r="AC2600" i="2"/>
  <c r="AB2600" i="2"/>
  <c r="AA2600" i="2"/>
  <c r="S2600" i="2"/>
  <c r="O2600" i="2"/>
  <c r="K2600" i="2"/>
  <c r="T2600" i="2" s="1"/>
  <c r="H2600" i="2"/>
  <c r="AC2599" i="2"/>
  <c r="AB2599" i="2"/>
  <c r="AA2599" i="2"/>
  <c r="S2599" i="2"/>
  <c r="T2599" i="2" s="1"/>
  <c r="O2599" i="2"/>
  <c r="M2599" i="2"/>
  <c r="K2599" i="2"/>
  <c r="H2599" i="2"/>
  <c r="AC2598" i="2"/>
  <c r="AB2598" i="2"/>
  <c r="AA2598" i="2"/>
  <c r="S2598" i="2"/>
  <c r="O2598" i="2"/>
  <c r="K2598" i="2"/>
  <c r="T2598" i="2" s="1"/>
  <c r="H2598" i="2"/>
  <c r="AC2597" i="2"/>
  <c r="AB2597" i="2"/>
  <c r="AA2597" i="2"/>
  <c r="S2597" i="2"/>
  <c r="O2597" i="2"/>
  <c r="K2597" i="2"/>
  <c r="H2597" i="2"/>
  <c r="AC2596" i="2"/>
  <c r="AB2596" i="2"/>
  <c r="AA2596" i="2"/>
  <c r="S2596" i="2"/>
  <c r="O2596" i="2"/>
  <c r="K2596" i="2"/>
  <c r="T2596" i="2" s="1"/>
  <c r="H2596" i="2"/>
  <c r="AC2595" i="2"/>
  <c r="AB2595" i="2"/>
  <c r="AA2595" i="2"/>
  <c r="S2595" i="2"/>
  <c r="O2595" i="2"/>
  <c r="M2595" i="2"/>
  <c r="K2595" i="2"/>
  <c r="H2595" i="2"/>
  <c r="AC2594" i="2"/>
  <c r="AB2594" i="2"/>
  <c r="AA2594" i="2"/>
  <c r="S2594" i="2"/>
  <c r="O2594" i="2"/>
  <c r="K2594" i="2"/>
  <c r="M2594" i="2" s="1"/>
  <c r="H2594" i="2"/>
  <c r="AC2593" i="2"/>
  <c r="AB2593" i="2"/>
  <c r="AA2593" i="2"/>
  <c r="S2593" i="2"/>
  <c r="O2593" i="2"/>
  <c r="K2593" i="2"/>
  <c r="H2593" i="2"/>
  <c r="AC2592" i="2"/>
  <c r="AB2592" i="2"/>
  <c r="AA2592" i="2"/>
  <c r="S2592" i="2"/>
  <c r="O2592" i="2"/>
  <c r="K2592" i="2"/>
  <c r="T2592" i="2" s="1"/>
  <c r="H2592" i="2"/>
  <c r="AC2591" i="2"/>
  <c r="AB2591" i="2"/>
  <c r="AA2591" i="2"/>
  <c r="S2591" i="2"/>
  <c r="T2591" i="2" s="1"/>
  <c r="O2591" i="2"/>
  <c r="M2591" i="2"/>
  <c r="K2591" i="2"/>
  <c r="H2591" i="2"/>
  <c r="AC2590" i="2"/>
  <c r="AB2590" i="2"/>
  <c r="AA2590" i="2"/>
  <c r="S2590" i="2"/>
  <c r="O2590" i="2"/>
  <c r="K2590" i="2"/>
  <c r="T2590" i="2" s="1"/>
  <c r="H2590" i="2"/>
  <c r="AC2589" i="2"/>
  <c r="AB2589" i="2"/>
  <c r="AA2589" i="2"/>
  <c r="S2589" i="2"/>
  <c r="O2589" i="2"/>
  <c r="K2589" i="2"/>
  <c r="H2589" i="2"/>
  <c r="AC2588" i="2"/>
  <c r="AB2588" i="2"/>
  <c r="AA2588" i="2"/>
  <c r="S2588" i="2"/>
  <c r="O2588" i="2"/>
  <c r="K2588" i="2"/>
  <c r="T2588" i="2" s="1"/>
  <c r="H2588" i="2"/>
  <c r="AC2587" i="2"/>
  <c r="AB2587" i="2"/>
  <c r="AA2587" i="2"/>
  <c r="S2587" i="2"/>
  <c r="O2587" i="2"/>
  <c r="M2587" i="2"/>
  <c r="K2587" i="2"/>
  <c r="T2587" i="2" s="1"/>
  <c r="H2587" i="2"/>
  <c r="AC2586" i="2"/>
  <c r="AB2586" i="2"/>
  <c r="AA2586" i="2"/>
  <c r="S2586" i="2"/>
  <c r="O2586" i="2"/>
  <c r="K2586" i="2"/>
  <c r="M2586" i="2" s="1"/>
  <c r="H2586" i="2"/>
  <c r="AC2585" i="2"/>
  <c r="AB2585" i="2"/>
  <c r="AA2585" i="2"/>
  <c r="S2585" i="2"/>
  <c r="O2585" i="2"/>
  <c r="K2585" i="2"/>
  <c r="M2585" i="2" s="1"/>
  <c r="H2585" i="2"/>
  <c r="AC2584" i="2"/>
  <c r="AB2584" i="2"/>
  <c r="AA2584" i="2"/>
  <c r="S2584" i="2"/>
  <c r="O2584" i="2"/>
  <c r="K2584" i="2"/>
  <c r="T2584" i="2" s="1"/>
  <c r="H2584" i="2"/>
  <c r="AC2583" i="2"/>
  <c r="AB2583" i="2"/>
  <c r="AA2583" i="2"/>
  <c r="S2583" i="2"/>
  <c r="T2583" i="2" s="1"/>
  <c r="O2583" i="2"/>
  <c r="M2583" i="2"/>
  <c r="K2583" i="2"/>
  <c r="H2583" i="2"/>
  <c r="AC2582" i="2"/>
  <c r="AB2582" i="2"/>
  <c r="AA2582" i="2"/>
  <c r="S2582" i="2"/>
  <c r="O2582" i="2"/>
  <c r="K2582" i="2"/>
  <c r="T2582" i="2" s="1"/>
  <c r="H2582" i="2"/>
  <c r="AC2581" i="2"/>
  <c r="AB2581" i="2"/>
  <c r="AA2581" i="2"/>
  <c r="T2581" i="2"/>
  <c r="S2581" i="2"/>
  <c r="O2581" i="2"/>
  <c r="K2581" i="2"/>
  <c r="M2581" i="2" s="1"/>
  <c r="H2581" i="2"/>
  <c r="AC2580" i="2"/>
  <c r="AB2580" i="2"/>
  <c r="AA2580" i="2"/>
  <c r="S2580" i="2"/>
  <c r="O2580" i="2"/>
  <c r="K2580" i="2"/>
  <c r="T2580" i="2" s="1"/>
  <c r="H2580" i="2"/>
  <c r="AC2579" i="2"/>
  <c r="AB2579" i="2"/>
  <c r="AA2579" i="2"/>
  <c r="S2579" i="2"/>
  <c r="O2579" i="2"/>
  <c r="M2579" i="2"/>
  <c r="K2579" i="2"/>
  <c r="T2579" i="2" s="1"/>
  <c r="H2579" i="2"/>
  <c r="AC2578" i="2"/>
  <c r="AB2578" i="2"/>
  <c r="AA2578" i="2"/>
  <c r="S2578" i="2"/>
  <c r="O2578" i="2"/>
  <c r="K2578" i="2"/>
  <c r="M2578" i="2" s="1"/>
  <c r="H2578" i="2"/>
  <c r="AC2577" i="2"/>
  <c r="AB2577" i="2"/>
  <c r="AA2577" i="2"/>
  <c r="S2577" i="2"/>
  <c r="O2577" i="2"/>
  <c r="K2577" i="2"/>
  <c r="M2577" i="2" s="1"/>
  <c r="H2577" i="2"/>
  <c r="AC2576" i="2"/>
  <c r="AB2576" i="2"/>
  <c r="AA2576" i="2"/>
  <c r="S2576" i="2"/>
  <c r="O2576" i="2"/>
  <c r="K2576" i="2"/>
  <c r="T2576" i="2" s="1"/>
  <c r="H2576" i="2"/>
  <c r="AC2575" i="2"/>
  <c r="AB2575" i="2"/>
  <c r="AA2575" i="2"/>
  <c r="S2575" i="2"/>
  <c r="T2575" i="2" s="1"/>
  <c r="O2575" i="2"/>
  <c r="M2575" i="2"/>
  <c r="K2575" i="2"/>
  <c r="H2575" i="2"/>
  <c r="AC2574" i="2"/>
  <c r="AB2574" i="2"/>
  <c r="AA2574" i="2"/>
  <c r="S2574" i="2"/>
  <c r="O2574" i="2"/>
  <c r="K2574" i="2"/>
  <c r="T2574" i="2" s="1"/>
  <c r="H2574" i="2"/>
  <c r="AC2573" i="2"/>
  <c r="AB2573" i="2"/>
  <c r="AA2573" i="2"/>
  <c r="T2573" i="2"/>
  <c r="S2573" i="2"/>
  <c r="O2573" i="2"/>
  <c r="K2573" i="2"/>
  <c r="M2573" i="2" s="1"/>
  <c r="H2573" i="2"/>
  <c r="AC2572" i="2"/>
  <c r="AB2572" i="2"/>
  <c r="AA2572" i="2"/>
  <c r="S2572" i="2"/>
  <c r="O2572" i="2"/>
  <c r="K2572" i="2"/>
  <c r="T2572" i="2" s="1"/>
  <c r="H2572" i="2"/>
  <c r="AC2571" i="2"/>
  <c r="AB2571" i="2"/>
  <c r="AA2571" i="2"/>
  <c r="S2571" i="2"/>
  <c r="O2571" i="2"/>
  <c r="M2571" i="2"/>
  <c r="K2571" i="2"/>
  <c r="T2571" i="2" s="1"/>
  <c r="H2571" i="2"/>
  <c r="AC2570" i="2"/>
  <c r="AB2570" i="2"/>
  <c r="AA2570" i="2"/>
  <c r="S2570" i="2"/>
  <c r="O2570" i="2"/>
  <c r="K2570" i="2"/>
  <c r="H2570" i="2"/>
  <c r="AC2569" i="2"/>
  <c r="AB2569" i="2"/>
  <c r="AA2569" i="2"/>
  <c r="S2569" i="2"/>
  <c r="O2569" i="2"/>
  <c r="K2569" i="2"/>
  <c r="M2569" i="2" s="1"/>
  <c r="H2569" i="2"/>
  <c r="AC2568" i="2"/>
  <c r="AB2568" i="2"/>
  <c r="AA2568" i="2"/>
  <c r="S2568" i="2"/>
  <c r="O2568" i="2"/>
  <c r="K2568" i="2"/>
  <c r="T2568" i="2" s="1"/>
  <c r="H2568" i="2"/>
  <c r="AC2567" i="2"/>
  <c r="AB2567" i="2"/>
  <c r="AA2567" i="2"/>
  <c r="S2567" i="2"/>
  <c r="T2567" i="2" s="1"/>
  <c r="O2567" i="2"/>
  <c r="M2567" i="2"/>
  <c r="K2567" i="2"/>
  <c r="H2567" i="2"/>
  <c r="AC2566" i="2"/>
  <c r="AB2566" i="2"/>
  <c r="AA2566" i="2"/>
  <c r="S2566" i="2"/>
  <c r="O2566" i="2"/>
  <c r="K2566" i="2"/>
  <c r="T2566" i="2" s="1"/>
  <c r="H2566" i="2"/>
  <c r="AC2565" i="2"/>
  <c r="AB2565" i="2"/>
  <c r="AA2565" i="2"/>
  <c r="T2565" i="2"/>
  <c r="S2565" i="2"/>
  <c r="O2565" i="2"/>
  <c r="K2565" i="2"/>
  <c r="M2565" i="2" s="1"/>
  <c r="H2565" i="2"/>
  <c r="AC2564" i="2"/>
  <c r="AB2564" i="2"/>
  <c r="AA2564" i="2"/>
  <c r="S2564" i="2"/>
  <c r="O2564" i="2"/>
  <c r="K2564" i="2"/>
  <c r="T2564" i="2" s="1"/>
  <c r="H2564" i="2"/>
  <c r="AC2563" i="2"/>
  <c r="AB2563" i="2"/>
  <c r="AA2563" i="2"/>
  <c r="S2563" i="2"/>
  <c r="O2563" i="2"/>
  <c r="M2563" i="2"/>
  <c r="K2563" i="2"/>
  <c r="H2563" i="2"/>
  <c r="AC2562" i="2"/>
  <c r="AB2562" i="2"/>
  <c r="AA2562" i="2"/>
  <c r="S2562" i="2"/>
  <c r="O2562" i="2"/>
  <c r="K2562" i="2"/>
  <c r="H2562" i="2"/>
  <c r="AC2561" i="2"/>
  <c r="AB2561" i="2"/>
  <c r="AA2561" i="2"/>
  <c r="T2561" i="2"/>
  <c r="S2561" i="2"/>
  <c r="O2561" i="2"/>
  <c r="K2561" i="2"/>
  <c r="M2561" i="2" s="1"/>
  <c r="H2561" i="2"/>
  <c r="AC2560" i="2"/>
  <c r="AB2560" i="2"/>
  <c r="AA2560" i="2"/>
  <c r="S2560" i="2"/>
  <c r="O2560" i="2"/>
  <c r="K2560" i="2"/>
  <c r="H2560" i="2"/>
  <c r="AC2559" i="2"/>
  <c r="AB2559" i="2"/>
  <c r="AA2559" i="2"/>
  <c r="S2559" i="2"/>
  <c r="T2559" i="2" s="1"/>
  <c r="O2559" i="2"/>
  <c r="M2559" i="2"/>
  <c r="K2559" i="2"/>
  <c r="H2559" i="2"/>
  <c r="AC2558" i="2"/>
  <c r="AB2558" i="2"/>
  <c r="AA2558" i="2"/>
  <c r="S2558" i="2"/>
  <c r="O2558" i="2"/>
  <c r="K2558" i="2"/>
  <c r="T2558" i="2" s="1"/>
  <c r="H2558" i="2"/>
  <c r="AC2557" i="2"/>
  <c r="AB2557" i="2"/>
  <c r="AA2557" i="2"/>
  <c r="T2557" i="2"/>
  <c r="S2557" i="2"/>
  <c r="O2557" i="2"/>
  <c r="K2557" i="2"/>
  <c r="M2557" i="2" s="1"/>
  <c r="H2557" i="2"/>
  <c r="AC2556" i="2"/>
  <c r="AB2556" i="2"/>
  <c r="AA2556" i="2"/>
  <c r="S2556" i="2"/>
  <c r="O2556" i="2"/>
  <c r="K2556" i="2"/>
  <c r="T2556" i="2" s="1"/>
  <c r="H2556" i="2"/>
  <c r="AC2555" i="2"/>
  <c r="AB2555" i="2"/>
  <c r="AA2555" i="2"/>
  <c r="S2555" i="2"/>
  <c r="O2555" i="2"/>
  <c r="M2555" i="2"/>
  <c r="K2555" i="2"/>
  <c r="T2555" i="2" s="1"/>
  <c r="H2555" i="2"/>
  <c r="AC2554" i="2"/>
  <c r="AB2554" i="2"/>
  <c r="AA2554" i="2"/>
  <c r="S2554" i="2"/>
  <c r="O2554" i="2"/>
  <c r="K2554" i="2"/>
  <c r="H2554" i="2"/>
  <c r="AC2553" i="2"/>
  <c r="AB2553" i="2"/>
  <c r="AA2553" i="2"/>
  <c r="S2553" i="2"/>
  <c r="O2553" i="2"/>
  <c r="K2553" i="2"/>
  <c r="M2553" i="2" s="1"/>
  <c r="H2553" i="2"/>
  <c r="AC2552" i="2"/>
  <c r="AB2552" i="2"/>
  <c r="AA2552" i="2"/>
  <c r="S2552" i="2"/>
  <c r="O2552" i="2"/>
  <c r="K2552" i="2"/>
  <c r="T2552" i="2" s="1"/>
  <c r="H2552" i="2"/>
  <c r="AC2551" i="2"/>
  <c r="AB2551" i="2"/>
  <c r="AA2551" i="2"/>
  <c r="S2551" i="2"/>
  <c r="T2551" i="2" s="1"/>
  <c r="O2551" i="2"/>
  <c r="M2551" i="2"/>
  <c r="K2551" i="2"/>
  <c r="H2551" i="2"/>
  <c r="AC2550" i="2"/>
  <c r="AB2550" i="2"/>
  <c r="AA2550" i="2"/>
  <c r="S2550" i="2"/>
  <c r="O2550" i="2"/>
  <c r="K2550" i="2"/>
  <c r="T2550" i="2" s="1"/>
  <c r="H2550" i="2"/>
  <c r="AC2549" i="2"/>
  <c r="AB2549" i="2"/>
  <c r="AA2549" i="2"/>
  <c r="S2549" i="2"/>
  <c r="O2549" i="2"/>
  <c r="K2549" i="2"/>
  <c r="M2549" i="2" s="1"/>
  <c r="H2549" i="2"/>
  <c r="AC2548" i="2"/>
  <c r="AB2548" i="2"/>
  <c r="AA2548" i="2"/>
  <c r="S2548" i="2"/>
  <c r="O2548" i="2"/>
  <c r="K2548" i="2"/>
  <c r="T2548" i="2" s="1"/>
  <c r="H2548" i="2"/>
  <c r="AC2547" i="2"/>
  <c r="AB2547" i="2"/>
  <c r="AA2547" i="2"/>
  <c r="S2547" i="2"/>
  <c r="O2547" i="2"/>
  <c r="M2547" i="2"/>
  <c r="K2547" i="2"/>
  <c r="H2547" i="2"/>
  <c r="AC2546" i="2"/>
  <c r="AB2546" i="2"/>
  <c r="AA2546" i="2"/>
  <c r="S2546" i="2"/>
  <c r="O2546" i="2"/>
  <c r="K2546" i="2"/>
  <c r="H2546" i="2"/>
  <c r="AC2545" i="2"/>
  <c r="AB2545" i="2"/>
  <c r="AA2545" i="2"/>
  <c r="T2545" i="2"/>
  <c r="S2545" i="2"/>
  <c r="O2545" i="2"/>
  <c r="K2545" i="2"/>
  <c r="M2545" i="2" s="1"/>
  <c r="H2545" i="2"/>
  <c r="AC2544" i="2"/>
  <c r="AB2544" i="2"/>
  <c r="AA2544" i="2"/>
  <c r="S2544" i="2"/>
  <c r="O2544" i="2"/>
  <c r="K2544" i="2"/>
  <c r="T2544" i="2" s="1"/>
  <c r="H2544" i="2"/>
  <c r="AC2543" i="2"/>
  <c r="AB2543" i="2"/>
  <c r="AA2543" i="2"/>
  <c r="S2543" i="2"/>
  <c r="O2543" i="2"/>
  <c r="M2543" i="2"/>
  <c r="K2543" i="2"/>
  <c r="H2543" i="2"/>
  <c r="AC2542" i="2"/>
  <c r="AB2542" i="2"/>
  <c r="AA2542" i="2"/>
  <c r="S2542" i="2"/>
  <c r="O2542" i="2"/>
  <c r="K2542" i="2"/>
  <c r="T2542" i="2" s="1"/>
  <c r="H2542" i="2"/>
  <c r="AC2541" i="2"/>
  <c r="AB2541" i="2"/>
  <c r="AA2541" i="2"/>
  <c r="T2541" i="2"/>
  <c r="S2541" i="2"/>
  <c r="O2541" i="2"/>
  <c r="K2541" i="2"/>
  <c r="M2541" i="2" s="1"/>
  <c r="H2541" i="2"/>
  <c r="AC2540" i="2"/>
  <c r="AB2540" i="2"/>
  <c r="AA2540" i="2"/>
  <c r="S2540" i="2"/>
  <c r="O2540" i="2"/>
  <c r="K2540" i="2"/>
  <c r="T2540" i="2" s="1"/>
  <c r="H2540" i="2"/>
  <c r="AC2539" i="2"/>
  <c r="AB2539" i="2"/>
  <c r="AA2539" i="2"/>
  <c r="S2539" i="2"/>
  <c r="O2539" i="2"/>
  <c r="M2539" i="2"/>
  <c r="K2539" i="2"/>
  <c r="T2539" i="2" s="1"/>
  <c r="H2539" i="2"/>
  <c r="AC2538" i="2"/>
  <c r="AB2538" i="2"/>
  <c r="AA2538" i="2"/>
  <c r="S2538" i="2"/>
  <c r="O2538" i="2"/>
  <c r="K2538" i="2"/>
  <c r="H2538" i="2"/>
  <c r="AC2537" i="2"/>
  <c r="AB2537" i="2"/>
  <c r="AA2537" i="2"/>
  <c r="S2537" i="2"/>
  <c r="O2537" i="2"/>
  <c r="K2537" i="2"/>
  <c r="M2537" i="2" s="1"/>
  <c r="H2537" i="2"/>
  <c r="AC2536" i="2"/>
  <c r="AB2536" i="2"/>
  <c r="AA2536" i="2"/>
  <c r="S2536" i="2"/>
  <c r="O2536" i="2"/>
  <c r="K2536" i="2"/>
  <c r="H2536" i="2"/>
  <c r="AC2535" i="2"/>
  <c r="AB2535" i="2"/>
  <c r="AA2535" i="2"/>
  <c r="S2535" i="2"/>
  <c r="O2535" i="2"/>
  <c r="K2535" i="2"/>
  <c r="T2535" i="2" s="1"/>
  <c r="H2535" i="2"/>
  <c r="AC2534" i="2"/>
  <c r="AB2534" i="2"/>
  <c r="AA2534" i="2"/>
  <c r="S2534" i="2"/>
  <c r="O2534" i="2"/>
  <c r="K2534" i="2"/>
  <c r="H2534" i="2"/>
  <c r="AC2533" i="2"/>
  <c r="AB2533" i="2"/>
  <c r="AA2533" i="2"/>
  <c r="S2533" i="2"/>
  <c r="O2533" i="2"/>
  <c r="K2533" i="2"/>
  <c r="M2533" i="2" s="1"/>
  <c r="H2533" i="2"/>
  <c r="AC2532" i="2"/>
  <c r="AB2532" i="2"/>
  <c r="AA2532" i="2"/>
  <c r="S2532" i="2"/>
  <c r="O2532" i="2"/>
  <c r="K2532" i="2"/>
  <c r="T2532" i="2" s="1"/>
  <c r="H2532" i="2"/>
  <c r="AC2531" i="2"/>
  <c r="AB2531" i="2"/>
  <c r="AA2531" i="2"/>
  <c r="S2531" i="2"/>
  <c r="O2531" i="2"/>
  <c r="M2531" i="2"/>
  <c r="K2531" i="2"/>
  <c r="T2531" i="2" s="1"/>
  <c r="H2531" i="2"/>
  <c r="AC2530" i="2"/>
  <c r="AB2530" i="2"/>
  <c r="AA2530" i="2"/>
  <c r="S2530" i="2"/>
  <c r="O2530" i="2"/>
  <c r="K2530" i="2"/>
  <c r="H2530" i="2"/>
  <c r="AC2529" i="2"/>
  <c r="AB2529" i="2"/>
  <c r="AA2529" i="2"/>
  <c r="S2529" i="2"/>
  <c r="O2529" i="2"/>
  <c r="K2529" i="2"/>
  <c r="T2529" i="2" s="1"/>
  <c r="H2529" i="2"/>
  <c r="AC2528" i="2"/>
  <c r="AB2528" i="2"/>
  <c r="AA2528" i="2"/>
  <c r="S2528" i="2"/>
  <c r="O2528" i="2"/>
  <c r="K2528" i="2"/>
  <c r="T2528" i="2" s="1"/>
  <c r="H2528" i="2"/>
  <c r="AC2527" i="2"/>
  <c r="AB2527" i="2"/>
  <c r="AA2527" i="2"/>
  <c r="S2527" i="2"/>
  <c r="O2527" i="2"/>
  <c r="K2527" i="2"/>
  <c r="T2527" i="2" s="1"/>
  <c r="H2527" i="2"/>
  <c r="AC2526" i="2"/>
  <c r="AB2526" i="2"/>
  <c r="AA2526" i="2"/>
  <c r="S2526" i="2"/>
  <c r="O2526" i="2"/>
  <c r="K2526" i="2"/>
  <c r="H2526" i="2"/>
  <c r="AC2525" i="2"/>
  <c r="AB2525" i="2"/>
  <c r="AA2525" i="2"/>
  <c r="S2525" i="2"/>
  <c r="O2525" i="2"/>
  <c r="K2525" i="2"/>
  <c r="M2525" i="2" s="1"/>
  <c r="H2525" i="2"/>
  <c r="AC2524" i="2"/>
  <c r="AB2524" i="2"/>
  <c r="AA2524" i="2"/>
  <c r="S2524" i="2"/>
  <c r="O2524" i="2"/>
  <c r="K2524" i="2"/>
  <c r="H2524" i="2"/>
  <c r="AC2523" i="2"/>
  <c r="AB2523" i="2"/>
  <c r="AA2523" i="2"/>
  <c r="S2523" i="2"/>
  <c r="O2523" i="2"/>
  <c r="K2523" i="2"/>
  <c r="T2523" i="2" s="1"/>
  <c r="H2523" i="2"/>
  <c r="AC2522" i="2"/>
  <c r="AB2522" i="2"/>
  <c r="AA2522" i="2"/>
  <c r="S2522" i="2"/>
  <c r="O2522" i="2"/>
  <c r="K2522" i="2"/>
  <c r="H2522" i="2"/>
  <c r="AC2521" i="2"/>
  <c r="AB2521" i="2"/>
  <c r="AA2521" i="2"/>
  <c r="T2521" i="2"/>
  <c r="S2521" i="2"/>
  <c r="O2521" i="2"/>
  <c r="M2521" i="2"/>
  <c r="K2521" i="2"/>
  <c r="H2521" i="2"/>
  <c r="AC2520" i="2"/>
  <c r="AB2520" i="2"/>
  <c r="AA2520" i="2"/>
  <c r="S2520" i="2"/>
  <c r="O2520" i="2"/>
  <c r="K2520" i="2"/>
  <c r="H2520" i="2"/>
  <c r="AC2519" i="2"/>
  <c r="AB2519" i="2"/>
  <c r="AA2519" i="2"/>
  <c r="T2519" i="2"/>
  <c r="S2519" i="2"/>
  <c r="O2519" i="2"/>
  <c r="M2519" i="2"/>
  <c r="K2519" i="2"/>
  <c r="H2519" i="2"/>
  <c r="AC2518" i="2"/>
  <c r="AB2518" i="2"/>
  <c r="AA2518" i="2"/>
  <c r="S2518" i="2"/>
  <c r="O2518" i="2"/>
  <c r="K2518" i="2"/>
  <c r="H2518" i="2"/>
  <c r="AC2517" i="2"/>
  <c r="AB2517" i="2"/>
  <c r="AA2517" i="2"/>
  <c r="S2517" i="2"/>
  <c r="T2517" i="2" s="1"/>
  <c r="O2517" i="2"/>
  <c r="K2517" i="2"/>
  <c r="M2517" i="2" s="1"/>
  <c r="H2517" i="2"/>
  <c r="AC2516" i="2"/>
  <c r="AB2516" i="2"/>
  <c r="AA2516" i="2"/>
  <c r="S2516" i="2"/>
  <c r="O2516" i="2"/>
  <c r="K2516" i="2"/>
  <c r="H2516" i="2"/>
  <c r="AC2515" i="2"/>
  <c r="AB2515" i="2"/>
  <c r="AA2515" i="2"/>
  <c r="S2515" i="2"/>
  <c r="O2515" i="2"/>
  <c r="M2515" i="2"/>
  <c r="K2515" i="2"/>
  <c r="H2515" i="2"/>
  <c r="AC2514" i="2"/>
  <c r="AB2514" i="2"/>
  <c r="AA2514" i="2"/>
  <c r="S2514" i="2"/>
  <c r="O2514" i="2"/>
  <c r="K2514" i="2"/>
  <c r="H2514" i="2"/>
  <c r="AC2513" i="2"/>
  <c r="AB2513" i="2"/>
  <c r="AA2513" i="2"/>
  <c r="S2513" i="2"/>
  <c r="T2513" i="2" s="1"/>
  <c r="O2513" i="2"/>
  <c r="M2513" i="2"/>
  <c r="K2513" i="2"/>
  <c r="H2513" i="2"/>
  <c r="AC2512" i="2"/>
  <c r="AB2512" i="2"/>
  <c r="AA2512" i="2"/>
  <c r="S2512" i="2"/>
  <c r="O2512" i="2"/>
  <c r="K2512" i="2"/>
  <c r="H2512" i="2"/>
  <c r="AC2511" i="2"/>
  <c r="AB2511" i="2"/>
  <c r="AA2511" i="2"/>
  <c r="S2511" i="2"/>
  <c r="T2511" i="2" s="1"/>
  <c r="O2511" i="2"/>
  <c r="M2511" i="2"/>
  <c r="K2511" i="2"/>
  <c r="H2511" i="2"/>
  <c r="AC2510" i="2"/>
  <c r="AB2510" i="2"/>
  <c r="AA2510" i="2"/>
  <c r="S2510" i="2"/>
  <c r="O2510" i="2"/>
  <c r="K2510" i="2"/>
  <c r="H2510" i="2"/>
  <c r="AC2509" i="2"/>
  <c r="AB2509" i="2"/>
  <c r="AA2509" i="2"/>
  <c r="S2509" i="2"/>
  <c r="T2509" i="2" s="1"/>
  <c r="O2509" i="2"/>
  <c r="K2509" i="2"/>
  <c r="M2509" i="2" s="1"/>
  <c r="H2509" i="2"/>
  <c r="AC2508" i="2"/>
  <c r="AB2508" i="2"/>
  <c r="AA2508" i="2"/>
  <c r="S2508" i="2"/>
  <c r="O2508" i="2"/>
  <c r="K2508" i="2"/>
  <c r="H2508" i="2"/>
  <c r="AC2507" i="2"/>
  <c r="AB2507" i="2"/>
  <c r="AA2507" i="2"/>
  <c r="S2507" i="2"/>
  <c r="O2507" i="2"/>
  <c r="M2507" i="2"/>
  <c r="K2507" i="2"/>
  <c r="H2507" i="2"/>
  <c r="AC2506" i="2"/>
  <c r="AB2506" i="2"/>
  <c r="AA2506" i="2"/>
  <c r="S2506" i="2"/>
  <c r="O2506" i="2"/>
  <c r="K2506" i="2"/>
  <c r="H2506" i="2"/>
  <c r="AC2505" i="2"/>
  <c r="AB2505" i="2"/>
  <c r="AA2505" i="2"/>
  <c r="S2505" i="2"/>
  <c r="T2505" i="2" s="1"/>
  <c r="O2505" i="2"/>
  <c r="K2505" i="2"/>
  <c r="M2505" i="2" s="1"/>
  <c r="H2505" i="2"/>
  <c r="AC2504" i="2"/>
  <c r="AB2504" i="2"/>
  <c r="AA2504" i="2"/>
  <c r="S2504" i="2"/>
  <c r="O2504" i="2"/>
  <c r="K2504" i="2"/>
  <c r="H2504" i="2"/>
  <c r="AC2503" i="2"/>
  <c r="AB2503" i="2"/>
  <c r="AA2503" i="2"/>
  <c r="S2503" i="2"/>
  <c r="T2503" i="2" s="1"/>
  <c r="O2503" i="2"/>
  <c r="K2503" i="2"/>
  <c r="M2503" i="2" s="1"/>
  <c r="H2503" i="2"/>
  <c r="AC2502" i="2"/>
  <c r="AB2502" i="2"/>
  <c r="AA2502" i="2"/>
  <c r="S2502" i="2"/>
  <c r="O2502" i="2"/>
  <c r="K2502" i="2"/>
  <c r="H2502" i="2"/>
  <c r="AC2501" i="2"/>
  <c r="AB2501" i="2"/>
  <c r="AA2501" i="2"/>
  <c r="T2501" i="2"/>
  <c r="S2501" i="2"/>
  <c r="O2501" i="2"/>
  <c r="K2501" i="2"/>
  <c r="M2501" i="2" s="1"/>
  <c r="H2501" i="2"/>
  <c r="AC2500" i="2"/>
  <c r="AB2500" i="2"/>
  <c r="AA2500" i="2"/>
  <c r="S2500" i="2"/>
  <c r="O2500" i="2"/>
  <c r="K2500" i="2"/>
  <c r="H2500" i="2"/>
  <c r="AC2499" i="2"/>
  <c r="AB2499" i="2"/>
  <c r="AA2499" i="2"/>
  <c r="S2499" i="2"/>
  <c r="O2499" i="2"/>
  <c r="K2499" i="2"/>
  <c r="H2499" i="2"/>
  <c r="AC2498" i="2"/>
  <c r="AB2498" i="2"/>
  <c r="AA2498" i="2"/>
  <c r="S2498" i="2"/>
  <c r="O2498" i="2"/>
  <c r="K2498" i="2"/>
  <c r="H2498" i="2"/>
  <c r="AC2497" i="2"/>
  <c r="AB2497" i="2"/>
  <c r="AA2497" i="2"/>
  <c r="T2497" i="2"/>
  <c r="S2497" i="2"/>
  <c r="O2497" i="2"/>
  <c r="K2497" i="2"/>
  <c r="M2497" i="2" s="1"/>
  <c r="H2497" i="2"/>
  <c r="AC2496" i="2"/>
  <c r="AB2496" i="2"/>
  <c r="AA2496" i="2"/>
  <c r="S2496" i="2"/>
  <c r="O2496" i="2"/>
  <c r="K2496" i="2"/>
  <c r="H2496" i="2"/>
  <c r="AC2495" i="2"/>
  <c r="AB2495" i="2"/>
  <c r="AA2495" i="2"/>
  <c r="T2495" i="2"/>
  <c r="S2495" i="2"/>
  <c r="O2495" i="2"/>
  <c r="K2495" i="2"/>
  <c r="M2495" i="2" s="1"/>
  <c r="H2495" i="2"/>
  <c r="AC2494" i="2"/>
  <c r="AB2494" i="2"/>
  <c r="AA2494" i="2"/>
  <c r="S2494" i="2"/>
  <c r="O2494" i="2"/>
  <c r="K2494" i="2"/>
  <c r="H2494" i="2"/>
  <c r="AC2493" i="2"/>
  <c r="AB2493" i="2"/>
  <c r="AA2493" i="2"/>
  <c r="S2493" i="2"/>
  <c r="O2493" i="2"/>
  <c r="K2493" i="2"/>
  <c r="M2493" i="2" s="1"/>
  <c r="H2493" i="2"/>
  <c r="AC2492" i="2"/>
  <c r="AB2492" i="2"/>
  <c r="AA2492" i="2"/>
  <c r="S2492" i="2"/>
  <c r="O2492" i="2"/>
  <c r="K2492" i="2"/>
  <c r="H2492" i="2"/>
  <c r="AC2491" i="2"/>
  <c r="AB2491" i="2"/>
  <c r="AA2491" i="2"/>
  <c r="S2491" i="2"/>
  <c r="O2491" i="2"/>
  <c r="K2491" i="2"/>
  <c r="T2491" i="2" s="1"/>
  <c r="H2491" i="2"/>
  <c r="AC2490" i="2"/>
  <c r="AB2490" i="2"/>
  <c r="AA2490" i="2"/>
  <c r="S2490" i="2"/>
  <c r="O2490" i="2"/>
  <c r="K2490" i="2"/>
  <c r="H2490" i="2"/>
  <c r="AC2489" i="2"/>
  <c r="AB2489" i="2"/>
  <c r="AA2489" i="2"/>
  <c r="S2489" i="2"/>
  <c r="O2489" i="2"/>
  <c r="M2489" i="2"/>
  <c r="K2489" i="2"/>
  <c r="T2489" i="2" s="1"/>
  <c r="H2489" i="2"/>
  <c r="AC2488" i="2"/>
  <c r="AB2488" i="2"/>
  <c r="AA2488" i="2"/>
  <c r="S2488" i="2"/>
  <c r="O2488" i="2"/>
  <c r="K2488" i="2"/>
  <c r="H2488" i="2"/>
  <c r="AC2487" i="2"/>
  <c r="AB2487" i="2"/>
  <c r="AA2487" i="2"/>
  <c r="S2487" i="2"/>
  <c r="O2487" i="2"/>
  <c r="M2487" i="2"/>
  <c r="K2487" i="2"/>
  <c r="T2487" i="2" s="1"/>
  <c r="H2487" i="2"/>
  <c r="AC2486" i="2"/>
  <c r="AB2486" i="2"/>
  <c r="AA2486" i="2"/>
  <c r="S2486" i="2"/>
  <c r="O2486" i="2"/>
  <c r="K2486" i="2"/>
  <c r="H2486" i="2"/>
  <c r="AC2485" i="2"/>
  <c r="AB2485" i="2"/>
  <c r="AA2485" i="2"/>
  <c r="S2485" i="2"/>
  <c r="O2485" i="2"/>
  <c r="K2485" i="2"/>
  <c r="M2485" i="2" s="1"/>
  <c r="H2485" i="2"/>
  <c r="AC2484" i="2"/>
  <c r="AB2484" i="2"/>
  <c r="AA2484" i="2"/>
  <c r="S2484" i="2"/>
  <c r="O2484" i="2"/>
  <c r="K2484" i="2"/>
  <c r="H2484" i="2"/>
  <c r="AC2483" i="2"/>
  <c r="AB2483" i="2"/>
  <c r="AA2483" i="2"/>
  <c r="S2483" i="2"/>
  <c r="O2483" i="2"/>
  <c r="M2483" i="2"/>
  <c r="K2483" i="2"/>
  <c r="T2483" i="2" s="1"/>
  <c r="H2483" i="2"/>
  <c r="AC2482" i="2"/>
  <c r="AB2482" i="2"/>
  <c r="AA2482" i="2"/>
  <c r="S2482" i="2"/>
  <c r="O2482" i="2"/>
  <c r="K2482" i="2"/>
  <c r="H2482" i="2"/>
  <c r="AC2481" i="2"/>
  <c r="AB2481" i="2"/>
  <c r="AA2481" i="2"/>
  <c r="S2481" i="2"/>
  <c r="O2481" i="2"/>
  <c r="K2481" i="2"/>
  <c r="T2481" i="2" s="1"/>
  <c r="H2481" i="2"/>
  <c r="AC2480" i="2"/>
  <c r="AB2480" i="2"/>
  <c r="AA2480" i="2"/>
  <c r="S2480" i="2"/>
  <c r="O2480" i="2"/>
  <c r="K2480" i="2"/>
  <c r="H2480" i="2"/>
  <c r="AC2479" i="2"/>
  <c r="AB2479" i="2"/>
  <c r="AA2479" i="2"/>
  <c r="S2479" i="2"/>
  <c r="O2479" i="2"/>
  <c r="K2479" i="2"/>
  <c r="T2479" i="2" s="1"/>
  <c r="H2479" i="2"/>
  <c r="AC2478" i="2"/>
  <c r="AB2478" i="2"/>
  <c r="AA2478" i="2"/>
  <c r="S2478" i="2"/>
  <c r="O2478" i="2"/>
  <c r="K2478" i="2"/>
  <c r="T2478" i="2" s="1"/>
  <c r="H2478" i="2"/>
  <c r="AC2477" i="2"/>
  <c r="AB2477" i="2"/>
  <c r="AA2477" i="2"/>
  <c r="T2477" i="2"/>
  <c r="S2477" i="2"/>
  <c r="O2477" i="2"/>
  <c r="M2477" i="2"/>
  <c r="K2477" i="2"/>
  <c r="H2477" i="2"/>
  <c r="AC2476" i="2"/>
  <c r="AB2476" i="2"/>
  <c r="AA2476" i="2"/>
  <c r="T2476" i="2"/>
  <c r="S2476" i="2"/>
  <c r="O2476" i="2"/>
  <c r="K2476" i="2"/>
  <c r="M2476" i="2" s="1"/>
  <c r="H2476" i="2"/>
  <c r="AC2475" i="2"/>
  <c r="AB2475" i="2"/>
  <c r="AA2475" i="2"/>
  <c r="S2475" i="2"/>
  <c r="T2475" i="2" s="1"/>
  <c r="O2475" i="2"/>
  <c r="M2475" i="2"/>
  <c r="K2475" i="2"/>
  <c r="H2475" i="2"/>
  <c r="AC2474" i="2"/>
  <c r="AB2474" i="2"/>
  <c r="AA2474" i="2"/>
  <c r="S2474" i="2"/>
  <c r="O2474" i="2"/>
  <c r="K2474" i="2"/>
  <c r="H2474" i="2"/>
  <c r="AC2473" i="2"/>
  <c r="AB2473" i="2"/>
  <c r="AA2473" i="2"/>
  <c r="T2473" i="2"/>
  <c r="S2473" i="2"/>
  <c r="O2473" i="2"/>
  <c r="K2473" i="2"/>
  <c r="M2473" i="2" s="1"/>
  <c r="H2473" i="2"/>
  <c r="AC2472" i="2"/>
  <c r="AB2472" i="2"/>
  <c r="AA2472" i="2"/>
  <c r="S2472" i="2"/>
  <c r="O2472" i="2"/>
  <c r="K2472" i="2"/>
  <c r="H2472" i="2"/>
  <c r="AC2471" i="2"/>
  <c r="AB2471" i="2"/>
  <c r="AA2471" i="2"/>
  <c r="T2471" i="2"/>
  <c r="S2471" i="2"/>
  <c r="O2471" i="2"/>
  <c r="M2471" i="2"/>
  <c r="K2471" i="2"/>
  <c r="H2471" i="2"/>
  <c r="AC2470" i="2"/>
  <c r="AB2470" i="2"/>
  <c r="AA2470" i="2"/>
  <c r="S2470" i="2"/>
  <c r="O2470" i="2"/>
  <c r="K2470" i="2"/>
  <c r="T2470" i="2" s="1"/>
  <c r="H2470" i="2"/>
  <c r="AC2469" i="2"/>
  <c r="AB2469" i="2"/>
  <c r="AA2469" i="2"/>
  <c r="S2469" i="2"/>
  <c r="O2469" i="2"/>
  <c r="K2469" i="2"/>
  <c r="T2469" i="2" s="1"/>
  <c r="H2469" i="2"/>
  <c r="AC2468" i="2"/>
  <c r="AB2468" i="2"/>
  <c r="AA2468" i="2"/>
  <c r="S2468" i="2"/>
  <c r="T2468" i="2" s="1"/>
  <c r="O2468" i="2"/>
  <c r="M2468" i="2"/>
  <c r="K2468" i="2"/>
  <c r="H2468" i="2"/>
  <c r="AC2467" i="2"/>
  <c r="AB2467" i="2"/>
  <c r="AA2467" i="2"/>
  <c r="S2467" i="2"/>
  <c r="T2467" i="2" s="1"/>
  <c r="O2467" i="2"/>
  <c r="K2467" i="2"/>
  <c r="M2467" i="2" s="1"/>
  <c r="H2467" i="2"/>
  <c r="AC2466" i="2"/>
  <c r="AB2466" i="2"/>
  <c r="AA2466" i="2"/>
  <c r="S2466" i="2"/>
  <c r="O2466" i="2"/>
  <c r="M2466" i="2"/>
  <c r="K2466" i="2"/>
  <c r="T2466" i="2" s="1"/>
  <c r="H2466" i="2"/>
  <c r="AC2465" i="2"/>
  <c r="AB2465" i="2"/>
  <c r="AA2465" i="2"/>
  <c r="S2465" i="2"/>
  <c r="O2465" i="2"/>
  <c r="K2465" i="2"/>
  <c r="T2465" i="2" s="1"/>
  <c r="H2465" i="2"/>
  <c r="AC2464" i="2"/>
  <c r="AB2464" i="2"/>
  <c r="AA2464" i="2"/>
  <c r="S2464" i="2"/>
  <c r="O2464" i="2"/>
  <c r="K2464" i="2"/>
  <c r="M2464" i="2" s="1"/>
  <c r="H2464" i="2"/>
  <c r="AC2463" i="2"/>
  <c r="AB2463" i="2"/>
  <c r="AA2463" i="2"/>
  <c r="S2463" i="2"/>
  <c r="T2463" i="2" s="1"/>
  <c r="O2463" i="2"/>
  <c r="M2463" i="2"/>
  <c r="K2463" i="2"/>
  <c r="H2463" i="2"/>
  <c r="AC2462" i="2"/>
  <c r="AB2462" i="2"/>
  <c r="AA2462" i="2"/>
  <c r="S2462" i="2"/>
  <c r="O2462" i="2"/>
  <c r="K2462" i="2"/>
  <c r="H2462" i="2"/>
  <c r="AC2461" i="2"/>
  <c r="AB2461" i="2"/>
  <c r="AA2461" i="2"/>
  <c r="S2461" i="2"/>
  <c r="O2461" i="2"/>
  <c r="M2461" i="2"/>
  <c r="K2461" i="2"/>
  <c r="T2461" i="2" s="1"/>
  <c r="H2461" i="2"/>
  <c r="AC2460" i="2"/>
  <c r="AB2460" i="2"/>
  <c r="AA2460" i="2"/>
  <c r="S2460" i="2"/>
  <c r="O2460" i="2"/>
  <c r="K2460" i="2"/>
  <c r="T2460" i="2" s="1"/>
  <c r="H2460" i="2"/>
  <c r="AC2459" i="2"/>
  <c r="AB2459" i="2"/>
  <c r="AA2459" i="2"/>
  <c r="S2459" i="2"/>
  <c r="O2459" i="2"/>
  <c r="K2459" i="2"/>
  <c r="T2459" i="2" s="1"/>
  <c r="H2459" i="2"/>
  <c r="AC2458" i="2"/>
  <c r="AB2458" i="2"/>
  <c r="AA2458" i="2"/>
  <c r="S2458" i="2"/>
  <c r="T2458" i="2" s="1"/>
  <c r="O2458" i="2"/>
  <c r="M2458" i="2"/>
  <c r="K2458" i="2"/>
  <c r="H2458" i="2"/>
  <c r="AC2457" i="2"/>
  <c r="AB2457" i="2"/>
  <c r="AA2457" i="2"/>
  <c r="S2457" i="2"/>
  <c r="T2457" i="2" s="1"/>
  <c r="O2457" i="2"/>
  <c r="K2457" i="2"/>
  <c r="M2457" i="2" s="1"/>
  <c r="H2457" i="2"/>
  <c r="AC2456" i="2"/>
  <c r="AB2456" i="2"/>
  <c r="AA2456" i="2"/>
  <c r="T2456" i="2"/>
  <c r="S2456" i="2"/>
  <c r="O2456" i="2"/>
  <c r="K2456" i="2"/>
  <c r="M2456" i="2" s="1"/>
  <c r="H2456" i="2"/>
  <c r="AC2455" i="2"/>
  <c r="AB2455" i="2"/>
  <c r="AA2455" i="2"/>
  <c r="S2455" i="2"/>
  <c r="O2455" i="2"/>
  <c r="K2455" i="2"/>
  <c r="T2455" i="2" s="1"/>
  <c r="H2455" i="2"/>
  <c r="AC2454" i="2"/>
  <c r="AB2454" i="2"/>
  <c r="AA2454" i="2"/>
  <c r="S2454" i="2"/>
  <c r="O2454" i="2"/>
  <c r="K2454" i="2"/>
  <c r="T2454" i="2" s="1"/>
  <c r="H2454" i="2"/>
  <c r="AC2453" i="2"/>
  <c r="AB2453" i="2"/>
  <c r="AA2453" i="2"/>
  <c r="S2453" i="2"/>
  <c r="O2453" i="2"/>
  <c r="M2453" i="2"/>
  <c r="K2453" i="2"/>
  <c r="T2453" i="2" s="1"/>
  <c r="H2453" i="2"/>
  <c r="AC2452" i="2"/>
  <c r="AB2452" i="2"/>
  <c r="AA2452" i="2"/>
  <c r="S2452" i="2"/>
  <c r="O2452" i="2"/>
  <c r="K2452" i="2"/>
  <c r="T2452" i="2" s="1"/>
  <c r="H2452" i="2"/>
  <c r="AC2451" i="2"/>
  <c r="AB2451" i="2"/>
  <c r="AA2451" i="2"/>
  <c r="T2451" i="2"/>
  <c r="S2451" i="2"/>
  <c r="O2451" i="2"/>
  <c r="M2451" i="2"/>
  <c r="K2451" i="2"/>
  <c r="H2451" i="2"/>
  <c r="AC2450" i="2"/>
  <c r="AB2450" i="2"/>
  <c r="AA2450" i="2"/>
  <c r="S2450" i="2"/>
  <c r="T2450" i="2" s="1"/>
  <c r="O2450" i="2"/>
  <c r="M2450" i="2"/>
  <c r="K2450" i="2"/>
  <c r="H2450" i="2"/>
  <c r="AC2449" i="2"/>
  <c r="AB2449" i="2"/>
  <c r="AA2449" i="2"/>
  <c r="T2449" i="2"/>
  <c r="S2449" i="2"/>
  <c r="O2449" i="2"/>
  <c r="M2449" i="2"/>
  <c r="K2449" i="2"/>
  <c r="H2449" i="2"/>
  <c r="AC2448" i="2"/>
  <c r="AB2448" i="2"/>
  <c r="AA2448" i="2"/>
  <c r="T2448" i="2"/>
  <c r="S2448" i="2"/>
  <c r="O2448" i="2"/>
  <c r="K2448" i="2"/>
  <c r="M2448" i="2" s="1"/>
  <c r="H2448" i="2"/>
  <c r="AC2447" i="2"/>
  <c r="AB2447" i="2"/>
  <c r="AA2447" i="2"/>
  <c r="S2447" i="2"/>
  <c r="O2447" i="2"/>
  <c r="K2447" i="2"/>
  <c r="T2447" i="2" s="1"/>
  <c r="H2447" i="2"/>
  <c r="AC2446" i="2"/>
  <c r="AB2446" i="2"/>
  <c r="AA2446" i="2"/>
  <c r="S2446" i="2"/>
  <c r="O2446" i="2"/>
  <c r="K2446" i="2"/>
  <c r="T2446" i="2" s="1"/>
  <c r="H2446" i="2"/>
  <c r="AC2445" i="2"/>
  <c r="AB2445" i="2"/>
  <c r="AA2445" i="2"/>
  <c r="S2445" i="2"/>
  <c r="O2445" i="2"/>
  <c r="M2445" i="2"/>
  <c r="K2445" i="2"/>
  <c r="T2445" i="2" s="1"/>
  <c r="H2445" i="2"/>
  <c r="AC2444" i="2"/>
  <c r="AB2444" i="2"/>
  <c r="AA2444" i="2"/>
  <c r="S2444" i="2"/>
  <c r="O2444" i="2"/>
  <c r="K2444" i="2"/>
  <c r="T2444" i="2" s="1"/>
  <c r="H2444" i="2"/>
  <c r="AC2443" i="2"/>
  <c r="AB2443" i="2"/>
  <c r="AA2443" i="2"/>
  <c r="T2443" i="2"/>
  <c r="S2443" i="2"/>
  <c r="O2443" i="2"/>
  <c r="M2443" i="2"/>
  <c r="K2443" i="2"/>
  <c r="H2443" i="2"/>
  <c r="AC2442" i="2"/>
  <c r="AB2442" i="2"/>
  <c r="AA2442" i="2"/>
  <c r="S2442" i="2"/>
  <c r="T2442" i="2" s="1"/>
  <c r="O2442" i="2"/>
  <c r="M2442" i="2"/>
  <c r="K2442" i="2"/>
  <c r="H2442" i="2"/>
  <c r="AC2441" i="2"/>
  <c r="AB2441" i="2"/>
  <c r="AA2441" i="2"/>
  <c r="T2441" i="2"/>
  <c r="S2441" i="2"/>
  <c r="O2441" i="2"/>
  <c r="M2441" i="2"/>
  <c r="K2441" i="2"/>
  <c r="H2441" i="2"/>
  <c r="AC2440" i="2"/>
  <c r="AB2440" i="2"/>
  <c r="AA2440" i="2"/>
  <c r="T2440" i="2"/>
  <c r="S2440" i="2"/>
  <c r="O2440" i="2"/>
  <c r="K2440" i="2"/>
  <c r="M2440" i="2" s="1"/>
  <c r="H2440" i="2"/>
  <c r="AC2439" i="2"/>
  <c r="AB2439" i="2"/>
  <c r="AA2439" i="2"/>
  <c r="S2439" i="2"/>
  <c r="O2439" i="2"/>
  <c r="K2439" i="2"/>
  <c r="T2439" i="2" s="1"/>
  <c r="H2439" i="2"/>
  <c r="AC2438" i="2"/>
  <c r="AB2438" i="2"/>
  <c r="AA2438" i="2"/>
  <c r="S2438" i="2"/>
  <c r="O2438" i="2"/>
  <c r="K2438" i="2"/>
  <c r="T2438" i="2" s="1"/>
  <c r="H2438" i="2"/>
  <c r="AC2437" i="2"/>
  <c r="AB2437" i="2"/>
  <c r="AA2437" i="2"/>
  <c r="S2437" i="2"/>
  <c r="O2437" i="2"/>
  <c r="M2437" i="2"/>
  <c r="K2437" i="2"/>
  <c r="T2437" i="2" s="1"/>
  <c r="H2437" i="2"/>
  <c r="AC2436" i="2"/>
  <c r="AB2436" i="2"/>
  <c r="AA2436" i="2"/>
  <c r="S2436" i="2"/>
  <c r="O2436" i="2"/>
  <c r="K2436" i="2"/>
  <c r="T2436" i="2" s="1"/>
  <c r="H2436" i="2"/>
  <c r="AC2435" i="2"/>
  <c r="AB2435" i="2"/>
  <c r="AA2435" i="2"/>
  <c r="T2435" i="2"/>
  <c r="S2435" i="2"/>
  <c r="O2435" i="2"/>
  <c r="M2435" i="2"/>
  <c r="K2435" i="2"/>
  <c r="H2435" i="2"/>
  <c r="AC2434" i="2"/>
  <c r="AB2434" i="2"/>
  <c r="AA2434" i="2"/>
  <c r="S2434" i="2"/>
  <c r="T2434" i="2" s="1"/>
  <c r="O2434" i="2"/>
  <c r="M2434" i="2"/>
  <c r="K2434" i="2"/>
  <c r="H2434" i="2"/>
  <c r="AC2433" i="2"/>
  <c r="AB2433" i="2"/>
  <c r="AA2433" i="2"/>
  <c r="T2433" i="2"/>
  <c r="S2433" i="2"/>
  <c r="O2433" i="2"/>
  <c r="M2433" i="2"/>
  <c r="K2433" i="2"/>
  <c r="H2433" i="2"/>
  <c r="AC2432" i="2"/>
  <c r="AB2432" i="2"/>
  <c r="AA2432" i="2"/>
  <c r="T2432" i="2"/>
  <c r="S2432" i="2"/>
  <c r="O2432" i="2"/>
  <c r="K2432" i="2"/>
  <c r="M2432" i="2" s="1"/>
  <c r="H2432" i="2"/>
  <c r="AC2431" i="2"/>
  <c r="AB2431" i="2"/>
  <c r="AA2431" i="2"/>
  <c r="S2431" i="2"/>
  <c r="O2431" i="2"/>
  <c r="K2431" i="2"/>
  <c r="T2431" i="2" s="1"/>
  <c r="H2431" i="2"/>
  <c r="AC2430" i="2"/>
  <c r="AB2430" i="2"/>
  <c r="AA2430" i="2"/>
  <c r="S2430" i="2"/>
  <c r="O2430" i="2"/>
  <c r="K2430" i="2"/>
  <c r="T2430" i="2" s="1"/>
  <c r="H2430" i="2"/>
  <c r="AC2429" i="2"/>
  <c r="AB2429" i="2"/>
  <c r="AA2429" i="2"/>
  <c r="S2429" i="2"/>
  <c r="O2429" i="2"/>
  <c r="M2429" i="2"/>
  <c r="K2429" i="2"/>
  <c r="T2429" i="2" s="1"/>
  <c r="H2429" i="2"/>
  <c r="AC2428" i="2"/>
  <c r="AB2428" i="2"/>
  <c r="AA2428" i="2"/>
  <c r="S2428" i="2"/>
  <c r="O2428" i="2"/>
  <c r="K2428" i="2"/>
  <c r="T2428" i="2" s="1"/>
  <c r="H2428" i="2"/>
  <c r="AC2427" i="2"/>
  <c r="AB2427" i="2"/>
  <c r="AA2427" i="2"/>
  <c r="T2427" i="2"/>
  <c r="S2427" i="2"/>
  <c r="O2427" i="2"/>
  <c r="M2427" i="2"/>
  <c r="K2427" i="2"/>
  <c r="H2427" i="2"/>
  <c r="AC2426" i="2"/>
  <c r="AB2426" i="2"/>
  <c r="AA2426" i="2"/>
  <c r="S2426" i="2"/>
  <c r="T2426" i="2" s="1"/>
  <c r="O2426" i="2"/>
  <c r="M2426" i="2"/>
  <c r="K2426" i="2"/>
  <c r="H2426" i="2"/>
  <c r="AC2425" i="2"/>
  <c r="AB2425" i="2"/>
  <c r="AA2425" i="2"/>
  <c r="T2425" i="2"/>
  <c r="S2425" i="2"/>
  <c r="O2425" i="2"/>
  <c r="M2425" i="2"/>
  <c r="K2425" i="2"/>
  <c r="H2425" i="2"/>
  <c r="AC2424" i="2"/>
  <c r="AB2424" i="2"/>
  <c r="AA2424" i="2"/>
  <c r="T2424" i="2"/>
  <c r="S2424" i="2"/>
  <c r="O2424" i="2"/>
  <c r="K2424" i="2"/>
  <c r="M2424" i="2" s="1"/>
  <c r="H2424" i="2"/>
  <c r="AC2423" i="2"/>
  <c r="AB2423" i="2"/>
  <c r="AA2423" i="2"/>
  <c r="S2423" i="2"/>
  <c r="O2423" i="2"/>
  <c r="K2423" i="2"/>
  <c r="T2423" i="2" s="1"/>
  <c r="H2423" i="2"/>
  <c r="AC2422" i="2"/>
  <c r="AB2422" i="2"/>
  <c r="AA2422" i="2"/>
  <c r="S2422" i="2"/>
  <c r="O2422" i="2"/>
  <c r="K2422" i="2"/>
  <c r="T2422" i="2" s="1"/>
  <c r="H2422" i="2"/>
  <c r="AC2421" i="2"/>
  <c r="AB2421" i="2"/>
  <c r="AA2421" i="2"/>
  <c r="S2421" i="2"/>
  <c r="O2421" i="2"/>
  <c r="M2421" i="2"/>
  <c r="K2421" i="2"/>
  <c r="T2421" i="2" s="1"/>
  <c r="H2421" i="2"/>
  <c r="AC2420" i="2"/>
  <c r="AB2420" i="2"/>
  <c r="AA2420" i="2"/>
  <c r="S2420" i="2"/>
  <c r="O2420" i="2"/>
  <c r="K2420" i="2"/>
  <c r="T2420" i="2" s="1"/>
  <c r="H2420" i="2"/>
  <c r="AC2419" i="2"/>
  <c r="AB2419" i="2"/>
  <c r="AA2419" i="2"/>
  <c r="T2419" i="2"/>
  <c r="S2419" i="2"/>
  <c r="O2419" i="2"/>
  <c r="M2419" i="2"/>
  <c r="K2419" i="2"/>
  <c r="H2419" i="2"/>
  <c r="AC2418" i="2"/>
  <c r="AB2418" i="2"/>
  <c r="AA2418" i="2"/>
  <c r="S2418" i="2"/>
  <c r="T2418" i="2" s="1"/>
  <c r="O2418" i="2"/>
  <c r="M2418" i="2"/>
  <c r="K2418" i="2"/>
  <c r="H2418" i="2"/>
  <c r="AC2417" i="2"/>
  <c r="AB2417" i="2"/>
  <c r="AA2417" i="2"/>
  <c r="S2417" i="2"/>
  <c r="T2417" i="2" s="1"/>
  <c r="O2417" i="2"/>
  <c r="M2417" i="2"/>
  <c r="K2417" i="2"/>
  <c r="H2417" i="2"/>
  <c r="AC2416" i="2"/>
  <c r="AB2416" i="2"/>
  <c r="AA2416" i="2"/>
  <c r="T2416" i="2"/>
  <c r="S2416" i="2"/>
  <c r="O2416" i="2"/>
  <c r="K2416" i="2"/>
  <c r="M2416" i="2" s="1"/>
  <c r="H2416" i="2"/>
  <c r="AC2415" i="2"/>
  <c r="AB2415" i="2"/>
  <c r="AA2415" i="2"/>
  <c r="S2415" i="2"/>
  <c r="O2415" i="2"/>
  <c r="K2415" i="2"/>
  <c r="T2415" i="2" s="1"/>
  <c r="H2415" i="2"/>
  <c r="AC2414" i="2"/>
  <c r="AB2414" i="2"/>
  <c r="AA2414" i="2"/>
  <c r="S2414" i="2"/>
  <c r="O2414" i="2"/>
  <c r="K2414" i="2"/>
  <c r="T2414" i="2" s="1"/>
  <c r="H2414" i="2"/>
  <c r="AC2413" i="2"/>
  <c r="AB2413" i="2"/>
  <c r="AA2413" i="2"/>
  <c r="S2413" i="2"/>
  <c r="O2413" i="2"/>
  <c r="M2413" i="2"/>
  <c r="K2413" i="2"/>
  <c r="T2413" i="2" s="1"/>
  <c r="H2413" i="2"/>
  <c r="AC2412" i="2"/>
  <c r="AB2412" i="2"/>
  <c r="AA2412" i="2"/>
  <c r="S2412" i="2"/>
  <c r="O2412" i="2"/>
  <c r="K2412" i="2"/>
  <c r="T2412" i="2" s="1"/>
  <c r="H2412" i="2"/>
  <c r="AC2411" i="2"/>
  <c r="AB2411" i="2"/>
  <c r="AA2411" i="2"/>
  <c r="T2411" i="2"/>
  <c r="S2411" i="2"/>
  <c r="O2411" i="2"/>
  <c r="K2411" i="2"/>
  <c r="M2411" i="2" s="1"/>
  <c r="H2411" i="2"/>
  <c r="AC2410" i="2"/>
  <c r="AB2410" i="2"/>
  <c r="AA2410" i="2"/>
  <c r="S2410" i="2"/>
  <c r="T2410" i="2" s="1"/>
  <c r="O2410" i="2"/>
  <c r="M2410" i="2"/>
  <c r="K2410" i="2"/>
  <c r="H2410" i="2"/>
  <c r="AC2409" i="2"/>
  <c r="AB2409" i="2"/>
  <c r="AA2409" i="2"/>
  <c r="S2409" i="2"/>
  <c r="T2409" i="2" s="1"/>
  <c r="O2409" i="2"/>
  <c r="M2409" i="2"/>
  <c r="K2409" i="2"/>
  <c r="H2409" i="2"/>
  <c r="AC2408" i="2"/>
  <c r="AB2408" i="2"/>
  <c r="AA2408" i="2"/>
  <c r="T2408" i="2"/>
  <c r="S2408" i="2"/>
  <c r="O2408" i="2"/>
  <c r="K2408" i="2"/>
  <c r="M2408" i="2" s="1"/>
  <c r="H2408" i="2"/>
  <c r="AC2407" i="2"/>
  <c r="AB2407" i="2"/>
  <c r="AA2407" i="2"/>
  <c r="S2407" i="2"/>
  <c r="O2407" i="2"/>
  <c r="K2407" i="2"/>
  <c r="T2407" i="2" s="1"/>
  <c r="H2407" i="2"/>
  <c r="AC2406" i="2"/>
  <c r="AB2406" i="2"/>
  <c r="AA2406" i="2"/>
  <c r="S2406" i="2"/>
  <c r="O2406" i="2"/>
  <c r="K2406" i="2"/>
  <c r="T2406" i="2" s="1"/>
  <c r="H2406" i="2"/>
  <c r="AC2405" i="2"/>
  <c r="AB2405" i="2"/>
  <c r="AA2405" i="2"/>
  <c r="S2405" i="2"/>
  <c r="O2405" i="2"/>
  <c r="M2405" i="2"/>
  <c r="K2405" i="2"/>
  <c r="T2405" i="2" s="1"/>
  <c r="H2405" i="2"/>
  <c r="AC2404" i="2"/>
  <c r="AB2404" i="2"/>
  <c r="AA2404" i="2"/>
  <c r="S2404" i="2"/>
  <c r="O2404" i="2"/>
  <c r="K2404" i="2"/>
  <c r="T2404" i="2" s="1"/>
  <c r="H2404" i="2"/>
  <c r="AC2403" i="2"/>
  <c r="AB2403" i="2"/>
  <c r="AA2403" i="2"/>
  <c r="T2403" i="2"/>
  <c r="S2403" i="2"/>
  <c r="O2403" i="2"/>
  <c r="K2403" i="2"/>
  <c r="M2403" i="2" s="1"/>
  <c r="H2403" i="2"/>
  <c r="AC2402" i="2"/>
  <c r="AB2402" i="2"/>
  <c r="AA2402" i="2"/>
  <c r="S2402" i="2"/>
  <c r="T2402" i="2" s="1"/>
  <c r="O2402" i="2"/>
  <c r="M2402" i="2"/>
  <c r="K2402" i="2"/>
  <c r="H2402" i="2"/>
  <c r="AC2401" i="2"/>
  <c r="AB2401" i="2"/>
  <c r="AA2401" i="2"/>
  <c r="S2401" i="2"/>
  <c r="T2401" i="2" s="1"/>
  <c r="O2401" i="2"/>
  <c r="M2401" i="2"/>
  <c r="K2401" i="2"/>
  <c r="H2401" i="2"/>
  <c r="AC2400" i="2"/>
  <c r="AB2400" i="2"/>
  <c r="AA2400" i="2"/>
  <c r="T2400" i="2"/>
  <c r="S2400" i="2"/>
  <c r="O2400" i="2"/>
  <c r="K2400" i="2"/>
  <c r="M2400" i="2" s="1"/>
  <c r="H2400" i="2"/>
  <c r="AC2399" i="2"/>
  <c r="AB2399" i="2"/>
  <c r="AA2399" i="2"/>
  <c r="S2399" i="2"/>
  <c r="O2399" i="2"/>
  <c r="K2399" i="2"/>
  <c r="T2399" i="2" s="1"/>
  <c r="H2399" i="2"/>
  <c r="AC2398" i="2"/>
  <c r="AB2398" i="2"/>
  <c r="AA2398" i="2"/>
  <c r="S2398" i="2"/>
  <c r="O2398" i="2"/>
  <c r="K2398" i="2"/>
  <c r="H2398" i="2"/>
  <c r="AC2397" i="2"/>
  <c r="AB2397" i="2"/>
  <c r="AA2397" i="2"/>
  <c r="S2397" i="2"/>
  <c r="O2397" i="2"/>
  <c r="M2397" i="2"/>
  <c r="K2397" i="2"/>
  <c r="T2397" i="2" s="1"/>
  <c r="H2397" i="2"/>
  <c r="AC2396" i="2"/>
  <c r="AB2396" i="2"/>
  <c r="AA2396" i="2"/>
  <c r="S2396" i="2"/>
  <c r="O2396" i="2"/>
  <c r="K2396" i="2"/>
  <c r="H2396" i="2"/>
  <c r="AC2395" i="2"/>
  <c r="AB2395" i="2"/>
  <c r="AA2395" i="2"/>
  <c r="T2395" i="2"/>
  <c r="S2395" i="2"/>
  <c r="O2395" i="2"/>
  <c r="K2395" i="2"/>
  <c r="M2395" i="2" s="1"/>
  <c r="H2395" i="2"/>
  <c r="AC2394" i="2"/>
  <c r="AB2394" i="2"/>
  <c r="AA2394" i="2"/>
  <c r="S2394" i="2"/>
  <c r="T2394" i="2" s="1"/>
  <c r="O2394" i="2"/>
  <c r="M2394" i="2"/>
  <c r="K2394" i="2"/>
  <c r="H2394" i="2"/>
  <c r="AC2393" i="2"/>
  <c r="AB2393" i="2"/>
  <c r="AA2393" i="2"/>
  <c r="S2393" i="2"/>
  <c r="T2393" i="2" s="1"/>
  <c r="O2393" i="2"/>
  <c r="M2393" i="2"/>
  <c r="K2393" i="2"/>
  <c r="H2393" i="2"/>
  <c r="AC2392" i="2"/>
  <c r="AB2392" i="2"/>
  <c r="AA2392" i="2"/>
  <c r="T2392" i="2"/>
  <c r="S2392" i="2"/>
  <c r="O2392" i="2"/>
  <c r="K2392" i="2"/>
  <c r="M2392" i="2" s="1"/>
  <c r="H2392" i="2"/>
  <c r="AC2391" i="2"/>
  <c r="AB2391" i="2"/>
  <c r="AA2391" i="2"/>
  <c r="S2391" i="2"/>
  <c r="O2391" i="2"/>
  <c r="K2391" i="2"/>
  <c r="T2391" i="2" s="1"/>
  <c r="H2391" i="2"/>
  <c r="AC2390" i="2"/>
  <c r="AB2390" i="2"/>
  <c r="AA2390" i="2"/>
  <c r="S2390" i="2"/>
  <c r="O2390" i="2"/>
  <c r="K2390" i="2"/>
  <c r="H2390" i="2"/>
  <c r="AC2389" i="2"/>
  <c r="AB2389" i="2"/>
  <c r="AA2389" i="2"/>
  <c r="S2389" i="2"/>
  <c r="O2389" i="2"/>
  <c r="M2389" i="2"/>
  <c r="K2389" i="2"/>
  <c r="T2389" i="2" s="1"/>
  <c r="H2389" i="2"/>
  <c r="AC2388" i="2"/>
  <c r="AB2388" i="2"/>
  <c r="AA2388" i="2"/>
  <c r="S2388" i="2"/>
  <c r="O2388" i="2"/>
  <c r="K2388" i="2"/>
  <c r="H2388" i="2"/>
  <c r="AC2387" i="2"/>
  <c r="AB2387" i="2"/>
  <c r="AA2387" i="2"/>
  <c r="T2387" i="2"/>
  <c r="S2387" i="2"/>
  <c r="O2387" i="2"/>
  <c r="K2387" i="2"/>
  <c r="M2387" i="2" s="1"/>
  <c r="H2387" i="2"/>
  <c r="AC2386" i="2"/>
  <c r="AB2386" i="2"/>
  <c r="AA2386" i="2"/>
  <c r="S2386" i="2"/>
  <c r="T2386" i="2" s="1"/>
  <c r="O2386" i="2"/>
  <c r="M2386" i="2"/>
  <c r="K2386" i="2"/>
  <c r="H2386" i="2"/>
  <c r="AC2385" i="2"/>
  <c r="AB2385" i="2"/>
  <c r="AA2385" i="2"/>
  <c r="S2385" i="2"/>
  <c r="T2385" i="2" s="1"/>
  <c r="O2385" i="2"/>
  <c r="M2385" i="2"/>
  <c r="K2385" i="2"/>
  <c r="H2385" i="2"/>
  <c r="AC2384" i="2"/>
  <c r="AB2384" i="2"/>
  <c r="AA2384" i="2"/>
  <c r="T2384" i="2"/>
  <c r="S2384" i="2"/>
  <c r="O2384" i="2"/>
  <c r="K2384" i="2"/>
  <c r="M2384" i="2" s="1"/>
  <c r="H2384" i="2"/>
  <c r="AC2383" i="2"/>
  <c r="AB2383" i="2"/>
  <c r="AA2383" i="2"/>
  <c r="S2383" i="2"/>
  <c r="O2383" i="2"/>
  <c r="K2383" i="2"/>
  <c r="T2383" i="2" s="1"/>
  <c r="H2383" i="2"/>
  <c r="AC2382" i="2"/>
  <c r="AB2382" i="2"/>
  <c r="AA2382" i="2"/>
  <c r="S2382" i="2"/>
  <c r="O2382" i="2"/>
  <c r="K2382" i="2"/>
  <c r="H2382" i="2"/>
  <c r="AC2381" i="2"/>
  <c r="AB2381" i="2"/>
  <c r="AA2381" i="2"/>
  <c r="S2381" i="2"/>
  <c r="O2381" i="2"/>
  <c r="M2381" i="2"/>
  <c r="K2381" i="2"/>
  <c r="T2381" i="2" s="1"/>
  <c r="H2381" i="2"/>
  <c r="AC2380" i="2"/>
  <c r="AB2380" i="2"/>
  <c r="AA2380" i="2"/>
  <c r="S2380" i="2"/>
  <c r="O2380" i="2"/>
  <c r="K2380" i="2"/>
  <c r="H2380" i="2"/>
  <c r="AC2379" i="2"/>
  <c r="AB2379" i="2"/>
  <c r="AA2379" i="2"/>
  <c r="T2379" i="2"/>
  <c r="S2379" i="2"/>
  <c r="O2379" i="2"/>
  <c r="K2379" i="2"/>
  <c r="M2379" i="2" s="1"/>
  <c r="H2379" i="2"/>
  <c r="AC2378" i="2"/>
  <c r="AB2378" i="2"/>
  <c r="AA2378" i="2"/>
  <c r="S2378" i="2"/>
  <c r="T2378" i="2" s="1"/>
  <c r="O2378" i="2"/>
  <c r="M2378" i="2"/>
  <c r="K2378" i="2"/>
  <c r="H2378" i="2"/>
  <c r="AC2377" i="2"/>
  <c r="AB2377" i="2"/>
  <c r="AA2377" i="2"/>
  <c r="S2377" i="2"/>
  <c r="T2377" i="2" s="1"/>
  <c r="O2377" i="2"/>
  <c r="M2377" i="2"/>
  <c r="K2377" i="2"/>
  <c r="H2377" i="2"/>
  <c r="AC2376" i="2"/>
  <c r="AB2376" i="2"/>
  <c r="AA2376" i="2"/>
  <c r="T2376" i="2"/>
  <c r="S2376" i="2"/>
  <c r="O2376" i="2"/>
  <c r="K2376" i="2"/>
  <c r="M2376" i="2" s="1"/>
  <c r="H2376" i="2"/>
  <c r="AC2375" i="2"/>
  <c r="AB2375" i="2"/>
  <c r="AA2375" i="2"/>
  <c r="S2375" i="2"/>
  <c r="O2375" i="2"/>
  <c r="K2375" i="2"/>
  <c r="T2375" i="2" s="1"/>
  <c r="H2375" i="2"/>
  <c r="AC2374" i="2"/>
  <c r="AB2374" i="2"/>
  <c r="AA2374" i="2"/>
  <c r="S2374" i="2"/>
  <c r="O2374" i="2"/>
  <c r="K2374" i="2"/>
  <c r="H2374" i="2"/>
  <c r="AC2373" i="2"/>
  <c r="AB2373" i="2"/>
  <c r="AA2373" i="2"/>
  <c r="S2373" i="2"/>
  <c r="O2373" i="2"/>
  <c r="M2373" i="2"/>
  <c r="K2373" i="2"/>
  <c r="T2373" i="2" s="1"/>
  <c r="H2373" i="2"/>
  <c r="AC2372" i="2"/>
  <c r="AB2372" i="2"/>
  <c r="AA2372" i="2"/>
  <c r="S2372" i="2"/>
  <c r="O2372" i="2"/>
  <c r="K2372" i="2"/>
  <c r="H2372" i="2"/>
  <c r="AC2371" i="2"/>
  <c r="AB2371" i="2"/>
  <c r="AA2371" i="2"/>
  <c r="T2371" i="2"/>
  <c r="S2371" i="2"/>
  <c r="O2371" i="2"/>
  <c r="K2371" i="2"/>
  <c r="M2371" i="2" s="1"/>
  <c r="H2371" i="2"/>
  <c r="AC2370" i="2"/>
  <c r="AB2370" i="2"/>
  <c r="AA2370" i="2"/>
  <c r="S2370" i="2"/>
  <c r="T2370" i="2" s="1"/>
  <c r="O2370" i="2"/>
  <c r="M2370" i="2"/>
  <c r="K2370" i="2"/>
  <c r="H2370" i="2"/>
  <c r="AC2369" i="2"/>
  <c r="AB2369" i="2"/>
  <c r="AA2369" i="2"/>
  <c r="S2369" i="2"/>
  <c r="T2369" i="2" s="1"/>
  <c r="O2369" i="2"/>
  <c r="M2369" i="2"/>
  <c r="K2369" i="2"/>
  <c r="H2369" i="2"/>
  <c r="AC2368" i="2"/>
  <c r="AB2368" i="2"/>
  <c r="AA2368" i="2"/>
  <c r="S2368" i="2"/>
  <c r="O2368" i="2"/>
  <c r="K2368" i="2"/>
  <c r="M2368" i="2" s="1"/>
  <c r="H2368" i="2"/>
  <c r="AC2367" i="2"/>
  <c r="AB2367" i="2"/>
  <c r="AA2367" i="2"/>
  <c r="S2367" i="2"/>
  <c r="O2367" i="2"/>
  <c r="K2367" i="2"/>
  <c r="T2367" i="2" s="1"/>
  <c r="H2367" i="2"/>
  <c r="AC2366" i="2"/>
  <c r="AB2366" i="2"/>
  <c r="AA2366" i="2"/>
  <c r="S2366" i="2"/>
  <c r="O2366" i="2"/>
  <c r="K2366" i="2"/>
  <c r="H2366" i="2"/>
  <c r="AC2365" i="2"/>
  <c r="AB2365" i="2"/>
  <c r="AA2365" i="2"/>
  <c r="S2365" i="2"/>
  <c r="O2365" i="2"/>
  <c r="M2365" i="2"/>
  <c r="K2365" i="2"/>
  <c r="T2365" i="2" s="1"/>
  <c r="H2365" i="2"/>
  <c r="AC2364" i="2"/>
  <c r="AB2364" i="2"/>
  <c r="AA2364" i="2"/>
  <c r="S2364" i="2"/>
  <c r="O2364" i="2"/>
  <c r="K2364" i="2"/>
  <c r="H2364" i="2"/>
  <c r="AC2363" i="2"/>
  <c r="AB2363" i="2"/>
  <c r="AA2363" i="2"/>
  <c r="T2363" i="2"/>
  <c r="S2363" i="2"/>
  <c r="O2363" i="2"/>
  <c r="K2363" i="2"/>
  <c r="M2363" i="2" s="1"/>
  <c r="H2363" i="2"/>
  <c r="AC2362" i="2"/>
  <c r="AB2362" i="2"/>
  <c r="AA2362" i="2"/>
  <c r="S2362" i="2"/>
  <c r="T2362" i="2" s="1"/>
  <c r="O2362" i="2"/>
  <c r="M2362" i="2"/>
  <c r="K2362" i="2"/>
  <c r="H2362" i="2"/>
  <c r="AC2361" i="2"/>
  <c r="AB2361" i="2"/>
  <c r="AA2361" i="2"/>
  <c r="S2361" i="2"/>
  <c r="T2361" i="2" s="1"/>
  <c r="O2361" i="2"/>
  <c r="M2361" i="2"/>
  <c r="K2361" i="2"/>
  <c r="H2361" i="2"/>
  <c r="AC2360" i="2"/>
  <c r="AB2360" i="2"/>
  <c r="AA2360" i="2"/>
  <c r="S2360" i="2"/>
  <c r="O2360" i="2"/>
  <c r="K2360" i="2"/>
  <c r="M2360" i="2" s="1"/>
  <c r="H2360" i="2"/>
  <c r="AC2359" i="2"/>
  <c r="AB2359" i="2"/>
  <c r="AA2359" i="2"/>
  <c r="S2359" i="2"/>
  <c r="O2359" i="2"/>
  <c r="K2359" i="2"/>
  <c r="T2359" i="2" s="1"/>
  <c r="H2359" i="2"/>
  <c r="AC2358" i="2"/>
  <c r="AB2358" i="2"/>
  <c r="AA2358" i="2"/>
  <c r="S2358" i="2"/>
  <c r="O2358" i="2"/>
  <c r="M2358" i="2"/>
  <c r="K2358" i="2"/>
  <c r="T2358" i="2" s="1"/>
  <c r="H2358" i="2"/>
  <c r="AC2357" i="2"/>
  <c r="AB2357" i="2"/>
  <c r="AA2357" i="2"/>
  <c r="S2357" i="2"/>
  <c r="O2357" i="2"/>
  <c r="M2357" i="2"/>
  <c r="K2357" i="2"/>
  <c r="T2357" i="2" s="1"/>
  <c r="H2357" i="2"/>
  <c r="AC2356" i="2"/>
  <c r="AB2356" i="2"/>
  <c r="AA2356" i="2"/>
  <c r="S2356" i="2"/>
  <c r="O2356" i="2"/>
  <c r="K2356" i="2"/>
  <c r="M2356" i="2" s="1"/>
  <c r="H2356" i="2"/>
  <c r="AC2355" i="2"/>
  <c r="AB2355" i="2"/>
  <c r="AA2355" i="2"/>
  <c r="T2355" i="2"/>
  <c r="S2355" i="2"/>
  <c r="O2355" i="2"/>
  <c r="K2355" i="2"/>
  <c r="M2355" i="2" s="1"/>
  <c r="H2355" i="2"/>
  <c r="AC2354" i="2"/>
  <c r="AB2354" i="2"/>
  <c r="AA2354" i="2"/>
  <c r="S2354" i="2"/>
  <c r="T2354" i="2" s="1"/>
  <c r="O2354" i="2"/>
  <c r="M2354" i="2"/>
  <c r="K2354" i="2"/>
  <c r="H2354" i="2"/>
  <c r="AC2353" i="2"/>
  <c r="AB2353" i="2"/>
  <c r="AA2353" i="2"/>
  <c r="S2353" i="2"/>
  <c r="T2353" i="2" s="1"/>
  <c r="O2353" i="2"/>
  <c r="M2353" i="2"/>
  <c r="K2353" i="2"/>
  <c r="H2353" i="2"/>
  <c r="AC2352" i="2"/>
  <c r="AB2352" i="2"/>
  <c r="AA2352" i="2"/>
  <c r="T2352" i="2"/>
  <c r="S2352" i="2"/>
  <c r="O2352" i="2"/>
  <c r="K2352" i="2"/>
  <c r="M2352" i="2" s="1"/>
  <c r="H2352" i="2"/>
  <c r="AC2351" i="2"/>
  <c r="AB2351" i="2"/>
  <c r="AA2351" i="2"/>
  <c r="S2351" i="2"/>
  <c r="O2351" i="2"/>
  <c r="K2351" i="2"/>
  <c r="T2351" i="2" s="1"/>
  <c r="H2351" i="2"/>
  <c r="AC2350" i="2"/>
  <c r="AB2350" i="2"/>
  <c r="AA2350" i="2"/>
  <c r="S2350" i="2"/>
  <c r="O2350" i="2"/>
  <c r="K2350" i="2"/>
  <c r="H2350" i="2"/>
  <c r="AC2349" i="2"/>
  <c r="AB2349" i="2"/>
  <c r="AA2349" i="2"/>
  <c r="S2349" i="2"/>
  <c r="O2349" i="2"/>
  <c r="M2349" i="2"/>
  <c r="K2349" i="2"/>
  <c r="T2349" i="2" s="1"/>
  <c r="H2349" i="2"/>
  <c r="AC2348" i="2"/>
  <c r="AB2348" i="2"/>
  <c r="AA2348" i="2"/>
  <c r="S2348" i="2"/>
  <c r="O2348" i="2"/>
  <c r="K2348" i="2"/>
  <c r="M2348" i="2" s="1"/>
  <c r="H2348" i="2"/>
  <c r="AC2347" i="2"/>
  <c r="AB2347" i="2"/>
  <c r="AA2347" i="2"/>
  <c r="T2347" i="2"/>
  <c r="S2347" i="2"/>
  <c r="O2347" i="2"/>
  <c r="K2347" i="2"/>
  <c r="M2347" i="2" s="1"/>
  <c r="H2347" i="2"/>
  <c r="AC2346" i="2"/>
  <c r="AB2346" i="2"/>
  <c r="AA2346" i="2"/>
  <c r="S2346" i="2"/>
  <c r="O2346" i="2"/>
  <c r="M2346" i="2"/>
  <c r="K2346" i="2"/>
  <c r="T2346" i="2" s="1"/>
  <c r="H2346" i="2"/>
  <c r="AC2345" i="2"/>
  <c r="AB2345" i="2"/>
  <c r="AA2345" i="2"/>
  <c r="S2345" i="2"/>
  <c r="T2345" i="2" s="1"/>
  <c r="O2345" i="2"/>
  <c r="M2345" i="2"/>
  <c r="K2345" i="2"/>
  <c r="H2345" i="2"/>
  <c r="AC2344" i="2"/>
  <c r="AB2344" i="2"/>
  <c r="AA2344" i="2"/>
  <c r="T2344" i="2"/>
  <c r="S2344" i="2"/>
  <c r="O2344" i="2"/>
  <c r="K2344" i="2"/>
  <c r="M2344" i="2" s="1"/>
  <c r="H2344" i="2"/>
  <c r="AC2343" i="2"/>
  <c r="AB2343" i="2"/>
  <c r="AA2343" i="2"/>
  <c r="S2343" i="2"/>
  <c r="O2343" i="2"/>
  <c r="K2343" i="2"/>
  <c r="T2343" i="2" s="1"/>
  <c r="H2343" i="2"/>
  <c r="AC2342" i="2"/>
  <c r="AB2342" i="2"/>
  <c r="AA2342" i="2"/>
  <c r="S2342" i="2"/>
  <c r="O2342" i="2"/>
  <c r="M2342" i="2"/>
  <c r="K2342" i="2"/>
  <c r="H2342" i="2"/>
  <c r="AC2341" i="2"/>
  <c r="AB2341" i="2"/>
  <c r="AA2341" i="2"/>
  <c r="S2341" i="2"/>
  <c r="O2341" i="2"/>
  <c r="M2341" i="2"/>
  <c r="K2341" i="2"/>
  <c r="T2341" i="2" s="1"/>
  <c r="H2341" i="2"/>
  <c r="AC2340" i="2"/>
  <c r="AB2340" i="2"/>
  <c r="AA2340" i="2"/>
  <c r="S2340" i="2"/>
  <c r="T2340" i="2" s="1"/>
  <c r="O2340" i="2"/>
  <c r="K2340" i="2"/>
  <c r="M2340" i="2" s="1"/>
  <c r="H2340" i="2"/>
  <c r="AC2339" i="2"/>
  <c r="AB2339" i="2"/>
  <c r="AA2339" i="2"/>
  <c r="T2339" i="2"/>
  <c r="S2339" i="2"/>
  <c r="O2339" i="2"/>
  <c r="K2339" i="2"/>
  <c r="M2339" i="2" s="1"/>
  <c r="H2339" i="2"/>
  <c r="AC2338" i="2"/>
  <c r="AB2338" i="2"/>
  <c r="AA2338" i="2"/>
  <c r="S2338" i="2"/>
  <c r="O2338" i="2"/>
  <c r="M2338" i="2"/>
  <c r="K2338" i="2"/>
  <c r="H2338" i="2"/>
  <c r="AC2337" i="2"/>
  <c r="AB2337" i="2"/>
  <c r="AA2337" i="2"/>
  <c r="S2337" i="2"/>
  <c r="T2337" i="2" s="1"/>
  <c r="O2337" i="2"/>
  <c r="K2337" i="2"/>
  <c r="M2337" i="2" s="1"/>
  <c r="H2337" i="2"/>
  <c r="AC2336" i="2"/>
  <c r="AB2336" i="2"/>
  <c r="AA2336" i="2"/>
  <c r="T2336" i="2"/>
  <c r="S2336" i="2"/>
  <c r="O2336" i="2"/>
  <c r="K2336" i="2"/>
  <c r="M2336" i="2" s="1"/>
  <c r="H2336" i="2"/>
  <c r="AC2335" i="2"/>
  <c r="AB2335" i="2"/>
  <c r="AA2335" i="2"/>
  <c r="S2335" i="2"/>
  <c r="O2335" i="2"/>
  <c r="K2335" i="2"/>
  <c r="T2335" i="2" s="1"/>
  <c r="H2335" i="2"/>
  <c r="AC2334" i="2"/>
  <c r="AB2334" i="2"/>
  <c r="AA2334" i="2"/>
  <c r="S2334" i="2"/>
  <c r="O2334" i="2"/>
  <c r="K2334" i="2"/>
  <c r="H2334" i="2"/>
  <c r="AC2333" i="2"/>
  <c r="AB2333" i="2"/>
  <c r="AA2333" i="2"/>
  <c r="S2333" i="2"/>
  <c r="O2333" i="2"/>
  <c r="M2333" i="2"/>
  <c r="K2333" i="2"/>
  <c r="T2333" i="2" s="1"/>
  <c r="H2333" i="2"/>
  <c r="AC2332" i="2"/>
  <c r="AB2332" i="2"/>
  <c r="AA2332" i="2"/>
  <c r="T2332" i="2"/>
  <c r="S2332" i="2"/>
  <c r="O2332" i="2"/>
  <c r="K2332" i="2"/>
  <c r="M2332" i="2" s="1"/>
  <c r="H2332" i="2"/>
  <c r="AC2331" i="2"/>
  <c r="AB2331" i="2"/>
  <c r="AA2331" i="2"/>
  <c r="T2331" i="2"/>
  <c r="S2331" i="2"/>
  <c r="O2331" i="2"/>
  <c r="K2331" i="2"/>
  <c r="M2331" i="2" s="1"/>
  <c r="H2331" i="2"/>
  <c r="AC2330" i="2"/>
  <c r="AB2330" i="2"/>
  <c r="AA2330" i="2"/>
  <c r="S2330" i="2"/>
  <c r="O2330" i="2"/>
  <c r="M2330" i="2"/>
  <c r="K2330" i="2"/>
  <c r="H2330" i="2"/>
  <c r="AC2329" i="2"/>
  <c r="AB2329" i="2"/>
  <c r="AA2329" i="2"/>
  <c r="S2329" i="2"/>
  <c r="T2329" i="2" s="1"/>
  <c r="O2329" i="2"/>
  <c r="K2329" i="2"/>
  <c r="M2329" i="2" s="1"/>
  <c r="H2329" i="2"/>
  <c r="AC2328" i="2"/>
  <c r="AB2328" i="2"/>
  <c r="AA2328" i="2"/>
  <c r="T2328" i="2"/>
  <c r="S2328" i="2"/>
  <c r="O2328" i="2"/>
  <c r="K2328" i="2"/>
  <c r="M2328" i="2" s="1"/>
  <c r="H2328" i="2"/>
  <c r="AC2327" i="2"/>
  <c r="AB2327" i="2"/>
  <c r="AA2327" i="2"/>
  <c r="S2327" i="2"/>
  <c r="O2327" i="2"/>
  <c r="K2327" i="2"/>
  <c r="T2327" i="2" s="1"/>
  <c r="H2327" i="2"/>
  <c r="AC2326" i="2"/>
  <c r="AB2326" i="2"/>
  <c r="AA2326" i="2"/>
  <c r="S2326" i="2"/>
  <c r="O2326" i="2"/>
  <c r="K2326" i="2"/>
  <c r="H2326" i="2"/>
  <c r="AC2325" i="2"/>
  <c r="AB2325" i="2"/>
  <c r="AA2325" i="2"/>
  <c r="S2325" i="2"/>
  <c r="O2325" i="2"/>
  <c r="M2325" i="2"/>
  <c r="K2325" i="2"/>
  <c r="T2325" i="2" s="1"/>
  <c r="H2325" i="2"/>
  <c r="AC2324" i="2"/>
  <c r="AB2324" i="2"/>
  <c r="AA2324" i="2"/>
  <c r="S2324" i="2"/>
  <c r="O2324" i="2"/>
  <c r="K2324" i="2"/>
  <c r="M2324" i="2" s="1"/>
  <c r="H2324" i="2"/>
  <c r="AC2323" i="2"/>
  <c r="AB2323" i="2"/>
  <c r="AA2323" i="2"/>
  <c r="T2323" i="2"/>
  <c r="S2323" i="2"/>
  <c r="O2323" i="2"/>
  <c r="K2323" i="2"/>
  <c r="M2323" i="2" s="1"/>
  <c r="H2323" i="2"/>
  <c r="AC2322" i="2"/>
  <c r="AB2322" i="2"/>
  <c r="AA2322" i="2"/>
  <c r="S2322" i="2"/>
  <c r="O2322" i="2"/>
  <c r="M2322" i="2"/>
  <c r="K2322" i="2"/>
  <c r="T2322" i="2" s="1"/>
  <c r="H2322" i="2"/>
  <c r="AC2321" i="2"/>
  <c r="AB2321" i="2"/>
  <c r="AA2321" i="2"/>
  <c r="S2321" i="2"/>
  <c r="O2321" i="2"/>
  <c r="K2321" i="2"/>
  <c r="T2321" i="2" s="1"/>
  <c r="H2321" i="2"/>
  <c r="AC2320" i="2"/>
  <c r="AB2320" i="2"/>
  <c r="AA2320" i="2"/>
  <c r="S2320" i="2"/>
  <c r="O2320" i="2"/>
  <c r="K2320" i="2"/>
  <c r="M2320" i="2" s="1"/>
  <c r="H2320" i="2"/>
  <c r="AC2319" i="2"/>
  <c r="AB2319" i="2"/>
  <c r="AA2319" i="2"/>
  <c r="S2319" i="2"/>
  <c r="O2319" i="2"/>
  <c r="K2319" i="2"/>
  <c r="H2319" i="2"/>
  <c r="AC2318" i="2"/>
  <c r="AB2318" i="2"/>
  <c r="AA2318" i="2"/>
  <c r="S2318" i="2"/>
  <c r="O2318" i="2"/>
  <c r="K2318" i="2"/>
  <c r="T2318" i="2" s="1"/>
  <c r="H2318" i="2"/>
  <c r="AC2317" i="2"/>
  <c r="AB2317" i="2"/>
  <c r="AA2317" i="2"/>
  <c r="S2317" i="2"/>
  <c r="O2317" i="2"/>
  <c r="M2317" i="2"/>
  <c r="K2317" i="2"/>
  <c r="T2317" i="2" s="1"/>
  <c r="H2317" i="2"/>
  <c r="AC2316" i="2"/>
  <c r="AB2316" i="2"/>
  <c r="AA2316" i="2"/>
  <c r="S2316" i="2"/>
  <c r="O2316" i="2"/>
  <c r="K2316" i="2"/>
  <c r="M2316" i="2" s="1"/>
  <c r="H2316" i="2"/>
  <c r="AC2315" i="2"/>
  <c r="AB2315" i="2"/>
  <c r="AA2315" i="2"/>
  <c r="T2315" i="2"/>
  <c r="S2315" i="2"/>
  <c r="O2315" i="2"/>
  <c r="K2315" i="2"/>
  <c r="M2315" i="2" s="1"/>
  <c r="H2315" i="2"/>
  <c r="AC2314" i="2"/>
  <c r="AB2314" i="2"/>
  <c r="AA2314" i="2"/>
  <c r="S2314" i="2"/>
  <c r="O2314" i="2"/>
  <c r="M2314" i="2"/>
  <c r="K2314" i="2"/>
  <c r="T2314" i="2" s="1"/>
  <c r="H2314" i="2"/>
  <c r="AC2313" i="2"/>
  <c r="AB2313" i="2"/>
  <c r="AA2313" i="2"/>
  <c r="S2313" i="2"/>
  <c r="O2313" i="2"/>
  <c r="K2313" i="2"/>
  <c r="T2313" i="2" s="1"/>
  <c r="H2313" i="2"/>
  <c r="AC2312" i="2"/>
  <c r="AB2312" i="2"/>
  <c r="AA2312" i="2"/>
  <c r="S2312" i="2"/>
  <c r="O2312" i="2"/>
  <c r="K2312" i="2"/>
  <c r="M2312" i="2" s="1"/>
  <c r="H2312" i="2"/>
  <c r="AC2311" i="2"/>
  <c r="AB2311" i="2"/>
  <c r="AA2311" i="2"/>
  <c r="S2311" i="2"/>
  <c r="O2311" i="2"/>
  <c r="K2311" i="2"/>
  <c r="H2311" i="2"/>
  <c r="AC2310" i="2"/>
  <c r="AB2310" i="2"/>
  <c r="AA2310" i="2"/>
  <c r="S2310" i="2"/>
  <c r="O2310" i="2"/>
  <c r="M2310" i="2"/>
  <c r="K2310" i="2"/>
  <c r="T2310" i="2" s="1"/>
  <c r="H2310" i="2"/>
  <c r="AC2309" i="2"/>
  <c r="AB2309" i="2"/>
  <c r="AA2309" i="2"/>
  <c r="S2309" i="2"/>
  <c r="O2309" i="2"/>
  <c r="M2309" i="2"/>
  <c r="K2309" i="2"/>
  <c r="T2309" i="2" s="1"/>
  <c r="H2309" i="2"/>
  <c r="AC2308" i="2"/>
  <c r="AB2308" i="2"/>
  <c r="AA2308" i="2"/>
  <c r="S2308" i="2"/>
  <c r="T2308" i="2" s="1"/>
  <c r="O2308" i="2"/>
  <c r="K2308" i="2"/>
  <c r="M2308" i="2" s="1"/>
  <c r="H2308" i="2"/>
  <c r="AC2307" i="2"/>
  <c r="AB2307" i="2"/>
  <c r="AA2307" i="2"/>
  <c r="S2307" i="2"/>
  <c r="O2307" i="2"/>
  <c r="K2307" i="2"/>
  <c r="M2307" i="2" s="1"/>
  <c r="H2307" i="2"/>
  <c r="AC2306" i="2"/>
  <c r="AB2306" i="2"/>
  <c r="AA2306" i="2"/>
  <c r="S2306" i="2"/>
  <c r="O2306" i="2"/>
  <c r="M2306" i="2"/>
  <c r="K2306" i="2"/>
  <c r="H2306" i="2"/>
  <c r="AC2305" i="2"/>
  <c r="AB2305" i="2"/>
  <c r="AA2305" i="2"/>
  <c r="S2305" i="2"/>
  <c r="O2305" i="2"/>
  <c r="K2305" i="2"/>
  <c r="T2305" i="2" s="1"/>
  <c r="H2305" i="2"/>
  <c r="AC2304" i="2"/>
  <c r="AB2304" i="2"/>
  <c r="AA2304" i="2"/>
  <c r="S2304" i="2"/>
  <c r="O2304" i="2"/>
  <c r="K2304" i="2"/>
  <c r="M2304" i="2" s="1"/>
  <c r="H2304" i="2"/>
  <c r="AC2303" i="2"/>
  <c r="AB2303" i="2"/>
  <c r="AA2303" i="2"/>
  <c r="S2303" i="2"/>
  <c r="O2303" i="2"/>
  <c r="K2303" i="2"/>
  <c r="H2303" i="2"/>
  <c r="AC2302" i="2"/>
  <c r="AB2302" i="2"/>
  <c r="AA2302" i="2"/>
  <c r="S2302" i="2"/>
  <c r="O2302" i="2"/>
  <c r="M2302" i="2"/>
  <c r="K2302" i="2"/>
  <c r="H2302" i="2"/>
  <c r="AC2301" i="2"/>
  <c r="AB2301" i="2"/>
  <c r="AA2301" i="2"/>
  <c r="S2301" i="2"/>
  <c r="O2301" i="2"/>
  <c r="K2301" i="2"/>
  <c r="T2301" i="2" s="1"/>
  <c r="H2301" i="2"/>
  <c r="AC2300" i="2"/>
  <c r="AB2300" i="2"/>
  <c r="AA2300" i="2"/>
  <c r="S2300" i="2"/>
  <c r="O2300" i="2"/>
  <c r="K2300" i="2"/>
  <c r="M2300" i="2" s="1"/>
  <c r="H2300" i="2"/>
  <c r="AC2299" i="2"/>
  <c r="AB2299" i="2"/>
  <c r="AA2299" i="2"/>
  <c r="S2299" i="2"/>
  <c r="O2299" i="2"/>
  <c r="K2299" i="2"/>
  <c r="M2299" i="2" s="1"/>
  <c r="H2299" i="2"/>
  <c r="AC2298" i="2"/>
  <c r="AB2298" i="2"/>
  <c r="AA2298" i="2"/>
  <c r="S2298" i="2"/>
  <c r="O2298" i="2"/>
  <c r="K2298" i="2"/>
  <c r="T2298" i="2" s="1"/>
  <c r="H2298" i="2"/>
  <c r="AC2297" i="2"/>
  <c r="AB2297" i="2"/>
  <c r="AA2297" i="2"/>
  <c r="S2297" i="2"/>
  <c r="O2297" i="2"/>
  <c r="K2297" i="2"/>
  <c r="T2297" i="2" s="1"/>
  <c r="H2297" i="2"/>
  <c r="AC2296" i="2"/>
  <c r="AB2296" i="2"/>
  <c r="AA2296" i="2"/>
  <c r="T2296" i="2"/>
  <c r="S2296" i="2"/>
  <c r="O2296" i="2"/>
  <c r="K2296" i="2"/>
  <c r="M2296" i="2" s="1"/>
  <c r="H2296" i="2"/>
  <c r="AC2295" i="2"/>
  <c r="AB2295" i="2"/>
  <c r="AA2295" i="2"/>
  <c r="S2295" i="2"/>
  <c r="O2295" i="2"/>
  <c r="K2295" i="2"/>
  <c r="H2295" i="2"/>
  <c r="AC2294" i="2"/>
  <c r="AB2294" i="2"/>
  <c r="AA2294" i="2"/>
  <c r="S2294" i="2"/>
  <c r="O2294" i="2"/>
  <c r="K2294" i="2"/>
  <c r="T2294" i="2" s="1"/>
  <c r="H2294" i="2"/>
  <c r="AC2293" i="2"/>
  <c r="AB2293" i="2"/>
  <c r="AA2293" i="2"/>
  <c r="S2293" i="2"/>
  <c r="O2293" i="2"/>
  <c r="M2293" i="2"/>
  <c r="K2293" i="2"/>
  <c r="H2293" i="2"/>
  <c r="AC2292" i="2"/>
  <c r="AB2292" i="2"/>
  <c r="AA2292" i="2"/>
  <c r="T2292" i="2"/>
  <c r="S2292" i="2"/>
  <c r="O2292" i="2"/>
  <c r="M2292" i="2"/>
  <c r="K2292" i="2"/>
  <c r="H2292" i="2"/>
  <c r="AC2291" i="2"/>
  <c r="AB2291" i="2"/>
  <c r="AA2291" i="2"/>
  <c r="S2291" i="2"/>
  <c r="O2291" i="2"/>
  <c r="K2291" i="2"/>
  <c r="M2291" i="2" s="1"/>
  <c r="H2291" i="2"/>
  <c r="AC2290" i="2"/>
  <c r="AB2290" i="2"/>
  <c r="AA2290" i="2"/>
  <c r="S2290" i="2"/>
  <c r="T2290" i="2" s="1"/>
  <c r="O2290" i="2"/>
  <c r="K2290" i="2"/>
  <c r="M2290" i="2" s="1"/>
  <c r="H2290" i="2"/>
  <c r="AC2289" i="2"/>
  <c r="AB2289" i="2"/>
  <c r="AA2289" i="2"/>
  <c r="S2289" i="2"/>
  <c r="O2289" i="2"/>
  <c r="K2289" i="2"/>
  <c r="H2289" i="2"/>
  <c r="AC2288" i="2"/>
  <c r="AB2288" i="2"/>
  <c r="AA2288" i="2"/>
  <c r="T2288" i="2"/>
  <c r="S2288" i="2"/>
  <c r="O2288" i="2"/>
  <c r="K2288" i="2"/>
  <c r="M2288" i="2" s="1"/>
  <c r="H2288" i="2"/>
  <c r="AC2287" i="2"/>
  <c r="AB2287" i="2"/>
  <c r="AA2287" i="2"/>
  <c r="S2287" i="2"/>
  <c r="O2287" i="2"/>
  <c r="K2287" i="2"/>
  <c r="H2287" i="2"/>
  <c r="AC2286" i="2"/>
  <c r="AB2286" i="2"/>
  <c r="AA2286" i="2"/>
  <c r="S2286" i="2"/>
  <c r="O2286" i="2"/>
  <c r="K2286" i="2"/>
  <c r="H2286" i="2"/>
  <c r="AC2285" i="2"/>
  <c r="AB2285" i="2"/>
  <c r="AA2285" i="2"/>
  <c r="S2285" i="2"/>
  <c r="O2285" i="2"/>
  <c r="K2285" i="2"/>
  <c r="T2285" i="2" s="1"/>
  <c r="H2285" i="2"/>
  <c r="AC2284" i="2"/>
  <c r="AB2284" i="2"/>
  <c r="AA2284" i="2"/>
  <c r="S2284" i="2"/>
  <c r="O2284" i="2"/>
  <c r="M2284" i="2"/>
  <c r="K2284" i="2"/>
  <c r="T2284" i="2" s="1"/>
  <c r="H2284" i="2"/>
  <c r="AC2283" i="2"/>
  <c r="AB2283" i="2"/>
  <c r="AA2283" i="2"/>
  <c r="S2283" i="2"/>
  <c r="T2283" i="2" s="1"/>
  <c r="O2283" i="2"/>
  <c r="K2283" i="2"/>
  <c r="M2283" i="2" s="1"/>
  <c r="H2283" i="2"/>
  <c r="AC2282" i="2"/>
  <c r="AB2282" i="2"/>
  <c r="AA2282" i="2"/>
  <c r="S2282" i="2"/>
  <c r="O2282" i="2"/>
  <c r="K2282" i="2"/>
  <c r="T2282" i="2" s="1"/>
  <c r="H2282" i="2"/>
  <c r="AC2281" i="2"/>
  <c r="AB2281" i="2"/>
  <c r="AA2281" i="2"/>
  <c r="S2281" i="2"/>
  <c r="O2281" i="2"/>
  <c r="K2281" i="2"/>
  <c r="H2281" i="2"/>
  <c r="AC2280" i="2"/>
  <c r="AB2280" i="2"/>
  <c r="AA2280" i="2"/>
  <c r="S2280" i="2"/>
  <c r="O2280" i="2"/>
  <c r="K2280" i="2"/>
  <c r="M2280" i="2" s="1"/>
  <c r="H2280" i="2"/>
  <c r="AC2279" i="2"/>
  <c r="AB2279" i="2"/>
  <c r="AA2279" i="2"/>
  <c r="S2279" i="2"/>
  <c r="O2279" i="2"/>
  <c r="K2279" i="2"/>
  <c r="H2279" i="2"/>
  <c r="AC2278" i="2"/>
  <c r="AB2278" i="2"/>
  <c r="AA2278" i="2"/>
  <c r="S2278" i="2"/>
  <c r="O2278" i="2"/>
  <c r="K2278" i="2"/>
  <c r="T2278" i="2" s="1"/>
  <c r="H2278" i="2"/>
  <c r="AC2277" i="2"/>
  <c r="AB2277" i="2"/>
  <c r="AA2277" i="2"/>
  <c r="S2277" i="2"/>
  <c r="O2277" i="2"/>
  <c r="M2277" i="2"/>
  <c r="K2277" i="2"/>
  <c r="H2277" i="2"/>
  <c r="AC2276" i="2"/>
  <c r="AB2276" i="2"/>
  <c r="AA2276" i="2"/>
  <c r="S2276" i="2"/>
  <c r="O2276" i="2"/>
  <c r="M2276" i="2"/>
  <c r="K2276" i="2"/>
  <c r="T2276" i="2" s="1"/>
  <c r="H2276" i="2"/>
  <c r="AC2275" i="2"/>
  <c r="AB2275" i="2"/>
  <c r="AA2275" i="2"/>
  <c r="S2275" i="2"/>
  <c r="T2275" i="2" s="1"/>
  <c r="O2275" i="2"/>
  <c r="K2275" i="2"/>
  <c r="M2275" i="2" s="1"/>
  <c r="H2275" i="2"/>
  <c r="AC2274" i="2"/>
  <c r="AB2274" i="2"/>
  <c r="AA2274" i="2"/>
  <c r="S2274" i="2"/>
  <c r="O2274" i="2"/>
  <c r="K2274" i="2"/>
  <c r="T2274" i="2" s="1"/>
  <c r="H2274" i="2"/>
  <c r="AC2273" i="2"/>
  <c r="AB2273" i="2"/>
  <c r="AA2273" i="2"/>
  <c r="S2273" i="2"/>
  <c r="O2273" i="2"/>
  <c r="K2273" i="2"/>
  <c r="H2273" i="2"/>
  <c r="AC2272" i="2"/>
  <c r="AB2272" i="2"/>
  <c r="AA2272" i="2"/>
  <c r="T2272" i="2"/>
  <c r="S2272" i="2"/>
  <c r="O2272" i="2"/>
  <c r="K2272" i="2"/>
  <c r="M2272" i="2" s="1"/>
  <c r="H2272" i="2"/>
  <c r="AC2271" i="2"/>
  <c r="AB2271" i="2"/>
  <c r="AA2271" i="2"/>
  <c r="S2271" i="2"/>
  <c r="O2271" i="2"/>
  <c r="K2271" i="2"/>
  <c r="H2271" i="2"/>
  <c r="AC2270" i="2"/>
  <c r="AB2270" i="2"/>
  <c r="AA2270" i="2"/>
  <c r="S2270" i="2"/>
  <c r="O2270" i="2"/>
  <c r="K2270" i="2"/>
  <c r="H2270" i="2"/>
  <c r="AC2269" i="2"/>
  <c r="AB2269" i="2"/>
  <c r="AA2269" i="2"/>
  <c r="S2269" i="2"/>
  <c r="O2269" i="2"/>
  <c r="K2269" i="2"/>
  <c r="T2269" i="2" s="1"/>
  <c r="H2269" i="2"/>
  <c r="AC2268" i="2"/>
  <c r="AB2268" i="2"/>
  <c r="AA2268" i="2"/>
  <c r="S2268" i="2"/>
  <c r="O2268" i="2"/>
  <c r="M2268" i="2"/>
  <c r="K2268" i="2"/>
  <c r="T2268" i="2" s="1"/>
  <c r="H2268" i="2"/>
  <c r="AC2267" i="2"/>
  <c r="AB2267" i="2"/>
  <c r="AA2267" i="2"/>
  <c r="S2267" i="2"/>
  <c r="O2267" i="2"/>
  <c r="K2267" i="2"/>
  <c r="T2267" i="2" s="1"/>
  <c r="H2267" i="2"/>
  <c r="AC2266" i="2"/>
  <c r="AB2266" i="2"/>
  <c r="AA2266" i="2"/>
  <c r="S2266" i="2"/>
  <c r="O2266" i="2"/>
  <c r="K2266" i="2"/>
  <c r="T2266" i="2" s="1"/>
  <c r="H2266" i="2"/>
  <c r="AC2265" i="2"/>
  <c r="AB2265" i="2"/>
  <c r="AA2265" i="2"/>
  <c r="T2265" i="2"/>
  <c r="S2265" i="2"/>
  <c r="O2265" i="2"/>
  <c r="M2265" i="2"/>
  <c r="K2265" i="2"/>
  <c r="H2265" i="2"/>
  <c r="AC2264" i="2"/>
  <c r="AB2264" i="2"/>
  <c r="AA2264" i="2"/>
  <c r="S2264" i="2"/>
  <c r="T2264" i="2" s="1"/>
  <c r="O2264" i="2"/>
  <c r="K2264" i="2"/>
  <c r="M2264" i="2" s="1"/>
  <c r="H2264" i="2"/>
  <c r="AC2263" i="2"/>
  <c r="AB2263" i="2"/>
  <c r="AA2263" i="2"/>
  <c r="T2263" i="2"/>
  <c r="S2263" i="2"/>
  <c r="O2263" i="2"/>
  <c r="K2263" i="2"/>
  <c r="M2263" i="2" s="1"/>
  <c r="H2263" i="2"/>
  <c r="AC2262" i="2"/>
  <c r="AB2262" i="2"/>
  <c r="AA2262" i="2"/>
  <c r="S2262" i="2"/>
  <c r="O2262" i="2"/>
  <c r="M2262" i="2"/>
  <c r="K2262" i="2"/>
  <c r="T2262" i="2" s="1"/>
  <c r="H2262" i="2"/>
  <c r="AC2261" i="2"/>
  <c r="AB2261" i="2"/>
  <c r="AA2261" i="2"/>
  <c r="S2261" i="2"/>
  <c r="O2261" i="2"/>
  <c r="K2261" i="2"/>
  <c r="T2261" i="2" s="1"/>
  <c r="H2261" i="2"/>
  <c r="AC2260" i="2"/>
  <c r="AB2260" i="2"/>
  <c r="AA2260" i="2"/>
  <c r="T2260" i="2"/>
  <c r="S2260" i="2"/>
  <c r="O2260" i="2"/>
  <c r="M2260" i="2"/>
  <c r="K2260" i="2"/>
  <c r="H2260" i="2"/>
  <c r="AC2259" i="2"/>
  <c r="AB2259" i="2"/>
  <c r="AA2259" i="2"/>
  <c r="S2259" i="2"/>
  <c r="T2259" i="2" s="1"/>
  <c r="O2259" i="2"/>
  <c r="K2259" i="2"/>
  <c r="M2259" i="2" s="1"/>
  <c r="H2259" i="2"/>
  <c r="AC2258" i="2"/>
  <c r="AB2258" i="2"/>
  <c r="AA2258" i="2"/>
  <c r="S2258" i="2"/>
  <c r="O2258" i="2"/>
  <c r="K2258" i="2"/>
  <c r="T2258" i="2" s="1"/>
  <c r="H2258" i="2"/>
  <c r="AC2257" i="2"/>
  <c r="AB2257" i="2"/>
  <c r="AA2257" i="2"/>
  <c r="S2257" i="2"/>
  <c r="O2257" i="2"/>
  <c r="K2257" i="2"/>
  <c r="T2257" i="2" s="1"/>
  <c r="H2257" i="2"/>
  <c r="AC2256" i="2"/>
  <c r="AB2256" i="2"/>
  <c r="AA2256" i="2"/>
  <c r="S2256" i="2"/>
  <c r="O2256" i="2"/>
  <c r="K2256" i="2"/>
  <c r="M2256" i="2" s="1"/>
  <c r="H2256" i="2"/>
  <c r="AC2255" i="2"/>
  <c r="AB2255" i="2"/>
  <c r="AA2255" i="2"/>
  <c r="T2255" i="2"/>
  <c r="S2255" i="2"/>
  <c r="O2255" i="2"/>
  <c r="M2255" i="2"/>
  <c r="K2255" i="2"/>
  <c r="H2255" i="2"/>
  <c r="AC2254" i="2"/>
  <c r="AB2254" i="2"/>
  <c r="AA2254" i="2"/>
  <c r="S2254" i="2"/>
  <c r="O2254" i="2"/>
  <c r="K2254" i="2"/>
  <c r="H2254" i="2"/>
  <c r="AC2253" i="2"/>
  <c r="AB2253" i="2"/>
  <c r="AA2253" i="2"/>
  <c r="S2253" i="2"/>
  <c r="O2253" i="2"/>
  <c r="K2253" i="2"/>
  <c r="T2253" i="2" s="1"/>
  <c r="H2253" i="2"/>
  <c r="AC2252" i="2"/>
  <c r="AB2252" i="2"/>
  <c r="AA2252" i="2"/>
  <c r="S2252" i="2"/>
  <c r="O2252" i="2"/>
  <c r="K2252" i="2"/>
  <c r="T2252" i="2" s="1"/>
  <c r="H2252" i="2"/>
  <c r="AC2251" i="2"/>
  <c r="AB2251" i="2"/>
  <c r="AA2251" i="2"/>
  <c r="S2251" i="2"/>
  <c r="O2251" i="2"/>
  <c r="K2251" i="2"/>
  <c r="T2251" i="2" s="1"/>
  <c r="H2251" i="2"/>
  <c r="AC2250" i="2"/>
  <c r="AB2250" i="2"/>
  <c r="AA2250" i="2"/>
  <c r="T2250" i="2"/>
  <c r="S2250" i="2"/>
  <c r="O2250" i="2"/>
  <c r="M2250" i="2"/>
  <c r="K2250" i="2"/>
  <c r="H2250" i="2"/>
  <c r="AC2249" i="2"/>
  <c r="AB2249" i="2"/>
  <c r="AA2249" i="2"/>
  <c r="S2249" i="2"/>
  <c r="O2249" i="2"/>
  <c r="K2249" i="2"/>
  <c r="M2249" i="2" s="1"/>
  <c r="H2249" i="2"/>
  <c r="AC2248" i="2"/>
  <c r="AB2248" i="2"/>
  <c r="AA2248" i="2"/>
  <c r="T2248" i="2"/>
  <c r="S2248" i="2"/>
  <c r="O2248" i="2"/>
  <c r="M2248" i="2"/>
  <c r="K2248" i="2"/>
  <c r="H2248" i="2"/>
  <c r="AC2247" i="2"/>
  <c r="AB2247" i="2"/>
  <c r="AA2247" i="2"/>
  <c r="S2247" i="2"/>
  <c r="O2247" i="2"/>
  <c r="K2247" i="2"/>
  <c r="T2247" i="2" s="1"/>
  <c r="H2247" i="2"/>
  <c r="AC2246" i="2"/>
  <c r="AB2246" i="2"/>
  <c r="AA2246" i="2"/>
  <c r="T2246" i="2"/>
  <c r="S2246" i="2"/>
  <c r="O2246" i="2"/>
  <c r="M2246" i="2"/>
  <c r="K2246" i="2"/>
  <c r="H2246" i="2"/>
  <c r="AC2245" i="2"/>
  <c r="AB2245" i="2"/>
  <c r="AA2245" i="2"/>
  <c r="S2245" i="2"/>
  <c r="O2245" i="2"/>
  <c r="K2245" i="2"/>
  <c r="T2245" i="2" s="1"/>
  <c r="H2245" i="2"/>
  <c r="AC2244" i="2"/>
  <c r="AB2244" i="2"/>
  <c r="AA2244" i="2"/>
  <c r="T2244" i="2"/>
  <c r="S2244" i="2"/>
  <c r="O2244" i="2"/>
  <c r="M2244" i="2"/>
  <c r="K2244" i="2"/>
  <c r="H2244" i="2"/>
  <c r="AC2243" i="2"/>
  <c r="AB2243" i="2"/>
  <c r="AA2243" i="2"/>
  <c r="S2243" i="2"/>
  <c r="O2243" i="2"/>
  <c r="K2243" i="2"/>
  <c r="T2243" i="2" s="1"/>
  <c r="H2243" i="2"/>
  <c r="AC2242" i="2"/>
  <c r="AB2242" i="2"/>
  <c r="AA2242" i="2"/>
  <c r="T2242" i="2"/>
  <c r="S2242" i="2"/>
  <c r="O2242" i="2"/>
  <c r="M2242" i="2"/>
  <c r="K2242" i="2"/>
  <c r="H2242" i="2"/>
  <c r="AC2241" i="2"/>
  <c r="AB2241" i="2"/>
  <c r="AA2241" i="2"/>
  <c r="S2241" i="2"/>
  <c r="O2241" i="2"/>
  <c r="K2241" i="2"/>
  <c r="M2241" i="2" s="1"/>
  <c r="H2241" i="2"/>
  <c r="AC2240" i="2"/>
  <c r="AB2240" i="2"/>
  <c r="AA2240" i="2"/>
  <c r="T2240" i="2"/>
  <c r="S2240" i="2"/>
  <c r="O2240" i="2"/>
  <c r="M2240" i="2"/>
  <c r="K2240" i="2"/>
  <c r="H2240" i="2"/>
  <c r="AC2239" i="2"/>
  <c r="AB2239" i="2"/>
  <c r="AA2239" i="2"/>
  <c r="S2239" i="2"/>
  <c r="O2239" i="2"/>
  <c r="K2239" i="2"/>
  <c r="T2239" i="2" s="1"/>
  <c r="H2239" i="2"/>
  <c r="AC2238" i="2"/>
  <c r="AB2238" i="2"/>
  <c r="AA2238" i="2"/>
  <c r="T2238" i="2"/>
  <c r="S2238" i="2"/>
  <c r="O2238" i="2"/>
  <c r="M2238" i="2"/>
  <c r="K2238" i="2"/>
  <c r="H2238" i="2"/>
  <c r="AC2237" i="2"/>
  <c r="AB2237" i="2"/>
  <c r="AA2237" i="2"/>
  <c r="S2237" i="2"/>
  <c r="O2237" i="2"/>
  <c r="K2237" i="2"/>
  <c r="T2237" i="2" s="1"/>
  <c r="H2237" i="2"/>
  <c r="AC2236" i="2"/>
  <c r="AB2236" i="2"/>
  <c r="AA2236" i="2"/>
  <c r="T2236" i="2"/>
  <c r="S2236" i="2"/>
  <c r="O2236" i="2"/>
  <c r="M2236" i="2"/>
  <c r="K2236" i="2"/>
  <c r="H2236" i="2"/>
  <c r="AC2235" i="2"/>
  <c r="AB2235" i="2"/>
  <c r="AA2235" i="2"/>
  <c r="S2235" i="2"/>
  <c r="O2235" i="2"/>
  <c r="K2235" i="2"/>
  <c r="T2235" i="2" s="1"/>
  <c r="H2235" i="2"/>
  <c r="AC2234" i="2"/>
  <c r="AB2234" i="2"/>
  <c r="AA2234" i="2"/>
  <c r="T2234" i="2"/>
  <c r="S2234" i="2"/>
  <c r="O2234" i="2"/>
  <c r="M2234" i="2"/>
  <c r="K2234" i="2"/>
  <c r="H2234" i="2"/>
  <c r="AC2233" i="2"/>
  <c r="AB2233" i="2"/>
  <c r="AA2233" i="2"/>
  <c r="S2233" i="2"/>
  <c r="O2233" i="2"/>
  <c r="K2233" i="2"/>
  <c r="M2233" i="2" s="1"/>
  <c r="H2233" i="2"/>
  <c r="AC2232" i="2"/>
  <c r="AB2232" i="2"/>
  <c r="AA2232" i="2"/>
  <c r="T2232" i="2"/>
  <c r="S2232" i="2"/>
  <c r="O2232" i="2"/>
  <c r="M2232" i="2"/>
  <c r="K2232" i="2"/>
  <c r="H2232" i="2"/>
  <c r="AC2231" i="2"/>
  <c r="AB2231" i="2"/>
  <c r="AA2231" i="2"/>
  <c r="S2231" i="2"/>
  <c r="O2231" i="2"/>
  <c r="K2231" i="2"/>
  <c r="T2231" i="2" s="1"/>
  <c r="H2231" i="2"/>
  <c r="AC2230" i="2"/>
  <c r="AB2230" i="2"/>
  <c r="AA2230" i="2"/>
  <c r="T2230" i="2"/>
  <c r="S2230" i="2"/>
  <c r="O2230" i="2"/>
  <c r="M2230" i="2"/>
  <c r="K2230" i="2"/>
  <c r="H2230" i="2"/>
  <c r="AC2229" i="2"/>
  <c r="AB2229" i="2"/>
  <c r="AA2229" i="2"/>
  <c r="S2229" i="2"/>
  <c r="O2229" i="2"/>
  <c r="K2229" i="2"/>
  <c r="T2229" i="2" s="1"/>
  <c r="H2229" i="2"/>
  <c r="AC2228" i="2"/>
  <c r="AB2228" i="2"/>
  <c r="AA2228" i="2"/>
  <c r="T2228" i="2"/>
  <c r="S2228" i="2"/>
  <c r="O2228" i="2"/>
  <c r="M2228" i="2"/>
  <c r="K2228" i="2"/>
  <c r="H2228" i="2"/>
  <c r="AC2227" i="2"/>
  <c r="AB2227" i="2"/>
  <c r="AA2227" i="2"/>
  <c r="S2227" i="2"/>
  <c r="O2227" i="2"/>
  <c r="K2227" i="2"/>
  <c r="T2227" i="2" s="1"/>
  <c r="H2227" i="2"/>
  <c r="AC2226" i="2"/>
  <c r="AB2226" i="2"/>
  <c r="AA2226" i="2"/>
  <c r="T2226" i="2"/>
  <c r="S2226" i="2"/>
  <c r="O2226" i="2"/>
  <c r="M2226" i="2"/>
  <c r="K2226" i="2"/>
  <c r="H2226" i="2"/>
  <c r="AC2225" i="2"/>
  <c r="AB2225" i="2"/>
  <c r="AA2225" i="2"/>
  <c r="S2225" i="2"/>
  <c r="O2225" i="2"/>
  <c r="K2225" i="2"/>
  <c r="M2225" i="2" s="1"/>
  <c r="H2225" i="2"/>
  <c r="AC2224" i="2"/>
  <c r="AB2224" i="2"/>
  <c r="AA2224" i="2"/>
  <c r="T2224" i="2"/>
  <c r="S2224" i="2"/>
  <c r="O2224" i="2"/>
  <c r="M2224" i="2"/>
  <c r="K2224" i="2"/>
  <c r="H2224" i="2"/>
  <c r="AC2223" i="2"/>
  <c r="AB2223" i="2"/>
  <c r="AA2223" i="2"/>
  <c r="S2223" i="2"/>
  <c r="O2223" i="2"/>
  <c r="K2223" i="2"/>
  <c r="T2223" i="2" s="1"/>
  <c r="H2223" i="2"/>
  <c r="AC2222" i="2"/>
  <c r="AB2222" i="2"/>
  <c r="AA2222" i="2"/>
  <c r="T2222" i="2"/>
  <c r="S2222" i="2"/>
  <c r="O2222" i="2"/>
  <c r="M2222" i="2"/>
  <c r="K2222" i="2"/>
  <c r="H2222" i="2"/>
  <c r="AC2221" i="2"/>
  <c r="AB2221" i="2"/>
  <c r="AA2221" i="2"/>
  <c r="S2221" i="2"/>
  <c r="O2221" i="2"/>
  <c r="K2221" i="2"/>
  <c r="T2221" i="2" s="1"/>
  <c r="H2221" i="2"/>
  <c r="AC2220" i="2"/>
  <c r="AB2220" i="2"/>
  <c r="AA2220" i="2"/>
  <c r="T2220" i="2"/>
  <c r="S2220" i="2"/>
  <c r="O2220" i="2"/>
  <c r="M2220" i="2"/>
  <c r="K2220" i="2"/>
  <c r="H2220" i="2"/>
  <c r="AC2219" i="2"/>
  <c r="AB2219" i="2"/>
  <c r="AA2219" i="2"/>
  <c r="S2219" i="2"/>
  <c r="O2219" i="2"/>
  <c r="K2219" i="2"/>
  <c r="T2219" i="2" s="1"/>
  <c r="H2219" i="2"/>
  <c r="AC2218" i="2"/>
  <c r="AB2218" i="2"/>
  <c r="AA2218" i="2"/>
  <c r="T2218" i="2"/>
  <c r="S2218" i="2"/>
  <c r="O2218" i="2"/>
  <c r="M2218" i="2"/>
  <c r="K2218" i="2"/>
  <c r="H2218" i="2"/>
  <c r="AC2217" i="2"/>
  <c r="AB2217" i="2"/>
  <c r="AA2217" i="2"/>
  <c r="S2217" i="2"/>
  <c r="O2217" i="2"/>
  <c r="K2217" i="2"/>
  <c r="M2217" i="2" s="1"/>
  <c r="H2217" i="2"/>
  <c r="AC2216" i="2"/>
  <c r="AB2216" i="2"/>
  <c r="AA2216" i="2"/>
  <c r="T2216" i="2"/>
  <c r="S2216" i="2"/>
  <c r="O2216" i="2"/>
  <c r="M2216" i="2"/>
  <c r="K2216" i="2"/>
  <c r="H2216" i="2"/>
  <c r="AC2215" i="2"/>
  <c r="AB2215" i="2"/>
  <c r="AA2215" i="2"/>
  <c r="S2215" i="2"/>
  <c r="O2215" i="2"/>
  <c r="K2215" i="2"/>
  <c r="T2215" i="2" s="1"/>
  <c r="H2215" i="2"/>
  <c r="AC2214" i="2"/>
  <c r="AB2214" i="2"/>
  <c r="AA2214" i="2"/>
  <c r="T2214" i="2"/>
  <c r="S2214" i="2"/>
  <c r="O2214" i="2"/>
  <c r="M2214" i="2"/>
  <c r="K2214" i="2"/>
  <c r="H2214" i="2"/>
  <c r="AC2213" i="2"/>
  <c r="AB2213" i="2"/>
  <c r="AA2213" i="2"/>
  <c r="S2213" i="2"/>
  <c r="O2213" i="2"/>
  <c r="K2213" i="2"/>
  <c r="T2213" i="2" s="1"/>
  <c r="H2213" i="2"/>
  <c r="AC2212" i="2"/>
  <c r="AB2212" i="2"/>
  <c r="AA2212" i="2"/>
  <c r="T2212" i="2"/>
  <c r="S2212" i="2"/>
  <c r="O2212" i="2"/>
  <c r="M2212" i="2"/>
  <c r="K2212" i="2"/>
  <c r="H2212" i="2"/>
  <c r="AC2211" i="2"/>
  <c r="AB2211" i="2"/>
  <c r="AA2211" i="2"/>
  <c r="S2211" i="2"/>
  <c r="O2211" i="2"/>
  <c r="K2211" i="2"/>
  <c r="T2211" i="2" s="1"/>
  <c r="H2211" i="2"/>
  <c r="AC2210" i="2"/>
  <c r="AB2210" i="2"/>
  <c r="AA2210" i="2"/>
  <c r="T2210" i="2"/>
  <c r="S2210" i="2"/>
  <c r="O2210" i="2"/>
  <c r="M2210" i="2"/>
  <c r="K2210" i="2"/>
  <c r="H2210" i="2"/>
  <c r="AC2209" i="2"/>
  <c r="AB2209" i="2"/>
  <c r="AA2209" i="2"/>
  <c r="S2209" i="2"/>
  <c r="O2209" i="2"/>
  <c r="K2209" i="2"/>
  <c r="M2209" i="2" s="1"/>
  <c r="H2209" i="2"/>
  <c r="AC2208" i="2"/>
  <c r="AB2208" i="2"/>
  <c r="AA2208" i="2"/>
  <c r="T2208" i="2"/>
  <c r="S2208" i="2"/>
  <c r="O2208" i="2"/>
  <c r="M2208" i="2"/>
  <c r="K2208" i="2"/>
  <c r="H2208" i="2"/>
  <c r="AC2207" i="2"/>
  <c r="AB2207" i="2"/>
  <c r="AA2207" i="2"/>
  <c r="S2207" i="2"/>
  <c r="O2207" i="2"/>
  <c r="K2207" i="2"/>
  <c r="T2207" i="2" s="1"/>
  <c r="H2207" i="2"/>
  <c r="AC2206" i="2"/>
  <c r="AB2206" i="2"/>
  <c r="AA2206" i="2"/>
  <c r="T2206" i="2"/>
  <c r="S2206" i="2"/>
  <c r="O2206" i="2"/>
  <c r="M2206" i="2"/>
  <c r="K2206" i="2"/>
  <c r="H2206" i="2"/>
  <c r="AC2205" i="2"/>
  <c r="AB2205" i="2"/>
  <c r="AA2205" i="2"/>
  <c r="S2205" i="2"/>
  <c r="O2205" i="2"/>
  <c r="K2205" i="2"/>
  <c r="T2205" i="2" s="1"/>
  <c r="H2205" i="2"/>
  <c r="AC2204" i="2"/>
  <c r="AB2204" i="2"/>
  <c r="AA2204" i="2"/>
  <c r="T2204" i="2"/>
  <c r="S2204" i="2"/>
  <c r="O2204" i="2"/>
  <c r="M2204" i="2"/>
  <c r="K2204" i="2"/>
  <c r="H2204" i="2"/>
  <c r="AC2203" i="2"/>
  <c r="AB2203" i="2"/>
  <c r="AA2203" i="2"/>
  <c r="S2203" i="2"/>
  <c r="O2203" i="2"/>
  <c r="K2203" i="2"/>
  <c r="T2203" i="2" s="1"/>
  <c r="H2203" i="2"/>
  <c r="AC2202" i="2"/>
  <c r="AB2202" i="2"/>
  <c r="AA2202" i="2"/>
  <c r="T2202" i="2"/>
  <c r="S2202" i="2"/>
  <c r="O2202" i="2"/>
  <c r="M2202" i="2"/>
  <c r="K2202" i="2"/>
  <c r="H2202" i="2"/>
  <c r="AC2201" i="2"/>
  <c r="AB2201" i="2"/>
  <c r="AA2201" i="2"/>
  <c r="S2201" i="2"/>
  <c r="O2201" i="2"/>
  <c r="K2201" i="2"/>
  <c r="M2201" i="2" s="1"/>
  <c r="H2201" i="2"/>
  <c r="AC2200" i="2"/>
  <c r="AB2200" i="2"/>
  <c r="AA2200" i="2"/>
  <c r="T2200" i="2"/>
  <c r="S2200" i="2"/>
  <c r="O2200" i="2"/>
  <c r="M2200" i="2"/>
  <c r="K2200" i="2"/>
  <c r="H2200" i="2"/>
  <c r="AC2199" i="2"/>
  <c r="AB2199" i="2"/>
  <c r="AA2199" i="2"/>
  <c r="S2199" i="2"/>
  <c r="O2199" i="2"/>
  <c r="K2199" i="2"/>
  <c r="T2199" i="2" s="1"/>
  <c r="H2199" i="2"/>
  <c r="AC2198" i="2"/>
  <c r="AB2198" i="2"/>
  <c r="AA2198" i="2"/>
  <c r="T2198" i="2"/>
  <c r="S2198" i="2"/>
  <c r="O2198" i="2"/>
  <c r="M2198" i="2"/>
  <c r="K2198" i="2"/>
  <c r="H2198" i="2"/>
  <c r="AC2197" i="2"/>
  <c r="AB2197" i="2"/>
  <c r="AA2197" i="2"/>
  <c r="S2197" i="2"/>
  <c r="O2197" i="2"/>
  <c r="K2197" i="2"/>
  <c r="T2197" i="2" s="1"/>
  <c r="H2197" i="2"/>
  <c r="AC2196" i="2"/>
  <c r="AB2196" i="2"/>
  <c r="AA2196" i="2"/>
  <c r="T2196" i="2"/>
  <c r="S2196" i="2"/>
  <c r="O2196" i="2"/>
  <c r="M2196" i="2"/>
  <c r="K2196" i="2"/>
  <c r="H2196" i="2"/>
  <c r="AC2195" i="2"/>
  <c r="AB2195" i="2"/>
  <c r="AA2195" i="2"/>
  <c r="S2195" i="2"/>
  <c r="O2195" i="2"/>
  <c r="K2195" i="2"/>
  <c r="T2195" i="2" s="1"/>
  <c r="H2195" i="2"/>
  <c r="AC2194" i="2"/>
  <c r="AB2194" i="2"/>
  <c r="AA2194" i="2"/>
  <c r="T2194" i="2"/>
  <c r="S2194" i="2"/>
  <c r="O2194" i="2"/>
  <c r="M2194" i="2"/>
  <c r="K2194" i="2"/>
  <c r="H2194" i="2"/>
  <c r="AC2193" i="2"/>
  <c r="AB2193" i="2"/>
  <c r="AA2193" i="2"/>
  <c r="S2193" i="2"/>
  <c r="O2193" i="2"/>
  <c r="K2193" i="2"/>
  <c r="M2193" i="2" s="1"/>
  <c r="H2193" i="2"/>
  <c r="AC2192" i="2"/>
  <c r="AB2192" i="2"/>
  <c r="AA2192" i="2"/>
  <c r="T2192" i="2"/>
  <c r="S2192" i="2"/>
  <c r="O2192" i="2"/>
  <c r="M2192" i="2"/>
  <c r="K2192" i="2"/>
  <c r="H2192" i="2"/>
  <c r="AC2191" i="2"/>
  <c r="AB2191" i="2"/>
  <c r="AA2191" i="2"/>
  <c r="S2191" i="2"/>
  <c r="O2191" i="2"/>
  <c r="K2191" i="2"/>
  <c r="T2191" i="2" s="1"/>
  <c r="H2191" i="2"/>
  <c r="AC2190" i="2"/>
  <c r="AB2190" i="2"/>
  <c r="AA2190" i="2"/>
  <c r="T2190" i="2"/>
  <c r="S2190" i="2"/>
  <c r="O2190" i="2"/>
  <c r="M2190" i="2"/>
  <c r="K2190" i="2"/>
  <c r="H2190" i="2"/>
  <c r="AC2189" i="2"/>
  <c r="AB2189" i="2"/>
  <c r="AA2189" i="2"/>
  <c r="S2189" i="2"/>
  <c r="O2189" i="2"/>
  <c r="K2189" i="2"/>
  <c r="T2189" i="2" s="1"/>
  <c r="H2189" i="2"/>
  <c r="AC2188" i="2"/>
  <c r="AB2188" i="2"/>
  <c r="AA2188" i="2"/>
  <c r="T2188" i="2"/>
  <c r="S2188" i="2"/>
  <c r="O2188" i="2"/>
  <c r="M2188" i="2"/>
  <c r="K2188" i="2"/>
  <c r="H2188" i="2"/>
  <c r="AC2187" i="2"/>
  <c r="AB2187" i="2"/>
  <c r="AA2187" i="2"/>
  <c r="S2187" i="2"/>
  <c r="O2187" i="2"/>
  <c r="K2187" i="2"/>
  <c r="T2187" i="2" s="1"/>
  <c r="H2187" i="2"/>
  <c r="AC2186" i="2"/>
  <c r="AB2186" i="2"/>
  <c r="AA2186" i="2"/>
  <c r="T2186" i="2"/>
  <c r="S2186" i="2"/>
  <c r="O2186" i="2"/>
  <c r="M2186" i="2"/>
  <c r="K2186" i="2"/>
  <c r="H2186" i="2"/>
  <c r="AC2185" i="2"/>
  <c r="AB2185" i="2"/>
  <c r="AA2185" i="2"/>
  <c r="S2185" i="2"/>
  <c r="O2185" i="2"/>
  <c r="K2185" i="2"/>
  <c r="M2185" i="2" s="1"/>
  <c r="H2185" i="2"/>
  <c r="AC2184" i="2"/>
  <c r="AB2184" i="2"/>
  <c r="AA2184" i="2"/>
  <c r="T2184" i="2"/>
  <c r="S2184" i="2"/>
  <c r="O2184" i="2"/>
  <c r="M2184" i="2"/>
  <c r="K2184" i="2"/>
  <c r="H2184" i="2"/>
  <c r="AC2183" i="2"/>
  <c r="AB2183" i="2"/>
  <c r="AA2183" i="2"/>
  <c r="S2183" i="2"/>
  <c r="O2183" i="2"/>
  <c r="K2183" i="2"/>
  <c r="T2183" i="2" s="1"/>
  <c r="H2183" i="2"/>
  <c r="AC2182" i="2"/>
  <c r="AB2182" i="2"/>
  <c r="AA2182" i="2"/>
  <c r="T2182" i="2"/>
  <c r="S2182" i="2"/>
  <c r="O2182" i="2"/>
  <c r="M2182" i="2"/>
  <c r="K2182" i="2"/>
  <c r="H2182" i="2"/>
  <c r="AC2181" i="2"/>
  <c r="AB2181" i="2"/>
  <c r="AA2181" i="2"/>
  <c r="S2181" i="2"/>
  <c r="O2181" i="2"/>
  <c r="K2181" i="2"/>
  <c r="T2181" i="2" s="1"/>
  <c r="H2181" i="2"/>
  <c r="AC2180" i="2"/>
  <c r="AB2180" i="2"/>
  <c r="AA2180" i="2"/>
  <c r="T2180" i="2"/>
  <c r="S2180" i="2"/>
  <c r="O2180" i="2"/>
  <c r="M2180" i="2"/>
  <c r="K2180" i="2"/>
  <c r="H2180" i="2"/>
  <c r="AC2179" i="2"/>
  <c r="AB2179" i="2"/>
  <c r="AA2179" i="2"/>
  <c r="S2179" i="2"/>
  <c r="O2179" i="2"/>
  <c r="K2179" i="2"/>
  <c r="T2179" i="2" s="1"/>
  <c r="H2179" i="2"/>
  <c r="AC2178" i="2"/>
  <c r="AB2178" i="2"/>
  <c r="AA2178" i="2"/>
  <c r="T2178" i="2"/>
  <c r="S2178" i="2"/>
  <c r="O2178" i="2"/>
  <c r="M2178" i="2"/>
  <c r="K2178" i="2"/>
  <c r="H2178" i="2"/>
  <c r="AC2177" i="2"/>
  <c r="AB2177" i="2"/>
  <c r="AA2177" i="2"/>
  <c r="S2177" i="2"/>
  <c r="O2177" i="2"/>
  <c r="K2177" i="2"/>
  <c r="M2177" i="2" s="1"/>
  <c r="H2177" i="2"/>
  <c r="AC2176" i="2"/>
  <c r="AB2176" i="2"/>
  <c r="AA2176" i="2"/>
  <c r="T2176" i="2"/>
  <c r="S2176" i="2"/>
  <c r="O2176" i="2"/>
  <c r="M2176" i="2"/>
  <c r="K2176" i="2"/>
  <c r="H2176" i="2"/>
  <c r="AC2175" i="2"/>
  <c r="AB2175" i="2"/>
  <c r="AA2175" i="2"/>
  <c r="S2175" i="2"/>
  <c r="O2175" i="2"/>
  <c r="K2175" i="2"/>
  <c r="T2175" i="2" s="1"/>
  <c r="H2175" i="2"/>
  <c r="AC2174" i="2"/>
  <c r="AB2174" i="2"/>
  <c r="AA2174" i="2"/>
  <c r="T2174" i="2"/>
  <c r="S2174" i="2"/>
  <c r="O2174" i="2"/>
  <c r="M2174" i="2"/>
  <c r="K2174" i="2"/>
  <c r="H2174" i="2"/>
  <c r="AC2173" i="2"/>
  <c r="AB2173" i="2"/>
  <c r="AA2173" i="2"/>
  <c r="S2173" i="2"/>
  <c r="O2173" i="2"/>
  <c r="K2173" i="2"/>
  <c r="T2173" i="2" s="1"/>
  <c r="H2173" i="2"/>
  <c r="AB2172" i="2"/>
  <c r="AA2172" i="2"/>
  <c r="T2172" i="2"/>
  <c r="S2172" i="2"/>
  <c r="M2172" i="2"/>
  <c r="K2172" i="2"/>
  <c r="H2172" i="2"/>
  <c r="N2172" i="2" s="1"/>
  <c r="AC2171" i="2"/>
  <c r="AB2171" i="2"/>
  <c r="AA2171" i="2"/>
  <c r="S2171" i="2"/>
  <c r="O2171" i="2"/>
  <c r="M2171" i="2"/>
  <c r="K2171" i="2"/>
  <c r="T2171" i="2" s="1"/>
  <c r="H2171" i="2"/>
  <c r="AC2170" i="2"/>
  <c r="AB2170" i="2"/>
  <c r="AA2170" i="2"/>
  <c r="T2170" i="2"/>
  <c r="S2170" i="2"/>
  <c r="O2170" i="2"/>
  <c r="M2170" i="2"/>
  <c r="K2170" i="2"/>
  <c r="H2170" i="2"/>
  <c r="AC2169" i="2"/>
  <c r="AB2169" i="2"/>
  <c r="AA2169" i="2"/>
  <c r="T2169" i="2"/>
  <c r="S2169" i="2"/>
  <c r="O2169" i="2"/>
  <c r="K2169" i="2"/>
  <c r="M2169" i="2" s="1"/>
  <c r="H2169" i="2"/>
  <c r="AC2168" i="2"/>
  <c r="AB2168" i="2"/>
  <c r="AA2168" i="2"/>
  <c r="T2168" i="2"/>
  <c r="S2168" i="2"/>
  <c r="O2168" i="2"/>
  <c r="M2168" i="2"/>
  <c r="K2168" i="2"/>
  <c r="H2168" i="2"/>
  <c r="AC2167" i="2"/>
  <c r="AB2167" i="2"/>
  <c r="AA2167" i="2"/>
  <c r="S2167" i="2"/>
  <c r="O2167" i="2"/>
  <c r="M2167" i="2"/>
  <c r="K2167" i="2"/>
  <c r="T2167" i="2" s="1"/>
  <c r="H2167" i="2"/>
  <c r="AC2166" i="2"/>
  <c r="AB2166" i="2"/>
  <c r="AA2166" i="2"/>
  <c r="T2166" i="2"/>
  <c r="S2166" i="2"/>
  <c r="O2166" i="2"/>
  <c r="M2166" i="2"/>
  <c r="K2166" i="2"/>
  <c r="H2166" i="2"/>
  <c r="AC2165" i="2"/>
  <c r="AB2165" i="2"/>
  <c r="AA2165" i="2"/>
  <c r="T2165" i="2"/>
  <c r="S2165" i="2"/>
  <c r="O2165" i="2"/>
  <c r="K2165" i="2"/>
  <c r="M2165" i="2" s="1"/>
  <c r="H2165" i="2"/>
  <c r="AC2164" i="2"/>
  <c r="AB2164" i="2"/>
  <c r="AA2164" i="2"/>
  <c r="T2164" i="2"/>
  <c r="S2164" i="2"/>
  <c r="O2164" i="2"/>
  <c r="M2164" i="2"/>
  <c r="K2164" i="2"/>
  <c r="H2164" i="2"/>
  <c r="AC2163" i="2"/>
  <c r="AB2163" i="2"/>
  <c r="AA2163" i="2"/>
  <c r="S2163" i="2"/>
  <c r="O2163" i="2"/>
  <c r="M2163" i="2"/>
  <c r="K2163" i="2"/>
  <c r="T2163" i="2" s="1"/>
  <c r="H2163" i="2"/>
  <c r="AC2162" i="2"/>
  <c r="AB2162" i="2"/>
  <c r="AA2162" i="2"/>
  <c r="T2162" i="2"/>
  <c r="S2162" i="2"/>
  <c r="O2162" i="2"/>
  <c r="M2162" i="2"/>
  <c r="K2162" i="2"/>
  <c r="H2162" i="2"/>
  <c r="AC2161" i="2"/>
  <c r="AB2161" i="2"/>
  <c r="AA2161" i="2"/>
  <c r="T2161" i="2"/>
  <c r="S2161" i="2"/>
  <c r="O2161" i="2"/>
  <c r="K2161" i="2"/>
  <c r="M2161" i="2" s="1"/>
  <c r="H2161" i="2"/>
  <c r="AC2160" i="2"/>
  <c r="AB2160" i="2"/>
  <c r="AA2160" i="2"/>
  <c r="T2160" i="2"/>
  <c r="S2160" i="2"/>
  <c r="O2160" i="2"/>
  <c r="M2160" i="2"/>
  <c r="K2160" i="2"/>
  <c r="H2160" i="2"/>
  <c r="AC2159" i="2"/>
  <c r="AB2159" i="2"/>
  <c r="AA2159" i="2"/>
  <c r="S2159" i="2"/>
  <c r="O2159" i="2"/>
  <c r="M2159" i="2"/>
  <c r="K2159" i="2"/>
  <c r="T2159" i="2" s="1"/>
  <c r="H2159" i="2"/>
  <c r="AC2158" i="2"/>
  <c r="AB2158" i="2"/>
  <c r="AA2158" i="2"/>
  <c r="T2158" i="2"/>
  <c r="S2158" i="2"/>
  <c r="O2158" i="2"/>
  <c r="M2158" i="2"/>
  <c r="K2158" i="2"/>
  <c r="H2158" i="2"/>
  <c r="AC2157" i="2"/>
  <c r="AB2157" i="2"/>
  <c r="AA2157" i="2"/>
  <c r="T2157" i="2"/>
  <c r="S2157" i="2"/>
  <c r="O2157" i="2"/>
  <c r="K2157" i="2"/>
  <c r="M2157" i="2" s="1"/>
  <c r="H2157" i="2"/>
  <c r="AC2156" i="2"/>
  <c r="AB2156" i="2"/>
  <c r="AA2156" i="2"/>
  <c r="T2156" i="2"/>
  <c r="S2156" i="2"/>
  <c r="O2156" i="2"/>
  <c r="M2156" i="2"/>
  <c r="K2156" i="2"/>
  <c r="H2156" i="2"/>
  <c r="AC2155" i="2"/>
  <c r="AB2155" i="2"/>
  <c r="AA2155" i="2"/>
  <c r="S2155" i="2"/>
  <c r="O2155" i="2"/>
  <c r="M2155" i="2"/>
  <c r="K2155" i="2"/>
  <c r="T2155" i="2" s="1"/>
  <c r="H2155" i="2"/>
  <c r="AC2154" i="2"/>
  <c r="AB2154" i="2"/>
  <c r="AA2154" i="2"/>
  <c r="T2154" i="2"/>
  <c r="S2154" i="2"/>
  <c r="O2154" i="2"/>
  <c r="M2154" i="2"/>
  <c r="K2154" i="2"/>
  <c r="H2154" i="2"/>
  <c r="AC2153" i="2"/>
  <c r="AB2153" i="2"/>
  <c r="AA2153" i="2"/>
  <c r="T2153" i="2"/>
  <c r="S2153" i="2"/>
  <c r="O2153" i="2"/>
  <c r="K2153" i="2"/>
  <c r="M2153" i="2" s="1"/>
  <c r="H2153" i="2"/>
  <c r="AC2152" i="2"/>
  <c r="AB2152" i="2"/>
  <c r="AA2152" i="2"/>
  <c r="T2152" i="2"/>
  <c r="S2152" i="2"/>
  <c r="O2152" i="2"/>
  <c r="M2152" i="2"/>
  <c r="K2152" i="2"/>
  <c r="H2152" i="2"/>
  <c r="AC2151" i="2"/>
  <c r="AB2151" i="2"/>
  <c r="AA2151" i="2"/>
  <c r="S2151" i="2"/>
  <c r="O2151" i="2"/>
  <c r="M2151" i="2"/>
  <c r="K2151" i="2"/>
  <c r="T2151" i="2" s="1"/>
  <c r="H2151" i="2"/>
  <c r="AC2150" i="2"/>
  <c r="AB2150" i="2"/>
  <c r="AA2150" i="2"/>
  <c r="T2150" i="2"/>
  <c r="S2150" i="2"/>
  <c r="O2150" i="2"/>
  <c r="M2150" i="2"/>
  <c r="K2150" i="2"/>
  <c r="H2150" i="2"/>
  <c r="AC2149" i="2"/>
  <c r="AB2149" i="2"/>
  <c r="AA2149" i="2"/>
  <c r="T2149" i="2"/>
  <c r="S2149" i="2"/>
  <c r="O2149" i="2"/>
  <c r="K2149" i="2"/>
  <c r="M2149" i="2" s="1"/>
  <c r="H2149" i="2"/>
  <c r="AC2148" i="2"/>
  <c r="AB2148" i="2"/>
  <c r="AA2148" i="2"/>
  <c r="T2148" i="2"/>
  <c r="S2148" i="2"/>
  <c r="O2148" i="2"/>
  <c r="M2148" i="2"/>
  <c r="K2148" i="2"/>
  <c r="H2148" i="2"/>
  <c r="AC2147" i="2"/>
  <c r="AB2147" i="2"/>
  <c r="AA2147" i="2"/>
  <c r="S2147" i="2"/>
  <c r="O2147" i="2"/>
  <c r="M2147" i="2"/>
  <c r="K2147" i="2"/>
  <c r="T2147" i="2" s="1"/>
  <c r="H2147" i="2"/>
  <c r="AC2146" i="2"/>
  <c r="AB2146" i="2"/>
  <c r="AA2146" i="2"/>
  <c r="T2146" i="2"/>
  <c r="S2146" i="2"/>
  <c r="O2146" i="2"/>
  <c r="M2146" i="2"/>
  <c r="K2146" i="2"/>
  <c r="H2146" i="2"/>
  <c r="AC2145" i="2"/>
  <c r="AB2145" i="2"/>
  <c r="AA2145" i="2"/>
  <c r="T2145" i="2"/>
  <c r="S2145" i="2"/>
  <c r="O2145" i="2"/>
  <c r="K2145" i="2"/>
  <c r="M2145" i="2" s="1"/>
  <c r="H2145" i="2"/>
  <c r="AC2144" i="2"/>
  <c r="AB2144" i="2"/>
  <c r="AA2144" i="2"/>
  <c r="T2144" i="2"/>
  <c r="S2144" i="2"/>
  <c r="O2144" i="2"/>
  <c r="M2144" i="2"/>
  <c r="K2144" i="2"/>
  <c r="H2144" i="2"/>
  <c r="AC2143" i="2"/>
  <c r="AB2143" i="2"/>
  <c r="AA2143" i="2"/>
  <c r="S2143" i="2"/>
  <c r="O2143" i="2"/>
  <c r="M2143" i="2"/>
  <c r="K2143" i="2"/>
  <c r="T2143" i="2" s="1"/>
  <c r="H2143" i="2"/>
  <c r="AC2142" i="2"/>
  <c r="AB2142" i="2"/>
  <c r="AA2142" i="2"/>
  <c r="T2142" i="2"/>
  <c r="S2142" i="2"/>
  <c r="O2142" i="2"/>
  <c r="M2142" i="2"/>
  <c r="K2142" i="2"/>
  <c r="H2142" i="2"/>
  <c r="AC2141" i="2"/>
  <c r="AB2141" i="2"/>
  <c r="AA2141" i="2"/>
  <c r="T2141" i="2"/>
  <c r="S2141" i="2"/>
  <c r="O2141" i="2"/>
  <c r="K2141" i="2"/>
  <c r="M2141" i="2" s="1"/>
  <c r="H2141" i="2"/>
  <c r="AC2140" i="2"/>
  <c r="AB2140" i="2"/>
  <c r="AA2140" i="2"/>
  <c r="S2140" i="2"/>
  <c r="O2140" i="2"/>
  <c r="M2140" i="2"/>
  <c r="K2140" i="2"/>
  <c r="T2140" i="2" s="1"/>
  <c r="H2140" i="2"/>
  <c r="AC2139" i="2"/>
  <c r="AB2139" i="2"/>
  <c r="AA2139" i="2"/>
  <c r="S2139" i="2"/>
  <c r="O2139" i="2"/>
  <c r="M2139" i="2"/>
  <c r="K2139" i="2"/>
  <c r="T2139" i="2" s="1"/>
  <c r="H2139" i="2"/>
  <c r="AC2138" i="2"/>
  <c r="AB2138" i="2"/>
  <c r="AA2138" i="2"/>
  <c r="T2138" i="2"/>
  <c r="S2138" i="2"/>
  <c r="O2138" i="2"/>
  <c r="M2138" i="2"/>
  <c r="K2138" i="2"/>
  <c r="H2138" i="2"/>
  <c r="AC2137" i="2"/>
  <c r="AB2137" i="2"/>
  <c r="AA2137" i="2"/>
  <c r="T2137" i="2"/>
  <c r="S2137" i="2"/>
  <c r="O2137" i="2"/>
  <c r="K2137" i="2"/>
  <c r="M2137" i="2" s="1"/>
  <c r="H2137" i="2"/>
  <c r="AC2136" i="2"/>
  <c r="AB2136" i="2"/>
  <c r="AA2136" i="2"/>
  <c r="T2136" i="2"/>
  <c r="S2136" i="2"/>
  <c r="O2136" i="2"/>
  <c r="M2136" i="2"/>
  <c r="K2136" i="2"/>
  <c r="H2136" i="2"/>
  <c r="AC2135" i="2"/>
  <c r="AB2135" i="2"/>
  <c r="AA2135" i="2"/>
  <c r="S2135" i="2"/>
  <c r="O2135" i="2"/>
  <c r="M2135" i="2"/>
  <c r="K2135" i="2"/>
  <c r="T2135" i="2" s="1"/>
  <c r="H2135" i="2"/>
  <c r="AC2134" i="2"/>
  <c r="AB2134" i="2"/>
  <c r="AA2134" i="2"/>
  <c r="T2134" i="2"/>
  <c r="S2134" i="2"/>
  <c r="O2134" i="2"/>
  <c r="K2134" i="2"/>
  <c r="M2134" i="2" s="1"/>
  <c r="H2134" i="2"/>
  <c r="AC2133" i="2"/>
  <c r="AB2133" i="2"/>
  <c r="AA2133" i="2"/>
  <c r="T2133" i="2"/>
  <c r="S2133" i="2"/>
  <c r="O2133" i="2"/>
  <c r="K2133" i="2"/>
  <c r="M2133" i="2" s="1"/>
  <c r="H2133" i="2"/>
  <c r="AC2132" i="2"/>
  <c r="AB2132" i="2"/>
  <c r="AA2132" i="2"/>
  <c r="S2132" i="2"/>
  <c r="O2132" i="2"/>
  <c r="M2132" i="2"/>
  <c r="K2132" i="2"/>
  <c r="T2132" i="2" s="1"/>
  <c r="H2132" i="2"/>
  <c r="AC2131" i="2"/>
  <c r="AB2131" i="2"/>
  <c r="AA2131" i="2"/>
  <c r="S2131" i="2"/>
  <c r="O2131" i="2"/>
  <c r="M2131" i="2"/>
  <c r="K2131" i="2"/>
  <c r="T2131" i="2" s="1"/>
  <c r="H2131" i="2"/>
  <c r="AC2130" i="2"/>
  <c r="AB2130" i="2"/>
  <c r="AA2130" i="2"/>
  <c r="T2130" i="2"/>
  <c r="S2130" i="2"/>
  <c r="O2130" i="2"/>
  <c r="M2130" i="2"/>
  <c r="K2130" i="2"/>
  <c r="H2130" i="2"/>
  <c r="AC2129" i="2"/>
  <c r="AB2129" i="2"/>
  <c r="AA2129" i="2"/>
  <c r="T2129" i="2"/>
  <c r="S2129" i="2"/>
  <c r="O2129" i="2"/>
  <c r="K2129" i="2"/>
  <c r="M2129" i="2" s="1"/>
  <c r="H2129" i="2"/>
  <c r="AC2128" i="2"/>
  <c r="AB2128" i="2"/>
  <c r="AA2128" i="2"/>
  <c r="T2128" i="2"/>
  <c r="S2128" i="2"/>
  <c r="O2128" i="2"/>
  <c r="M2128" i="2"/>
  <c r="K2128" i="2"/>
  <c r="H2128" i="2"/>
  <c r="AC2127" i="2"/>
  <c r="AB2127" i="2"/>
  <c r="AA2127" i="2"/>
  <c r="S2127" i="2"/>
  <c r="O2127" i="2"/>
  <c r="M2127" i="2"/>
  <c r="K2127" i="2"/>
  <c r="T2127" i="2" s="1"/>
  <c r="H2127" i="2"/>
  <c r="AC2126" i="2"/>
  <c r="AB2126" i="2"/>
  <c r="AA2126" i="2"/>
  <c r="T2126" i="2"/>
  <c r="S2126" i="2"/>
  <c r="O2126" i="2"/>
  <c r="K2126" i="2"/>
  <c r="M2126" i="2" s="1"/>
  <c r="H2126" i="2"/>
  <c r="AC2125" i="2"/>
  <c r="AB2125" i="2"/>
  <c r="AA2125" i="2"/>
  <c r="T2125" i="2"/>
  <c r="S2125" i="2"/>
  <c r="O2125" i="2"/>
  <c r="K2125" i="2"/>
  <c r="M2125" i="2" s="1"/>
  <c r="H2125" i="2"/>
  <c r="AC2124" i="2"/>
  <c r="AB2124" i="2"/>
  <c r="AA2124" i="2"/>
  <c r="S2124" i="2"/>
  <c r="O2124" i="2"/>
  <c r="M2124" i="2"/>
  <c r="K2124" i="2"/>
  <c r="T2124" i="2" s="1"/>
  <c r="H2124" i="2"/>
  <c r="AC2123" i="2"/>
  <c r="AB2123" i="2"/>
  <c r="AA2123" i="2"/>
  <c r="S2123" i="2"/>
  <c r="O2123" i="2"/>
  <c r="M2123" i="2"/>
  <c r="K2123" i="2"/>
  <c r="T2123" i="2" s="1"/>
  <c r="H2123" i="2"/>
  <c r="AC2122" i="2"/>
  <c r="AB2122" i="2"/>
  <c r="AA2122" i="2"/>
  <c r="S2122" i="2"/>
  <c r="O2122" i="2"/>
  <c r="M2122" i="2"/>
  <c r="K2122" i="2"/>
  <c r="T2122" i="2" s="1"/>
  <c r="H2122" i="2"/>
  <c r="AC2121" i="2"/>
  <c r="AB2121" i="2"/>
  <c r="AA2121" i="2"/>
  <c r="T2121" i="2"/>
  <c r="S2121" i="2"/>
  <c r="O2121" i="2"/>
  <c r="K2121" i="2"/>
  <c r="M2121" i="2" s="1"/>
  <c r="H2121" i="2"/>
  <c r="AC2120" i="2"/>
  <c r="AB2120" i="2"/>
  <c r="AA2120" i="2"/>
  <c r="S2120" i="2"/>
  <c r="T2120" i="2" s="1"/>
  <c r="O2120" i="2"/>
  <c r="M2120" i="2"/>
  <c r="K2120" i="2"/>
  <c r="H2120" i="2"/>
  <c r="AC2119" i="2"/>
  <c r="AB2119" i="2"/>
  <c r="AA2119" i="2"/>
  <c r="S2119" i="2"/>
  <c r="O2119" i="2"/>
  <c r="M2119" i="2"/>
  <c r="K2119" i="2"/>
  <c r="T2119" i="2" s="1"/>
  <c r="H2119" i="2"/>
  <c r="AC2118" i="2"/>
  <c r="AB2118" i="2"/>
  <c r="AA2118" i="2"/>
  <c r="T2118" i="2"/>
  <c r="S2118" i="2"/>
  <c r="O2118" i="2"/>
  <c r="K2118" i="2"/>
  <c r="M2118" i="2" s="1"/>
  <c r="H2118" i="2"/>
  <c r="AC2117" i="2"/>
  <c r="AB2117" i="2"/>
  <c r="AA2117" i="2"/>
  <c r="T2117" i="2"/>
  <c r="S2117" i="2"/>
  <c r="O2117" i="2"/>
  <c r="K2117" i="2"/>
  <c r="M2117" i="2" s="1"/>
  <c r="H2117" i="2"/>
  <c r="AC2116" i="2"/>
  <c r="AB2116" i="2"/>
  <c r="AA2116" i="2"/>
  <c r="S2116" i="2"/>
  <c r="O2116" i="2"/>
  <c r="M2116" i="2"/>
  <c r="K2116" i="2"/>
  <c r="T2116" i="2" s="1"/>
  <c r="H2116" i="2"/>
  <c r="AC2115" i="2"/>
  <c r="AB2115" i="2"/>
  <c r="AA2115" i="2"/>
  <c r="S2115" i="2"/>
  <c r="O2115" i="2"/>
  <c r="M2115" i="2"/>
  <c r="K2115" i="2"/>
  <c r="T2115" i="2" s="1"/>
  <c r="H2115" i="2"/>
  <c r="AC2114" i="2"/>
  <c r="AB2114" i="2"/>
  <c r="AA2114" i="2"/>
  <c r="S2114" i="2"/>
  <c r="O2114" i="2"/>
  <c r="M2114" i="2"/>
  <c r="K2114" i="2"/>
  <c r="T2114" i="2" s="1"/>
  <c r="H2114" i="2"/>
  <c r="AC2113" i="2"/>
  <c r="AB2113" i="2"/>
  <c r="AA2113" i="2"/>
  <c r="T2113" i="2"/>
  <c r="S2113" i="2"/>
  <c r="O2113" i="2"/>
  <c r="K2113" i="2"/>
  <c r="M2113" i="2" s="1"/>
  <c r="H2113" i="2"/>
  <c r="AC2112" i="2"/>
  <c r="AB2112" i="2"/>
  <c r="AA2112" i="2"/>
  <c r="S2112" i="2"/>
  <c r="T2112" i="2" s="1"/>
  <c r="O2112" i="2"/>
  <c r="M2112" i="2"/>
  <c r="K2112" i="2"/>
  <c r="H2112" i="2"/>
  <c r="AC2111" i="2"/>
  <c r="AB2111" i="2"/>
  <c r="AA2111" i="2"/>
  <c r="S2111" i="2"/>
  <c r="O2111" i="2"/>
  <c r="M2111" i="2"/>
  <c r="K2111" i="2"/>
  <c r="T2111" i="2" s="1"/>
  <c r="H2111" i="2"/>
  <c r="AC2110" i="2"/>
  <c r="AB2110" i="2"/>
  <c r="AA2110" i="2"/>
  <c r="S2110" i="2"/>
  <c r="O2110" i="2"/>
  <c r="K2110" i="2"/>
  <c r="M2110" i="2" s="1"/>
  <c r="H2110" i="2"/>
  <c r="AC2109" i="2"/>
  <c r="AB2109" i="2"/>
  <c r="AA2109" i="2"/>
  <c r="T2109" i="2"/>
  <c r="S2109" i="2"/>
  <c r="O2109" i="2"/>
  <c r="K2109" i="2"/>
  <c r="M2109" i="2" s="1"/>
  <c r="H2109" i="2"/>
  <c r="AC2108" i="2"/>
  <c r="AB2108" i="2"/>
  <c r="AA2108" i="2"/>
  <c r="S2108" i="2"/>
  <c r="O2108" i="2"/>
  <c r="K2108" i="2"/>
  <c r="T2108" i="2" s="1"/>
  <c r="H2108" i="2"/>
  <c r="AC2107" i="2"/>
  <c r="AB2107" i="2"/>
  <c r="AA2107" i="2"/>
  <c r="S2107" i="2"/>
  <c r="O2107" i="2"/>
  <c r="M2107" i="2"/>
  <c r="K2107" i="2"/>
  <c r="T2107" i="2" s="1"/>
  <c r="H2107" i="2"/>
  <c r="AC2106" i="2"/>
  <c r="AB2106" i="2"/>
  <c r="AA2106" i="2"/>
  <c r="S2106" i="2"/>
  <c r="O2106" i="2"/>
  <c r="K2106" i="2"/>
  <c r="T2106" i="2" s="1"/>
  <c r="H2106" i="2"/>
  <c r="AC2105" i="2"/>
  <c r="AB2105" i="2"/>
  <c r="AA2105" i="2"/>
  <c r="T2105" i="2"/>
  <c r="S2105" i="2"/>
  <c r="O2105" i="2"/>
  <c r="K2105" i="2"/>
  <c r="M2105" i="2" s="1"/>
  <c r="H2105" i="2"/>
  <c r="AC2104" i="2"/>
  <c r="AB2104" i="2"/>
  <c r="AA2104" i="2"/>
  <c r="S2104" i="2"/>
  <c r="O2104" i="2"/>
  <c r="K2104" i="2"/>
  <c r="T2104" i="2" s="1"/>
  <c r="H2104" i="2"/>
  <c r="AC2103" i="2"/>
  <c r="AB2103" i="2"/>
  <c r="AA2103" i="2"/>
  <c r="S2103" i="2"/>
  <c r="O2103" i="2"/>
  <c r="M2103" i="2"/>
  <c r="K2103" i="2"/>
  <c r="T2103" i="2" s="1"/>
  <c r="H2103" i="2"/>
  <c r="AC2102" i="2"/>
  <c r="AB2102" i="2"/>
  <c r="AA2102" i="2"/>
  <c r="S2102" i="2"/>
  <c r="O2102" i="2"/>
  <c r="K2102" i="2"/>
  <c r="M2102" i="2" s="1"/>
  <c r="H2102" i="2"/>
  <c r="AC2101" i="2"/>
  <c r="AB2101" i="2"/>
  <c r="AA2101" i="2"/>
  <c r="S2101" i="2"/>
  <c r="O2101" i="2"/>
  <c r="K2101" i="2"/>
  <c r="T2101" i="2" s="1"/>
  <c r="H2101" i="2"/>
  <c r="AC2100" i="2"/>
  <c r="AB2100" i="2"/>
  <c r="AA2100" i="2"/>
  <c r="S2100" i="2"/>
  <c r="O2100" i="2"/>
  <c r="K2100" i="2"/>
  <c r="T2100" i="2" s="1"/>
  <c r="H2100" i="2"/>
  <c r="AC2099" i="2"/>
  <c r="AB2099" i="2"/>
  <c r="AA2099" i="2"/>
  <c r="S2099" i="2"/>
  <c r="O2099" i="2"/>
  <c r="M2099" i="2"/>
  <c r="K2099" i="2"/>
  <c r="T2099" i="2" s="1"/>
  <c r="H2099" i="2"/>
  <c r="AC2098" i="2"/>
  <c r="AB2098" i="2"/>
  <c r="AA2098" i="2"/>
  <c r="S2098" i="2"/>
  <c r="O2098" i="2"/>
  <c r="K2098" i="2"/>
  <c r="T2098" i="2" s="1"/>
  <c r="H2098" i="2"/>
  <c r="AC2097" i="2"/>
  <c r="AB2097" i="2"/>
  <c r="AA2097" i="2"/>
  <c r="T2097" i="2"/>
  <c r="S2097" i="2"/>
  <c r="O2097" i="2"/>
  <c r="K2097" i="2"/>
  <c r="M2097" i="2" s="1"/>
  <c r="H2097" i="2"/>
  <c r="AC2096" i="2"/>
  <c r="AB2096" i="2"/>
  <c r="AA2096" i="2"/>
  <c r="S2096" i="2"/>
  <c r="O2096" i="2"/>
  <c r="K2096" i="2"/>
  <c r="T2096" i="2" s="1"/>
  <c r="H2096" i="2"/>
  <c r="AC2095" i="2"/>
  <c r="AB2095" i="2"/>
  <c r="AA2095" i="2"/>
  <c r="S2095" i="2"/>
  <c r="O2095" i="2"/>
  <c r="K2095" i="2"/>
  <c r="T2095" i="2" s="1"/>
  <c r="H2095" i="2"/>
  <c r="AC2094" i="2"/>
  <c r="AB2094" i="2"/>
  <c r="AA2094" i="2"/>
  <c r="S2094" i="2"/>
  <c r="O2094" i="2"/>
  <c r="K2094" i="2"/>
  <c r="M2094" i="2" s="1"/>
  <c r="H2094" i="2"/>
  <c r="AC2093" i="2"/>
  <c r="AB2093" i="2"/>
  <c r="AA2093" i="2"/>
  <c r="S2093" i="2"/>
  <c r="O2093" i="2"/>
  <c r="K2093" i="2"/>
  <c r="T2093" i="2" s="1"/>
  <c r="H2093" i="2"/>
  <c r="AC2092" i="2"/>
  <c r="AB2092" i="2"/>
  <c r="AA2092" i="2"/>
  <c r="S2092" i="2"/>
  <c r="O2092" i="2"/>
  <c r="K2092" i="2"/>
  <c r="T2092" i="2" s="1"/>
  <c r="H2092" i="2"/>
  <c r="AC2091" i="2"/>
  <c r="AB2091" i="2"/>
  <c r="AA2091" i="2"/>
  <c r="S2091" i="2"/>
  <c r="O2091" i="2"/>
  <c r="M2091" i="2"/>
  <c r="K2091" i="2"/>
  <c r="T2091" i="2" s="1"/>
  <c r="H2091" i="2"/>
  <c r="AC2090" i="2"/>
  <c r="AB2090" i="2"/>
  <c r="AA2090" i="2"/>
  <c r="S2090" i="2"/>
  <c r="O2090" i="2"/>
  <c r="K2090" i="2"/>
  <c r="T2090" i="2" s="1"/>
  <c r="H2090" i="2"/>
  <c r="AC2089" i="2"/>
  <c r="AB2089" i="2"/>
  <c r="AA2089" i="2"/>
  <c r="S2089" i="2"/>
  <c r="O2089" i="2"/>
  <c r="K2089" i="2"/>
  <c r="T2089" i="2" s="1"/>
  <c r="H2089" i="2"/>
  <c r="AC2088" i="2"/>
  <c r="AB2088" i="2"/>
  <c r="AA2088" i="2"/>
  <c r="S2088" i="2"/>
  <c r="O2088" i="2"/>
  <c r="K2088" i="2"/>
  <c r="T2088" i="2" s="1"/>
  <c r="H2088" i="2"/>
  <c r="AC2087" i="2"/>
  <c r="AB2087" i="2"/>
  <c r="AA2087" i="2"/>
  <c r="S2087" i="2"/>
  <c r="O2087" i="2"/>
  <c r="K2087" i="2"/>
  <c r="T2087" i="2" s="1"/>
  <c r="H2087" i="2"/>
  <c r="AC2086" i="2"/>
  <c r="AB2086" i="2"/>
  <c r="AA2086" i="2"/>
  <c r="S2086" i="2"/>
  <c r="O2086" i="2"/>
  <c r="K2086" i="2"/>
  <c r="M2086" i="2" s="1"/>
  <c r="H2086" i="2"/>
  <c r="AC2085" i="2"/>
  <c r="AB2085" i="2"/>
  <c r="AA2085" i="2"/>
  <c r="S2085" i="2"/>
  <c r="O2085" i="2"/>
  <c r="K2085" i="2"/>
  <c r="T2085" i="2" s="1"/>
  <c r="H2085" i="2"/>
  <c r="AC2084" i="2"/>
  <c r="AB2084" i="2"/>
  <c r="AA2084" i="2"/>
  <c r="S2084" i="2"/>
  <c r="O2084" i="2"/>
  <c r="K2084" i="2"/>
  <c r="T2084" i="2" s="1"/>
  <c r="H2084" i="2"/>
  <c r="AC2083" i="2"/>
  <c r="AB2083" i="2"/>
  <c r="AA2083" i="2"/>
  <c r="S2083" i="2"/>
  <c r="O2083" i="2"/>
  <c r="M2083" i="2"/>
  <c r="K2083" i="2"/>
  <c r="T2083" i="2" s="1"/>
  <c r="H2083" i="2"/>
  <c r="AC2082" i="2"/>
  <c r="AB2082" i="2"/>
  <c r="AA2082" i="2"/>
  <c r="S2082" i="2"/>
  <c r="O2082" i="2"/>
  <c r="K2082" i="2"/>
  <c r="T2082" i="2" s="1"/>
  <c r="H2082" i="2"/>
  <c r="AC2081" i="2"/>
  <c r="AB2081" i="2"/>
  <c r="AA2081" i="2"/>
  <c r="S2081" i="2"/>
  <c r="O2081" i="2"/>
  <c r="K2081" i="2"/>
  <c r="T2081" i="2" s="1"/>
  <c r="H2081" i="2"/>
  <c r="AC2080" i="2"/>
  <c r="AB2080" i="2"/>
  <c r="AA2080" i="2"/>
  <c r="S2080" i="2"/>
  <c r="O2080" i="2"/>
  <c r="K2080" i="2"/>
  <c r="T2080" i="2" s="1"/>
  <c r="H2080" i="2"/>
  <c r="AC2079" i="2"/>
  <c r="AB2079" i="2"/>
  <c r="AA2079" i="2"/>
  <c r="S2079" i="2"/>
  <c r="O2079" i="2"/>
  <c r="K2079" i="2"/>
  <c r="H2079" i="2"/>
  <c r="AC2078" i="2"/>
  <c r="AB2078" i="2"/>
  <c r="AA2078" i="2"/>
  <c r="S2078" i="2"/>
  <c r="O2078" i="2"/>
  <c r="K2078" i="2"/>
  <c r="M2078" i="2" s="1"/>
  <c r="H2078" i="2"/>
  <c r="AC2077" i="2"/>
  <c r="AB2077" i="2"/>
  <c r="AA2077" i="2"/>
  <c r="S2077" i="2"/>
  <c r="O2077" i="2"/>
  <c r="K2077" i="2"/>
  <c r="H2077" i="2"/>
  <c r="AC2076" i="2"/>
  <c r="AB2076" i="2"/>
  <c r="AA2076" i="2"/>
  <c r="S2076" i="2"/>
  <c r="O2076" i="2"/>
  <c r="K2076" i="2"/>
  <c r="T2076" i="2" s="1"/>
  <c r="H2076" i="2"/>
  <c r="AC2075" i="2"/>
  <c r="AB2075" i="2"/>
  <c r="AA2075" i="2"/>
  <c r="S2075" i="2"/>
  <c r="O2075" i="2"/>
  <c r="M2075" i="2"/>
  <c r="K2075" i="2"/>
  <c r="H2075" i="2"/>
  <c r="AC2074" i="2"/>
  <c r="AB2074" i="2"/>
  <c r="AA2074" i="2"/>
  <c r="S2074" i="2"/>
  <c r="O2074" i="2"/>
  <c r="K2074" i="2"/>
  <c r="T2074" i="2" s="1"/>
  <c r="H2074" i="2"/>
  <c r="AC2073" i="2"/>
  <c r="AB2073" i="2"/>
  <c r="AA2073" i="2"/>
  <c r="S2073" i="2"/>
  <c r="O2073" i="2"/>
  <c r="K2073" i="2"/>
  <c r="M2073" i="2" s="1"/>
  <c r="H2073" i="2"/>
  <c r="AC2072" i="2"/>
  <c r="AB2072" i="2"/>
  <c r="AA2072" i="2"/>
  <c r="S2072" i="2"/>
  <c r="O2072" i="2"/>
  <c r="K2072" i="2"/>
  <c r="T2072" i="2" s="1"/>
  <c r="H2072" i="2"/>
  <c r="AC2071" i="2"/>
  <c r="AB2071" i="2"/>
  <c r="AA2071" i="2"/>
  <c r="S2071" i="2"/>
  <c r="O2071" i="2"/>
  <c r="M2071" i="2"/>
  <c r="K2071" i="2"/>
  <c r="H2071" i="2"/>
  <c r="AC2070" i="2"/>
  <c r="AB2070" i="2"/>
  <c r="AA2070" i="2"/>
  <c r="S2070" i="2"/>
  <c r="O2070" i="2"/>
  <c r="K2070" i="2"/>
  <c r="M2070" i="2" s="1"/>
  <c r="H2070" i="2"/>
  <c r="AC2069" i="2"/>
  <c r="AB2069" i="2"/>
  <c r="AA2069" i="2"/>
  <c r="T2069" i="2"/>
  <c r="S2069" i="2"/>
  <c r="O2069" i="2"/>
  <c r="K2069" i="2"/>
  <c r="M2069" i="2" s="1"/>
  <c r="H2069" i="2"/>
  <c r="AC2068" i="2"/>
  <c r="AB2068" i="2"/>
  <c r="AA2068" i="2"/>
  <c r="S2068" i="2"/>
  <c r="O2068" i="2"/>
  <c r="K2068" i="2"/>
  <c r="T2068" i="2" s="1"/>
  <c r="H2068" i="2"/>
  <c r="AC2067" i="2"/>
  <c r="AB2067" i="2"/>
  <c r="AA2067" i="2"/>
  <c r="S2067" i="2"/>
  <c r="O2067" i="2"/>
  <c r="K2067" i="2"/>
  <c r="T2067" i="2" s="1"/>
  <c r="H2067" i="2"/>
  <c r="AC2066" i="2"/>
  <c r="AB2066" i="2"/>
  <c r="AA2066" i="2"/>
  <c r="S2066" i="2"/>
  <c r="O2066" i="2"/>
  <c r="K2066" i="2"/>
  <c r="T2066" i="2" s="1"/>
  <c r="H2066" i="2"/>
  <c r="AC2065" i="2"/>
  <c r="AB2065" i="2"/>
  <c r="AA2065" i="2"/>
  <c r="S2065" i="2"/>
  <c r="O2065" i="2"/>
  <c r="K2065" i="2"/>
  <c r="M2065" i="2" s="1"/>
  <c r="H2065" i="2"/>
  <c r="AC2064" i="2"/>
  <c r="AB2064" i="2"/>
  <c r="AA2064" i="2"/>
  <c r="S2064" i="2"/>
  <c r="O2064" i="2"/>
  <c r="K2064" i="2"/>
  <c r="T2064" i="2" s="1"/>
  <c r="H2064" i="2"/>
  <c r="AC2063" i="2"/>
  <c r="AB2063" i="2"/>
  <c r="AA2063" i="2"/>
  <c r="S2063" i="2"/>
  <c r="O2063" i="2"/>
  <c r="M2063" i="2"/>
  <c r="K2063" i="2"/>
  <c r="H2063" i="2"/>
  <c r="AC2062" i="2"/>
  <c r="AB2062" i="2"/>
  <c r="AA2062" i="2"/>
  <c r="S2062" i="2"/>
  <c r="O2062" i="2"/>
  <c r="K2062" i="2"/>
  <c r="M2062" i="2" s="1"/>
  <c r="H2062" i="2"/>
  <c r="AC2061" i="2"/>
  <c r="AB2061" i="2"/>
  <c r="AA2061" i="2"/>
  <c r="T2061" i="2"/>
  <c r="S2061" i="2"/>
  <c r="O2061" i="2"/>
  <c r="K2061" i="2"/>
  <c r="M2061" i="2" s="1"/>
  <c r="H2061" i="2"/>
  <c r="AC2060" i="2"/>
  <c r="AB2060" i="2"/>
  <c r="AA2060" i="2"/>
  <c r="S2060" i="2"/>
  <c r="O2060" i="2"/>
  <c r="K2060" i="2"/>
  <c r="T2060" i="2" s="1"/>
  <c r="H2060" i="2"/>
  <c r="AC2059" i="2"/>
  <c r="AB2059" i="2"/>
  <c r="AA2059" i="2"/>
  <c r="S2059" i="2"/>
  <c r="O2059" i="2"/>
  <c r="K2059" i="2"/>
  <c r="T2059" i="2" s="1"/>
  <c r="H2059" i="2"/>
  <c r="AC2058" i="2"/>
  <c r="AB2058" i="2"/>
  <c r="AA2058" i="2"/>
  <c r="S2058" i="2"/>
  <c r="O2058" i="2"/>
  <c r="K2058" i="2"/>
  <c r="T2058" i="2" s="1"/>
  <c r="H2058" i="2"/>
  <c r="AC2057" i="2"/>
  <c r="AB2057" i="2"/>
  <c r="AA2057" i="2"/>
  <c r="S2057" i="2"/>
  <c r="O2057" i="2"/>
  <c r="K2057" i="2"/>
  <c r="M2057" i="2" s="1"/>
  <c r="H2057" i="2"/>
  <c r="AC2056" i="2"/>
  <c r="AB2056" i="2"/>
  <c r="AA2056" i="2"/>
  <c r="S2056" i="2"/>
  <c r="O2056" i="2"/>
  <c r="K2056" i="2"/>
  <c r="T2056" i="2" s="1"/>
  <c r="H2056" i="2"/>
  <c r="AC2055" i="2"/>
  <c r="AB2055" i="2"/>
  <c r="AA2055" i="2"/>
  <c r="S2055" i="2"/>
  <c r="O2055" i="2"/>
  <c r="M2055" i="2"/>
  <c r="K2055" i="2"/>
  <c r="T2055" i="2" s="1"/>
  <c r="H2055" i="2"/>
  <c r="AC2054" i="2"/>
  <c r="AB2054" i="2"/>
  <c r="AA2054" i="2"/>
  <c r="S2054" i="2"/>
  <c r="O2054" i="2"/>
  <c r="K2054" i="2"/>
  <c r="M2054" i="2" s="1"/>
  <c r="H2054" i="2"/>
  <c r="AC2053" i="2"/>
  <c r="AB2053" i="2"/>
  <c r="AA2053" i="2"/>
  <c r="S2053" i="2"/>
  <c r="O2053" i="2"/>
  <c r="K2053" i="2"/>
  <c r="M2053" i="2" s="1"/>
  <c r="H2053" i="2"/>
  <c r="AC2052" i="2"/>
  <c r="AB2052" i="2"/>
  <c r="AA2052" i="2"/>
  <c r="S2052" i="2"/>
  <c r="O2052" i="2"/>
  <c r="K2052" i="2"/>
  <c r="T2052" i="2" s="1"/>
  <c r="H2052" i="2"/>
  <c r="AC2051" i="2"/>
  <c r="AB2051" i="2"/>
  <c r="AA2051" i="2"/>
  <c r="S2051" i="2"/>
  <c r="O2051" i="2"/>
  <c r="K2051" i="2"/>
  <c r="T2051" i="2" s="1"/>
  <c r="H2051" i="2"/>
  <c r="AC2050" i="2"/>
  <c r="AB2050" i="2"/>
  <c r="AA2050" i="2"/>
  <c r="S2050" i="2"/>
  <c r="O2050" i="2"/>
  <c r="K2050" i="2"/>
  <c r="T2050" i="2" s="1"/>
  <c r="H2050" i="2"/>
  <c r="AC2049" i="2"/>
  <c r="AB2049" i="2"/>
  <c r="AA2049" i="2"/>
  <c r="S2049" i="2"/>
  <c r="O2049" i="2"/>
  <c r="K2049" i="2"/>
  <c r="M2049" i="2" s="1"/>
  <c r="H2049" i="2"/>
  <c r="AC2048" i="2"/>
  <c r="AB2048" i="2"/>
  <c r="AA2048" i="2"/>
  <c r="S2048" i="2"/>
  <c r="O2048" i="2"/>
  <c r="K2048" i="2"/>
  <c r="T2048" i="2" s="1"/>
  <c r="H2048" i="2"/>
  <c r="AC2047" i="2"/>
  <c r="AB2047" i="2"/>
  <c r="AA2047" i="2"/>
  <c r="S2047" i="2"/>
  <c r="O2047" i="2"/>
  <c r="K2047" i="2"/>
  <c r="H2047" i="2"/>
  <c r="AC2046" i="2"/>
  <c r="AB2046" i="2"/>
  <c r="AA2046" i="2"/>
  <c r="S2046" i="2"/>
  <c r="O2046" i="2"/>
  <c r="K2046" i="2"/>
  <c r="M2046" i="2" s="1"/>
  <c r="H2046" i="2"/>
  <c r="AC2045" i="2"/>
  <c r="AB2045" i="2"/>
  <c r="AA2045" i="2"/>
  <c r="T2045" i="2"/>
  <c r="S2045" i="2"/>
  <c r="O2045" i="2"/>
  <c r="K2045" i="2"/>
  <c r="M2045" i="2" s="1"/>
  <c r="H2045" i="2"/>
  <c r="AC2044" i="2"/>
  <c r="AB2044" i="2"/>
  <c r="AA2044" i="2"/>
  <c r="S2044" i="2"/>
  <c r="O2044" i="2"/>
  <c r="K2044" i="2"/>
  <c r="T2044" i="2" s="1"/>
  <c r="H2044" i="2"/>
  <c r="AC2043" i="2"/>
  <c r="AB2043" i="2"/>
  <c r="AA2043" i="2"/>
  <c r="S2043" i="2"/>
  <c r="O2043" i="2"/>
  <c r="M2043" i="2"/>
  <c r="K2043" i="2"/>
  <c r="H2043" i="2"/>
  <c r="AC2042" i="2"/>
  <c r="AB2042" i="2"/>
  <c r="AA2042" i="2"/>
  <c r="S2042" i="2"/>
  <c r="O2042" i="2"/>
  <c r="K2042" i="2"/>
  <c r="T2042" i="2" s="1"/>
  <c r="H2042" i="2"/>
  <c r="AC2041" i="2"/>
  <c r="AB2041" i="2"/>
  <c r="AA2041" i="2"/>
  <c r="S2041" i="2"/>
  <c r="O2041" i="2"/>
  <c r="K2041" i="2"/>
  <c r="M2041" i="2" s="1"/>
  <c r="H2041" i="2"/>
  <c r="AC2040" i="2"/>
  <c r="AB2040" i="2"/>
  <c r="AA2040" i="2"/>
  <c r="S2040" i="2"/>
  <c r="O2040" i="2"/>
  <c r="K2040" i="2"/>
  <c r="T2040" i="2" s="1"/>
  <c r="H2040" i="2"/>
  <c r="AC2039" i="2"/>
  <c r="AB2039" i="2"/>
  <c r="AA2039" i="2"/>
  <c r="S2039" i="2"/>
  <c r="O2039" i="2"/>
  <c r="M2039" i="2"/>
  <c r="K2039" i="2"/>
  <c r="T2039" i="2" s="1"/>
  <c r="H2039" i="2"/>
  <c r="AC2038" i="2"/>
  <c r="AB2038" i="2"/>
  <c r="AA2038" i="2"/>
  <c r="S2038" i="2"/>
  <c r="O2038" i="2"/>
  <c r="K2038" i="2"/>
  <c r="M2038" i="2" s="1"/>
  <c r="H2038" i="2"/>
  <c r="AC2037" i="2"/>
  <c r="AB2037" i="2"/>
  <c r="AA2037" i="2"/>
  <c r="S2037" i="2"/>
  <c r="O2037" i="2"/>
  <c r="K2037" i="2"/>
  <c r="M2037" i="2" s="1"/>
  <c r="H2037" i="2"/>
  <c r="AC2036" i="2"/>
  <c r="AB2036" i="2"/>
  <c r="AA2036" i="2"/>
  <c r="S2036" i="2"/>
  <c r="O2036" i="2"/>
  <c r="K2036" i="2"/>
  <c r="T2036" i="2" s="1"/>
  <c r="H2036" i="2"/>
  <c r="AC2035" i="2"/>
  <c r="AB2035" i="2"/>
  <c r="AA2035" i="2"/>
  <c r="S2035" i="2"/>
  <c r="O2035" i="2"/>
  <c r="K2035" i="2"/>
  <c r="T2035" i="2" s="1"/>
  <c r="H2035" i="2"/>
  <c r="AC2034" i="2"/>
  <c r="AB2034" i="2"/>
  <c r="AA2034" i="2"/>
  <c r="S2034" i="2"/>
  <c r="O2034" i="2"/>
  <c r="K2034" i="2"/>
  <c r="T2034" i="2" s="1"/>
  <c r="H2034" i="2"/>
  <c r="AC2033" i="2"/>
  <c r="AB2033" i="2"/>
  <c r="AA2033" i="2"/>
  <c r="S2033" i="2"/>
  <c r="O2033" i="2"/>
  <c r="K2033" i="2"/>
  <c r="M2033" i="2" s="1"/>
  <c r="H2033" i="2"/>
  <c r="AC2032" i="2"/>
  <c r="AB2032" i="2"/>
  <c r="AA2032" i="2"/>
  <c r="S2032" i="2"/>
  <c r="O2032" i="2"/>
  <c r="K2032" i="2"/>
  <c r="H2032" i="2"/>
  <c r="AC2031" i="2"/>
  <c r="AB2031" i="2"/>
  <c r="AA2031" i="2"/>
  <c r="S2031" i="2"/>
  <c r="O2031" i="2"/>
  <c r="M2031" i="2"/>
  <c r="K2031" i="2"/>
  <c r="H2031" i="2"/>
  <c r="AC2030" i="2"/>
  <c r="AB2030" i="2"/>
  <c r="AA2030" i="2"/>
  <c r="S2030" i="2"/>
  <c r="O2030" i="2"/>
  <c r="K2030" i="2"/>
  <c r="M2030" i="2" s="1"/>
  <c r="H2030" i="2"/>
  <c r="AC2029" i="2"/>
  <c r="AB2029" i="2"/>
  <c r="AA2029" i="2"/>
  <c r="T2029" i="2"/>
  <c r="S2029" i="2"/>
  <c r="O2029" i="2"/>
  <c r="K2029" i="2"/>
  <c r="M2029" i="2" s="1"/>
  <c r="H2029" i="2"/>
  <c r="AC2028" i="2"/>
  <c r="AB2028" i="2"/>
  <c r="AA2028" i="2"/>
  <c r="S2028" i="2"/>
  <c r="O2028" i="2"/>
  <c r="K2028" i="2"/>
  <c r="H2028" i="2"/>
  <c r="AC2027" i="2"/>
  <c r="AB2027" i="2"/>
  <c r="AA2027" i="2"/>
  <c r="S2027" i="2"/>
  <c r="O2027" i="2"/>
  <c r="K2027" i="2"/>
  <c r="H2027" i="2"/>
  <c r="AC2026" i="2"/>
  <c r="AB2026" i="2"/>
  <c r="AA2026" i="2"/>
  <c r="S2026" i="2"/>
  <c r="O2026" i="2"/>
  <c r="K2026" i="2"/>
  <c r="H2026" i="2"/>
  <c r="AC2025" i="2"/>
  <c r="AB2025" i="2"/>
  <c r="AA2025" i="2"/>
  <c r="S2025" i="2"/>
  <c r="T2025" i="2" s="1"/>
  <c r="O2025" i="2"/>
  <c r="K2025" i="2"/>
  <c r="M2025" i="2" s="1"/>
  <c r="H2025" i="2"/>
  <c r="AC2024" i="2"/>
  <c r="AB2024" i="2"/>
  <c r="AA2024" i="2"/>
  <c r="S2024" i="2"/>
  <c r="O2024" i="2"/>
  <c r="K2024" i="2"/>
  <c r="H2024" i="2"/>
  <c r="AC2023" i="2"/>
  <c r="AB2023" i="2"/>
  <c r="AA2023" i="2"/>
  <c r="S2023" i="2"/>
  <c r="O2023" i="2"/>
  <c r="M2023" i="2"/>
  <c r="K2023" i="2"/>
  <c r="H2023" i="2"/>
  <c r="AC2022" i="2"/>
  <c r="AB2022" i="2"/>
  <c r="AA2022" i="2"/>
  <c r="S2022" i="2"/>
  <c r="O2022" i="2"/>
  <c r="K2022" i="2"/>
  <c r="H2022" i="2"/>
  <c r="AC2021" i="2"/>
  <c r="AB2021" i="2"/>
  <c r="AA2021" i="2"/>
  <c r="T2021" i="2"/>
  <c r="S2021" i="2"/>
  <c r="O2021" i="2"/>
  <c r="K2021" i="2"/>
  <c r="M2021" i="2" s="1"/>
  <c r="H2021" i="2"/>
  <c r="AC2020" i="2"/>
  <c r="AB2020" i="2"/>
  <c r="AA2020" i="2"/>
  <c r="S2020" i="2"/>
  <c r="O2020" i="2"/>
  <c r="K2020" i="2"/>
  <c r="H2020" i="2"/>
  <c r="AC2019" i="2"/>
  <c r="AB2019" i="2"/>
  <c r="AA2019" i="2"/>
  <c r="S2019" i="2"/>
  <c r="O2019" i="2"/>
  <c r="K2019" i="2"/>
  <c r="T2019" i="2" s="1"/>
  <c r="H2019" i="2"/>
  <c r="AC2018" i="2"/>
  <c r="AB2018" i="2"/>
  <c r="AA2018" i="2"/>
  <c r="S2018" i="2"/>
  <c r="O2018" i="2"/>
  <c r="K2018" i="2"/>
  <c r="H2018" i="2"/>
  <c r="AC2017" i="2"/>
  <c r="AB2017" i="2"/>
  <c r="AA2017" i="2"/>
  <c r="S2017" i="2"/>
  <c r="O2017" i="2"/>
  <c r="K2017" i="2"/>
  <c r="M2017" i="2" s="1"/>
  <c r="H2017" i="2"/>
  <c r="AC2016" i="2"/>
  <c r="AB2016" i="2"/>
  <c r="AA2016" i="2"/>
  <c r="S2016" i="2"/>
  <c r="O2016" i="2"/>
  <c r="K2016" i="2"/>
  <c r="H2016" i="2"/>
  <c r="AC2015" i="2"/>
  <c r="AB2015" i="2"/>
  <c r="AA2015" i="2"/>
  <c r="S2015" i="2"/>
  <c r="O2015" i="2"/>
  <c r="M2015" i="2"/>
  <c r="K2015" i="2"/>
  <c r="H2015" i="2"/>
  <c r="AC2014" i="2"/>
  <c r="AB2014" i="2"/>
  <c r="AA2014" i="2"/>
  <c r="S2014" i="2"/>
  <c r="O2014" i="2"/>
  <c r="K2014" i="2"/>
  <c r="H2014" i="2"/>
  <c r="AC2013" i="2"/>
  <c r="AB2013" i="2"/>
  <c r="AA2013" i="2"/>
  <c r="T2013" i="2"/>
  <c r="S2013" i="2"/>
  <c r="O2013" i="2"/>
  <c r="K2013" i="2"/>
  <c r="M2013" i="2" s="1"/>
  <c r="H2013" i="2"/>
  <c r="AC2012" i="2"/>
  <c r="AB2012" i="2"/>
  <c r="AA2012" i="2"/>
  <c r="S2012" i="2"/>
  <c r="O2012" i="2"/>
  <c r="K2012" i="2"/>
  <c r="H2012" i="2"/>
  <c r="AC2011" i="2"/>
  <c r="AB2011" i="2"/>
  <c r="AA2011" i="2"/>
  <c r="S2011" i="2"/>
  <c r="O2011" i="2"/>
  <c r="K2011" i="2"/>
  <c r="T2011" i="2" s="1"/>
  <c r="H2011" i="2"/>
  <c r="AC2010" i="2"/>
  <c r="AB2010" i="2"/>
  <c r="AA2010" i="2"/>
  <c r="S2010" i="2"/>
  <c r="O2010" i="2"/>
  <c r="K2010" i="2"/>
  <c r="H2010" i="2"/>
  <c r="AC2009" i="2"/>
  <c r="AB2009" i="2"/>
  <c r="AA2009" i="2"/>
  <c r="S2009" i="2"/>
  <c r="O2009" i="2"/>
  <c r="K2009" i="2"/>
  <c r="M2009" i="2" s="1"/>
  <c r="H2009" i="2"/>
  <c r="AC2008" i="2"/>
  <c r="AB2008" i="2"/>
  <c r="AA2008" i="2"/>
  <c r="S2008" i="2"/>
  <c r="O2008" i="2"/>
  <c r="K2008" i="2"/>
  <c r="H2008" i="2"/>
  <c r="AC2007" i="2"/>
  <c r="AB2007" i="2"/>
  <c r="AA2007" i="2"/>
  <c r="S2007" i="2"/>
  <c r="O2007" i="2"/>
  <c r="M2007" i="2"/>
  <c r="K2007" i="2"/>
  <c r="H2007" i="2"/>
  <c r="AC2006" i="2"/>
  <c r="AB2006" i="2"/>
  <c r="AA2006" i="2"/>
  <c r="S2006" i="2"/>
  <c r="O2006" i="2"/>
  <c r="K2006" i="2"/>
  <c r="H2006" i="2"/>
  <c r="AC2005" i="2"/>
  <c r="AB2005" i="2"/>
  <c r="AA2005" i="2"/>
  <c r="T2005" i="2"/>
  <c r="S2005" i="2"/>
  <c r="O2005" i="2"/>
  <c r="K2005" i="2"/>
  <c r="M2005" i="2" s="1"/>
  <c r="H2005" i="2"/>
  <c r="AC2004" i="2"/>
  <c r="AB2004" i="2"/>
  <c r="AA2004" i="2"/>
  <c r="S2004" i="2"/>
  <c r="O2004" i="2"/>
  <c r="K2004" i="2"/>
  <c r="H2004" i="2"/>
  <c r="AC2003" i="2"/>
  <c r="AB2003" i="2"/>
  <c r="AA2003" i="2"/>
  <c r="S2003" i="2"/>
  <c r="O2003" i="2"/>
  <c r="K2003" i="2"/>
  <c r="T2003" i="2" s="1"/>
  <c r="H2003" i="2"/>
  <c r="AC2002" i="2"/>
  <c r="AB2002" i="2"/>
  <c r="AA2002" i="2"/>
  <c r="S2002" i="2"/>
  <c r="O2002" i="2"/>
  <c r="K2002" i="2"/>
  <c r="H2002" i="2"/>
  <c r="AC2001" i="2"/>
  <c r="AB2001" i="2"/>
  <c r="AA2001" i="2"/>
  <c r="S2001" i="2"/>
  <c r="O2001" i="2"/>
  <c r="K2001" i="2"/>
  <c r="M2001" i="2" s="1"/>
  <c r="H2001" i="2"/>
  <c r="AC2000" i="2"/>
  <c r="AB2000" i="2"/>
  <c r="AA2000" i="2"/>
  <c r="S2000" i="2"/>
  <c r="O2000" i="2"/>
  <c r="K2000" i="2"/>
  <c r="H2000" i="2"/>
  <c r="AC1999" i="2"/>
  <c r="AB1999" i="2"/>
  <c r="AA1999" i="2"/>
  <c r="S1999" i="2"/>
  <c r="O1999" i="2"/>
  <c r="M1999" i="2"/>
  <c r="K1999" i="2"/>
  <c r="H1999" i="2"/>
  <c r="AC1998" i="2"/>
  <c r="AB1998" i="2"/>
  <c r="AA1998" i="2"/>
  <c r="S1998" i="2"/>
  <c r="O1998" i="2"/>
  <c r="K1998" i="2"/>
  <c r="H1998" i="2"/>
  <c r="AC1997" i="2"/>
  <c r="AB1997" i="2"/>
  <c r="AA1997" i="2"/>
  <c r="T1997" i="2"/>
  <c r="S1997" i="2"/>
  <c r="O1997" i="2"/>
  <c r="K1997" i="2"/>
  <c r="M1997" i="2" s="1"/>
  <c r="H1997" i="2"/>
  <c r="AC1996" i="2"/>
  <c r="AB1996" i="2"/>
  <c r="AA1996" i="2"/>
  <c r="S1996" i="2"/>
  <c r="O1996" i="2"/>
  <c r="K1996" i="2"/>
  <c r="H1996" i="2"/>
  <c r="AC1995" i="2"/>
  <c r="AB1995" i="2"/>
  <c r="AA1995" i="2"/>
  <c r="S1995" i="2"/>
  <c r="O1995" i="2"/>
  <c r="M1995" i="2"/>
  <c r="K1995" i="2"/>
  <c r="H1995" i="2"/>
  <c r="AC1994" i="2"/>
  <c r="AB1994" i="2"/>
  <c r="AA1994" i="2"/>
  <c r="S1994" i="2"/>
  <c r="O1994" i="2"/>
  <c r="K1994" i="2"/>
  <c r="H1994" i="2"/>
  <c r="AC1993" i="2"/>
  <c r="AB1993" i="2"/>
  <c r="AA1993" i="2"/>
  <c r="S1993" i="2"/>
  <c r="O1993" i="2"/>
  <c r="M1993" i="2"/>
  <c r="K1993" i="2"/>
  <c r="T1993" i="2" s="1"/>
  <c r="H1993" i="2"/>
  <c r="AC1992" i="2"/>
  <c r="AB1992" i="2"/>
  <c r="AA1992" i="2"/>
  <c r="S1992" i="2"/>
  <c r="O1992" i="2"/>
  <c r="K1992" i="2"/>
  <c r="M1992" i="2" s="1"/>
  <c r="H1992" i="2"/>
  <c r="AC1991" i="2"/>
  <c r="AB1991" i="2"/>
  <c r="AA1991" i="2"/>
  <c r="T1991" i="2"/>
  <c r="S1991" i="2"/>
  <c r="O1991" i="2"/>
  <c r="K1991" i="2"/>
  <c r="M1991" i="2" s="1"/>
  <c r="H1991" i="2"/>
  <c r="AC1990" i="2"/>
  <c r="AB1990" i="2"/>
  <c r="AA1990" i="2"/>
  <c r="S1990" i="2"/>
  <c r="O1990" i="2"/>
  <c r="K1990" i="2"/>
  <c r="T1990" i="2" s="1"/>
  <c r="H1990" i="2"/>
  <c r="AC1989" i="2"/>
  <c r="AB1989" i="2"/>
  <c r="AA1989" i="2"/>
  <c r="S1989" i="2"/>
  <c r="O1989" i="2"/>
  <c r="K1989" i="2"/>
  <c r="M1989" i="2" s="1"/>
  <c r="H1989" i="2"/>
  <c r="AC1988" i="2"/>
  <c r="AB1988" i="2"/>
  <c r="AA1988" i="2"/>
  <c r="S1988" i="2"/>
  <c r="O1988" i="2"/>
  <c r="K1988" i="2"/>
  <c r="T1988" i="2" s="1"/>
  <c r="H1988" i="2"/>
  <c r="AC1987" i="2"/>
  <c r="AB1987" i="2"/>
  <c r="AA1987" i="2"/>
  <c r="S1987" i="2"/>
  <c r="T1987" i="2" s="1"/>
  <c r="O1987" i="2"/>
  <c r="M1987" i="2"/>
  <c r="K1987" i="2"/>
  <c r="H1987" i="2"/>
  <c r="AC1986" i="2"/>
  <c r="AB1986" i="2"/>
  <c r="AA1986" i="2"/>
  <c r="S1986" i="2"/>
  <c r="O1986" i="2"/>
  <c r="K1986" i="2"/>
  <c r="M1986" i="2" s="1"/>
  <c r="H1986" i="2"/>
  <c r="AC1985" i="2"/>
  <c r="AB1985" i="2"/>
  <c r="AA1985" i="2"/>
  <c r="S1985" i="2"/>
  <c r="O1985" i="2"/>
  <c r="K1985" i="2"/>
  <c r="T1985" i="2" s="1"/>
  <c r="H1985" i="2"/>
  <c r="AC1984" i="2"/>
  <c r="AB1984" i="2"/>
  <c r="AA1984" i="2"/>
  <c r="S1984" i="2"/>
  <c r="O1984" i="2"/>
  <c r="K1984" i="2"/>
  <c r="T1984" i="2" s="1"/>
  <c r="H1984" i="2"/>
  <c r="AC1983" i="2"/>
  <c r="AB1983" i="2"/>
  <c r="AA1983" i="2"/>
  <c r="S1983" i="2"/>
  <c r="O1983" i="2"/>
  <c r="K1983" i="2"/>
  <c r="T1983" i="2" s="1"/>
  <c r="H1983" i="2"/>
  <c r="AC1982" i="2"/>
  <c r="AB1982" i="2"/>
  <c r="AA1982" i="2"/>
  <c r="S1982" i="2"/>
  <c r="O1982" i="2"/>
  <c r="K1982" i="2"/>
  <c r="T1982" i="2" s="1"/>
  <c r="H1982" i="2"/>
  <c r="AC1981" i="2"/>
  <c r="AB1981" i="2"/>
  <c r="AA1981" i="2"/>
  <c r="S1981" i="2"/>
  <c r="O1981" i="2"/>
  <c r="K1981" i="2"/>
  <c r="M1981" i="2" s="1"/>
  <c r="H1981" i="2"/>
  <c r="AC1980" i="2"/>
  <c r="AB1980" i="2"/>
  <c r="AA1980" i="2"/>
  <c r="S1980" i="2"/>
  <c r="O1980" i="2"/>
  <c r="K1980" i="2"/>
  <c r="T1980" i="2" s="1"/>
  <c r="H1980" i="2"/>
  <c r="AC1979" i="2"/>
  <c r="AB1979" i="2"/>
  <c r="AA1979" i="2"/>
  <c r="S1979" i="2"/>
  <c r="T1979" i="2" s="1"/>
  <c r="O1979" i="2"/>
  <c r="M1979" i="2"/>
  <c r="K1979" i="2"/>
  <c r="H1979" i="2"/>
  <c r="AC1978" i="2"/>
  <c r="AB1978" i="2"/>
  <c r="AA1978" i="2"/>
  <c r="S1978" i="2"/>
  <c r="O1978" i="2"/>
  <c r="K1978" i="2"/>
  <c r="M1978" i="2" s="1"/>
  <c r="H1978" i="2"/>
  <c r="AC1977" i="2"/>
  <c r="AB1977" i="2"/>
  <c r="AA1977" i="2"/>
  <c r="S1977" i="2"/>
  <c r="O1977" i="2"/>
  <c r="K1977" i="2"/>
  <c r="T1977" i="2" s="1"/>
  <c r="H1977" i="2"/>
  <c r="AC1976" i="2"/>
  <c r="AB1976" i="2"/>
  <c r="AA1976" i="2"/>
  <c r="S1976" i="2"/>
  <c r="O1976" i="2"/>
  <c r="K1976" i="2"/>
  <c r="T1976" i="2" s="1"/>
  <c r="H1976" i="2"/>
  <c r="AC1975" i="2"/>
  <c r="AB1975" i="2"/>
  <c r="AA1975" i="2"/>
  <c r="S1975" i="2"/>
  <c r="O1975" i="2"/>
  <c r="K1975" i="2"/>
  <c r="T1975" i="2" s="1"/>
  <c r="H1975" i="2"/>
  <c r="AC1974" i="2"/>
  <c r="AB1974" i="2"/>
  <c r="AA1974" i="2"/>
  <c r="S1974" i="2"/>
  <c r="O1974" i="2"/>
  <c r="K1974" i="2"/>
  <c r="T1974" i="2" s="1"/>
  <c r="H1974" i="2"/>
  <c r="AC1973" i="2"/>
  <c r="AB1973" i="2"/>
  <c r="AA1973" i="2"/>
  <c r="S1973" i="2"/>
  <c r="O1973" i="2"/>
  <c r="K1973" i="2"/>
  <c r="M1973" i="2" s="1"/>
  <c r="H1973" i="2"/>
  <c r="AC1972" i="2"/>
  <c r="AB1972" i="2"/>
  <c r="AA1972" i="2"/>
  <c r="S1972" i="2"/>
  <c r="O1972" i="2"/>
  <c r="K1972" i="2"/>
  <c r="T1972" i="2" s="1"/>
  <c r="H1972" i="2"/>
  <c r="AC1971" i="2"/>
  <c r="AB1971" i="2"/>
  <c r="AA1971" i="2"/>
  <c r="S1971" i="2"/>
  <c r="T1971" i="2" s="1"/>
  <c r="O1971" i="2"/>
  <c r="M1971" i="2"/>
  <c r="K1971" i="2"/>
  <c r="H1971" i="2"/>
  <c r="AC1970" i="2"/>
  <c r="AB1970" i="2"/>
  <c r="AA1970" i="2"/>
  <c r="S1970" i="2"/>
  <c r="O1970" i="2"/>
  <c r="K1970" i="2"/>
  <c r="M1970" i="2" s="1"/>
  <c r="H1970" i="2"/>
  <c r="AC1969" i="2"/>
  <c r="AB1969" i="2"/>
  <c r="AA1969" i="2"/>
  <c r="S1969" i="2"/>
  <c r="O1969" i="2"/>
  <c r="K1969" i="2"/>
  <c r="T1969" i="2" s="1"/>
  <c r="H1969" i="2"/>
  <c r="AC1968" i="2"/>
  <c r="AB1968" i="2"/>
  <c r="AA1968" i="2"/>
  <c r="S1968" i="2"/>
  <c r="O1968" i="2"/>
  <c r="K1968" i="2"/>
  <c r="T1968" i="2" s="1"/>
  <c r="H1968" i="2"/>
  <c r="AC1967" i="2"/>
  <c r="AB1967" i="2"/>
  <c r="AA1967" i="2"/>
  <c r="S1967" i="2"/>
  <c r="O1967" i="2"/>
  <c r="K1967" i="2"/>
  <c r="T1967" i="2" s="1"/>
  <c r="H1967" i="2"/>
  <c r="AC1966" i="2"/>
  <c r="AB1966" i="2"/>
  <c r="AA1966" i="2"/>
  <c r="S1966" i="2"/>
  <c r="O1966" i="2"/>
  <c r="K1966" i="2"/>
  <c r="T1966" i="2" s="1"/>
  <c r="H1966" i="2"/>
  <c r="AC1965" i="2"/>
  <c r="AB1965" i="2"/>
  <c r="AA1965" i="2"/>
  <c r="S1965" i="2"/>
  <c r="O1965" i="2"/>
  <c r="K1965" i="2"/>
  <c r="M1965" i="2" s="1"/>
  <c r="H1965" i="2"/>
  <c r="AC1964" i="2"/>
  <c r="AB1964" i="2"/>
  <c r="AA1964" i="2"/>
  <c r="S1964" i="2"/>
  <c r="O1964" i="2"/>
  <c r="K1964" i="2"/>
  <c r="T1964" i="2" s="1"/>
  <c r="H1964" i="2"/>
  <c r="AC1963" i="2"/>
  <c r="AB1963" i="2"/>
  <c r="AA1963" i="2"/>
  <c r="S1963" i="2"/>
  <c r="O1963" i="2"/>
  <c r="K1963" i="2"/>
  <c r="T1963" i="2" s="1"/>
  <c r="H1963" i="2"/>
  <c r="AC1962" i="2"/>
  <c r="AB1962" i="2"/>
  <c r="AA1962" i="2"/>
  <c r="S1962" i="2"/>
  <c r="O1962" i="2"/>
  <c r="K1962" i="2"/>
  <c r="M1962" i="2" s="1"/>
  <c r="H1962" i="2"/>
  <c r="AC1961" i="2"/>
  <c r="AB1961" i="2"/>
  <c r="AA1961" i="2"/>
  <c r="S1961" i="2"/>
  <c r="O1961" i="2"/>
  <c r="K1961" i="2"/>
  <c r="T1961" i="2" s="1"/>
  <c r="H1961" i="2"/>
  <c r="AC1960" i="2"/>
  <c r="AB1960" i="2"/>
  <c r="AA1960" i="2"/>
  <c r="S1960" i="2"/>
  <c r="O1960" i="2"/>
  <c r="K1960" i="2"/>
  <c r="T1960" i="2" s="1"/>
  <c r="H1960" i="2"/>
  <c r="AC1959" i="2"/>
  <c r="AB1959" i="2"/>
  <c r="AA1959" i="2"/>
  <c r="S1959" i="2"/>
  <c r="O1959" i="2"/>
  <c r="K1959" i="2"/>
  <c r="T1959" i="2" s="1"/>
  <c r="H1959" i="2"/>
  <c r="AC1958" i="2"/>
  <c r="AB1958" i="2"/>
  <c r="AA1958" i="2"/>
  <c r="S1958" i="2"/>
  <c r="O1958" i="2"/>
  <c r="K1958" i="2"/>
  <c r="T1958" i="2" s="1"/>
  <c r="H1958" i="2"/>
  <c r="AC1957" i="2"/>
  <c r="AB1957" i="2"/>
  <c r="AA1957" i="2"/>
  <c r="S1957" i="2"/>
  <c r="O1957" i="2"/>
  <c r="K1957" i="2"/>
  <c r="M1957" i="2" s="1"/>
  <c r="H1957" i="2"/>
  <c r="AC1956" i="2"/>
  <c r="AB1956" i="2"/>
  <c r="AA1956" i="2"/>
  <c r="S1956" i="2"/>
  <c r="O1956" i="2"/>
  <c r="K1956" i="2"/>
  <c r="T1956" i="2" s="1"/>
  <c r="H1956" i="2"/>
  <c r="AC1955" i="2"/>
  <c r="AB1955" i="2"/>
  <c r="AA1955" i="2"/>
  <c r="S1955" i="2"/>
  <c r="O1955" i="2"/>
  <c r="K1955" i="2"/>
  <c r="T1955" i="2" s="1"/>
  <c r="H1955" i="2"/>
  <c r="AC1954" i="2"/>
  <c r="AB1954" i="2"/>
  <c r="AA1954" i="2"/>
  <c r="S1954" i="2"/>
  <c r="O1954" i="2"/>
  <c r="K1954" i="2"/>
  <c r="M1954" i="2" s="1"/>
  <c r="H1954" i="2"/>
  <c r="AC1953" i="2"/>
  <c r="AB1953" i="2"/>
  <c r="AA1953" i="2"/>
  <c r="S1953" i="2"/>
  <c r="O1953" i="2"/>
  <c r="K1953" i="2"/>
  <c r="T1953" i="2" s="1"/>
  <c r="H1953" i="2"/>
  <c r="AC1952" i="2"/>
  <c r="AB1952" i="2"/>
  <c r="AA1952" i="2"/>
  <c r="S1952" i="2"/>
  <c r="O1952" i="2"/>
  <c r="K1952" i="2"/>
  <c r="T1952" i="2" s="1"/>
  <c r="H1952" i="2"/>
  <c r="AC1951" i="2"/>
  <c r="AB1951" i="2"/>
  <c r="AA1951" i="2"/>
  <c r="S1951" i="2"/>
  <c r="O1951" i="2"/>
  <c r="K1951" i="2"/>
  <c r="T1951" i="2" s="1"/>
  <c r="H1951" i="2"/>
  <c r="AC1950" i="2"/>
  <c r="AB1950" i="2"/>
  <c r="AA1950" i="2"/>
  <c r="S1950" i="2"/>
  <c r="O1950" i="2"/>
  <c r="K1950" i="2"/>
  <c r="T1950" i="2" s="1"/>
  <c r="H1950" i="2"/>
  <c r="AC1949" i="2"/>
  <c r="AB1949" i="2"/>
  <c r="AA1949" i="2"/>
  <c r="S1949" i="2"/>
  <c r="O1949" i="2"/>
  <c r="K1949" i="2"/>
  <c r="M1949" i="2" s="1"/>
  <c r="H1949" i="2"/>
  <c r="AC1948" i="2"/>
  <c r="AB1948" i="2"/>
  <c r="AA1948" i="2"/>
  <c r="S1948" i="2"/>
  <c r="O1948" i="2"/>
  <c r="K1948" i="2"/>
  <c r="T1948" i="2" s="1"/>
  <c r="H1948" i="2"/>
  <c r="AC1947" i="2"/>
  <c r="AB1947" i="2"/>
  <c r="AA1947" i="2"/>
  <c r="S1947" i="2"/>
  <c r="O1947" i="2"/>
  <c r="K1947" i="2"/>
  <c r="T1947" i="2" s="1"/>
  <c r="H1947" i="2"/>
  <c r="AC1946" i="2"/>
  <c r="AB1946" i="2"/>
  <c r="AA1946" i="2"/>
  <c r="S1946" i="2"/>
  <c r="O1946" i="2"/>
  <c r="K1946" i="2"/>
  <c r="M1946" i="2" s="1"/>
  <c r="H1946" i="2"/>
  <c r="AC1945" i="2"/>
  <c r="AB1945" i="2"/>
  <c r="AA1945" i="2"/>
  <c r="S1945" i="2"/>
  <c r="O1945" i="2"/>
  <c r="K1945" i="2"/>
  <c r="T1945" i="2" s="1"/>
  <c r="H1945" i="2"/>
  <c r="AC1944" i="2"/>
  <c r="AB1944" i="2"/>
  <c r="AA1944" i="2"/>
  <c r="S1944" i="2"/>
  <c r="O1944" i="2"/>
  <c r="K1944" i="2"/>
  <c r="T1944" i="2" s="1"/>
  <c r="H1944" i="2"/>
  <c r="AC1943" i="2"/>
  <c r="AB1943" i="2"/>
  <c r="AA1943" i="2"/>
  <c r="S1943" i="2"/>
  <c r="O1943" i="2"/>
  <c r="K1943" i="2"/>
  <c r="T1943" i="2" s="1"/>
  <c r="H1943" i="2"/>
  <c r="AC1942" i="2"/>
  <c r="AB1942" i="2"/>
  <c r="AA1942" i="2"/>
  <c r="S1942" i="2"/>
  <c r="O1942" i="2"/>
  <c r="K1942" i="2"/>
  <c r="T1942" i="2" s="1"/>
  <c r="H1942" i="2"/>
  <c r="AC1941" i="2"/>
  <c r="AB1941" i="2"/>
  <c r="AA1941" i="2"/>
  <c r="S1941" i="2"/>
  <c r="O1941" i="2"/>
  <c r="K1941" i="2"/>
  <c r="M1941" i="2" s="1"/>
  <c r="H1941" i="2"/>
  <c r="AC1940" i="2"/>
  <c r="AB1940" i="2"/>
  <c r="AA1940" i="2"/>
  <c r="S1940" i="2"/>
  <c r="O1940" i="2"/>
  <c r="K1940" i="2"/>
  <c r="T1940" i="2" s="1"/>
  <c r="H1940" i="2"/>
  <c r="AC1939" i="2"/>
  <c r="AB1939" i="2"/>
  <c r="AA1939" i="2"/>
  <c r="S1939" i="2"/>
  <c r="O1939" i="2"/>
  <c r="K1939" i="2"/>
  <c r="T1939" i="2" s="1"/>
  <c r="H1939" i="2"/>
  <c r="AC1938" i="2"/>
  <c r="AB1938" i="2"/>
  <c r="AA1938" i="2"/>
  <c r="S1938" i="2"/>
  <c r="O1938" i="2"/>
  <c r="K1938" i="2"/>
  <c r="M1938" i="2" s="1"/>
  <c r="H1938" i="2"/>
  <c r="AC1937" i="2"/>
  <c r="AB1937" i="2"/>
  <c r="AA1937" i="2"/>
  <c r="S1937" i="2"/>
  <c r="O1937" i="2"/>
  <c r="K1937" i="2"/>
  <c r="T1937" i="2" s="1"/>
  <c r="H1937" i="2"/>
  <c r="AC1936" i="2"/>
  <c r="AB1936" i="2"/>
  <c r="AA1936" i="2"/>
  <c r="S1936" i="2"/>
  <c r="O1936" i="2"/>
  <c r="K1936" i="2"/>
  <c r="T1936" i="2" s="1"/>
  <c r="H1936" i="2"/>
  <c r="AC1935" i="2"/>
  <c r="AB1935" i="2"/>
  <c r="AA1935" i="2"/>
  <c r="S1935" i="2"/>
  <c r="O1935" i="2"/>
  <c r="K1935" i="2"/>
  <c r="T1935" i="2" s="1"/>
  <c r="H1935" i="2"/>
  <c r="AC1934" i="2"/>
  <c r="AB1934" i="2"/>
  <c r="AA1934" i="2"/>
  <c r="S1934" i="2"/>
  <c r="O1934" i="2"/>
  <c r="K1934" i="2"/>
  <c r="T1934" i="2" s="1"/>
  <c r="H1934" i="2"/>
  <c r="AC1933" i="2"/>
  <c r="AB1933" i="2"/>
  <c r="AA1933" i="2"/>
  <c r="S1933" i="2"/>
  <c r="O1933" i="2"/>
  <c r="K1933" i="2"/>
  <c r="M1933" i="2" s="1"/>
  <c r="H1933" i="2"/>
  <c r="AC1932" i="2"/>
  <c r="AB1932" i="2"/>
  <c r="AA1932" i="2"/>
  <c r="S1932" i="2"/>
  <c r="O1932" i="2"/>
  <c r="K1932" i="2"/>
  <c r="T1932" i="2" s="1"/>
  <c r="H1932" i="2"/>
  <c r="AC1931" i="2"/>
  <c r="AB1931" i="2"/>
  <c r="AA1931" i="2"/>
  <c r="S1931" i="2"/>
  <c r="O1931" i="2"/>
  <c r="K1931" i="2"/>
  <c r="T1931" i="2" s="1"/>
  <c r="H1931" i="2"/>
  <c r="AC1930" i="2"/>
  <c r="AB1930" i="2"/>
  <c r="AA1930" i="2"/>
  <c r="S1930" i="2"/>
  <c r="O1930" i="2"/>
  <c r="K1930" i="2"/>
  <c r="M1930" i="2" s="1"/>
  <c r="H1930" i="2"/>
  <c r="AC1929" i="2"/>
  <c r="AB1929" i="2"/>
  <c r="AA1929" i="2"/>
  <c r="S1929" i="2"/>
  <c r="O1929" i="2"/>
  <c r="K1929" i="2"/>
  <c r="T1929" i="2" s="1"/>
  <c r="H1929" i="2"/>
  <c r="AC1928" i="2"/>
  <c r="AB1928" i="2"/>
  <c r="AA1928" i="2"/>
  <c r="S1928" i="2"/>
  <c r="O1928" i="2"/>
  <c r="K1928" i="2"/>
  <c r="T1928" i="2" s="1"/>
  <c r="H1928" i="2"/>
  <c r="AC1927" i="2"/>
  <c r="AB1927" i="2"/>
  <c r="AA1927" i="2"/>
  <c r="S1927" i="2"/>
  <c r="O1927" i="2"/>
  <c r="K1927" i="2"/>
  <c r="T1927" i="2" s="1"/>
  <c r="H1927" i="2"/>
  <c r="AC1926" i="2"/>
  <c r="AB1926" i="2"/>
  <c r="AA1926" i="2"/>
  <c r="S1926" i="2"/>
  <c r="O1926" i="2"/>
  <c r="K1926" i="2"/>
  <c r="T1926" i="2" s="1"/>
  <c r="H1926" i="2"/>
  <c r="AC1925" i="2"/>
  <c r="AB1925" i="2"/>
  <c r="AA1925" i="2"/>
  <c r="S1925" i="2"/>
  <c r="O1925" i="2"/>
  <c r="K1925" i="2"/>
  <c r="M1925" i="2" s="1"/>
  <c r="H1925" i="2"/>
  <c r="AC1924" i="2"/>
  <c r="AB1924" i="2"/>
  <c r="AA1924" i="2"/>
  <c r="S1924" i="2"/>
  <c r="O1924" i="2"/>
  <c r="K1924" i="2"/>
  <c r="T1924" i="2" s="1"/>
  <c r="H1924" i="2"/>
  <c r="AC1923" i="2"/>
  <c r="AB1923" i="2"/>
  <c r="AA1923" i="2"/>
  <c r="S1923" i="2"/>
  <c r="O1923" i="2"/>
  <c r="K1923" i="2"/>
  <c r="T1923" i="2" s="1"/>
  <c r="H1923" i="2"/>
  <c r="AC1922" i="2"/>
  <c r="AB1922" i="2"/>
  <c r="AA1922" i="2"/>
  <c r="S1922" i="2"/>
  <c r="O1922" i="2"/>
  <c r="K1922" i="2"/>
  <c r="M1922" i="2" s="1"/>
  <c r="H1922" i="2"/>
  <c r="AC1921" i="2"/>
  <c r="AB1921" i="2"/>
  <c r="AA1921" i="2"/>
  <c r="S1921" i="2"/>
  <c r="O1921" i="2"/>
  <c r="K1921" i="2"/>
  <c r="T1921" i="2" s="1"/>
  <c r="H1921" i="2"/>
  <c r="AC1920" i="2"/>
  <c r="AB1920" i="2"/>
  <c r="AA1920" i="2"/>
  <c r="S1920" i="2"/>
  <c r="O1920" i="2"/>
  <c r="K1920" i="2"/>
  <c r="T1920" i="2" s="1"/>
  <c r="H1920" i="2"/>
  <c r="AC1919" i="2"/>
  <c r="AB1919" i="2"/>
  <c r="AA1919" i="2"/>
  <c r="S1919" i="2"/>
  <c r="O1919" i="2"/>
  <c r="K1919" i="2"/>
  <c r="T1919" i="2" s="1"/>
  <c r="H1919" i="2"/>
  <c r="AC1918" i="2"/>
  <c r="AB1918" i="2"/>
  <c r="AA1918" i="2"/>
  <c r="S1918" i="2"/>
  <c r="O1918" i="2"/>
  <c r="K1918" i="2"/>
  <c r="T1918" i="2" s="1"/>
  <c r="H1918" i="2"/>
  <c r="AC1917" i="2"/>
  <c r="AB1917" i="2"/>
  <c r="AA1917" i="2"/>
  <c r="S1917" i="2"/>
  <c r="O1917" i="2"/>
  <c r="K1917" i="2"/>
  <c r="M1917" i="2" s="1"/>
  <c r="H1917" i="2"/>
  <c r="AC1916" i="2"/>
  <c r="AB1916" i="2"/>
  <c r="AA1916" i="2"/>
  <c r="S1916" i="2"/>
  <c r="O1916" i="2"/>
  <c r="K1916" i="2"/>
  <c r="T1916" i="2" s="1"/>
  <c r="H1916" i="2"/>
  <c r="AC1915" i="2"/>
  <c r="AB1915" i="2"/>
  <c r="AA1915" i="2"/>
  <c r="S1915" i="2"/>
  <c r="O1915" i="2"/>
  <c r="K1915" i="2"/>
  <c r="T1915" i="2" s="1"/>
  <c r="H1915" i="2"/>
  <c r="AC1914" i="2"/>
  <c r="AB1914" i="2"/>
  <c r="AA1914" i="2"/>
  <c r="S1914" i="2"/>
  <c r="O1914" i="2"/>
  <c r="K1914" i="2"/>
  <c r="M1914" i="2" s="1"/>
  <c r="H1914" i="2"/>
  <c r="AC1913" i="2"/>
  <c r="AB1913" i="2"/>
  <c r="AA1913" i="2"/>
  <c r="S1913" i="2"/>
  <c r="O1913" i="2"/>
  <c r="K1913" i="2"/>
  <c r="T1913" i="2" s="1"/>
  <c r="H1913" i="2"/>
  <c r="AC1912" i="2"/>
  <c r="AB1912" i="2"/>
  <c r="AA1912" i="2"/>
  <c r="S1912" i="2"/>
  <c r="O1912" i="2"/>
  <c r="K1912" i="2"/>
  <c r="T1912" i="2" s="1"/>
  <c r="H1912" i="2"/>
  <c r="AC1911" i="2"/>
  <c r="AB1911" i="2"/>
  <c r="AA1911" i="2"/>
  <c r="S1911" i="2"/>
  <c r="O1911" i="2"/>
  <c r="K1911" i="2"/>
  <c r="T1911" i="2" s="1"/>
  <c r="H1911" i="2"/>
  <c r="AC1910" i="2"/>
  <c r="AB1910" i="2"/>
  <c r="AA1910" i="2"/>
  <c r="S1910" i="2"/>
  <c r="O1910" i="2"/>
  <c r="K1910" i="2"/>
  <c r="T1910" i="2" s="1"/>
  <c r="H1910" i="2"/>
  <c r="AC1909" i="2"/>
  <c r="AB1909" i="2"/>
  <c r="AA1909" i="2"/>
  <c r="S1909" i="2"/>
  <c r="O1909" i="2"/>
  <c r="K1909" i="2"/>
  <c r="M1909" i="2" s="1"/>
  <c r="H1909" i="2"/>
  <c r="AC1908" i="2"/>
  <c r="AB1908" i="2"/>
  <c r="AA1908" i="2"/>
  <c r="S1908" i="2"/>
  <c r="O1908" i="2"/>
  <c r="K1908" i="2"/>
  <c r="T1908" i="2" s="1"/>
  <c r="H1908" i="2"/>
  <c r="AC1907" i="2"/>
  <c r="AB1907" i="2"/>
  <c r="AA1907" i="2"/>
  <c r="S1907" i="2"/>
  <c r="O1907" i="2"/>
  <c r="K1907" i="2"/>
  <c r="T1907" i="2" s="1"/>
  <c r="H1907" i="2"/>
  <c r="AC1906" i="2"/>
  <c r="AB1906" i="2"/>
  <c r="AA1906" i="2"/>
  <c r="S1906" i="2"/>
  <c r="O1906" i="2"/>
  <c r="K1906" i="2"/>
  <c r="M1906" i="2" s="1"/>
  <c r="H1906" i="2"/>
  <c r="AC1905" i="2"/>
  <c r="AB1905" i="2"/>
  <c r="AA1905" i="2"/>
  <c r="S1905" i="2"/>
  <c r="O1905" i="2"/>
  <c r="K1905" i="2"/>
  <c r="T1905" i="2" s="1"/>
  <c r="H1905" i="2"/>
  <c r="AC1904" i="2"/>
  <c r="AB1904" i="2"/>
  <c r="AA1904" i="2"/>
  <c r="S1904" i="2"/>
  <c r="O1904" i="2"/>
  <c r="K1904" i="2"/>
  <c r="T1904" i="2" s="1"/>
  <c r="H1904" i="2"/>
  <c r="AC1903" i="2"/>
  <c r="AB1903" i="2"/>
  <c r="AA1903" i="2"/>
  <c r="S1903" i="2"/>
  <c r="O1903" i="2"/>
  <c r="K1903" i="2"/>
  <c r="T1903" i="2" s="1"/>
  <c r="H1903" i="2"/>
  <c r="AC1902" i="2"/>
  <c r="AB1902" i="2"/>
  <c r="AA1902" i="2"/>
  <c r="S1902" i="2"/>
  <c r="O1902" i="2"/>
  <c r="K1902" i="2"/>
  <c r="T1902" i="2" s="1"/>
  <c r="H1902" i="2"/>
  <c r="AC1901" i="2"/>
  <c r="AB1901" i="2"/>
  <c r="AA1901" i="2"/>
  <c r="S1901" i="2"/>
  <c r="O1901" i="2"/>
  <c r="K1901" i="2"/>
  <c r="M1901" i="2" s="1"/>
  <c r="H1901" i="2"/>
  <c r="AC1900" i="2"/>
  <c r="AB1900" i="2"/>
  <c r="AA1900" i="2"/>
  <c r="S1900" i="2"/>
  <c r="O1900" i="2"/>
  <c r="K1900" i="2"/>
  <c r="T1900" i="2" s="1"/>
  <c r="H1900" i="2"/>
  <c r="AC1899" i="2"/>
  <c r="AB1899" i="2"/>
  <c r="AA1899" i="2"/>
  <c r="S1899" i="2"/>
  <c r="O1899" i="2"/>
  <c r="K1899" i="2"/>
  <c r="T1899" i="2" s="1"/>
  <c r="H1899" i="2"/>
  <c r="AC1898" i="2"/>
  <c r="AB1898" i="2"/>
  <c r="AA1898" i="2"/>
  <c r="S1898" i="2"/>
  <c r="O1898" i="2"/>
  <c r="K1898" i="2"/>
  <c r="M1898" i="2" s="1"/>
  <c r="H1898" i="2"/>
  <c r="AC1897" i="2"/>
  <c r="AB1897" i="2"/>
  <c r="AA1897" i="2"/>
  <c r="S1897" i="2"/>
  <c r="O1897" i="2"/>
  <c r="K1897" i="2"/>
  <c r="T1897" i="2" s="1"/>
  <c r="H1897" i="2"/>
  <c r="AC1896" i="2"/>
  <c r="AB1896" i="2"/>
  <c r="AA1896" i="2"/>
  <c r="S1896" i="2"/>
  <c r="O1896" i="2"/>
  <c r="K1896" i="2"/>
  <c r="T1896" i="2" s="1"/>
  <c r="H1896" i="2"/>
  <c r="AC1895" i="2"/>
  <c r="AB1895" i="2"/>
  <c r="AA1895" i="2"/>
  <c r="S1895" i="2"/>
  <c r="O1895" i="2"/>
  <c r="K1895" i="2"/>
  <c r="T1895" i="2" s="1"/>
  <c r="H1895" i="2"/>
  <c r="AC1894" i="2"/>
  <c r="AB1894" i="2"/>
  <c r="AA1894" i="2"/>
  <c r="S1894" i="2"/>
  <c r="O1894" i="2"/>
  <c r="K1894" i="2"/>
  <c r="T1894" i="2" s="1"/>
  <c r="H1894" i="2"/>
  <c r="AC1893" i="2"/>
  <c r="AB1893" i="2"/>
  <c r="AA1893" i="2"/>
  <c r="S1893" i="2"/>
  <c r="O1893" i="2"/>
  <c r="K1893" i="2"/>
  <c r="M1893" i="2" s="1"/>
  <c r="H1893" i="2"/>
  <c r="AC1892" i="2"/>
  <c r="AB1892" i="2"/>
  <c r="AA1892" i="2"/>
  <c r="S1892" i="2"/>
  <c r="O1892" i="2"/>
  <c r="K1892" i="2"/>
  <c r="T1892" i="2" s="1"/>
  <c r="H1892" i="2"/>
  <c r="AC1891" i="2"/>
  <c r="AB1891" i="2"/>
  <c r="AA1891" i="2"/>
  <c r="S1891" i="2"/>
  <c r="O1891" i="2"/>
  <c r="K1891" i="2"/>
  <c r="T1891" i="2" s="1"/>
  <c r="H1891" i="2"/>
  <c r="AC1890" i="2"/>
  <c r="AB1890" i="2"/>
  <c r="AA1890" i="2"/>
  <c r="S1890" i="2"/>
  <c r="O1890" i="2"/>
  <c r="K1890" i="2"/>
  <c r="M1890" i="2" s="1"/>
  <c r="H1890" i="2"/>
  <c r="AC1889" i="2"/>
  <c r="AB1889" i="2"/>
  <c r="AA1889" i="2"/>
  <c r="S1889" i="2"/>
  <c r="O1889" i="2"/>
  <c r="K1889" i="2"/>
  <c r="T1889" i="2" s="1"/>
  <c r="H1889" i="2"/>
  <c r="AC1888" i="2"/>
  <c r="AB1888" i="2"/>
  <c r="AA1888" i="2"/>
  <c r="S1888" i="2"/>
  <c r="O1888" i="2"/>
  <c r="K1888" i="2"/>
  <c r="T1888" i="2" s="1"/>
  <c r="H1888" i="2"/>
  <c r="AC1887" i="2"/>
  <c r="AB1887" i="2"/>
  <c r="AA1887" i="2"/>
  <c r="S1887" i="2"/>
  <c r="O1887" i="2"/>
  <c r="K1887" i="2"/>
  <c r="T1887" i="2" s="1"/>
  <c r="H1887" i="2"/>
  <c r="AC1886" i="2"/>
  <c r="AB1886" i="2"/>
  <c r="AA1886" i="2"/>
  <c r="S1886" i="2"/>
  <c r="O1886" i="2"/>
  <c r="K1886" i="2"/>
  <c r="T1886" i="2" s="1"/>
  <c r="H1886" i="2"/>
  <c r="AC1885" i="2"/>
  <c r="AB1885" i="2"/>
  <c r="AA1885" i="2"/>
  <c r="S1885" i="2"/>
  <c r="T1885" i="2" s="1"/>
  <c r="O1885" i="2"/>
  <c r="M1885" i="2"/>
  <c r="H1885" i="2"/>
  <c r="AC1884" i="2"/>
  <c r="AB1884" i="2"/>
  <c r="AA1884" i="2"/>
  <c r="T1884" i="2"/>
  <c r="S1884" i="2"/>
  <c r="O1884" i="2"/>
  <c r="M1884" i="2"/>
  <c r="K1884" i="2"/>
  <c r="H1884" i="2"/>
  <c r="AC1883" i="2"/>
  <c r="AB1883" i="2"/>
  <c r="AA1883" i="2"/>
  <c r="T1883" i="2"/>
  <c r="S1883" i="2"/>
  <c r="O1883" i="2"/>
  <c r="M1883" i="2"/>
  <c r="K1883" i="2"/>
  <c r="H1883" i="2"/>
  <c r="AC1882" i="2"/>
  <c r="AB1882" i="2"/>
  <c r="AA1882" i="2"/>
  <c r="T1882" i="2"/>
  <c r="S1882" i="2"/>
  <c r="O1882" i="2"/>
  <c r="M1882" i="2"/>
  <c r="K1882" i="2"/>
  <c r="H1882" i="2"/>
  <c r="AC1881" i="2"/>
  <c r="AB1881" i="2"/>
  <c r="AA1881" i="2"/>
  <c r="T1881" i="2"/>
  <c r="S1881" i="2"/>
  <c r="O1881" i="2"/>
  <c r="M1881" i="2"/>
  <c r="K1881" i="2"/>
  <c r="H1881" i="2"/>
  <c r="AC1880" i="2"/>
  <c r="AB1880" i="2"/>
  <c r="AA1880" i="2"/>
  <c r="T1880" i="2"/>
  <c r="S1880" i="2"/>
  <c r="O1880" i="2"/>
  <c r="M1880" i="2"/>
  <c r="K1880" i="2"/>
  <c r="H1880" i="2"/>
  <c r="AC1879" i="2"/>
  <c r="AB1879" i="2"/>
  <c r="AA1879" i="2"/>
  <c r="T1879" i="2"/>
  <c r="S1879" i="2"/>
  <c r="O1879" i="2"/>
  <c r="M1879" i="2"/>
  <c r="K1879" i="2"/>
  <c r="H1879" i="2"/>
  <c r="AC1878" i="2"/>
  <c r="AB1878" i="2"/>
  <c r="AA1878" i="2"/>
  <c r="T1878" i="2"/>
  <c r="S1878" i="2"/>
  <c r="O1878" i="2"/>
  <c r="M1878" i="2"/>
  <c r="K1878" i="2"/>
  <c r="H1878" i="2"/>
  <c r="AC1877" i="2"/>
  <c r="AB1877" i="2"/>
  <c r="AA1877" i="2"/>
  <c r="T1877" i="2"/>
  <c r="S1877" i="2"/>
  <c r="O1877" i="2"/>
  <c r="M1877" i="2"/>
  <c r="K1877" i="2"/>
  <c r="H1877" i="2"/>
  <c r="AC1876" i="2"/>
  <c r="AB1876" i="2"/>
  <c r="AA1876" i="2"/>
  <c r="T1876" i="2"/>
  <c r="S1876" i="2"/>
  <c r="O1876" i="2"/>
  <c r="M1876" i="2"/>
  <c r="K1876" i="2"/>
  <c r="H1876" i="2"/>
  <c r="AC1875" i="2"/>
  <c r="AB1875" i="2"/>
  <c r="AA1875" i="2"/>
  <c r="T1875" i="2"/>
  <c r="S1875" i="2"/>
  <c r="O1875" i="2"/>
  <c r="M1875" i="2"/>
  <c r="K1875" i="2"/>
  <c r="H1875" i="2"/>
  <c r="AC1874" i="2"/>
  <c r="AB1874" i="2"/>
  <c r="AA1874" i="2"/>
  <c r="T1874" i="2"/>
  <c r="S1874" i="2"/>
  <c r="O1874" i="2"/>
  <c r="M1874" i="2"/>
  <c r="K1874" i="2"/>
  <c r="H1874" i="2"/>
  <c r="AC1873" i="2"/>
  <c r="AB1873" i="2"/>
  <c r="AA1873" i="2"/>
  <c r="T1873" i="2"/>
  <c r="S1873" i="2"/>
  <c r="O1873" i="2"/>
  <c r="M1873" i="2"/>
  <c r="K1873" i="2"/>
  <c r="H1873" i="2"/>
  <c r="AC1872" i="2"/>
  <c r="AB1872" i="2"/>
  <c r="AA1872" i="2"/>
  <c r="T1872" i="2"/>
  <c r="S1872" i="2"/>
  <c r="O1872" i="2"/>
  <c r="M1872" i="2"/>
  <c r="K1872" i="2"/>
  <c r="H1872" i="2"/>
  <c r="AC1871" i="2"/>
  <c r="AB1871" i="2"/>
  <c r="AA1871" i="2"/>
  <c r="T1871" i="2"/>
  <c r="S1871" i="2"/>
  <c r="O1871" i="2"/>
  <c r="M1871" i="2"/>
  <c r="K1871" i="2"/>
  <c r="H1871" i="2"/>
  <c r="AC1870" i="2"/>
  <c r="AB1870" i="2"/>
  <c r="AA1870" i="2"/>
  <c r="T1870" i="2"/>
  <c r="S1870" i="2"/>
  <c r="O1870" i="2"/>
  <c r="M1870" i="2"/>
  <c r="K1870" i="2"/>
  <c r="H1870" i="2"/>
  <c r="AC1869" i="2"/>
  <c r="AB1869" i="2"/>
  <c r="AA1869" i="2"/>
  <c r="T1869" i="2"/>
  <c r="S1869" i="2"/>
  <c r="O1869" i="2"/>
  <c r="M1869" i="2"/>
  <c r="K1869" i="2"/>
  <c r="H1869" i="2"/>
  <c r="AC1868" i="2"/>
  <c r="AB1868" i="2"/>
  <c r="AA1868" i="2"/>
  <c r="T1868" i="2"/>
  <c r="S1868" i="2"/>
  <c r="O1868" i="2"/>
  <c r="M1868" i="2"/>
  <c r="K1868" i="2"/>
  <c r="H1868" i="2"/>
  <c r="AC1867" i="2"/>
  <c r="AB1867" i="2"/>
  <c r="AA1867" i="2"/>
  <c r="T1867" i="2"/>
  <c r="S1867" i="2"/>
  <c r="O1867" i="2"/>
  <c r="M1867" i="2"/>
  <c r="K1867" i="2"/>
  <c r="H1867" i="2"/>
  <c r="AC1866" i="2"/>
  <c r="AB1866" i="2"/>
  <c r="AA1866" i="2"/>
  <c r="T1866" i="2"/>
  <c r="S1866" i="2"/>
  <c r="O1866" i="2"/>
  <c r="M1866" i="2"/>
  <c r="K1866" i="2"/>
  <c r="H1866" i="2"/>
  <c r="AC1865" i="2"/>
  <c r="AB1865" i="2"/>
  <c r="AA1865" i="2"/>
  <c r="T1865" i="2"/>
  <c r="S1865" i="2"/>
  <c r="O1865" i="2"/>
  <c r="M1865" i="2"/>
  <c r="K1865" i="2"/>
  <c r="H1865" i="2"/>
  <c r="AC1864" i="2"/>
  <c r="AB1864" i="2"/>
  <c r="AA1864" i="2"/>
  <c r="T1864" i="2"/>
  <c r="S1864" i="2"/>
  <c r="O1864" i="2"/>
  <c r="M1864" i="2"/>
  <c r="K1864" i="2"/>
  <c r="H1864" i="2"/>
  <c r="AC1863" i="2"/>
  <c r="AB1863" i="2"/>
  <c r="AA1863" i="2"/>
  <c r="T1863" i="2"/>
  <c r="S1863" i="2"/>
  <c r="O1863" i="2"/>
  <c r="M1863" i="2"/>
  <c r="K1863" i="2"/>
  <c r="H1863" i="2"/>
  <c r="AC1862" i="2"/>
  <c r="AB1862" i="2"/>
  <c r="AA1862" i="2"/>
  <c r="T1862" i="2"/>
  <c r="S1862" i="2"/>
  <c r="O1862" i="2"/>
  <c r="M1862" i="2"/>
  <c r="K1862" i="2"/>
  <c r="H1862" i="2"/>
  <c r="AC1861" i="2"/>
  <c r="AB1861" i="2"/>
  <c r="AA1861" i="2"/>
  <c r="T1861" i="2"/>
  <c r="S1861" i="2"/>
  <c r="O1861" i="2"/>
  <c r="M1861" i="2"/>
  <c r="K1861" i="2"/>
  <c r="H1861" i="2"/>
  <c r="AC1860" i="2"/>
  <c r="AB1860" i="2"/>
  <c r="AA1860" i="2"/>
  <c r="S1860" i="2"/>
  <c r="O1860" i="2"/>
  <c r="M1860" i="2"/>
  <c r="K1860" i="2"/>
  <c r="T1860" i="2" s="1"/>
  <c r="H1860" i="2"/>
  <c r="AC1859" i="2"/>
  <c r="AB1859" i="2"/>
  <c r="AA1859" i="2"/>
  <c r="T1859" i="2"/>
  <c r="S1859" i="2"/>
  <c r="O1859" i="2"/>
  <c r="M1859" i="2"/>
  <c r="K1859" i="2"/>
  <c r="H1859" i="2"/>
  <c r="AC1858" i="2"/>
  <c r="AB1858" i="2"/>
  <c r="AA1858" i="2"/>
  <c r="T1858" i="2"/>
  <c r="S1858" i="2"/>
  <c r="O1858" i="2"/>
  <c r="M1858" i="2"/>
  <c r="K1858" i="2"/>
  <c r="H1858" i="2"/>
  <c r="AC1857" i="2"/>
  <c r="AB1857" i="2"/>
  <c r="AA1857" i="2"/>
  <c r="T1857" i="2"/>
  <c r="S1857" i="2"/>
  <c r="O1857" i="2"/>
  <c r="M1857" i="2"/>
  <c r="K1857" i="2"/>
  <c r="H1857" i="2"/>
  <c r="AC1856" i="2"/>
  <c r="AB1856" i="2"/>
  <c r="AA1856" i="2"/>
  <c r="T1856" i="2"/>
  <c r="S1856" i="2"/>
  <c r="O1856" i="2"/>
  <c r="M1856" i="2"/>
  <c r="K1856" i="2"/>
  <c r="H1856" i="2"/>
  <c r="AC1855" i="2"/>
  <c r="AB1855" i="2"/>
  <c r="AA1855" i="2"/>
  <c r="T1855" i="2"/>
  <c r="S1855" i="2"/>
  <c r="O1855" i="2"/>
  <c r="M1855" i="2"/>
  <c r="K1855" i="2"/>
  <c r="H1855" i="2"/>
  <c r="AC1854" i="2"/>
  <c r="AB1854" i="2"/>
  <c r="AA1854" i="2"/>
  <c r="T1854" i="2"/>
  <c r="S1854" i="2"/>
  <c r="O1854" i="2"/>
  <c r="K1854" i="2"/>
  <c r="M1854" i="2" s="1"/>
  <c r="H1854" i="2"/>
  <c r="AC1853" i="2"/>
  <c r="AB1853" i="2"/>
  <c r="AA1853" i="2"/>
  <c r="T1853" i="2"/>
  <c r="S1853" i="2"/>
  <c r="O1853" i="2"/>
  <c r="M1853" i="2"/>
  <c r="K1853" i="2"/>
  <c r="H1853" i="2"/>
  <c r="AC1852" i="2"/>
  <c r="AB1852" i="2"/>
  <c r="AA1852" i="2"/>
  <c r="S1852" i="2"/>
  <c r="O1852" i="2"/>
  <c r="M1852" i="2"/>
  <c r="K1852" i="2"/>
  <c r="T1852" i="2" s="1"/>
  <c r="H1852" i="2"/>
  <c r="AC1851" i="2"/>
  <c r="AB1851" i="2"/>
  <c r="AA1851" i="2"/>
  <c r="T1851" i="2"/>
  <c r="S1851" i="2"/>
  <c r="O1851" i="2"/>
  <c r="M1851" i="2"/>
  <c r="K1851" i="2"/>
  <c r="H1851" i="2"/>
  <c r="AC1850" i="2"/>
  <c r="AB1850" i="2"/>
  <c r="AA1850" i="2"/>
  <c r="T1850" i="2"/>
  <c r="S1850" i="2"/>
  <c r="O1850" i="2"/>
  <c r="M1850" i="2"/>
  <c r="K1850" i="2"/>
  <c r="H1850" i="2"/>
  <c r="AC1849" i="2"/>
  <c r="AB1849" i="2"/>
  <c r="AA1849" i="2"/>
  <c r="T1849" i="2"/>
  <c r="S1849" i="2"/>
  <c r="O1849" i="2"/>
  <c r="M1849" i="2"/>
  <c r="K1849" i="2"/>
  <c r="H1849" i="2"/>
  <c r="AC1848" i="2"/>
  <c r="AB1848" i="2"/>
  <c r="AA1848" i="2"/>
  <c r="T1848" i="2"/>
  <c r="S1848" i="2"/>
  <c r="O1848" i="2"/>
  <c r="M1848" i="2"/>
  <c r="K1848" i="2"/>
  <c r="H1848" i="2"/>
  <c r="AC1847" i="2"/>
  <c r="AB1847" i="2"/>
  <c r="AA1847" i="2"/>
  <c r="T1847" i="2"/>
  <c r="S1847" i="2"/>
  <c r="O1847" i="2"/>
  <c r="M1847" i="2"/>
  <c r="K1847" i="2"/>
  <c r="H1847" i="2"/>
  <c r="AC1846" i="2"/>
  <c r="AB1846" i="2"/>
  <c r="AA1846" i="2"/>
  <c r="T1846" i="2"/>
  <c r="S1846" i="2"/>
  <c r="O1846" i="2"/>
  <c r="K1846" i="2"/>
  <c r="M1846" i="2" s="1"/>
  <c r="H1846" i="2"/>
  <c r="AC1845" i="2"/>
  <c r="AB1845" i="2"/>
  <c r="AA1845" i="2"/>
  <c r="T1845" i="2"/>
  <c r="S1845" i="2"/>
  <c r="O1845" i="2"/>
  <c r="M1845" i="2"/>
  <c r="K1845" i="2"/>
  <c r="H1845" i="2"/>
  <c r="AC1844" i="2"/>
  <c r="AB1844" i="2"/>
  <c r="AA1844" i="2"/>
  <c r="S1844" i="2"/>
  <c r="O1844" i="2"/>
  <c r="M1844" i="2"/>
  <c r="K1844" i="2"/>
  <c r="T1844" i="2" s="1"/>
  <c r="H1844" i="2"/>
  <c r="AC1843" i="2"/>
  <c r="AB1843" i="2"/>
  <c r="AA1843" i="2"/>
  <c r="T1843" i="2"/>
  <c r="S1843" i="2"/>
  <c r="O1843" i="2"/>
  <c r="M1843" i="2"/>
  <c r="K1843" i="2"/>
  <c r="H1843" i="2"/>
  <c r="AC1842" i="2"/>
  <c r="AB1842" i="2"/>
  <c r="AA1842" i="2"/>
  <c r="T1842" i="2"/>
  <c r="S1842" i="2"/>
  <c r="O1842" i="2"/>
  <c r="M1842" i="2"/>
  <c r="K1842" i="2"/>
  <c r="H1842" i="2"/>
  <c r="AC1841" i="2"/>
  <c r="AB1841" i="2"/>
  <c r="AA1841" i="2"/>
  <c r="T1841" i="2"/>
  <c r="S1841" i="2"/>
  <c r="O1841" i="2"/>
  <c r="M1841" i="2"/>
  <c r="K1841" i="2"/>
  <c r="H1841" i="2"/>
  <c r="AC1840" i="2"/>
  <c r="AB1840" i="2"/>
  <c r="AA1840" i="2"/>
  <c r="T1840" i="2"/>
  <c r="S1840" i="2"/>
  <c r="O1840" i="2"/>
  <c r="M1840" i="2"/>
  <c r="K1840" i="2"/>
  <c r="H1840" i="2"/>
  <c r="AC1839" i="2"/>
  <c r="AB1839" i="2"/>
  <c r="AA1839" i="2"/>
  <c r="T1839" i="2"/>
  <c r="S1839" i="2"/>
  <c r="O1839" i="2"/>
  <c r="M1839" i="2"/>
  <c r="K1839" i="2"/>
  <c r="H1839" i="2"/>
  <c r="AC1838" i="2"/>
  <c r="AB1838" i="2"/>
  <c r="AA1838" i="2"/>
  <c r="T1838" i="2"/>
  <c r="S1838" i="2"/>
  <c r="O1838" i="2"/>
  <c r="K1838" i="2"/>
  <c r="M1838" i="2" s="1"/>
  <c r="H1838" i="2"/>
  <c r="AC1837" i="2"/>
  <c r="AB1837" i="2"/>
  <c r="AA1837" i="2"/>
  <c r="T1837" i="2"/>
  <c r="S1837" i="2"/>
  <c r="O1837" i="2"/>
  <c r="M1837" i="2"/>
  <c r="K1837" i="2"/>
  <c r="H1837" i="2"/>
  <c r="AC1836" i="2"/>
  <c r="AB1836" i="2"/>
  <c r="AA1836" i="2"/>
  <c r="S1836" i="2"/>
  <c r="O1836" i="2"/>
  <c r="M1836" i="2"/>
  <c r="K1836" i="2"/>
  <c r="T1836" i="2" s="1"/>
  <c r="H1836" i="2"/>
  <c r="AC1835" i="2"/>
  <c r="AB1835" i="2"/>
  <c r="AA1835" i="2"/>
  <c r="T1835" i="2"/>
  <c r="S1835" i="2"/>
  <c r="O1835" i="2"/>
  <c r="M1835" i="2"/>
  <c r="K1835" i="2"/>
  <c r="H1835" i="2"/>
  <c r="AC1834" i="2"/>
  <c r="AB1834" i="2"/>
  <c r="AA1834" i="2"/>
  <c r="T1834" i="2"/>
  <c r="S1834" i="2"/>
  <c r="O1834" i="2"/>
  <c r="M1834" i="2"/>
  <c r="K1834" i="2"/>
  <c r="H1834" i="2"/>
  <c r="AC1833" i="2"/>
  <c r="AB1833" i="2"/>
  <c r="AA1833" i="2"/>
  <c r="T1833" i="2"/>
  <c r="S1833" i="2"/>
  <c r="O1833" i="2"/>
  <c r="M1833" i="2"/>
  <c r="K1833" i="2"/>
  <c r="H1833" i="2"/>
  <c r="AC1832" i="2"/>
  <c r="AB1832" i="2"/>
  <c r="AA1832" i="2"/>
  <c r="T1832" i="2"/>
  <c r="S1832" i="2"/>
  <c r="O1832" i="2"/>
  <c r="M1832" i="2"/>
  <c r="K1832" i="2"/>
  <c r="H1832" i="2"/>
  <c r="AC1831" i="2"/>
  <c r="AB1831" i="2"/>
  <c r="AA1831" i="2"/>
  <c r="T1831" i="2"/>
  <c r="S1831" i="2"/>
  <c r="O1831" i="2"/>
  <c r="M1831" i="2"/>
  <c r="K1831" i="2"/>
  <c r="H1831" i="2"/>
  <c r="AC1830" i="2"/>
  <c r="AB1830" i="2"/>
  <c r="AA1830" i="2"/>
  <c r="T1830" i="2"/>
  <c r="S1830" i="2"/>
  <c r="O1830" i="2"/>
  <c r="K1830" i="2"/>
  <c r="M1830" i="2" s="1"/>
  <c r="H1830" i="2"/>
  <c r="AC1829" i="2"/>
  <c r="AB1829" i="2"/>
  <c r="AA1829" i="2"/>
  <c r="T1829" i="2"/>
  <c r="S1829" i="2"/>
  <c r="O1829" i="2"/>
  <c r="M1829" i="2"/>
  <c r="K1829" i="2"/>
  <c r="H1829" i="2"/>
  <c r="AC1828" i="2"/>
  <c r="AB1828" i="2"/>
  <c r="AA1828" i="2"/>
  <c r="S1828" i="2"/>
  <c r="O1828" i="2"/>
  <c r="M1828" i="2"/>
  <c r="K1828" i="2"/>
  <c r="T1828" i="2" s="1"/>
  <c r="H1828" i="2"/>
  <c r="AC1827" i="2"/>
  <c r="AB1827" i="2"/>
  <c r="AA1827" i="2"/>
  <c r="T1827" i="2"/>
  <c r="S1827" i="2"/>
  <c r="O1827" i="2"/>
  <c r="M1827" i="2"/>
  <c r="K1827" i="2"/>
  <c r="H1827" i="2"/>
  <c r="AC1826" i="2"/>
  <c r="AB1826" i="2"/>
  <c r="AA1826" i="2"/>
  <c r="T1826" i="2"/>
  <c r="S1826" i="2"/>
  <c r="O1826" i="2"/>
  <c r="M1826" i="2"/>
  <c r="K1826" i="2"/>
  <c r="H1826" i="2"/>
  <c r="AC1825" i="2"/>
  <c r="AB1825" i="2"/>
  <c r="AA1825" i="2"/>
  <c r="T1825" i="2"/>
  <c r="S1825" i="2"/>
  <c r="O1825" i="2"/>
  <c r="M1825" i="2"/>
  <c r="K1825" i="2"/>
  <c r="H1825" i="2"/>
  <c r="AC1824" i="2"/>
  <c r="AB1824" i="2"/>
  <c r="AA1824" i="2"/>
  <c r="T1824" i="2"/>
  <c r="S1824" i="2"/>
  <c r="O1824" i="2"/>
  <c r="M1824" i="2"/>
  <c r="K1824" i="2"/>
  <c r="H1824" i="2"/>
  <c r="AC1823" i="2"/>
  <c r="AB1823" i="2"/>
  <c r="AA1823" i="2"/>
  <c r="T1823" i="2"/>
  <c r="S1823" i="2"/>
  <c r="O1823" i="2"/>
  <c r="M1823" i="2"/>
  <c r="K1823" i="2"/>
  <c r="H1823" i="2"/>
  <c r="AC1822" i="2"/>
  <c r="AB1822" i="2"/>
  <c r="AA1822" i="2"/>
  <c r="T1822" i="2"/>
  <c r="S1822" i="2"/>
  <c r="O1822" i="2"/>
  <c r="K1822" i="2"/>
  <c r="M1822" i="2" s="1"/>
  <c r="H1822" i="2"/>
  <c r="AC1821" i="2"/>
  <c r="AB1821" i="2"/>
  <c r="AA1821" i="2"/>
  <c r="T1821" i="2"/>
  <c r="S1821" i="2"/>
  <c r="O1821" i="2"/>
  <c r="M1821" i="2"/>
  <c r="K1821" i="2"/>
  <c r="H1821" i="2"/>
  <c r="AC1820" i="2"/>
  <c r="AB1820" i="2"/>
  <c r="AA1820" i="2"/>
  <c r="S1820" i="2"/>
  <c r="O1820" i="2"/>
  <c r="M1820" i="2"/>
  <c r="K1820" i="2"/>
  <c r="T1820" i="2" s="1"/>
  <c r="H1820" i="2"/>
  <c r="AC1819" i="2"/>
  <c r="AB1819" i="2"/>
  <c r="AA1819" i="2"/>
  <c r="T1819" i="2"/>
  <c r="S1819" i="2"/>
  <c r="O1819" i="2"/>
  <c r="M1819" i="2"/>
  <c r="K1819" i="2"/>
  <c r="H1819" i="2"/>
  <c r="AC1818" i="2"/>
  <c r="AB1818" i="2"/>
  <c r="AA1818" i="2"/>
  <c r="T1818" i="2"/>
  <c r="S1818" i="2"/>
  <c r="O1818" i="2"/>
  <c r="M1818" i="2"/>
  <c r="K1818" i="2"/>
  <c r="H1818" i="2"/>
  <c r="AC1817" i="2"/>
  <c r="AB1817" i="2"/>
  <c r="AA1817" i="2"/>
  <c r="T1817" i="2"/>
  <c r="S1817" i="2"/>
  <c r="O1817" i="2"/>
  <c r="M1817" i="2"/>
  <c r="K1817" i="2"/>
  <c r="H1817" i="2"/>
  <c r="AC1816" i="2"/>
  <c r="AB1816" i="2"/>
  <c r="AA1816" i="2"/>
  <c r="T1816" i="2"/>
  <c r="S1816" i="2"/>
  <c r="O1816" i="2"/>
  <c r="M1816" i="2"/>
  <c r="K1816" i="2"/>
  <c r="H1816" i="2"/>
  <c r="AC1815" i="2"/>
  <c r="AB1815" i="2"/>
  <c r="AA1815" i="2"/>
  <c r="T1815" i="2"/>
  <c r="S1815" i="2"/>
  <c r="O1815" i="2"/>
  <c r="M1815" i="2"/>
  <c r="K1815" i="2"/>
  <c r="H1815" i="2"/>
  <c r="AC1814" i="2"/>
  <c r="AB1814" i="2"/>
  <c r="AA1814" i="2"/>
  <c r="T1814" i="2"/>
  <c r="S1814" i="2"/>
  <c r="O1814" i="2"/>
  <c r="K1814" i="2"/>
  <c r="M1814" i="2" s="1"/>
  <c r="H1814" i="2"/>
  <c r="AC1813" i="2"/>
  <c r="AB1813" i="2"/>
  <c r="AA1813" i="2"/>
  <c r="T1813" i="2"/>
  <c r="S1813" i="2"/>
  <c r="O1813" i="2"/>
  <c r="M1813" i="2"/>
  <c r="K1813" i="2"/>
  <c r="H1813" i="2"/>
  <c r="AC1812" i="2"/>
  <c r="AB1812" i="2"/>
  <c r="AA1812" i="2"/>
  <c r="S1812" i="2"/>
  <c r="O1812" i="2"/>
  <c r="M1812" i="2"/>
  <c r="K1812" i="2"/>
  <c r="T1812" i="2" s="1"/>
  <c r="H1812" i="2"/>
  <c r="AC1811" i="2"/>
  <c r="AB1811" i="2"/>
  <c r="AA1811" i="2"/>
  <c r="T1811" i="2"/>
  <c r="S1811" i="2"/>
  <c r="O1811" i="2"/>
  <c r="M1811" i="2"/>
  <c r="K1811" i="2"/>
  <c r="H1811" i="2"/>
  <c r="AC1810" i="2"/>
  <c r="AB1810" i="2"/>
  <c r="AA1810" i="2"/>
  <c r="T1810" i="2"/>
  <c r="S1810" i="2"/>
  <c r="O1810" i="2"/>
  <c r="M1810" i="2"/>
  <c r="K1810" i="2"/>
  <c r="H1810" i="2"/>
  <c r="AC1809" i="2"/>
  <c r="AB1809" i="2"/>
  <c r="AA1809" i="2"/>
  <c r="T1809" i="2"/>
  <c r="S1809" i="2"/>
  <c r="O1809" i="2"/>
  <c r="M1809" i="2"/>
  <c r="K1809" i="2"/>
  <c r="H1809" i="2"/>
  <c r="AC1808" i="2"/>
  <c r="AB1808" i="2"/>
  <c r="AA1808" i="2"/>
  <c r="T1808" i="2"/>
  <c r="S1808" i="2"/>
  <c r="O1808" i="2"/>
  <c r="M1808" i="2"/>
  <c r="H1808" i="2"/>
  <c r="AC1807" i="2"/>
  <c r="AB1807" i="2"/>
  <c r="AA1807" i="2"/>
  <c r="S1807" i="2"/>
  <c r="O1807" i="2"/>
  <c r="K1807" i="2"/>
  <c r="T1807" i="2" s="1"/>
  <c r="H1807" i="2"/>
  <c r="AC1806" i="2"/>
  <c r="AB1806" i="2"/>
  <c r="AA1806" i="2"/>
  <c r="S1806" i="2"/>
  <c r="T1806" i="2" s="1"/>
  <c r="O1806" i="2"/>
  <c r="M1806" i="2"/>
  <c r="K1806" i="2"/>
  <c r="H1806" i="2"/>
  <c r="AC1805" i="2"/>
  <c r="AB1805" i="2"/>
  <c r="AA1805" i="2"/>
  <c r="S1805" i="2"/>
  <c r="O1805" i="2"/>
  <c r="K1805" i="2"/>
  <c r="H1805" i="2"/>
  <c r="AC1804" i="2"/>
  <c r="AB1804" i="2"/>
  <c r="AA1804" i="2"/>
  <c r="S1804" i="2"/>
  <c r="O1804" i="2"/>
  <c r="K1804" i="2"/>
  <c r="T1804" i="2" s="1"/>
  <c r="H1804" i="2"/>
  <c r="AC1803" i="2"/>
  <c r="AB1803" i="2"/>
  <c r="AA1803" i="2"/>
  <c r="S1803" i="2"/>
  <c r="O1803" i="2"/>
  <c r="K1803" i="2"/>
  <c r="H1803" i="2"/>
  <c r="AC1802" i="2"/>
  <c r="AB1802" i="2"/>
  <c r="AA1802" i="2"/>
  <c r="S1802" i="2"/>
  <c r="O1802" i="2"/>
  <c r="K1802" i="2"/>
  <c r="T1802" i="2" s="1"/>
  <c r="H1802" i="2"/>
  <c r="AC1801" i="2"/>
  <c r="AB1801" i="2"/>
  <c r="AA1801" i="2"/>
  <c r="S1801" i="2"/>
  <c r="O1801" i="2"/>
  <c r="K1801" i="2"/>
  <c r="H1801" i="2"/>
  <c r="AC1800" i="2"/>
  <c r="AB1800" i="2"/>
  <c r="AA1800" i="2"/>
  <c r="S1800" i="2"/>
  <c r="O1800" i="2"/>
  <c r="K1800" i="2"/>
  <c r="M1800" i="2" s="1"/>
  <c r="H1800" i="2"/>
  <c r="AC1799" i="2"/>
  <c r="AB1799" i="2"/>
  <c r="AA1799" i="2"/>
  <c r="S1799" i="2"/>
  <c r="O1799" i="2"/>
  <c r="K1799" i="2"/>
  <c r="H1799" i="2"/>
  <c r="AC1798" i="2"/>
  <c r="AB1798" i="2"/>
  <c r="AA1798" i="2"/>
  <c r="S1798" i="2"/>
  <c r="T1798" i="2" s="1"/>
  <c r="O1798" i="2"/>
  <c r="M1798" i="2"/>
  <c r="K1798" i="2"/>
  <c r="H1798" i="2"/>
  <c r="AC1797" i="2"/>
  <c r="AB1797" i="2"/>
  <c r="AA1797" i="2"/>
  <c r="S1797" i="2"/>
  <c r="O1797" i="2"/>
  <c r="K1797" i="2"/>
  <c r="H1797" i="2"/>
  <c r="AC1796" i="2"/>
  <c r="AB1796" i="2"/>
  <c r="AA1796" i="2"/>
  <c r="S1796" i="2"/>
  <c r="O1796" i="2"/>
  <c r="K1796" i="2"/>
  <c r="T1796" i="2" s="1"/>
  <c r="H1796" i="2"/>
  <c r="AC1795" i="2"/>
  <c r="AB1795" i="2"/>
  <c r="AA1795" i="2"/>
  <c r="S1795" i="2"/>
  <c r="O1795" i="2"/>
  <c r="K1795" i="2"/>
  <c r="H1795" i="2"/>
  <c r="AC1794" i="2"/>
  <c r="AB1794" i="2"/>
  <c r="AA1794" i="2"/>
  <c r="S1794" i="2"/>
  <c r="O1794" i="2"/>
  <c r="K1794" i="2"/>
  <c r="T1794" i="2" s="1"/>
  <c r="H1794" i="2"/>
  <c r="AC1793" i="2"/>
  <c r="AB1793" i="2"/>
  <c r="AA1793" i="2"/>
  <c r="S1793" i="2"/>
  <c r="O1793" i="2"/>
  <c r="K1793" i="2"/>
  <c r="H1793" i="2"/>
  <c r="AC1792" i="2"/>
  <c r="AB1792" i="2"/>
  <c r="AA1792" i="2"/>
  <c r="S1792" i="2"/>
  <c r="O1792" i="2"/>
  <c r="K1792" i="2"/>
  <c r="M1792" i="2" s="1"/>
  <c r="H1792" i="2"/>
  <c r="AC1791" i="2"/>
  <c r="AB1791" i="2"/>
  <c r="AA1791" i="2"/>
  <c r="S1791" i="2"/>
  <c r="O1791" i="2"/>
  <c r="K1791" i="2"/>
  <c r="H1791" i="2"/>
  <c r="AC1790" i="2"/>
  <c r="AB1790" i="2"/>
  <c r="AA1790" i="2"/>
  <c r="S1790" i="2"/>
  <c r="T1790" i="2" s="1"/>
  <c r="O1790" i="2"/>
  <c r="K1790" i="2"/>
  <c r="M1790" i="2" s="1"/>
  <c r="H1790" i="2"/>
  <c r="AC1789" i="2"/>
  <c r="AB1789" i="2"/>
  <c r="AA1789" i="2"/>
  <c r="S1789" i="2"/>
  <c r="O1789" i="2"/>
  <c r="K1789" i="2"/>
  <c r="H1789" i="2"/>
  <c r="AC1788" i="2"/>
  <c r="AB1788" i="2"/>
  <c r="AA1788" i="2"/>
  <c r="S1788" i="2"/>
  <c r="O1788" i="2"/>
  <c r="K1788" i="2"/>
  <c r="T1788" i="2" s="1"/>
  <c r="H1788" i="2"/>
  <c r="AC1787" i="2"/>
  <c r="AB1787" i="2"/>
  <c r="AA1787" i="2"/>
  <c r="S1787" i="2"/>
  <c r="O1787" i="2"/>
  <c r="K1787" i="2"/>
  <c r="H1787" i="2"/>
  <c r="AC1786" i="2"/>
  <c r="AB1786" i="2"/>
  <c r="AA1786" i="2"/>
  <c r="S1786" i="2"/>
  <c r="O1786" i="2"/>
  <c r="K1786" i="2"/>
  <c r="T1786" i="2" s="1"/>
  <c r="H1786" i="2"/>
  <c r="AC1785" i="2"/>
  <c r="AB1785" i="2"/>
  <c r="AA1785" i="2"/>
  <c r="S1785" i="2"/>
  <c r="O1785" i="2"/>
  <c r="K1785" i="2"/>
  <c r="H1785" i="2"/>
  <c r="AC1784" i="2"/>
  <c r="AB1784" i="2"/>
  <c r="AA1784" i="2"/>
  <c r="S1784" i="2"/>
  <c r="O1784" i="2"/>
  <c r="K1784" i="2"/>
  <c r="M1784" i="2" s="1"/>
  <c r="H1784" i="2"/>
  <c r="AC1783" i="2"/>
  <c r="AB1783" i="2"/>
  <c r="AA1783" i="2"/>
  <c r="S1783" i="2"/>
  <c r="O1783" i="2"/>
  <c r="K1783" i="2"/>
  <c r="H1783" i="2"/>
  <c r="AC1782" i="2"/>
  <c r="AB1782" i="2"/>
  <c r="AA1782" i="2"/>
  <c r="S1782" i="2"/>
  <c r="T1782" i="2" s="1"/>
  <c r="O1782" i="2"/>
  <c r="K1782" i="2"/>
  <c r="M1782" i="2" s="1"/>
  <c r="H1782" i="2"/>
  <c r="AC1781" i="2"/>
  <c r="AB1781" i="2"/>
  <c r="AA1781" i="2"/>
  <c r="S1781" i="2"/>
  <c r="O1781" i="2"/>
  <c r="K1781" i="2"/>
  <c r="H1781" i="2"/>
  <c r="AC1780" i="2"/>
  <c r="AB1780" i="2"/>
  <c r="AA1780" i="2"/>
  <c r="S1780" i="2"/>
  <c r="O1780" i="2"/>
  <c r="K1780" i="2"/>
  <c r="T1780" i="2" s="1"/>
  <c r="H1780" i="2"/>
  <c r="AC1779" i="2"/>
  <c r="AB1779" i="2"/>
  <c r="AA1779" i="2"/>
  <c r="S1779" i="2"/>
  <c r="O1779" i="2"/>
  <c r="K1779" i="2"/>
  <c r="H1779" i="2"/>
  <c r="AC1778" i="2"/>
  <c r="AB1778" i="2"/>
  <c r="AA1778" i="2"/>
  <c r="S1778" i="2"/>
  <c r="O1778" i="2"/>
  <c r="K1778" i="2"/>
  <c r="T1778" i="2" s="1"/>
  <c r="H1778" i="2"/>
  <c r="AC1777" i="2"/>
  <c r="AB1777" i="2"/>
  <c r="AA1777" i="2"/>
  <c r="S1777" i="2"/>
  <c r="O1777" i="2"/>
  <c r="K1777" i="2"/>
  <c r="H1777" i="2"/>
  <c r="AC1776" i="2"/>
  <c r="AB1776" i="2"/>
  <c r="AA1776" i="2"/>
  <c r="S1776" i="2"/>
  <c r="O1776" i="2"/>
  <c r="K1776" i="2"/>
  <c r="M1776" i="2" s="1"/>
  <c r="H1776" i="2"/>
  <c r="AC1775" i="2"/>
  <c r="AB1775" i="2"/>
  <c r="AA1775" i="2"/>
  <c r="S1775" i="2"/>
  <c r="O1775" i="2"/>
  <c r="K1775" i="2"/>
  <c r="H1775" i="2"/>
  <c r="AC1774" i="2"/>
  <c r="AB1774" i="2"/>
  <c r="AA1774" i="2"/>
  <c r="S1774" i="2"/>
  <c r="T1774" i="2" s="1"/>
  <c r="O1774" i="2"/>
  <c r="K1774" i="2"/>
  <c r="M1774" i="2" s="1"/>
  <c r="H1774" i="2"/>
  <c r="AC1773" i="2"/>
  <c r="AB1773" i="2"/>
  <c r="AA1773" i="2"/>
  <c r="S1773" i="2"/>
  <c r="O1773" i="2"/>
  <c r="K1773" i="2"/>
  <c r="H1773" i="2"/>
  <c r="AC1772" i="2"/>
  <c r="AB1772" i="2"/>
  <c r="AA1772" i="2"/>
  <c r="S1772" i="2"/>
  <c r="O1772" i="2"/>
  <c r="K1772" i="2"/>
  <c r="T1772" i="2" s="1"/>
  <c r="H1772" i="2"/>
  <c r="AC1771" i="2"/>
  <c r="AB1771" i="2"/>
  <c r="AA1771" i="2"/>
  <c r="S1771" i="2"/>
  <c r="O1771" i="2"/>
  <c r="K1771" i="2"/>
  <c r="H1771" i="2"/>
  <c r="AC1770" i="2"/>
  <c r="AB1770" i="2"/>
  <c r="AA1770" i="2"/>
  <c r="S1770" i="2"/>
  <c r="O1770" i="2"/>
  <c r="K1770" i="2"/>
  <c r="T1770" i="2" s="1"/>
  <c r="H1770" i="2"/>
  <c r="AC1769" i="2"/>
  <c r="AB1769" i="2"/>
  <c r="AA1769" i="2"/>
  <c r="S1769" i="2"/>
  <c r="O1769" i="2"/>
  <c r="K1769" i="2"/>
  <c r="H1769" i="2"/>
  <c r="AC1768" i="2"/>
  <c r="AB1768" i="2"/>
  <c r="AA1768" i="2"/>
  <c r="S1768" i="2"/>
  <c r="O1768" i="2"/>
  <c r="K1768" i="2"/>
  <c r="M1768" i="2" s="1"/>
  <c r="H1768" i="2"/>
  <c r="AC1767" i="2"/>
  <c r="AB1767" i="2"/>
  <c r="AA1767" i="2"/>
  <c r="S1767" i="2"/>
  <c r="O1767" i="2"/>
  <c r="K1767" i="2"/>
  <c r="H1767" i="2"/>
  <c r="AC1766" i="2"/>
  <c r="AB1766" i="2"/>
  <c r="AA1766" i="2"/>
  <c r="S1766" i="2"/>
  <c r="T1766" i="2" s="1"/>
  <c r="O1766" i="2"/>
  <c r="K1766" i="2"/>
  <c r="M1766" i="2" s="1"/>
  <c r="H1766" i="2"/>
  <c r="AC1765" i="2"/>
  <c r="AB1765" i="2"/>
  <c r="AA1765" i="2"/>
  <c r="S1765" i="2"/>
  <c r="O1765" i="2"/>
  <c r="K1765" i="2"/>
  <c r="H1765" i="2"/>
  <c r="AC1764" i="2"/>
  <c r="AB1764" i="2"/>
  <c r="AA1764" i="2"/>
  <c r="S1764" i="2"/>
  <c r="O1764" i="2"/>
  <c r="K1764" i="2"/>
  <c r="T1764" i="2" s="1"/>
  <c r="H1764" i="2"/>
  <c r="AC1763" i="2"/>
  <c r="AB1763" i="2"/>
  <c r="AA1763" i="2"/>
  <c r="S1763" i="2"/>
  <c r="O1763" i="2"/>
  <c r="K1763" i="2"/>
  <c r="H1763" i="2"/>
  <c r="AC1762" i="2"/>
  <c r="AB1762" i="2"/>
  <c r="AA1762" i="2"/>
  <c r="S1762" i="2"/>
  <c r="O1762" i="2"/>
  <c r="K1762" i="2"/>
  <c r="T1762" i="2" s="1"/>
  <c r="H1762" i="2"/>
  <c r="AC1761" i="2"/>
  <c r="AB1761" i="2"/>
  <c r="AA1761" i="2"/>
  <c r="S1761" i="2"/>
  <c r="O1761" i="2"/>
  <c r="K1761" i="2"/>
  <c r="H1761" i="2"/>
  <c r="AC1760" i="2"/>
  <c r="AB1760" i="2"/>
  <c r="AA1760" i="2"/>
  <c r="S1760" i="2"/>
  <c r="O1760" i="2"/>
  <c r="K1760" i="2"/>
  <c r="M1760" i="2" s="1"/>
  <c r="H1760" i="2"/>
  <c r="AC1759" i="2"/>
  <c r="AB1759" i="2"/>
  <c r="AA1759" i="2"/>
  <c r="S1759" i="2"/>
  <c r="O1759" i="2"/>
  <c r="K1759" i="2"/>
  <c r="H1759" i="2"/>
  <c r="AC1758" i="2"/>
  <c r="AB1758" i="2"/>
  <c r="AA1758" i="2"/>
  <c r="S1758" i="2"/>
  <c r="T1758" i="2" s="1"/>
  <c r="O1758" i="2"/>
  <c r="K1758" i="2"/>
  <c r="M1758" i="2" s="1"/>
  <c r="H1758" i="2"/>
  <c r="AC1757" i="2"/>
  <c r="AB1757" i="2"/>
  <c r="AA1757" i="2"/>
  <c r="S1757" i="2"/>
  <c r="O1757" i="2"/>
  <c r="K1757" i="2"/>
  <c r="H1757" i="2"/>
  <c r="AC1756" i="2"/>
  <c r="AB1756" i="2"/>
  <c r="AA1756" i="2"/>
  <c r="S1756" i="2"/>
  <c r="O1756" i="2"/>
  <c r="K1756" i="2"/>
  <c r="T1756" i="2" s="1"/>
  <c r="H1756" i="2"/>
  <c r="AC1755" i="2"/>
  <c r="AB1755" i="2"/>
  <c r="AA1755" i="2"/>
  <c r="S1755" i="2"/>
  <c r="O1755" i="2"/>
  <c r="K1755" i="2"/>
  <c r="H1755" i="2"/>
  <c r="AC1754" i="2"/>
  <c r="AB1754" i="2"/>
  <c r="AA1754" i="2"/>
  <c r="S1754" i="2"/>
  <c r="O1754" i="2"/>
  <c r="K1754" i="2"/>
  <c r="T1754" i="2" s="1"/>
  <c r="H1754" i="2"/>
  <c r="AC1753" i="2"/>
  <c r="AB1753" i="2"/>
  <c r="AA1753" i="2"/>
  <c r="S1753" i="2"/>
  <c r="O1753" i="2"/>
  <c r="K1753" i="2"/>
  <c r="H1753" i="2"/>
  <c r="AC1752" i="2"/>
  <c r="AB1752" i="2"/>
  <c r="AA1752" i="2"/>
  <c r="S1752" i="2"/>
  <c r="O1752" i="2"/>
  <c r="K1752" i="2"/>
  <c r="H1752" i="2"/>
  <c r="AC1751" i="2"/>
  <c r="AB1751" i="2"/>
  <c r="AA1751" i="2"/>
  <c r="S1751" i="2"/>
  <c r="O1751" i="2"/>
  <c r="K1751" i="2"/>
  <c r="H1751" i="2"/>
  <c r="AC1750" i="2"/>
  <c r="AB1750" i="2"/>
  <c r="AA1750" i="2"/>
  <c r="S1750" i="2"/>
  <c r="O1750" i="2"/>
  <c r="K1750" i="2"/>
  <c r="H1750" i="2"/>
  <c r="AC1749" i="2"/>
  <c r="AB1749" i="2"/>
  <c r="AA1749" i="2"/>
  <c r="S1749" i="2"/>
  <c r="O1749" i="2"/>
  <c r="K1749" i="2"/>
  <c r="H1749" i="2"/>
  <c r="AC1748" i="2"/>
  <c r="AB1748" i="2"/>
  <c r="AA1748" i="2"/>
  <c r="S1748" i="2"/>
  <c r="O1748" i="2"/>
  <c r="K1748" i="2"/>
  <c r="H1748" i="2"/>
  <c r="AC1747" i="2"/>
  <c r="AB1747" i="2"/>
  <c r="AA1747" i="2"/>
  <c r="S1747" i="2"/>
  <c r="O1747" i="2"/>
  <c r="K1747" i="2"/>
  <c r="H1747" i="2"/>
  <c r="AC1746" i="2"/>
  <c r="AB1746" i="2"/>
  <c r="AA1746" i="2"/>
  <c r="S1746" i="2"/>
  <c r="O1746" i="2"/>
  <c r="K1746" i="2"/>
  <c r="H1746" i="2"/>
  <c r="AC1745" i="2"/>
  <c r="AB1745" i="2"/>
  <c r="AA1745" i="2"/>
  <c r="S1745" i="2"/>
  <c r="O1745" i="2"/>
  <c r="K1745" i="2"/>
  <c r="H1745" i="2"/>
  <c r="AC1744" i="2"/>
  <c r="AB1744" i="2"/>
  <c r="AA1744" i="2"/>
  <c r="S1744" i="2"/>
  <c r="O1744" i="2"/>
  <c r="K1744" i="2"/>
  <c r="H1744" i="2"/>
  <c r="AC1743" i="2"/>
  <c r="AB1743" i="2"/>
  <c r="AA1743" i="2"/>
  <c r="S1743" i="2"/>
  <c r="O1743" i="2"/>
  <c r="K1743" i="2"/>
  <c r="H1743" i="2"/>
  <c r="AC1742" i="2"/>
  <c r="AB1742" i="2"/>
  <c r="AA1742" i="2"/>
  <c r="S1742" i="2"/>
  <c r="O1742" i="2"/>
  <c r="K1742" i="2"/>
  <c r="H1742" i="2"/>
  <c r="AC1741" i="2"/>
  <c r="AB1741" i="2"/>
  <c r="AA1741" i="2"/>
  <c r="S1741" i="2"/>
  <c r="O1741" i="2"/>
  <c r="K1741" i="2"/>
  <c r="H1741" i="2"/>
  <c r="AC1740" i="2"/>
  <c r="AB1740" i="2"/>
  <c r="AA1740" i="2"/>
  <c r="S1740" i="2"/>
  <c r="O1740" i="2"/>
  <c r="K1740" i="2"/>
  <c r="H1740" i="2"/>
  <c r="AC1739" i="2"/>
  <c r="AB1739" i="2"/>
  <c r="AA1739" i="2"/>
  <c r="S1739" i="2"/>
  <c r="O1739" i="2"/>
  <c r="K1739" i="2"/>
  <c r="H1739" i="2"/>
  <c r="AC1738" i="2"/>
  <c r="AB1738" i="2"/>
  <c r="AA1738" i="2"/>
  <c r="S1738" i="2"/>
  <c r="O1738" i="2"/>
  <c r="K1738" i="2"/>
  <c r="H1738" i="2"/>
  <c r="AC1737" i="2"/>
  <c r="AB1737" i="2"/>
  <c r="AA1737" i="2"/>
  <c r="S1737" i="2"/>
  <c r="O1737" i="2"/>
  <c r="K1737" i="2"/>
  <c r="H1737" i="2"/>
  <c r="AC1736" i="2"/>
  <c r="AB1736" i="2"/>
  <c r="AA1736" i="2"/>
  <c r="S1736" i="2"/>
  <c r="O1736" i="2"/>
  <c r="K1736" i="2"/>
  <c r="H1736" i="2"/>
  <c r="AC1735" i="2"/>
  <c r="AB1735" i="2"/>
  <c r="AA1735" i="2"/>
  <c r="S1735" i="2"/>
  <c r="O1735" i="2"/>
  <c r="K1735" i="2"/>
  <c r="H1735" i="2"/>
  <c r="AC1734" i="2"/>
  <c r="AB1734" i="2"/>
  <c r="AA1734" i="2"/>
  <c r="S1734" i="2"/>
  <c r="O1734" i="2"/>
  <c r="K1734" i="2"/>
  <c r="H1734" i="2"/>
  <c r="AC1733" i="2"/>
  <c r="AB1733" i="2"/>
  <c r="AA1733" i="2"/>
  <c r="S1733" i="2"/>
  <c r="O1733" i="2"/>
  <c r="K1733" i="2"/>
  <c r="H1733" i="2"/>
  <c r="AC1732" i="2"/>
  <c r="AB1732" i="2"/>
  <c r="AA1732" i="2"/>
  <c r="S1732" i="2"/>
  <c r="O1732" i="2"/>
  <c r="K1732" i="2"/>
  <c r="H1732" i="2"/>
  <c r="AC1731" i="2"/>
  <c r="AB1731" i="2"/>
  <c r="AA1731" i="2"/>
  <c r="S1731" i="2"/>
  <c r="O1731" i="2"/>
  <c r="K1731" i="2"/>
  <c r="H1731" i="2"/>
  <c r="AC1730" i="2"/>
  <c r="AB1730" i="2"/>
  <c r="AA1730" i="2"/>
  <c r="S1730" i="2"/>
  <c r="O1730" i="2"/>
  <c r="K1730" i="2"/>
  <c r="H1730" i="2"/>
  <c r="AC1729" i="2"/>
  <c r="AB1729" i="2"/>
  <c r="AA1729" i="2"/>
  <c r="S1729" i="2"/>
  <c r="O1729" i="2"/>
  <c r="K1729" i="2"/>
  <c r="H1729" i="2"/>
  <c r="AC1728" i="2"/>
  <c r="AB1728" i="2"/>
  <c r="AA1728" i="2"/>
  <c r="S1728" i="2"/>
  <c r="O1728" i="2"/>
  <c r="K1728" i="2"/>
  <c r="H1728" i="2"/>
  <c r="AC1727" i="2"/>
  <c r="AB1727" i="2"/>
  <c r="AA1727" i="2"/>
  <c r="S1727" i="2"/>
  <c r="O1727" i="2"/>
  <c r="K1727" i="2"/>
  <c r="H1727" i="2"/>
  <c r="AC1726" i="2"/>
  <c r="AB1726" i="2"/>
  <c r="AA1726" i="2"/>
  <c r="S1726" i="2"/>
  <c r="O1726" i="2"/>
  <c r="K1726" i="2"/>
  <c r="H1726" i="2"/>
  <c r="AC1725" i="2"/>
  <c r="AB1725" i="2"/>
  <c r="AA1725" i="2"/>
  <c r="S1725" i="2"/>
  <c r="O1725" i="2"/>
  <c r="K1725" i="2"/>
  <c r="H1725" i="2"/>
  <c r="AC1724" i="2"/>
  <c r="AB1724" i="2"/>
  <c r="AA1724" i="2"/>
  <c r="S1724" i="2"/>
  <c r="O1724" i="2"/>
  <c r="K1724" i="2"/>
  <c r="H1724" i="2"/>
  <c r="AC1723" i="2"/>
  <c r="AB1723" i="2"/>
  <c r="AA1723" i="2"/>
  <c r="S1723" i="2"/>
  <c r="O1723" i="2"/>
  <c r="K1723" i="2"/>
  <c r="H1723" i="2"/>
  <c r="AC1722" i="2"/>
  <c r="AB1722" i="2"/>
  <c r="AA1722" i="2"/>
  <c r="S1722" i="2"/>
  <c r="O1722" i="2"/>
  <c r="K1722" i="2"/>
  <c r="H1722" i="2"/>
  <c r="AC1721" i="2"/>
  <c r="AB1721" i="2"/>
  <c r="AA1721" i="2"/>
  <c r="S1721" i="2"/>
  <c r="O1721" i="2"/>
  <c r="K1721" i="2"/>
  <c r="H1721" i="2"/>
  <c r="AC1720" i="2"/>
  <c r="AB1720" i="2"/>
  <c r="AA1720" i="2"/>
  <c r="S1720" i="2"/>
  <c r="O1720" i="2"/>
  <c r="K1720" i="2"/>
  <c r="T1720" i="2" s="1"/>
  <c r="H1720" i="2"/>
  <c r="AC1719" i="2"/>
  <c r="AB1719" i="2"/>
  <c r="AA1719" i="2"/>
  <c r="S1719" i="2"/>
  <c r="O1719" i="2"/>
  <c r="K1719" i="2"/>
  <c r="T1719" i="2" s="1"/>
  <c r="H1719" i="2"/>
  <c r="AC1718" i="2"/>
  <c r="AB1718" i="2"/>
  <c r="AA1718" i="2"/>
  <c r="S1718" i="2"/>
  <c r="O1718" i="2"/>
  <c r="K1718" i="2"/>
  <c r="M1718" i="2" s="1"/>
  <c r="H1718" i="2"/>
  <c r="AC1717" i="2"/>
  <c r="AB1717" i="2"/>
  <c r="AA1717" i="2"/>
  <c r="S1717" i="2"/>
  <c r="O1717" i="2"/>
  <c r="M1717" i="2"/>
  <c r="K1717" i="2"/>
  <c r="T1717" i="2" s="1"/>
  <c r="H1717" i="2"/>
  <c r="AC1716" i="2"/>
  <c r="AB1716" i="2"/>
  <c r="AA1716" i="2"/>
  <c r="S1716" i="2"/>
  <c r="O1716" i="2"/>
  <c r="K1716" i="2"/>
  <c r="H1716" i="2"/>
  <c r="AC1715" i="2"/>
  <c r="AB1715" i="2"/>
  <c r="AA1715" i="2"/>
  <c r="T1715" i="2"/>
  <c r="S1715" i="2"/>
  <c r="O1715" i="2"/>
  <c r="K1715" i="2"/>
  <c r="M1715" i="2" s="1"/>
  <c r="H1715" i="2"/>
  <c r="AC1714" i="2"/>
  <c r="AB1714" i="2"/>
  <c r="AA1714" i="2"/>
  <c r="S1714" i="2"/>
  <c r="O1714" i="2"/>
  <c r="K1714" i="2"/>
  <c r="H1714" i="2"/>
  <c r="AC1713" i="2"/>
  <c r="AB1713" i="2"/>
  <c r="AA1713" i="2"/>
  <c r="S1713" i="2"/>
  <c r="O1713" i="2"/>
  <c r="K1713" i="2"/>
  <c r="T1713" i="2" s="1"/>
  <c r="H1713" i="2"/>
  <c r="AC1712" i="2"/>
  <c r="AB1712" i="2"/>
  <c r="AA1712" i="2"/>
  <c r="S1712" i="2"/>
  <c r="O1712" i="2"/>
  <c r="M1712" i="2"/>
  <c r="K1712" i="2"/>
  <c r="H1712" i="2"/>
  <c r="AC1711" i="2"/>
  <c r="AB1711" i="2"/>
  <c r="AA1711" i="2"/>
  <c r="S1711" i="2"/>
  <c r="O1711" i="2"/>
  <c r="K1711" i="2"/>
  <c r="T1711" i="2" s="1"/>
  <c r="H1711" i="2"/>
  <c r="AC1710" i="2"/>
  <c r="AB1710" i="2"/>
  <c r="AA1710" i="2"/>
  <c r="S1710" i="2"/>
  <c r="O1710" i="2"/>
  <c r="K1710" i="2"/>
  <c r="M1710" i="2" s="1"/>
  <c r="H1710" i="2"/>
  <c r="AC1709" i="2"/>
  <c r="AB1709" i="2"/>
  <c r="AA1709" i="2"/>
  <c r="S1709" i="2"/>
  <c r="O1709" i="2"/>
  <c r="M1709" i="2"/>
  <c r="K1709" i="2"/>
  <c r="T1709" i="2" s="1"/>
  <c r="H1709" i="2"/>
  <c r="AC1708" i="2"/>
  <c r="AB1708" i="2"/>
  <c r="AA1708" i="2"/>
  <c r="S1708" i="2"/>
  <c r="O1708" i="2"/>
  <c r="K1708" i="2"/>
  <c r="T1708" i="2" s="1"/>
  <c r="H1708" i="2"/>
  <c r="AC1707" i="2"/>
  <c r="AB1707" i="2"/>
  <c r="AA1707" i="2"/>
  <c r="S1707" i="2"/>
  <c r="O1707" i="2"/>
  <c r="K1707" i="2"/>
  <c r="T1707" i="2" s="1"/>
  <c r="H1707" i="2"/>
  <c r="AC1706" i="2"/>
  <c r="AB1706" i="2"/>
  <c r="AA1706" i="2"/>
  <c r="S1706" i="2"/>
  <c r="T1706" i="2" s="1"/>
  <c r="O1706" i="2"/>
  <c r="K1706" i="2"/>
  <c r="M1706" i="2" s="1"/>
  <c r="H1706" i="2"/>
  <c r="AC1705" i="2"/>
  <c r="AB1705" i="2"/>
  <c r="AA1705" i="2"/>
  <c r="T1705" i="2"/>
  <c r="S1705" i="2"/>
  <c r="O1705" i="2"/>
  <c r="K1705" i="2"/>
  <c r="M1705" i="2" s="1"/>
  <c r="H1705" i="2"/>
  <c r="AC1704" i="2"/>
  <c r="AB1704" i="2"/>
  <c r="AA1704" i="2"/>
  <c r="S1704" i="2"/>
  <c r="O1704" i="2"/>
  <c r="M1704" i="2"/>
  <c r="K1704" i="2"/>
  <c r="H1704" i="2"/>
  <c r="AC1703" i="2"/>
  <c r="AB1703" i="2"/>
  <c r="AA1703" i="2"/>
  <c r="T1703" i="2"/>
  <c r="S1703" i="2"/>
  <c r="O1703" i="2"/>
  <c r="K1703" i="2"/>
  <c r="M1703" i="2" s="1"/>
  <c r="H1703" i="2"/>
  <c r="AC1702" i="2"/>
  <c r="AB1702" i="2"/>
  <c r="AA1702" i="2"/>
  <c r="T1702" i="2"/>
  <c r="S1702" i="2"/>
  <c r="O1702" i="2"/>
  <c r="M1702" i="2"/>
  <c r="K1702" i="2"/>
  <c r="H1702" i="2"/>
  <c r="AC1701" i="2"/>
  <c r="AB1701" i="2"/>
  <c r="AA1701" i="2"/>
  <c r="S1701" i="2"/>
  <c r="T1701" i="2" s="1"/>
  <c r="O1701" i="2"/>
  <c r="M1701" i="2"/>
  <c r="K1701" i="2"/>
  <c r="H1701" i="2"/>
  <c r="AC1700" i="2"/>
  <c r="AB1700" i="2"/>
  <c r="AA1700" i="2"/>
  <c r="T1700" i="2"/>
  <c r="S1700" i="2"/>
  <c r="O1700" i="2"/>
  <c r="M1700" i="2"/>
  <c r="K1700" i="2"/>
  <c r="H1700" i="2"/>
  <c r="AC1699" i="2"/>
  <c r="AB1699" i="2"/>
  <c r="AA1699" i="2"/>
  <c r="T1699" i="2"/>
  <c r="S1699" i="2"/>
  <c r="O1699" i="2"/>
  <c r="M1699" i="2"/>
  <c r="K1699" i="2"/>
  <c r="H1699" i="2"/>
  <c r="AC1698" i="2"/>
  <c r="AB1698" i="2"/>
  <c r="AA1698" i="2"/>
  <c r="T1698" i="2"/>
  <c r="S1698" i="2"/>
  <c r="O1698" i="2"/>
  <c r="M1698" i="2"/>
  <c r="K1698" i="2"/>
  <c r="H1698" i="2"/>
  <c r="AC1697" i="2"/>
  <c r="AB1697" i="2"/>
  <c r="AA1697" i="2"/>
  <c r="T1697" i="2"/>
  <c r="S1697" i="2"/>
  <c r="O1697" i="2"/>
  <c r="M1697" i="2"/>
  <c r="K1697" i="2"/>
  <c r="H1697" i="2"/>
  <c r="AC1696" i="2"/>
  <c r="AB1696" i="2"/>
  <c r="AA1696" i="2"/>
  <c r="T1696" i="2"/>
  <c r="S1696" i="2"/>
  <c r="O1696" i="2"/>
  <c r="M1696" i="2"/>
  <c r="K1696" i="2"/>
  <c r="H1696" i="2"/>
  <c r="AC1695" i="2"/>
  <c r="AB1695" i="2"/>
  <c r="AA1695" i="2"/>
  <c r="T1695" i="2"/>
  <c r="S1695" i="2"/>
  <c r="O1695" i="2"/>
  <c r="K1695" i="2"/>
  <c r="M1695" i="2" s="1"/>
  <c r="H1695" i="2"/>
  <c r="AC1694" i="2"/>
  <c r="AB1694" i="2"/>
  <c r="AA1694" i="2"/>
  <c r="T1694" i="2"/>
  <c r="S1694" i="2"/>
  <c r="O1694" i="2"/>
  <c r="M1694" i="2"/>
  <c r="K1694" i="2"/>
  <c r="H1694" i="2"/>
  <c r="AC1693" i="2"/>
  <c r="AB1693" i="2"/>
  <c r="AA1693" i="2"/>
  <c r="S1693" i="2"/>
  <c r="T1693" i="2" s="1"/>
  <c r="O1693" i="2"/>
  <c r="M1693" i="2"/>
  <c r="K1693" i="2"/>
  <c r="H1693" i="2"/>
  <c r="AC1692" i="2"/>
  <c r="AB1692" i="2"/>
  <c r="AA1692" i="2"/>
  <c r="T1692" i="2"/>
  <c r="S1692" i="2"/>
  <c r="O1692" i="2"/>
  <c r="M1692" i="2"/>
  <c r="K1692" i="2"/>
  <c r="H1692" i="2"/>
  <c r="AC1691" i="2"/>
  <c r="AB1691" i="2"/>
  <c r="AA1691" i="2"/>
  <c r="T1691" i="2"/>
  <c r="S1691" i="2"/>
  <c r="O1691" i="2"/>
  <c r="M1691" i="2"/>
  <c r="K1691" i="2"/>
  <c r="H1691" i="2"/>
  <c r="AC1690" i="2"/>
  <c r="AB1690" i="2"/>
  <c r="AA1690" i="2"/>
  <c r="T1690" i="2"/>
  <c r="S1690" i="2"/>
  <c r="O1690" i="2"/>
  <c r="M1690" i="2"/>
  <c r="K1690" i="2"/>
  <c r="H1690" i="2"/>
  <c r="AC1689" i="2"/>
  <c r="AB1689" i="2"/>
  <c r="AA1689" i="2"/>
  <c r="T1689" i="2"/>
  <c r="S1689" i="2"/>
  <c r="O1689" i="2"/>
  <c r="M1689" i="2"/>
  <c r="K1689" i="2"/>
  <c r="H1689" i="2"/>
  <c r="AC1688" i="2"/>
  <c r="AB1688" i="2"/>
  <c r="AA1688" i="2"/>
  <c r="T1688" i="2"/>
  <c r="S1688" i="2"/>
  <c r="O1688" i="2"/>
  <c r="M1688" i="2"/>
  <c r="K1688" i="2"/>
  <c r="H1688" i="2"/>
  <c r="AC1687" i="2"/>
  <c r="AB1687" i="2"/>
  <c r="AA1687" i="2"/>
  <c r="T1687" i="2"/>
  <c r="S1687" i="2"/>
  <c r="O1687" i="2"/>
  <c r="K1687" i="2"/>
  <c r="M1687" i="2" s="1"/>
  <c r="H1687" i="2"/>
  <c r="AC1686" i="2"/>
  <c r="AB1686" i="2"/>
  <c r="AA1686" i="2"/>
  <c r="T1686" i="2"/>
  <c r="S1686" i="2"/>
  <c r="O1686" i="2"/>
  <c r="M1686" i="2"/>
  <c r="K1686" i="2"/>
  <c r="H1686" i="2"/>
  <c r="AC1685" i="2"/>
  <c r="AB1685" i="2"/>
  <c r="AA1685" i="2"/>
  <c r="S1685" i="2"/>
  <c r="O1685" i="2"/>
  <c r="M1685" i="2"/>
  <c r="K1685" i="2"/>
  <c r="T1685" i="2" s="1"/>
  <c r="H1685" i="2"/>
  <c r="AC1684" i="2"/>
  <c r="AB1684" i="2"/>
  <c r="AA1684" i="2"/>
  <c r="T1684" i="2"/>
  <c r="S1684" i="2"/>
  <c r="O1684" i="2"/>
  <c r="M1684" i="2"/>
  <c r="K1684" i="2"/>
  <c r="H1684" i="2"/>
  <c r="AC1683" i="2"/>
  <c r="AB1683" i="2"/>
  <c r="AA1683" i="2"/>
  <c r="T1683" i="2"/>
  <c r="S1683" i="2"/>
  <c r="O1683" i="2"/>
  <c r="M1683" i="2"/>
  <c r="K1683" i="2"/>
  <c r="H1683" i="2"/>
  <c r="AC1682" i="2"/>
  <c r="AB1682" i="2"/>
  <c r="AA1682" i="2"/>
  <c r="T1682" i="2"/>
  <c r="S1682" i="2"/>
  <c r="O1682" i="2"/>
  <c r="M1682" i="2"/>
  <c r="K1682" i="2"/>
  <c r="H1682" i="2"/>
  <c r="AC1681" i="2"/>
  <c r="AB1681" i="2"/>
  <c r="AA1681" i="2"/>
  <c r="T1681" i="2"/>
  <c r="S1681" i="2"/>
  <c r="O1681" i="2"/>
  <c r="M1681" i="2"/>
  <c r="K1681" i="2"/>
  <c r="H1681" i="2"/>
  <c r="AC1680" i="2"/>
  <c r="AB1680" i="2"/>
  <c r="AA1680" i="2"/>
  <c r="T1680" i="2"/>
  <c r="S1680" i="2"/>
  <c r="O1680" i="2"/>
  <c r="M1680" i="2"/>
  <c r="K1680" i="2"/>
  <c r="H1680" i="2"/>
  <c r="AC1679" i="2"/>
  <c r="AB1679" i="2"/>
  <c r="AA1679" i="2"/>
  <c r="T1679" i="2"/>
  <c r="S1679" i="2"/>
  <c r="O1679" i="2"/>
  <c r="K1679" i="2"/>
  <c r="M1679" i="2" s="1"/>
  <c r="H1679" i="2"/>
  <c r="AC1678" i="2"/>
  <c r="AB1678" i="2"/>
  <c r="AA1678" i="2"/>
  <c r="S1678" i="2"/>
  <c r="O1678" i="2"/>
  <c r="M1678" i="2"/>
  <c r="K1678" i="2"/>
  <c r="T1678" i="2" s="1"/>
  <c r="H1678" i="2"/>
  <c r="AC1677" i="2"/>
  <c r="AB1677" i="2"/>
  <c r="AA1677" i="2"/>
  <c r="S1677" i="2"/>
  <c r="O1677" i="2"/>
  <c r="M1677" i="2"/>
  <c r="K1677" i="2"/>
  <c r="T1677" i="2" s="1"/>
  <c r="H1677" i="2"/>
  <c r="AC1676" i="2"/>
  <c r="AB1676" i="2"/>
  <c r="AA1676" i="2"/>
  <c r="T1676" i="2"/>
  <c r="S1676" i="2"/>
  <c r="O1676" i="2"/>
  <c r="M1676" i="2"/>
  <c r="K1676" i="2"/>
  <c r="H1676" i="2"/>
  <c r="AC1675" i="2"/>
  <c r="AB1675" i="2"/>
  <c r="AA1675" i="2"/>
  <c r="T1675" i="2"/>
  <c r="S1675" i="2"/>
  <c r="O1675" i="2"/>
  <c r="M1675" i="2"/>
  <c r="K1675" i="2"/>
  <c r="H1675" i="2"/>
  <c r="AC1674" i="2"/>
  <c r="AB1674" i="2"/>
  <c r="AA1674" i="2"/>
  <c r="T1674" i="2"/>
  <c r="S1674" i="2"/>
  <c r="O1674" i="2"/>
  <c r="M1674" i="2"/>
  <c r="K1674" i="2"/>
  <c r="H1674" i="2"/>
  <c r="AC1673" i="2"/>
  <c r="AB1673" i="2"/>
  <c r="AA1673" i="2"/>
  <c r="T1673" i="2"/>
  <c r="S1673" i="2"/>
  <c r="O1673" i="2"/>
  <c r="M1673" i="2"/>
  <c r="K1673" i="2"/>
  <c r="H1673" i="2"/>
  <c r="AC1672" i="2"/>
  <c r="AB1672" i="2"/>
  <c r="AA1672" i="2"/>
  <c r="T1672" i="2"/>
  <c r="S1672" i="2"/>
  <c r="O1672" i="2"/>
  <c r="K1672" i="2"/>
  <c r="M1672" i="2" s="1"/>
  <c r="H1672" i="2"/>
  <c r="AC1671" i="2"/>
  <c r="AB1671" i="2"/>
  <c r="AA1671" i="2"/>
  <c r="T1671" i="2"/>
  <c r="S1671" i="2"/>
  <c r="O1671" i="2"/>
  <c r="K1671" i="2"/>
  <c r="M1671" i="2" s="1"/>
  <c r="H1671" i="2"/>
  <c r="AC1670" i="2"/>
  <c r="AB1670" i="2"/>
  <c r="AA1670" i="2"/>
  <c r="S1670" i="2"/>
  <c r="O1670" i="2"/>
  <c r="M1670" i="2"/>
  <c r="K1670" i="2"/>
  <c r="T1670" i="2" s="1"/>
  <c r="H1670" i="2"/>
  <c r="AC1669" i="2"/>
  <c r="AB1669" i="2"/>
  <c r="AA1669" i="2"/>
  <c r="S1669" i="2"/>
  <c r="O1669" i="2"/>
  <c r="M1669" i="2"/>
  <c r="K1669" i="2"/>
  <c r="T1669" i="2" s="1"/>
  <c r="H1669" i="2"/>
  <c r="AC1668" i="2"/>
  <c r="AB1668" i="2"/>
  <c r="AA1668" i="2"/>
  <c r="T1668" i="2"/>
  <c r="S1668" i="2"/>
  <c r="O1668" i="2"/>
  <c r="M1668" i="2"/>
  <c r="K1668" i="2"/>
  <c r="H1668" i="2"/>
  <c r="AC1667" i="2"/>
  <c r="AB1667" i="2"/>
  <c r="AA1667" i="2"/>
  <c r="T1667" i="2"/>
  <c r="S1667" i="2"/>
  <c r="O1667" i="2"/>
  <c r="M1667" i="2"/>
  <c r="K1667" i="2"/>
  <c r="H1667" i="2"/>
  <c r="AC1666" i="2"/>
  <c r="AB1666" i="2"/>
  <c r="AA1666" i="2"/>
  <c r="T1666" i="2"/>
  <c r="S1666" i="2"/>
  <c r="O1666" i="2"/>
  <c r="M1666" i="2"/>
  <c r="K1666" i="2"/>
  <c r="H1666" i="2"/>
  <c r="AC1665" i="2"/>
  <c r="AB1665" i="2"/>
  <c r="AA1665" i="2"/>
  <c r="T1665" i="2"/>
  <c r="S1665" i="2"/>
  <c r="O1665" i="2"/>
  <c r="M1665" i="2"/>
  <c r="K1665" i="2"/>
  <c r="H1665" i="2"/>
  <c r="AC1664" i="2"/>
  <c r="AB1664" i="2"/>
  <c r="AA1664" i="2"/>
  <c r="T1664" i="2"/>
  <c r="S1664" i="2"/>
  <c r="O1664" i="2"/>
  <c r="K1664" i="2"/>
  <c r="M1664" i="2" s="1"/>
  <c r="H1664" i="2"/>
  <c r="AC1663" i="2"/>
  <c r="AB1663" i="2"/>
  <c r="AA1663" i="2"/>
  <c r="T1663" i="2"/>
  <c r="S1663" i="2"/>
  <c r="O1663" i="2"/>
  <c r="K1663" i="2"/>
  <c r="M1663" i="2" s="1"/>
  <c r="H1663" i="2"/>
  <c r="AC1662" i="2"/>
  <c r="AB1662" i="2"/>
  <c r="AA1662" i="2"/>
  <c r="S1662" i="2"/>
  <c r="O1662" i="2"/>
  <c r="M1662" i="2"/>
  <c r="K1662" i="2"/>
  <c r="T1662" i="2" s="1"/>
  <c r="H1662" i="2"/>
  <c r="AC1661" i="2"/>
  <c r="AB1661" i="2"/>
  <c r="AA1661" i="2"/>
  <c r="S1661" i="2"/>
  <c r="O1661" i="2"/>
  <c r="M1661" i="2"/>
  <c r="K1661" i="2"/>
  <c r="T1661" i="2" s="1"/>
  <c r="H1661" i="2"/>
  <c r="AC1660" i="2"/>
  <c r="AB1660" i="2"/>
  <c r="AA1660" i="2"/>
  <c r="T1660" i="2"/>
  <c r="S1660" i="2"/>
  <c r="O1660" i="2"/>
  <c r="M1660" i="2"/>
  <c r="K1660" i="2"/>
  <c r="H1660" i="2"/>
  <c r="AC1659" i="2"/>
  <c r="AB1659" i="2"/>
  <c r="AA1659" i="2"/>
  <c r="T1659" i="2"/>
  <c r="S1659" i="2"/>
  <c r="O1659" i="2"/>
  <c r="M1659" i="2"/>
  <c r="K1659" i="2"/>
  <c r="H1659" i="2"/>
  <c r="AC1658" i="2"/>
  <c r="AB1658" i="2"/>
  <c r="AA1658" i="2"/>
  <c r="T1658" i="2"/>
  <c r="S1658" i="2"/>
  <c r="O1658" i="2"/>
  <c r="M1658" i="2"/>
  <c r="K1658" i="2"/>
  <c r="H1658" i="2"/>
  <c r="AC1657" i="2"/>
  <c r="AB1657" i="2"/>
  <c r="AA1657" i="2"/>
  <c r="T1657" i="2"/>
  <c r="S1657" i="2"/>
  <c r="O1657" i="2"/>
  <c r="M1657" i="2"/>
  <c r="K1657" i="2"/>
  <c r="H1657" i="2"/>
  <c r="AC1656" i="2"/>
  <c r="AB1656" i="2"/>
  <c r="AA1656" i="2"/>
  <c r="T1656" i="2"/>
  <c r="S1656" i="2"/>
  <c r="O1656" i="2"/>
  <c r="K1656" i="2"/>
  <c r="M1656" i="2" s="1"/>
  <c r="H1656" i="2"/>
  <c r="AC1655" i="2"/>
  <c r="AB1655" i="2"/>
  <c r="AA1655" i="2"/>
  <c r="T1655" i="2"/>
  <c r="S1655" i="2"/>
  <c r="O1655" i="2"/>
  <c r="K1655" i="2"/>
  <c r="M1655" i="2" s="1"/>
  <c r="H1655" i="2"/>
  <c r="AC1654" i="2"/>
  <c r="AB1654" i="2"/>
  <c r="AA1654" i="2"/>
  <c r="S1654" i="2"/>
  <c r="O1654" i="2"/>
  <c r="M1654" i="2"/>
  <c r="K1654" i="2"/>
  <c r="T1654" i="2" s="1"/>
  <c r="H1654" i="2"/>
  <c r="AC1653" i="2"/>
  <c r="AB1653" i="2"/>
  <c r="AA1653" i="2"/>
  <c r="S1653" i="2"/>
  <c r="O1653" i="2"/>
  <c r="M1653" i="2"/>
  <c r="K1653" i="2"/>
  <c r="T1653" i="2" s="1"/>
  <c r="H1653" i="2"/>
  <c r="AC1652" i="2"/>
  <c r="AB1652" i="2"/>
  <c r="AA1652" i="2"/>
  <c r="T1652" i="2"/>
  <c r="S1652" i="2"/>
  <c r="O1652" i="2"/>
  <c r="M1652" i="2"/>
  <c r="K1652" i="2"/>
  <c r="H1652" i="2"/>
  <c r="AC1651" i="2"/>
  <c r="AB1651" i="2"/>
  <c r="AA1651" i="2"/>
  <c r="T1651" i="2"/>
  <c r="S1651" i="2"/>
  <c r="O1651" i="2"/>
  <c r="M1651" i="2"/>
  <c r="K1651" i="2"/>
  <c r="H1651" i="2"/>
  <c r="AC1650" i="2"/>
  <c r="AB1650" i="2"/>
  <c r="AA1650" i="2"/>
  <c r="T1650" i="2"/>
  <c r="S1650" i="2"/>
  <c r="O1650" i="2"/>
  <c r="M1650" i="2"/>
  <c r="K1650" i="2"/>
  <c r="H1650" i="2"/>
  <c r="AC1649" i="2"/>
  <c r="AB1649" i="2"/>
  <c r="AA1649" i="2"/>
  <c r="T1649" i="2"/>
  <c r="S1649" i="2"/>
  <c r="O1649" i="2"/>
  <c r="M1649" i="2"/>
  <c r="K1649" i="2"/>
  <c r="H1649" i="2"/>
  <c r="AC1648" i="2"/>
  <c r="AB1648" i="2"/>
  <c r="AA1648" i="2"/>
  <c r="T1648" i="2"/>
  <c r="S1648" i="2"/>
  <c r="O1648" i="2"/>
  <c r="K1648" i="2"/>
  <c r="M1648" i="2" s="1"/>
  <c r="H1648" i="2"/>
  <c r="AC1647" i="2"/>
  <c r="AB1647" i="2"/>
  <c r="AA1647" i="2"/>
  <c r="T1647" i="2"/>
  <c r="S1647" i="2"/>
  <c r="O1647" i="2"/>
  <c r="K1647" i="2"/>
  <c r="M1647" i="2" s="1"/>
  <c r="H1647" i="2"/>
  <c r="AC1646" i="2"/>
  <c r="AB1646" i="2"/>
  <c r="AA1646" i="2"/>
  <c r="S1646" i="2"/>
  <c r="O1646" i="2"/>
  <c r="M1646" i="2"/>
  <c r="K1646" i="2"/>
  <c r="T1646" i="2" s="1"/>
  <c r="H1646" i="2"/>
  <c r="AC1645" i="2"/>
  <c r="AB1645" i="2"/>
  <c r="AA1645" i="2"/>
  <c r="S1645" i="2"/>
  <c r="O1645" i="2"/>
  <c r="M1645" i="2"/>
  <c r="K1645" i="2"/>
  <c r="T1645" i="2" s="1"/>
  <c r="H1645" i="2"/>
  <c r="AC1644" i="2"/>
  <c r="AB1644" i="2"/>
  <c r="AA1644" i="2"/>
  <c r="T1644" i="2"/>
  <c r="S1644" i="2"/>
  <c r="O1644" i="2"/>
  <c r="M1644" i="2"/>
  <c r="K1644" i="2"/>
  <c r="H1644" i="2"/>
  <c r="AC1643" i="2"/>
  <c r="AB1643" i="2"/>
  <c r="AA1643" i="2"/>
  <c r="T1643" i="2"/>
  <c r="S1643" i="2"/>
  <c r="O1643" i="2"/>
  <c r="M1643" i="2"/>
  <c r="K1643" i="2"/>
  <c r="H1643" i="2"/>
  <c r="AC1642" i="2"/>
  <c r="AB1642" i="2"/>
  <c r="AA1642" i="2"/>
  <c r="S1642" i="2"/>
  <c r="O1642" i="2"/>
  <c r="M1642" i="2"/>
  <c r="K1642" i="2"/>
  <c r="T1642" i="2" s="1"/>
  <c r="H1642" i="2"/>
  <c r="AC1641" i="2"/>
  <c r="AB1641" i="2"/>
  <c r="AA1641" i="2"/>
  <c r="T1641" i="2"/>
  <c r="S1641" i="2"/>
  <c r="O1641" i="2"/>
  <c r="M1641" i="2"/>
  <c r="K1641" i="2"/>
  <c r="H1641" i="2"/>
  <c r="AC1640" i="2"/>
  <c r="AB1640" i="2"/>
  <c r="AA1640" i="2"/>
  <c r="T1640" i="2"/>
  <c r="S1640" i="2"/>
  <c r="O1640" i="2"/>
  <c r="K1640" i="2"/>
  <c r="M1640" i="2" s="1"/>
  <c r="H1640" i="2"/>
  <c r="AC1639" i="2"/>
  <c r="AB1639" i="2"/>
  <c r="AA1639" i="2"/>
  <c r="T1639" i="2"/>
  <c r="S1639" i="2"/>
  <c r="O1639" i="2"/>
  <c r="K1639" i="2"/>
  <c r="M1639" i="2" s="1"/>
  <c r="H1639" i="2"/>
  <c r="AC1638" i="2"/>
  <c r="AB1638" i="2"/>
  <c r="AA1638" i="2"/>
  <c r="S1638" i="2"/>
  <c r="O1638" i="2"/>
  <c r="M1638" i="2"/>
  <c r="K1638" i="2"/>
  <c r="T1638" i="2" s="1"/>
  <c r="H1638" i="2"/>
  <c r="AC1637" i="2"/>
  <c r="AB1637" i="2"/>
  <c r="AA1637" i="2"/>
  <c r="S1637" i="2"/>
  <c r="O1637" i="2"/>
  <c r="M1637" i="2"/>
  <c r="K1637" i="2"/>
  <c r="T1637" i="2" s="1"/>
  <c r="H1637" i="2"/>
  <c r="AC1636" i="2"/>
  <c r="AB1636" i="2"/>
  <c r="AA1636" i="2"/>
  <c r="T1636" i="2"/>
  <c r="S1636" i="2"/>
  <c r="O1636" i="2"/>
  <c r="M1636" i="2"/>
  <c r="K1636" i="2"/>
  <c r="H1636" i="2"/>
  <c r="AC1635" i="2"/>
  <c r="AB1635" i="2"/>
  <c r="AA1635" i="2"/>
  <c r="T1635" i="2"/>
  <c r="S1635" i="2"/>
  <c r="O1635" i="2"/>
  <c r="M1635" i="2"/>
  <c r="K1635" i="2"/>
  <c r="H1635" i="2"/>
  <c r="AC1634" i="2"/>
  <c r="AB1634" i="2"/>
  <c r="AA1634" i="2"/>
  <c r="S1634" i="2"/>
  <c r="O1634" i="2"/>
  <c r="M1634" i="2"/>
  <c r="K1634" i="2"/>
  <c r="T1634" i="2" s="1"/>
  <c r="H1634" i="2"/>
  <c r="AC1633" i="2"/>
  <c r="AB1633" i="2"/>
  <c r="AA1633" i="2"/>
  <c r="T1633" i="2"/>
  <c r="S1633" i="2"/>
  <c r="O1633" i="2"/>
  <c r="M1633" i="2"/>
  <c r="K1633" i="2"/>
  <c r="H1633" i="2"/>
  <c r="AC1632" i="2"/>
  <c r="AB1632" i="2"/>
  <c r="AA1632" i="2"/>
  <c r="T1632" i="2"/>
  <c r="S1632" i="2"/>
  <c r="O1632" i="2"/>
  <c r="K1632" i="2"/>
  <c r="M1632" i="2" s="1"/>
  <c r="H1632" i="2"/>
  <c r="AC1631" i="2"/>
  <c r="AB1631" i="2"/>
  <c r="AA1631" i="2"/>
  <c r="T1631" i="2"/>
  <c r="S1631" i="2"/>
  <c r="O1631" i="2"/>
  <c r="K1631" i="2"/>
  <c r="M1631" i="2" s="1"/>
  <c r="H1631" i="2"/>
  <c r="AC1630" i="2"/>
  <c r="AB1630" i="2"/>
  <c r="AA1630" i="2"/>
  <c r="S1630" i="2"/>
  <c r="O1630" i="2"/>
  <c r="M1630" i="2"/>
  <c r="K1630" i="2"/>
  <c r="T1630" i="2" s="1"/>
  <c r="H1630" i="2"/>
  <c r="AC1629" i="2"/>
  <c r="AB1629" i="2"/>
  <c r="AA1629" i="2"/>
  <c r="S1629" i="2"/>
  <c r="O1629" i="2"/>
  <c r="M1629" i="2"/>
  <c r="K1629" i="2"/>
  <c r="T1629" i="2" s="1"/>
  <c r="H1629" i="2"/>
  <c r="AC1628" i="2"/>
  <c r="AB1628" i="2"/>
  <c r="AA1628" i="2"/>
  <c r="T1628" i="2"/>
  <c r="S1628" i="2"/>
  <c r="O1628" i="2"/>
  <c r="K1628" i="2"/>
  <c r="M1628" i="2" s="1"/>
  <c r="H1628" i="2"/>
  <c r="AC1627" i="2"/>
  <c r="AB1627" i="2"/>
  <c r="AA1627" i="2"/>
  <c r="T1627" i="2"/>
  <c r="S1627" i="2"/>
  <c r="O1627" i="2"/>
  <c r="M1627" i="2"/>
  <c r="K1627" i="2"/>
  <c r="H1627" i="2"/>
  <c r="AC1626" i="2"/>
  <c r="AB1626" i="2"/>
  <c r="AA1626" i="2"/>
  <c r="S1626" i="2"/>
  <c r="O1626" i="2"/>
  <c r="M1626" i="2"/>
  <c r="K1626" i="2"/>
  <c r="T1626" i="2" s="1"/>
  <c r="H1626" i="2"/>
  <c r="AC1625" i="2"/>
  <c r="AB1625" i="2"/>
  <c r="AA1625" i="2"/>
  <c r="T1625" i="2"/>
  <c r="S1625" i="2"/>
  <c r="O1625" i="2"/>
  <c r="M1625" i="2"/>
  <c r="K1625" i="2"/>
  <c r="H1625" i="2"/>
  <c r="AC1624" i="2"/>
  <c r="AB1624" i="2"/>
  <c r="AA1624" i="2"/>
  <c r="T1624" i="2"/>
  <c r="S1624" i="2"/>
  <c r="O1624" i="2"/>
  <c r="K1624" i="2"/>
  <c r="M1624" i="2" s="1"/>
  <c r="H1624" i="2"/>
  <c r="AC1623" i="2"/>
  <c r="AB1623" i="2"/>
  <c r="AA1623" i="2"/>
  <c r="T1623" i="2"/>
  <c r="S1623" i="2"/>
  <c r="O1623" i="2"/>
  <c r="K1623" i="2"/>
  <c r="M1623" i="2" s="1"/>
  <c r="H1623" i="2"/>
  <c r="AC1622" i="2"/>
  <c r="AB1622" i="2"/>
  <c r="AA1622" i="2"/>
  <c r="S1622" i="2"/>
  <c r="O1622" i="2"/>
  <c r="M1622" i="2"/>
  <c r="K1622" i="2"/>
  <c r="T1622" i="2" s="1"/>
  <c r="H1622" i="2"/>
  <c r="AC1621" i="2"/>
  <c r="AB1621" i="2"/>
  <c r="AA1621" i="2"/>
  <c r="S1621" i="2"/>
  <c r="O1621" i="2"/>
  <c r="M1621" i="2"/>
  <c r="K1621" i="2"/>
  <c r="T1621" i="2" s="1"/>
  <c r="H1621" i="2"/>
  <c r="AC1620" i="2"/>
  <c r="AB1620" i="2"/>
  <c r="AA1620" i="2"/>
  <c r="T1620" i="2"/>
  <c r="S1620" i="2"/>
  <c r="O1620" i="2"/>
  <c r="K1620" i="2"/>
  <c r="M1620" i="2" s="1"/>
  <c r="H1620" i="2"/>
  <c r="AC1619" i="2"/>
  <c r="AB1619" i="2"/>
  <c r="AA1619" i="2"/>
  <c r="T1619" i="2"/>
  <c r="S1619" i="2"/>
  <c r="O1619" i="2"/>
  <c r="M1619" i="2"/>
  <c r="K1619" i="2"/>
  <c r="H1619" i="2"/>
  <c r="AC1618" i="2"/>
  <c r="AB1618" i="2"/>
  <c r="AA1618" i="2"/>
  <c r="S1618" i="2"/>
  <c r="O1618" i="2"/>
  <c r="M1618" i="2"/>
  <c r="K1618" i="2"/>
  <c r="T1618" i="2" s="1"/>
  <c r="H1618" i="2"/>
  <c r="AC1617" i="2"/>
  <c r="AB1617" i="2"/>
  <c r="AA1617" i="2"/>
  <c r="T1617" i="2"/>
  <c r="S1617" i="2"/>
  <c r="O1617" i="2"/>
  <c r="M1617" i="2"/>
  <c r="K1617" i="2"/>
  <c r="H1617" i="2"/>
  <c r="AC1616" i="2"/>
  <c r="AB1616" i="2"/>
  <c r="AA1616" i="2"/>
  <c r="T1616" i="2"/>
  <c r="S1616" i="2"/>
  <c r="O1616" i="2"/>
  <c r="K1616" i="2"/>
  <c r="M1616" i="2" s="1"/>
  <c r="H1616" i="2"/>
  <c r="AC1615" i="2"/>
  <c r="AB1615" i="2"/>
  <c r="AA1615" i="2"/>
  <c r="T1615" i="2"/>
  <c r="S1615" i="2"/>
  <c r="O1615" i="2"/>
  <c r="K1615" i="2"/>
  <c r="M1615" i="2" s="1"/>
  <c r="H1615" i="2"/>
  <c r="AC1614" i="2"/>
  <c r="AB1614" i="2"/>
  <c r="AA1614" i="2"/>
  <c r="S1614" i="2"/>
  <c r="O1614" i="2"/>
  <c r="M1614" i="2"/>
  <c r="K1614" i="2"/>
  <c r="T1614" i="2" s="1"/>
  <c r="H1614" i="2"/>
  <c r="AC1613" i="2"/>
  <c r="AB1613" i="2"/>
  <c r="AA1613" i="2"/>
  <c r="S1613" i="2"/>
  <c r="O1613" i="2"/>
  <c r="M1613" i="2"/>
  <c r="K1613" i="2"/>
  <c r="T1613" i="2" s="1"/>
  <c r="H1613" i="2"/>
  <c r="AC1612" i="2"/>
  <c r="AB1612" i="2"/>
  <c r="AA1612" i="2"/>
  <c r="T1612" i="2"/>
  <c r="S1612" i="2"/>
  <c r="O1612" i="2"/>
  <c r="K1612" i="2"/>
  <c r="M1612" i="2" s="1"/>
  <c r="H1612" i="2"/>
  <c r="AC1611" i="2"/>
  <c r="AB1611" i="2"/>
  <c r="AA1611" i="2"/>
  <c r="T1611" i="2"/>
  <c r="S1611" i="2"/>
  <c r="O1611" i="2"/>
  <c r="M1611" i="2"/>
  <c r="K1611" i="2"/>
  <c r="H1611" i="2"/>
  <c r="AC1610" i="2"/>
  <c r="AB1610" i="2"/>
  <c r="AA1610" i="2"/>
  <c r="S1610" i="2"/>
  <c r="O1610" i="2"/>
  <c r="M1610" i="2"/>
  <c r="K1610" i="2"/>
  <c r="T1610" i="2" s="1"/>
  <c r="H1610" i="2"/>
  <c r="AC1609" i="2"/>
  <c r="AB1609" i="2"/>
  <c r="AA1609" i="2"/>
  <c r="T1609" i="2"/>
  <c r="S1609" i="2"/>
  <c r="O1609" i="2"/>
  <c r="M1609" i="2"/>
  <c r="K1609" i="2"/>
  <c r="H1609" i="2"/>
  <c r="AC1608" i="2"/>
  <c r="AB1608" i="2"/>
  <c r="AA1608" i="2"/>
  <c r="T1608" i="2"/>
  <c r="S1608" i="2"/>
  <c r="O1608" i="2"/>
  <c r="K1608" i="2"/>
  <c r="M1608" i="2" s="1"/>
  <c r="H1608" i="2"/>
  <c r="AC1607" i="2"/>
  <c r="AB1607" i="2"/>
  <c r="AA1607" i="2"/>
  <c r="T1607" i="2"/>
  <c r="S1607" i="2"/>
  <c r="O1607" i="2"/>
  <c r="K1607" i="2"/>
  <c r="M1607" i="2" s="1"/>
  <c r="H1607" i="2"/>
  <c r="AC1606" i="2"/>
  <c r="AB1606" i="2"/>
  <c r="AA1606" i="2"/>
  <c r="S1606" i="2"/>
  <c r="O1606" i="2"/>
  <c r="M1606" i="2"/>
  <c r="K1606" i="2"/>
  <c r="T1606" i="2" s="1"/>
  <c r="H1606" i="2"/>
  <c r="AC1605" i="2"/>
  <c r="AB1605" i="2"/>
  <c r="AA1605" i="2"/>
  <c r="S1605" i="2"/>
  <c r="O1605" i="2"/>
  <c r="M1605" i="2"/>
  <c r="K1605" i="2"/>
  <c r="T1605" i="2" s="1"/>
  <c r="H1605" i="2"/>
  <c r="AC1604" i="2"/>
  <c r="AB1604" i="2"/>
  <c r="AA1604" i="2"/>
  <c r="T1604" i="2"/>
  <c r="S1604" i="2"/>
  <c r="O1604" i="2"/>
  <c r="K1604" i="2"/>
  <c r="M1604" i="2" s="1"/>
  <c r="H1604" i="2"/>
  <c r="AC1603" i="2"/>
  <c r="AB1603" i="2"/>
  <c r="AA1603" i="2"/>
  <c r="T1603" i="2"/>
  <c r="S1603" i="2"/>
  <c r="O1603" i="2"/>
  <c r="M1603" i="2"/>
  <c r="K1603" i="2"/>
  <c r="H1603" i="2"/>
  <c r="AC1602" i="2"/>
  <c r="AB1602" i="2"/>
  <c r="AA1602" i="2"/>
  <c r="S1602" i="2"/>
  <c r="O1602" i="2"/>
  <c r="M1602" i="2"/>
  <c r="K1602" i="2"/>
  <c r="T1602" i="2" s="1"/>
  <c r="H1602" i="2"/>
  <c r="AC1601" i="2"/>
  <c r="AB1601" i="2"/>
  <c r="AA1601" i="2"/>
  <c r="T1601" i="2"/>
  <c r="S1601" i="2"/>
  <c r="O1601" i="2"/>
  <c r="M1601" i="2"/>
  <c r="K1601" i="2"/>
  <c r="H1601" i="2"/>
  <c r="AC1600" i="2"/>
  <c r="AB1600" i="2"/>
  <c r="AA1600" i="2"/>
  <c r="T1600" i="2"/>
  <c r="S1600" i="2"/>
  <c r="O1600" i="2"/>
  <c r="K1600" i="2"/>
  <c r="M1600" i="2" s="1"/>
  <c r="H1600" i="2"/>
  <c r="AC1599" i="2"/>
  <c r="AB1599" i="2"/>
  <c r="AA1599" i="2"/>
  <c r="T1599" i="2"/>
  <c r="S1599" i="2"/>
  <c r="O1599" i="2"/>
  <c r="K1599" i="2"/>
  <c r="M1599" i="2" s="1"/>
  <c r="H1599" i="2"/>
  <c r="AC1598" i="2"/>
  <c r="AB1598" i="2"/>
  <c r="AA1598" i="2"/>
  <c r="S1598" i="2"/>
  <c r="O1598" i="2"/>
  <c r="M1598" i="2"/>
  <c r="K1598" i="2"/>
  <c r="T1598" i="2" s="1"/>
  <c r="H1598" i="2"/>
  <c r="AC1597" i="2"/>
  <c r="AB1597" i="2"/>
  <c r="AA1597" i="2"/>
  <c r="S1597" i="2"/>
  <c r="O1597" i="2"/>
  <c r="M1597" i="2"/>
  <c r="K1597" i="2"/>
  <c r="T1597" i="2" s="1"/>
  <c r="H1597" i="2"/>
  <c r="AC1596" i="2"/>
  <c r="AB1596" i="2"/>
  <c r="AA1596" i="2"/>
  <c r="T1596" i="2"/>
  <c r="S1596" i="2"/>
  <c r="O1596" i="2"/>
  <c r="K1596" i="2"/>
  <c r="M1596" i="2" s="1"/>
  <c r="H1596" i="2"/>
  <c r="AC1595" i="2"/>
  <c r="AB1595" i="2"/>
  <c r="AA1595" i="2"/>
  <c r="T1595" i="2"/>
  <c r="S1595" i="2"/>
  <c r="O1595" i="2"/>
  <c r="M1595" i="2"/>
  <c r="K1595" i="2"/>
  <c r="H1595" i="2"/>
  <c r="AC1594" i="2"/>
  <c r="AB1594" i="2"/>
  <c r="AA1594" i="2"/>
  <c r="S1594" i="2"/>
  <c r="O1594" i="2"/>
  <c r="M1594" i="2"/>
  <c r="K1594" i="2"/>
  <c r="T1594" i="2" s="1"/>
  <c r="H1594" i="2"/>
  <c r="AC1593" i="2"/>
  <c r="AB1593" i="2"/>
  <c r="AA1593" i="2"/>
  <c r="T1593" i="2"/>
  <c r="S1593" i="2"/>
  <c r="O1593" i="2"/>
  <c r="M1593" i="2"/>
  <c r="K1593" i="2"/>
  <c r="H1593" i="2"/>
  <c r="AC1592" i="2"/>
  <c r="AB1592" i="2"/>
  <c r="AA1592" i="2"/>
  <c r="T1592" i="2"/>
  <c r="S1592" i="2"/>
  <c r="O1592" i="2"/>
  <c r="K1592" i="2"/>
  <c r="M1592" i="2" s="1"/>
  <c r="H1592" i="2"/>
  <c r="AC1591" i="2"/>
  <c r="AB1591" i="2"/>
  <c r="AA1591" i="2"/>
  <c r="T1591" i="2"/>
  <c r="S1591" i="2"/>
  <c r="O1591" i="2"/>
  <c r="K1591" i="2"/>
  <c r="M1591" i="2" s="1"/>
  <c r="H1591" i="2"/>
  <c r="AC1590" i="2"/>
  <c r="AB1590" i="2"/>
  <c r="AA1590" i="2"/>
  <c r="S1590" i="2"/>
  <c r="O1590" i="2"/>
  <c r="M1590" i="2"/>
  <c r="K1590" i="2"/>
  <c r="T1590" i="2" s="1"/>
  <c r="H1590" i="2"/>
  <c r="AC1589" i="2"/>
  <c r="AB1589" i="2"/>
  <c r="AA1589" i="2"/>
  <c r="S1589" i="2"/>
  <c r="O1589" i="2"/>
  <c r="M1589" i="2"/>
  <c r="K1589" i="2"/>
  <c r="T1589" i="2" s="1"/>
  <c r="H1589" i="2"/>
  <c r="AC1588" i="2"/>
  <c r="AB1588" i="2"/>
  <c r="AA1588" i="2"/>
  <c r="T1588" i="2"/>
  <c r="S1588" i="2"/>
  <c r="O1588" i="2"/>
  <c r="K1588" i="2"/>
  <c r="M1588" i="2" s="1"/>
  <c r="H1588" i="2"/>
  <c r="AC1587" i="2"/>
  <c r="AB1587" i="2"/>
  <c r="AA1587" i="2"/>
  <c r="T1587" i="2"/>
  <c r="S1587" i="2"/>
  <c r="O1587" i="2"/>
  <c r="M1587" i="2"/>
  <c r="K1587" i="2"/>
  <c r="H1587" i="2"/>
  <c r="AC1586" i="2"/>
  <c r="AB1586" i="2"/>
  <c r="AA1586" i="2"/>
  <c r="S1586" i="2"/>
  <c r="O1586" i="2"/>
  <c r="M1586" i="2"/>
  <c r="K1586" i="2"/>
  <c r="T1586" i="2" s="1"/>
  <c r="H1586" i="2"/>
  <c r="AC1585" i="2"/>
  <c r="AB1585" i="2"/>
  <c r="AA1585" i="2"/>
  <c r="T1585" i="2"/>
  <c r="S1585" i="2"/>
  <c r="O1585" i="2"/>
  <c r="M1585" i="2"/>
  <c r="K1585" i="2"/>
  <c r="H1585" i="2"/>
  <c r="AC1584" i="2"/>
  <c r="AB1584" i="2"/>
  <c r="AA1584" i="2"/>
  <c r="T1584" i="2"/>
  <c r="S1584" i="2"/>
  <c r="O1584" i="2"/>
  <c r="K1584" i="2"/>
  <c r="M1584" i="2" s="1"/>
  <c r="H1584" i="2"/>
  <c r="AC1583" i="2"/>
  <c r="AB1583" i="2"/>
  <c r="AA1583" i="2"/>
  <c r="T1583" i="2"/>
  <c r="S1583" i="2"/>
  <c r="O1583" i="2"/>
  <c r="K1583" i="2"/>
  <c r="M1583" i="2" s="1"/>
  <c r="H1583" i="2"/>
  <c r="AC1582" i="2"/>
  <c r="AB1582" i="2"/>
  <c r="AA1582" i="2"/>
  <c r="S1582" i="2"/>
  <c r="O1582" i="2"/>
  <c r="M1582" i="2"/>
  <c r="K1582" i="2"/>
  <c r="T1582" i="2" s="1"/>
  <c r="H1582" i="2"/>
  <c r="AC1581" i="2"/>
  <c r="AB1581" i="2"/>
  <c r="AA1581" i="2"/>
  <c r="S1581" i="2"/>
  <c r="O1581" i="2"/>
  <c r="M1581" i="2"/>
  <c r="K1581" i="2"/>
  <c r="T1581" i="2" s="1"/>
  <c r="H1581" i="2"/>
  <c r="AC1580" i="2"/>
  <c r="AB1580" i="2"/>
  <c r="AA1580" i="2"/>
  <c r="T1580" i="2"/>
  <c r="S1580" i="2"/>
  <c r="O1580" i="2"/>
  <c r="K1580" i="2"/>
  <c r="M1580" i="2" s="1"/>
  <c r="H1580" i="2"/>
  <c r="AC1579" i="2"/>
  <c r="AB1579" i="2"/>
  <c r="AA1579" i="2"/>
  <c r="T1579" i="2"/>
  <c r="S1579" i="2"/>
  <c r="O1579" i="2"/>
  <c r="M1579" i="2"/>
  <c r="K1579" i="2"/>
  <c r="H1579" i="2"/>
  <c r="AC1578" i="2"/>
  <c r="AB1578" i="2"/>
  <c r="AA1578" i="2"/>
  <c r="S1578" i="2"/>
  <c r="O1578" i="2"/>
  <c r="M1578" i="2"/>
  <c r="K1578" i="2"/>
  <c r="T1578" i="2" s="1"/>
  <c r="H1578" i="2"/>
  <c r="AC1577" i="2"/>
  <c r="AB1577" i="2"/>
  <c r="AA1577" i="2"/>
  <c r="T1577" i="2"/>
  <c r="S1577" i="2"/>
  <c r="O1577" i="2"/>
  <c r="M1577" i="2"/>
  <c r="K1577" i="2"/>
  <c r="H1577" i="2"/>
  <c r="AC1576" i="2"/>
  <c r="AB1576" i="2"/>
  <c r="AA1576" i="2"/>
  <c r="T1576" i="2"/>
  <c r="S1576" i="2"/>
  <c r="O1576" i="2"/>
  <c r="K1576" i="2"/>
  <c r="M1576" i="2" s="1"/>
  <c r="H1576" i="2"/>
  <c r="AC1575" i="2"/>
  <c r="AB1575" i="2"/>
  <c r="AA1575" i="2"/>
  <c r="T1575" i="2"/>
  <c r="S1575" i="2"/>
  <c r="O1575" i="2"/>
  <c r="K1575" i="2"/>
  <c r="M1575" i="2" s="1"/>
  <c r="H1575" i="2"/>
  <c r="AC1574" i="2"/>
  <c r="AB1574" i="2"/>
  <c r="AA1574" i="2"/>
  <c r="S1574" i="2"/>
  <c r="O1574" i="2"/>
  <c r="M1574" i="2"/>
  <c r="K1574" i="2"/>
  <c r="T1574" i="2" s="1"/>
  <c r="H1574" i="2"/>
  <c r="AC1573" i="2"/>
  <c r="AB1573" i="2"/>
  <c r="AA1573" i="2"/>
  <c r="S1573" i="2"/>
  <c r="O1573" i="2"/>
  <c r="M1573" i="2"/>
  <c r="K1573" i="2"/>
  <c r="T1573" i="2" s="1"/>
  <c r="H1573" i="2"/>
  <c r="AC1572" i="2"/>
  <c r="AB1572" i="2"/>
  <c r="AA1572" i="2"/>
  <c r="S1572" i="2"/>
  <c r="O1572" i="2"/>
  <c r="K1572" i="2"/>
  <c r="T1572" i="2" s="1"/>
  <c r="H1572" i="2"/>
  <c r="AC1571" i="2"/>
  <c r="AB1571" i="2"/>
  <c r="AA1571" i="2"/>
  <c r="T1571" i="2"/>
  <c r="S1571" i="2"/>
  <c r="O1571" i="2"/>
  <c r="M1571" i="2"/>
  <c r="K1571" i="2"/>
  <c r="H1571" i="2"/>
  <c r="AC1570" i="2"/>
  <c r="AB1570" i="2"/>
  <c r="AA1570" i="2"/>
  <c r="S1570" i="2"/>
  <c r="O1570" i="2"/>
  <c r="M1570" i="2"/>
  <c r="K1570" i="2"/>
  <c r="T1570" i="2" s="1"/>
  <c r="H1570" i="2"/>
  <c r="AC1569" i="2"/>
  <c r="AB1569" i="2"/>
  <c r="AA1569" i="2"/>
  <c r="T1569" i="2"/>
  <c r="S1569" i="2"/>
  <c r="O1569" i="2"/>
  <c r="M1569" i="2"/>
  <c r="K1569" i="2"/>
  <c r="H1569" i="2"/>
  <c r="AC1568" i="2"/>
  <c r="AB1568" i="2"/>
  <c r="AA1568" i="2"/>
  <c r="T1568" i="2"/>
  <c r="S1568" i="2"/>
  <c r="O1568" i="2"/>
  <c r="K1568" i="2"/>
  <c r="M1568" i="2" s="1"/>
  <c r="H1568" i="2"/>
  <c r="AC1567" i="2"/>
  <c r="AB1567" i="2"/>
  <c r="AA1567" i="2"/>
  <c r="T1567" i="2"/>
  <c r="S1567" i="2"/>
  <c r="O1567" i="2"/>
  <c r="K1567" i="2"/>
  <c r="M1567" i="2" s="1"/>
  <c r="H1567" i="2"/>
  <c r="AC1566" i="2"/>
  <c r="AB1566" i="2"/>
  <c r="AA1566" i="2"/>
  <c r="S1566" i="2"/>
  <c r="O1566" i="2"/>
  <c r="M1566" i="2"/>
  <c r="K1566" i="2"/>
  <c r="T1566" i="2" s="1"/>
  <c r="H1566" i="2"/>
  <c r="AC1565" i="2"/>
  <c r="AB1565" i="2"/>
  <c r="AA1565" i="2"/>
  <c r="S1565" i="2"/>
  <c r="O1565" i="2"/>
  <c r="M1565" i="2"/>
  <c r="K1565" i="2"/>
  <c r="T1565" i="2" s="1"/>
  <c r="H1565" i="2"/>
  <c r="AC1564" i="2"/>
  <c r="AB1564" i="2"/>
  <c r="AA1564" i="2"/>
  <c r="S1564" i="2"/>
  <c r="O1564" i="2"/>
  <c r="K1564" i="2"/>
  <c r="T1564" i="2" s="1"/>
  <c r="H1564" i="2"/>
  <c r="AC1563" i="2"/>
  <c r="AB1563" i="2"/>
  <c r="AA1563" i="2"/>
  <c r="T1563" i="2"/>
  <c r="S1563" i="2"/>
  <c r="O1563" i="2"/>
  <c r="M1563" i="2"/>
  <c r="K1563" i="2"/>
  <c r="H1563" i="2"/>
  <c r="AC1562" i="2"/>
  <c r="AB1562" i="2"/>
  <c r="AA1562" i="2"/>
  <c r="S1562" i="2"/>
  <c r="O1562" i="2"/>
  <c r="M1562" i="2"/>
  <c r="K1562" i="2"/>
  <c r="T1562" i="2" s="1"/>
  <c r="H1562" i="2"/>
  <c r="AC1561" i="2"/>
  <c r="AB1561" i="2"/>
  <c r="AA1561" i="2"/>
  <c r="T1561" i="2"/>
  <c r="S1561" i="2"/>
  <c r="O1561" i="2"/>
  <c r="M1561" i="2"/>
  <c r="K1561" i="2"/>
  <c r="H1561" i="2"/>
  <c r="AC1560" i="2"/>
  <c r="AB1560" i="2"/>
  <c r="AA1560" i="2"/>
  <c r="T1560" i="2"/>
  <c r="S1560" i="2"/>
  <c r="O1560" i="2"/>
  <c r="K1560" i="2"/>
  <c r="M1560" i="2" s="1"/>
  <c r="H1560" i="2"/>
  <c r="AC1559" i="2"/>
  <c r="AB1559" i="2"/>
  <c r="AA1559" i="2"/>
  <c r="T1559" i="2"/>
  <c r="S1559" i="2"/>
  <c r="O1559" i="2"/>
  <c r="K1559" i="2"/>
  <c r="M1559" i="2" s="1"/>
  <c r="H1559" i="2"/>
  <c r="AC1558" i="2"/>
  <c r="AB1558" i="2"/>
  <c r="AA1558" i="2"/>
  <c r="S1558" i="2"/>
  <c r="O1558" i="2"/>
  <c r="K1558" i="2"/>
  <c r="T1558" i="2" s="1"/>
  <c r="H1558" i="2"/>
  <c r="AC1557" i="2"/>
  <c r="AB1557" i="2"/>
  <c r="AA1557" i="2"/>
  <c r="S1557" i="2"/>
  <c r="O1557" i="2"/>
  <c r="M1557" i="2"/>
  <c r="K1557" i="2"/>
  <c r="T1557" i="2" s="1"/>
  <c r="H1557" i="2"/>
  <c r="AC1556" i="2"/>
  <c r="AB1556" i="2"/>
  <c r="AA1556" i="2"/>
  <c r="S1556" i="2"/>
  <c r="O1556" i="2"/>
  <c r="K1556" i="2"/>
  <c r="T1556" i="2" s="1"/>
  <c r="H1556" i="2"/>
  <c r="AC1555" i="2"/>
  <c r="AB1555" i="2"/>
  <c r="AA1555" i="2"/>
  <c r="T1555" i="2"/>
  <c r="S1555" i="2"/>
  <c r="O1555" i="2"/>
  <c r="M1555" i="2"/>
  <c r="K1555" i="2"/>
  <c r="H1555" i="2"/>
  <c r="AC1554" i="2"/>
  <c r="AB1554" i="2"/>
  <c r="AA1554" i="2"/>
  <c r="S1554" i="2"/>
  <c r="O1554" i="2"/>
  <c r="M1554" i="2"/>
  <c r="K1554" i="2"/>
  <c r="T1554" i="2" s="1"/>
  <c r="H1554" i="2"/>
  <c r="AC1553" i="2"/>
  <c r="AB1553" i="2"/>
  <c r="AA1553" i="2"/>
  <c r="T1553" i="2"/>
  <c r="S1553" i="2"/>
  <c r="O1553" i="2"/>
  <c r="M1553" i="2"/>
  <c r="K1553" i="2"/>
  <c r="H1553" i="2"/>
  <c r="AC1552" i="2"/>
  <c r="AB1552" i="2"/>
  <c r="AA1552" i="2"/>
  <c r="T1552" i="2"/>
  <c r="S1552" i="2"/>
  <c r="O1552" i="2"/>
  <c r="K1552" i="2"/>
  <c r="M1552" i="2" s="1"/>
  <c r="H1552" i="2"/>
  <c r="AC1551" i="2"/>
  <c r="AB1551" i="2"/>
  <c r="AA1551" i="2"/>
  <c r="T1551" i="2"/>
  <c r="S1551" i="2"/>
  <c r="O1551" i="2"/>
  <c r="K1551" i="2"/>
  <c r="M1551" i="2" s="1"/>
  <c r="H1551" i="2"/>
  <c r="AC1550" i="2"/>
  <c r="AB1550" i="2"/>
  <c r="AA1550" i="2"/>
  <c r="S1550" i="2"/>
  <c r="O1550" i="2"/>
  <c r="K1550" i="2"/>
  <c r="T1550" i="2" s="1"/>
  <c r="H1550" i="2"/>
  <c r="AC1549" i="2"/>
  <c r="AB1549" i="2"/>
  <c r="AA1549" i="2"/>
  <c r="S1549" i="2"/>
  <c r="O1549" i="2"/>
  <c r="M1549" i="2"/>
  <c r="K1549" i="2"/>
  <c r="T1549" i="2" s="1"/>
  <c r="H1549" i="2"/>
  <c r="AC1548" i="2"/>
  <c r="AB1548" i="2"/>
  <c r="AA1548" i="2"/>
  <c r="S1548" i="2"/>
  <c r="O1548" i="2"/>
  <c r="K1548" i="2"/>
  <c r="T1548" i="2" s="1"/>
  <c r="H1548" i="2"/>
  <c r="AC1547" i="2"/>
  <c r="AB1547" i="2"/>
  <c r="AA1547" i="2"/>
  <c r="T1547" i="2"/>
  <c r="S1547" i="2"/>
  <c r="O1547" i="2"/>
  <c r="M1547" i="2"/>
  <c r="K1547" i="2"/>
  <c r="H1547" i="2"/>
  <c r="AC1546" i="2"/>
  <c r="AB1546" i="2"/>
  <c r="AA1546" i="2"/>
  <c r="S1546" i="2"/>
  <c r="O1546" i="2"/>
  <c r="M1546" i="2"/>
  <c r="K1546" i="2"/>
  <c r="T1546" i="2" s="1"/>
  <c r="H1546" i="2"/>
  <c r="AC1545" i="2"/>
  <c r="AB1545" i="2"/>
  <c r="AA1545" i="2"/>
  <c r="T1545" i="2"/>
  <c r="S1545" i="2"/>
  <c r="O1545" i="2"/>
  <c r="M1545" i="2"/>
  <c r="K1545" i="2"/>
  <c r="H1545" i="2"/>
  <c r="AC1544" i="2"/>
  <c r="AB1544" i="2"/>
  <c r="AA1544" i="2"/>
  <c r="T1544" i="2"/>
  <c r="S1544" i="2"/>
  <c r="O1544" i="2"/>
  <c r="K1544" i="2"/>
  <c r="M1544" i="2" s="1"/>
  <c r="H1544" i="2"/>
  <c r="AC1543" i="2"/>
  <c r="AB1543" i="2"/>
  <c r="AA1543" i="2"/>
  <c r="T1543" i="2"/>
  <c r="S1543" i="2"/>
  <c r="O1543" i="2"/>
  <c r="K1543" i="2"/>
  <c r="M1543" i="2" s="1"/>
  <c r="H1543" i="2"/>
  <c r="AC1542" i="2"/>
  <c r="AB1542" i="2"/>
  <c r="AA1542" i="2"/>
  <c r="S1542" i="2"/>
  <c r="O1542" i="2"/>
  <c r="K1542" i="2"/>
  <c r="T1542" i="2" s="1"/>
  <c r="H1542" i="2"/>
  <c r="AC1541" i="2"/>
  <c r="AB1541" i="2"/>
  <c r="AA1541" i="2"/>
  <c r="S1541" i="2"/>
  <c r="O1541" i="2"/>
  <c r="M1541" i="2"/>
  <c r="K1541" i="2"/>
  <c r="T1541" i="2" s="1"/>
  <c r="H1541" i="2"/>
  <c r="AC1540" i="2"/>
  <c r="AB1540" i="2"/>
  <c r="AA1540" i="2"/>
  <c r="S1540" i="2"/>
  <c r="O1540" i="2"/>
  <c r="K1540" i="2"/>
  <c r="T1540" i="2" s="1"/>
  <c r="H1540" i="2"/>
  <c r="AC1539" i="2"/>
  <c r="AB1539" i="2"/>
  <c r="AA1539" i="2"/>
  <c r="T1539" i="2"/>
  <c r="S1539" i="2"/>
  <c r="O1539" i="2"/>
  <c r="M1539" i="2"/>
  <c r="K1539" i="2"/>
  <c r="H1539" i="2"/>
  <c r="AC1538" i="2"/>
  <c r="AB1538" i="2"/>
  <c r="AA1538" i="2"/>
  <c r="S1538" i="2"/>
  <c r="O1538" i="2"/>
  <c r="M1538" i="2"/>
  <c r="K1538" i="2"/>
  <c r="T1538" i="2" s="1"/>
  <c r="H1538" i="2"/>
  <c r="AC1537" i="2"/>
  <c r="AB1537" i="2"/>
  <c r="AA1537" i="2"/>
  <c r="T1537" i="2"/>
  <c r="S1537" i="2"/>
  <c r="O1537" i="2"/>
  <c r="M1537" i="2"/>
  <c r="K1537" i="2"/>
  <c r="H1537" i="2"/>
  <c r="AC1536" i="2"/>
  <c r="AB1536" i="2"/>
  <c r="AA1536" i="2"/>
  <c r="T1536" i="2"/>
  <c r="S1536" i="2"/>
  <c r="O1536" i="2"/>
  <c r="K1536" i="2"/>
  <c r="M1536" i="2" s="1"/>
  <c r="H1536" i="2"/>
  <c r="AC1535" i="2"/>
  <c r="AB1535" i="2"/>
  <c r="AA1535" i="2"/>
  <c r="T1535" i="2"/>
  <c r="S1535" i="2"/>
  <c r="O1535" i="2"/>
  <c r="K1535" i="2"/>
  <c r="M1535" i="2" s="1"/>
  <c r="H1535" i="2"/>
  <c r="AC1534" i="2"/>
  <c r="AB1534" i="2"/>
  <c r="AA1534" i="2"/>
  <c r="S1534" i="2"/>
  <c r="O1534" i="2"/>
  <c r="K1534" i="2"/>
  <c r="T1534" i="2" s="1"/>
  <c r="H1534" i="2"/>
  <c r="AC1533" i="2"/>
  <c r="AB1533" i="2"/>
  <c r="AA1533" i="2"/>
  <c r="S1533" i="2"/>
  <c r="O1533" i="2"/>
  <c r="M1533" i="2"/>
  <c r="K1533" i="2"/>
  <c r="T1533" i="2" s="1"/>
  <c r="H1533" i="2"/>
  <c r="AC1532" i="2"/>
  <c r="AB1532" i="2"/>
  <c r="AA1532" i="2"/>
  <c r="S1532" i="2"/>
  <c r="O1532" i="2"/>
  <c r="K1532" i="2"/>
  <c r="T1532" i="2" s="1"/>
  <c r="H1532" i="2"/>
  <c r="AC1531" i="2"/>
  <c r="AB1531" i="2"/>
  <c r="AA1531" i="2"/>
  <c r="T1531" i="2"/>
  <c r="S1531" i="2"/>
  <c r="O1531" i="2"/>
  <c r="M1531" i="2"/>
  <c r="K1531" i="2"/>
  <c r="H1531" i="2"/>
  <c r="AC1530" i="2"/>
  <c r="AB1530" i="2"/>
  <c r="AA1530" i="2"/>
  <c r="S1530" i="2"/>
  <c r="O1530" i="2"/>
  <c r="M1530" i="2"/>
  <c r="K1530" i="2"/>
  <c r="T1530" i="2" s="1"/>
  <c r="H1530" i="2"/>
  <c r="AC1529" i="2"/>
  <c r="AB1529" i="2"/>
  <c r="AA1529" i="2"/>
  <c r="T1529" i="2"/>
  <c r="S1529" i="2"/>
  <c r="O1529" i="2"/>
  <c r="M1529" i="2"/>
  <c r="K1529" i="2"/>
  <c r="H1529" i="2"/>
  <c r="AC1528" i="2"/>
  <c r="AB1528" i="2"/>
  <c r="AA1528" i="2"/>
  <c r="T1528" i="2"/>
  <c r="S1528" i="2"/>
  <c r="O1528" i="2"/>
  <c r="K1528" i="2"/>
  <c r="M1528" i="2" s="1"/>
  <c r="H1528" i="2"/>
  <c r="AC1527" i="2"/>
  <c r="AB1527" i="2"/>
  <c r="AA1527" i="2"/>
  <c r="T1527" i="2"/>
  <c r="S1527" i="2"/>
  <c r="O1527" i="2"/>
  <c r="K1527" i="2"/>
  <c r="M1527" i="2" s="1"/>
  <c r="H1527" i="2"/>
  <c r="AC1526" i="2"/>
  <c r="AB1526" i="2"/>
  <c r="AA1526" i="2"/>
  <c r="S1526" i="2"/>
  <c r="O1526" i="2"/>
  <c r="K1526" i="2"/>
  <c r="T1526" i="2" s="1"/>
  <c r="H1526" i="2"/>
  <c r="AC1525" i="2"/>
  <c r="AB1525" i="2"/>
  <c r="AA1525" i="2"/>
  <c r="S1525" i="2"/>
  <c r="O1525" i="2"/>
  <c r="M1525" i="2"/>
  <c r="K1525" i="2"/>
  <c r="T1525" i="2" s="1"/>
  <c r="H1525" i="2"/>
  <c r="AC1524" i="2"/>
  <c r="AB1524" i="2"/>
  <c r="AA1524" i="2"/>
  <c r="S1524" i="2"/>
  <c r="O1524" i="2"/>
  <c r="K1524" i="2"/>
  <c r="T1524" i="2" s="1"/>
  <c r="H1524" i="2"/>
  <c r="AC1523" i="2"/>
  <c r="AB1523" i="2"/>
  <c r="AA1523" i="2"/>
  <c r="T1523" i="2"/>
  <c r="S1523" i="2"/>
  <c r="O1523" i="2"/>
  <c r="M1523" i="2"/>
  <c r="K1523" i="2"/>
  <c r="H1523" i="2"/>
  <c r="AC1522" i="2"/>
  <c r="AB1522" i="2"/>
  <c r="AA1522" i="2"/>
  <c r="S1522" i="2"/>
  <c r="O1522" i="2"/>
  <c r="M1522" i="2"/>
  <c r="K1522" i="2"/>
  <c r="T1522" i="2" s="1"/>
  <c r="H1522" i="2"/>
  <c r="AC1521" i="2"/>
  <c r="AB1521" i="2"/>
  <c r="AA1521" i="2"/>
  <c r="T1521" i="2"/>
  <c r="S1521" i="2"/>
  <c r="O1521" i="2"/>
  <c r="M1521" i="2"/>
  <c r="K1521" i="2"/>
  <c r="H1521" i="2"/>
  <c r="AC1520" i="2"/>
  <c r="AB1520" i="2"/>
  <c r="AA1520" i="2"/>
  <c r="T1520" i="2"/>
  <c r="S1520" i="2"/>
  <c r="O1520" i="2"/>
  <c r="K1520" i="2"/>
  <c r="M1520" i="2" s="1"/>
  <c r="H1520" i="2"/>
  <c r="AC1519" i="2"/>
  <c r="AB1519" i="2"/>
  <c r="AA1519" i="2"/>
  <c r="T1519" i="2"/>
  <c r="S1519" i="2"/>
  <c r="O1519" i="2"/>
  <c r="K1519" i="2"/>
  <c r="M1519" i="2" s="1"/>
  <c r="H1519" i="2"/>
  <c r="AC1518" i="2"/>
  <c r="AB1518" i="2"/>
  <c r="AA1518" i="2"/>
  <c r="S1518" i="2"/>
  <c r="O1518" i="2"/>
  <c r="K1518" i="2"/>
  <c r="T1518" i="2" s="1"/>
  <c r="H1518" i="2"/>
  <c r="AC1517" i="2"/>
  <c r="AB1517" i="2"/>
  <c r="AA1517" i="2"/>
  <c r="S1517" i="2"/>
  <c r="O1517" i="2"/>
  <c r="M1517" i="2"/>
  <c r="K1517" i="2"/>
  <c r="T1517" i="2" s="1"/>
  <c r="H1517" i="2"/>
  <c r="AC1516" i="2"/>
  <c r="AB1516" i="2"/>
  <c r="AA1516" i="2"/>
  <c r="S1516" i="2"/>
  <c r="O1516" i="2"/>
  <c r="K1516" i="2"/>
  <c r="T1516" i="2" s="1"/>
  <c r="H1516" i="2"/>
  <c r="AC1515" i="2"/>
  <c r="AB1515" i="2"/>
  <c r="AA1515" i="2"/>
  <c r="T1515" i="2"/>
  <c r="S1515" i="2"/>
  <c r="O1515" i="2"/>
  <c r="M1515" i="2"/>
  <c r="K1515" i="2"/>
  <c r="H1515" i="2"/>
  <c r="AC1514" i="2"/>
  <c r="AB1514" i="2"/>
  <c r="AA1514" i="2"/>
  <c r="S1514" i="2"/>
  <c r="O1514" i="2"/>
  <c r="M1514" i="2"/>
  <c r="K1514" i="2"/>
  <c r="T1514" i="2" s="1"/>
  <c r="H1514" i="2"/>
  <c r="AC1513" i="2"/>
  <c r="AB1513" i="2"/>
  <c r="AA1513" i="2"/>
  <c r="T1513" i="2"/>
  <c r="S1513" i="2"/>
  <c r="O1513" i="2"/>
  <c r="M1513" i="2"/>
  <c r="K1513" i="2"/>
  <c r="H1513" i="2"/>
  <c r="AC1512" i="2"/>
  <c r="AB1512" i="2"/>
  <c r="AA1512" i="2"/>
  <c r="T1512" i="2"/>
  <c r="S1512" i="2"/>
  <c r="O1512" i="2"/>
  <c r="K1512" i="2"/>
  <c r="M1512" i="2" s="1"/>
  <c r="H1512" i="2"/>
  <c r="AC1511" i="2"/>
  <c r="AB1511" i="2"/>
  <c r="AA1511" i="2"/>
  <c r="T1511" i="2"/>
  <c r="S1511" i="2"/>
  <c r="O1511" i="2"/>
  <c r="K1511" i="2"/>
  <c r="M1511" i="2" s="1"/>
  <c r="H1511" i="2"/>
  <c r="AC1510" i="2"/>
  <c r="AB1510" i="2"/>
  <c r="AA1510" i="2"/>
  <c r="S1510" i="2"/>
  <c r="O1510" i="2"/>
  <c r="K1510" i="2"/>
  <c r="T1510" i="2" s="1"/>
  <c r="H1510" i="2"/>
  <c r="AC1509" i="2"/>
  <c r="AB1509" i="2"/>
  <c r="AA1509" i="2"/>
  <c r="S1509" i="2"/>
  <c r="O1509" i="2"/>
  <c r="M1509" i="2"/>
  <c r="K1509" i="2"/>
  <c r="T1509" i="2" s="1"/>
  <c r="H1509" i="2"/>
  <c r="AC1508" i="2"/>
  <c r="AB1508" i="2"/>
  <c r="AA1508" i="2"/>
  <c r="S1508" i="2"/>
  <c r="O1508" i="2"/>
  <c r="K1508" i="2"/>
  <c r="T1508" i="2" s="1"/>
  <c r="H1508" i="2"/>
  <c r="AC1507" i="2"/>
  <c r="AB1507" i="2"/>
  <c r="AA1507" i="2"/>
  <c r="T1507" i="2"/>
  <c r="S1507" i="2"/>
  <c r="O1507" i="2"/>
  <c r="M1507" i="2"/>
  <c r="K1507" i="2"/>
  <c r="H1507" i="2"/>
  <c r="AC1506" i="2"/>
  <c r="AB1506" i="2"/>
  <c r="AA1506" i="2"/>
  <c r="S1506" i="2"/>
  <c r="O1506" i="2"/>
  <c r="M1506" i="2"/>
  <c r="K1506" i="2"/>
  <c r="T1506" i="2" s="1"/>
  <c r="H1506" i="2"/>
  <c r="AC1505" i="2"/>
  <c r="AB1505" i="2"/>
  <c r="AA1505" i="2"/>
  <c r="T1505" i="2"/>
  <c r="S1505" i="2"/>
  <c r="O1505" i="2"/>
  <c r="M1505" i="2"/>
  <c r="K1505" i="2"/>
  <c r="H1505" i="2"/>
  <c r="AC1504" i="2"/>
  <c r="AB1504" i="2"/>
  <c r="AA1504" i="2"/>
  <c r="T1504" i="2"/>
  <c r="S1504" i="2"/>
  <c r="O1504" i="2"/>
  <c r="K1504" i="2"/>
  <c r="M1504" i="2" s="1"/>
  <c r="H1504" i="2"/>
  <c r="AC1503" i="2"/>
  <c r="AB1503" i="2"/>
  <c r="AA1503" i="2"/>
  <c r="T1503" i="2"/>
  <c r="S1503" i="2"/>
  <c r="O1503" i="2"/>
  <c r="K1503" i="2"/>
  <c r="M1503" i="2" s="1"/>
  <c r="H1503" i="2"/>
  <c r="AC1502" i="2"/>
  <c r="AB1502" i="2"/>
  <c r="AA1502" i="2"/>
  <c r="S1502" i="2"/>
  <c r="O1502" i="2"/>
  <c r="K1502" i="2"/>
  <c r="T1502" i="2" s="1"/>
  <c r="H1502" i="2"/>
  <c r="AC1501" i="2"/>
  <c r="AB1501" i="2"/>
  <c r="AA1501" i="2"/>
  <c r="S1501" i="2"/>
  <c r="T1501" i="2" s="1"/>
  <c r="O1501" i="2"/>
  <c r="M1501" i="2"/>
  <c r="H1501" i="2"/>
  <c r="AC1500" i="2"/>
  <c r="AB1500" i="2"/>
  <c r="AA1500" i="2"/>
  <c r="T1500" i="2"/>
  <c r="S1500" i="2"/>
  <c r="O1500" i="2"/>
  <c r="M1500" i="2"/>
  <c r="K1500" i="2"/>
  <c r="H1500" i="2"/>
  <c r="AC1499" i="2"/>
  <c r="AB1499" i="2"/>
  <c r="AA1499" i="2"/>
  <c r="S1499" i="2"/>
  <c r="O1499" i="2"/>
  <c r="K1499" i="2"/>
  <c r="T1499" i="2" s="1"/>
  <c r="H1499" i="2"/>
  <c r="AC1498" i="2"/>
  <c r="AB1498" i="2"/>
  <c r="AA1498" i="2"/>
  <c r="S1498" i="2"/>
  <c r="O1498" i="2"/>
  <c r="K1498" i="2"/>
  <c r="M1498" i="2" s="1"/>
  <c r="H1498" i="2"/>
  <c r="AC1497" i="2"/>
  <c r="AB1497" i="2"/>
  <c r="AA1497" i="2"/>
  <c r="S1497" i="2"/>
  <c r="O1497" i="2"/>
  <c r="K1497" i="2"/>
  <c r="T1497" i="2" s="1"/>
  <c r="H1497" i="2"/>
  <c r="AC1496" i="2"/>
  <c r="AB1496" i="2"/>
  <c r="AA1496" i="2"/>
  <c r="S1496" i="2"/>
  <c r="T1496" i="2" s="1"/>
  <c r="O1496" i="2"/>
  <c r="M1496" i="2"/>
  <c r="K1496" i="2"/>
  <c r="H1496" i="2"/>
  <c r="AC1495" i="2"/>
  <c r="AB1495" i="2"/>
  <c r="AA1495" i="2"/>
  <c r="S1495" i="2"/>
  <c r="T1495" i="2" s="1"/>
  <c r="O1495" i="2"/>
  <c r="M1495" i="2"/>
  <c r="K1495" i="2"/>
  <c r="H1495" i="2"/>
  <c r="AC1494" i="2"/>
  <c r="AB1494" i="2"/>
  <c r="AA1494" i="2"/>
  <c r="T1494" i="2"/>
  <c r="S1494" i="2"/>
  <c r="O1494" i="2"/>
  <c r="M1494" i="2"/>
  <c r="K1494" i="2"/>
  <c r="H1494" i="2"/>
  <c r="AC1493" i="2"/>
  <c r="AB1493" i="2"/>
  <c r="AA1493" i="2"/>
  <c r="S1493" i="2"/>
  <c r="O1493" i="2"/>
  <c r="K1493" i="2"/>
  <c r="T1493" i="2" s="1"/>
  <c r="H1493" i="2"/>
  <c r="AC1492" i="2"/>
  <c r="AB1492" i="2"/>
  <c r="AA1492" i="2"/>
  <c r="T1492" i="2"/>
  <c r="S1492" i="2"/>
  <c r="O1492" i="2"/>
  <c r="M1492" i="2"/>
  <c r="K1492" i="2"/>
  <c r="H1492" i="2"/>
  <c r="AC1491" i="2"/>
  <c r="AB1491" i="2"/>
  <c r="AA1491" i="2"/>
  <c r="S1491" i="2"/>
  <c r="O1491" i="2"/>
  <c r="K1491" i="2"/>
  <c r="T1491" i="2" s="1"/>
  <c r="H1491" i="2"/>
  <c r="AC1490" i="2"/>
  <c r="AB1490" i="2"/>
  <c r="AA1490" i="2"/>
  <c r="S1490" i="2"/>
  <c r="O1490" i="2"/>
  <c r="K1490" i="2"/>
  <c r="M1490" i="2" s="1"/>
  <c r="H1490" i="2"/>
  <c r="AC1489" i="2"/>
  <c r="AB1489" i="2"/>
  <c r="AA1489" i="2"/>
  <c r="S1489" i="2"/>
  <c r="O1489" i="2"/>
  <c r="K1489" i="2"/>
  <c r="T1489" i="2" s="1"/>
  <c r="H1489" i="2"/>
  <c r="AC1488" i="2"/>
  <c r="AB1488" i="2"/>
  <c r="AA1488" i="2"/>
  <c r="S1488" i="2"/>
  <c r="T1488" i="2" s="1"/>
  <c r="O1488" i="2"/>
  <c r="M1488" i="2"/>
  <c r="K1488" i="2"/>
  <c r="H1488" i="2"/>
  <c r="AC1487" i="2"/>
  <c r="AB1487" i="2"/>
  <c r="AA1487" i="2"/>
  <c r="S1487" i="2"/>
  <c r="T1487" i="2" s="1"/>
  <c r="O1487" i="2"/>
  <c r="M1487" i="2"/>
  <c r="K1487" i="2"/>
  <c r="H1487" i="2"/>
  <c r="AC1486" i="2"/>
  <c r="AB1486" i="2"/>
  <c r="AA1486" i="2"/>
  <c r="T1486" i="2"/>
  <c r="S1486" i="2"/>
  <c r="O1486" i="2"/>
  <c r="M1486" i="2"/>
  <c r="K1486" i="2"/>
  <c r="H1486" i="2"/>
  <c r="AC1485" i="2"/>
  <c r="AB1485" i="2"/>
  <c r="AA1485" i="2"/>
  <c r="S1485" i="2"/>
  <c r="O1485" i="2"/>
  <c r="K1485" i="2"/>
  <c r="T1485" i="2" s="1"/>
  <c r="H1485" i="2"/>
  <c r="AC1484" i="2"/>
  <c r="AB1484" i="2"/>
  <c r="AA1484" i="2"/>
  <c r="T1484" i="2"/>
  <c r="S1484" i="2"/>
  <c r="O1484" i="2"/>
  <c r="M1484" i="2"/>
  <c r="K1484" i="2"/>
  <c r="H1484" i="2"/>
  <c r="AC1483" i="2"/>
  <c r="AB1483" i="2"/>
  <c r="AA1483" i="2"/>
  <c r="S1483" i="2"/>
  <c r="O1483" i="2"/>
  <c r="K1483" i="2"/>
  <c r="T1483" i="2" s="1"/>
  <c r="H1483" i="2"/>
  <c r="AC1482" i="2"/>
  <c r="AB1482" i="2"/>
  <c r="AA1482" i="2"/>
  <c r="S1482" i="2"/>
  <c r="O1482" i="2"/>
  <c r="K1482" i="2"/>
  <c r="M1482" i="2" s="1"/>
  <c r="H1482" i="2"/>
  <c r="AC1481" i="2"/>
  <c r="AB1481" i="2"/>
  <c r="AA1481" i="2"/>
  <c r="S1481" i="2"/>
  <c r="O1481" i="2"/>
  <c r="K1481" i="2"/>
  <c r="T1481" i="2" s="1"/>
  <c r="H1481" i="2"/>
  <c r="AC1480" i="2"/>
  <c r="AB1480" i="2"/>
  <c r="AA1480" i="2"/>
  <c r="S1480" i="2"/>
  <c r="T1480" i="2" s="1"/>
  <c r="O1480" i="2"/>
  <c r="M1480" i="2"/>
  <c r="K1480" i="2"/>
  <c r="H1480" i="2"/>
  <c r="AC1479" i="2"/>
  <c r="AB1479" i="2"/>
  <c r="AA1479" i="2"/>
  <c r="S1479" i="2"/>
  <c r="T1479" i="2" s="1"/>
  <c r="O1479" i="2"/>
  <c r="M1479" i="2"/>
  <c r="K1479" i="2"/>
  <c r="H1479" i="2"/>
  <c r="AC1478" i="2"/>
  <c r="AB1478" i="2"/>
  <c r="AA1478" i="2"/>
  <c r="T1478" i="2"/>
  <c r="S1478" i="2"/>
  <c r="O1478" i="2"/>
  <c r="M1478" i="2"/>
  <c r="K1478" i="2"/>
  <c r="H1478" i="2"/>
  <c r="AC1477" i="2"/>
  <c r="AB1477" i="2"/>
  <c r="AA1477" i="2"/>
  <c r="S1477" i="2"/>
  <c r="O1477" i="2"/>
  <c r="K1477" i="2"/>
  <c r="T1477" i="2" s="1"/>
  <c r="H1477" i="2"/>
  <c r="AC1476" i="2"/>
  <c r="AB1476" i="2"/>
  <c r="AA1476" i="2"/>
  <c r="T1476" i="2"/>
  <c r="S1476" i="2"/>
  <c r="O1476" i="2"/>
  <c r="M1476" i="2"/>
  <c r="K1476" i="2"/>
  <c r="H1476" i="2"/>
  <c r="AC1475" i="2"/>
  <c r="AB1475" i="2"/>
  <c r="AA1475" i="2"/>
  <c r="S1475" i="2"/>
  <c r="O1475" i="2"/>
  <c r="K1475" i="2"/>
  <c r="T1475" i="2" s="1"/>
  <c r="H1475" i="2"/>
  <c r="AC1474" i="2"/>
  <c r="AB1474" i="2"/>
  <c r="AA1474" i="2"/>
  <c r="S1474" i="2"/>
  <c r="O1474" i="2"/>
  <c r="K1474" i="2"/>
  <c r="M1474" i="2" s="1"/>
  <c r="H1474" i="2"/>
  <c r="AC1473" i="2"/>
  <c r="AB1473" i="2"/>
  <c r="AA1473" i="2"/>
  <c r="S1473" i="2"/>
  <c r="O1473" i="2"/>
  <c r="K1473" i="2"/>
  <c r="T1473" i="2" s="1"/>
  <c r="H1473" i="2"/>
  <c r="AC1472" i="2"/>
  <c r="AB1472" i="2"/>
  <c r="AA1472" i="2"/>
  <c r="S1472" i="2"/>
  <c r="T1472" i="2" s="1"/>
  <c r="O1472" i="2"/>
  <c r="M1472" i="2"/>
  <c r="K1472" i="2"/>
  <c r="H1472" i="2"/>
  <c r="AC1471" i="2"/>
  <c r="AB1471" i="2"/>
  <c r="AA1471" i="2"/>
  <c r="S1471" i="2"/>
  <c r="T1471" i="2" s="1"/>
  <c r="O1471" i="2"/>
  <c r="M1471" i="2"/>
  <c r="K1471" i="2"/>
  <c r="H1471" i="2"/>
  <c r="AC1470" i="2"/>
  <c r="AB1470" i="2"/>
  <c r="AA1470" i="2"/>
  <c r="T1470" i="2"/>
  <c r="S1470" i="2"/>
  <c r="O1470" i="2"/>
  <c r="M1470" i="2"/>
  <c r="K1470" i="2"/>
  <c r="H1470" i="2"/>
  <c r="AC1469" i="2"/>
  <c r="AB1469" i="2"/>
  <c r="AA1469" i="2"/>
  <c r="S1469" i="2"/>
  <c r="O1469" i="2"/>
  <c r="K1469" i="2"/>
  <c r="T1469" i="2" s="1"/>
  <c r="H1469" i="2"/>
  <c r="AC1468" i="2"/>
  <c r="AB1468" i="2"/>
  <c r="AA1468" i="2"/>
  <c r="T1468" i="2"/>
  <c r="S1468" i="2"/>
  <c r="O1468" i="2"/>
  <c r="M1468" i="2"/>
  <c r="K1468" i="2"/>
  <c r="H1468" i="2"/>
  <c r="AC1467" i="2"/>
  <c r="AB1467" i="2"/>
  <c r="AA1467" i="2"/>
  <c r="S1467" i="2"/>
  <c r="O1467" i="2"/>
  <c r="K1467" i="2"/>
  <c r="T1467" i="2" s="1"/>
  <c r="H1467" i="2"/>
  <c r="AC1466" i="2"/>
  <c r="AB1466" i="2"/>
  <c r="AA1466" i="2"/>
  <c r="S1466" i="2"/>
  <c r="O1466" i="2"/>
  <c r="K1466" i="2"/>
  <c r="M1466" i="2" s="1"/>
  <c r="H1466" i="2"/>
  <c r="AC1465" i="2"/>
  <c r="AB1465" i="2"/>
  <c r="AA1465" i="2"/>
  <c r="S1465" i="2"/>
  <c r="O1465" i="2"/>
  <c r="K1465" i="2"/>
  <c r="T1465" i="2" s="1"/>
  <c r="H1465" i="2"/>
  <c r="AC1464" i="2"/>
  <c r="AB1464" i="2"/>
  <c r="AA1464" i="2"/>
  <c r="S1464" i="2"/>
  <c r="T1464" i="2" s="1"/>
  <c r="O1464" i="2"/>
  <c r="M1464" i="2"/>
  <c r="K1464" i="2"/>
  <c r="H1464" i="2"/>
  <c r="AC1463" i="2"/>
  <c r="AB1463" i="2"/>
  <c r="AA1463" i="2"/>
  <c r="S1463" i="2"/>
  <c r="T1463" i="2" s="1"/>
  <c r="O1463" i="2"/>
  <c r="M1463" i="2"/>
  <c r="K1463" i="2"/>
  <c r="H1463" i="2"/>
  <c r="AC1462" i="2"/>
  <c r="AB1462" i="2"/>
  <c r="AA1462" i="2"/>
  <c r="T1462" i="2"/>
  <c r="S1462" i="2"/>
  <c r="O1462" i="2"/>
  <c r="M1462" i="2"/>
  <c r="K1462" i="2"/>
  <c r="H1462" i="2"/>
  <c r="AC1461" i="2"/>
  <c r="AB1461" i="2"/>
  <c r="AA1461" i="2"/>
  <c r="S1461" i="2"/>
  <c r="O1461" i="2"/>
  <c r="K1461" i="2"/>
  <c r="T1461" i="2" s="1"/>
  <c r="H1461" i="2"/>
  <c r="AC1460" i="2"/>
  <c r="AB1460" i="2"/>
  <c r="AA1460" i="2"/>
  <c r="T1460" i="2"/>
  <c r="S1460" i="2"/>
  <c r="O1460" i="2"/>
  <c r="M1460" i="2"/>
  <c r="K1460" i="2"/>
  <c r="H1460" i="2"/>
  <c r="AC1459" i="2"/>
  <c r="AB1459" i="2"/>
  <c r="AA1459" i="2"/>
  <c r="S1459" i="2"/>
  <c r="O1459" i="2"/>
  <c r="K1459" i="2"/>
  <c r="T1459" i="2" s="1"/>
  <c r="H1459" i="2"/>
  <c r="AC1458" i="2"/>
  <c r="AB1458" i="2"/>
  <c r="AA1458" i="2"/>
  <c r="S1458" i="2"/>
  <c r="O1458" i="2"/>
  <c r="K1458" i="2"/>
  <c r="M1458" i="2" s="1"/>
  <c r="H1458" i="2"/>
  <c r="AC1457" i="2"/>
  <c r="AB1457" i="2"/>
  <c r="AA1457" i="2"/>
  <c r="S1457" i="2"/>
  <c r="O1457" i="2"/>
  <c r="K1457" i="2"/>
  <c r="T1457" i="2" s="1"/>
  <c r="H1457" i="2"/>
  <c r="AC1456" i="2"/>
  <c r="AB1456" i="2"/>
  <c r="AA1456" i="2"/>
  <c r="S1456" i="2"/>
  <c r="T1456" i="2" s="1"/>
  <c r="O1456" i="2"/>
  <c r="M1456" i="2"/>
  <c r="K1456" i="2"/>
  <c r="H1456" i="2"/>
  <c r="AC1455" i="2"/>
  <c r="AB1455" i="2"/>
  <c r="AA1455" i="2"/>
  <c r="S1455" i="2"/>
  <c r="T1455" i="2" s="1"/>
  <c r="O1455" i="2"/>
  <c r="M1455" i="2"/>
  <c r="K1455" i="2"/>
  <c r="H1455" i="2"/>
  <c r="AC1454" i="2"/>
  <c r="AB1454" i="2"/>
  <c r="AA1454" i="2"/>
  <c r="T1454" i="2"/>
  <c r="S1454" i="2"/>
  <c r="O1454" i="2"/>
  <c r="M1454" i="2"/>
  <c r="K1454" i="2"/>
  <c r="H1454" i="2"/>
  <c r="AC1453" i="2"/>
  <c r="AB1453" i="2"/>
  <c r="AA1453" i="2"/>
  <c r="S1453" i="2"/>
  <c r="O1453" i="2"/>
  <c r="K1453" i="2"/>
  <c r="T1453" i="2" s="1"/>
  <c r="H1453" i="2"/>
  <c r="AC1452" i="2"/>
  <c r="AB1452" i="2"/>
  <c r="AA1452" i="2"/>
  <c r="T1452" i="2"/>
  <c r="S1452" i="2"/>
  <c r="O1452" i="2"/>
  <c r="M1452" i="2"/>
  <c r="K1452" i="2"/>
  <c r="H1452" i="2"/>
  <c r="AC1451" i="2"/>
  <c r="AB1451" i="2"/>
  <c r="AA1451" i="2"/>
  <c r="S1451" i="2"/>
  <c r="O1451" i="2"/>
  <c r="K1451" i="2"/>
  <c r="T1451" i="2" s="1"/>
  <c r="H1451" i="2"/>
  <c r="AC1450" i="2"/>
  <c r="AB1450" i="2"/>
  <c r="AA1450" i="2"/>
  <c r="S1450" i="2"/>
  <c r="O1450" i="2"/>
  <c r="K1450" i="2"/>
  <c r="M1450" i="2" s="1"/>
  <c r="H1450" i="2"/>
  <c r="AC1449" i="2"/>
  <c r="AB1449" i="2"/>
  <c r="AA1449" i="2"/>
  <c r="S1449" i="2"/>
  <c r="O1449" i="2"/>
  <c r="K1449" i="2"/>
  <c r="T1449" i="2" s="1"/>
  <c r="H1449" i="2"/>
  <c r="AC1448" i="2"/>
  <c r="AB1448" i="2"/>
  <c r="AA1448" i="2"/>
  <c r="S1448" i="2"/>
  <c r="T1448" i="2" s="1"/>
  <c r="O1448" i="2"/>
  <c r="M1448" i="2"/>
  <c r="K1448" i="2"/>
  <c r="H1448" i="2"/>
  <c r="AC1447" i="2"/>
  <c r="AB1447" i="2"/>
  <c r="AA1447" i="2"/>
  <c r="S1447" i="2"/>
  <c r="T1447" i="2" s="1"/>
  <c r="O1447" i="2"/>
  <c r="M1447" i="2"/>
  <c r="K1447" i="2"/>
  <c r="H1447" i="2"/>
  <c r="AC1446" i="2"/>
  <c r="AB1446" i="2"/>
  <c r="AA1446" i="2"/>
  <c r="T1446" i="2"/>
  <c r="S1446" i="2"/>
  <c r="O1446" i="2"/>
  <c r="M1446" i="2"/>
  <c r="K1446" i="2"/>
  <c r="H1446" i="2"/>
  <c r="AC1445" i="2"/>
  <c r="AB1445" i="2"/>
  <c r="AA1445" i="2"/>
  <c r="S1445" i="2"/>
  <c r="O1445" i="2"/>
  <c r="K1445" i="2"/>
  <c r="T1445" i="2" s="1"/>
  <c r="H1445" i="2"/>
  <c r="AC1444" i="2"/>
  <c r="AB1444" i="2"/>
  <c r="AA1444" i="2"/>
  <c r="T1444" i="2"/>
  <c r="S1444" i="2"/>
  <c r="O1444" i="2"/>
  <c r="M1444" i="2"/>
  <c r="K1444" i="2"/>
  <c r="H1444" i="2"/>
  <c r="AC1443" i="2"/>
  <c r="AB1443" i="2"/>
  <c r="AA1443" i="2"/>
  <c r="S1443" i="2"/>
  <c r="O1443" i="2"/>
  <c r="K1443" i="2"/>
  <c r="T1443" i="2" s="1"/>
  <c r="H1443" i="2"/>
  <c r="AC1442" i="2"/>
  <c r="AB1442" i="2"/>
  <c r="AA1442" i="2"/>
  <c r="S1442" i="2"/>
  <c r="O1442" i="2"/>
  <c r="K1442" i="2"/>
  <c r="M1442" i="2" s="1"/>
  <c r="H1442" i="2"/>
  <c r="AC1441" i="2"/>
  <c r="AB1441" i="2"/>
  <c r="AA1441" i="2"/>
  <c r="S1441" i="2"/>
  <c r="O1441" i="2"/>
  <c r="K1441" i="2"/>
  <c r="T1441" i="2" s="1"/>
  <c r="H1441" i="2"/>
  <c r="AC1440" i="2"/>
  <c r="AB1440" i="2"/>
  <c r="AA1440" i="2"/>
  <c r="S1440" i="2"/>
  <c r="T1440" i="2" s="1"/>
  <c r="O1440" i="2"/>
  <c r="M1440" i="2"/>
  <c r="K1440" i="2"/>
  <c r="H1440" i="2"/>
  <c r="AC1439" i="2"/>
  <c r="AB1439" i="2"/>
  <c r="AA1439" i="2"/>
  <c r="S1439" i="2"/>
  <c r="T1439" i="2" s="1"/>
  <c r="O1439" i="2"/>
  <c r="M1439" i="2"/>
  <c r="K1439" i="2"/>
  <c r="H1439" i="2"/>
  <c r="AC1438" i="2"/>
  <c r="AB1438" i="2"/>
  <c r="AA1438" i="2"/>
  <c r="T1438" i="2"/>
  <c r="S1438" i="2"/>
  <c r="O1438" i="2"/>
  <c r="M1438" i="2"/>
  <c r="K1438" i="2"/>
  <c r="H1438" i="2"/>
  <c r="AC1437" i="2"/>
  <c r="AB1437" i="2"/>
  <c r="AA1437" i="2"/>
  <c r="S1437" i="2"/>
  <c r="O1437" i="2"/>
  <c r="K1437" i="2"/>
  <c r="T1437" i="2" s="1"/>
  <c r="H1437" i="2"/>
  <c r="AC1436" i="2"/>
  <c r="AB1436" i="2"/>
  <c r="AA1436" i="2"/>
  <c r="T1436" i="2"/>
  <c r="S1436" i="2"/>
  <c r="O1436" i="2"/>
  <c r="M1436" i="2"/>
  <c r="K1436" i="2"/>
  <c r="H1436" i="2"/>
  <c r="AC1435" i="2"/>
  <c r="AB1435" i="2"/>
  <c r="AA1435" i="2"/>
  <c r="S1435" i="2"/>
  <c r="O1435" i="2"/>
  <c r="K1435" i="2"/>
  <c r="T1435" i="2" s="1"/>
  <c r="H1435" i="2"/>
  <c r="AC1434" i="2"/>
  <c r="AB1434" i="2"/>
  <c r="AA1434" i="2"/>
  <c r="S1434" i="2"/>
  <c r="O1434" i="2"/>
  <c r="K1434" i="2"/>
  <c r="M1434" i="2" s="1"/>
  <c r="H1434" i="2"/>
  <c r="AC1433" i="2"/>
  <c r="AB1433" i="2"/>
  <c r="AA1433" i="2"/>
  <c r="S1433" i="2"/>
  <c r="O1433" i="2"/>
  <c r="K1433" i="2"/>
  <c r="T1433" i="2" s="1"/>
  <c r="H1433" i="2"/>
  <c r="AC1432" i="2"/>
  <c r="AB1432" i="2"/>
  <c r="AA1432" i="2"/>
  <c r="S1432" i="2"/>
  <c r="T1432" i="2" s="1"/>
  <c r="O1432" i="2"/>
  <c r="M1432" i="2"/>
  <c r="K1432" i="2"/>
  <c r="H1432" i="2"/>
  <c r="AC1431" i="2"/>
  <c r="AB1431" i="2"/>
  <c r="AA1431" i="2"/>
  <c r="S1431" i="2"/>
  <c r="T1431" i="2" s="1"/>
  <c r="O1431" i="2"/>
  <c r="M1431" i="2"/>
  <c r="K1431" i="2"/>
  <c r="H1431" i="2"/>
  <c r="AC1430" i="2"/>
  <c r="AB1430" i="2"/>
  <c r="AA1430" i="2"/>
  <c r="T1430" i="2"/>
  <c r="S1430" i="2"/>
  <c r="O1430" i="2"/>
  <c r="M1430" i="2"/>
  <c r="K1430" i="2"/>
  <c r="H1430" i="2"/>
  <c r="AC1429" i="2"/>
  <c r="AB1429" i="2"/>
  <c r="AA1429" i="2"/>
  <c r="S1429" i="2"/>
  <c r="O1429" i="2"/>
  <c r="K1429" i="2"/>
  <c r="T1429" i="2" s="1"/>
  <c r="H1429" i="2"/>
  <c r="AC1428" i="2"/>
  <c r="AB1428" i="2"/>
  <c r="AA1428" i="2"/>
  <c r="T1428" i="2"/>
  <c r="S1428" i="2"/>
  <c r="O1428" i="2"/>
  <c r="M1428" i="2"/>
  <c r="K1428" i="2"/>
  <c r="H1428" i="2"/>
  <c r="AC1427" i="2"/>
  <c r="AB1427" i="2"/>
  <c r="AA1427" i="2"/>
  <c r="S1427" i="2"/>
  <c r="O1427" i="2"/>
  <c r="K1427" i="2"/>
  <c r="T1427" i="2" s="1"/>
  <c r="H1427" i="2"/>
  <c r="AC1426" i="2"/>
  <c r="AB1426" i="2"/>
  <c r="AA1426" i="2"/>
  <c r="S1426" i="2"/>
  <c r="O1426" i="2"/>
  <c r="K1426" i="2"/>
  <c r="M1426" i="2" s="1"/>
  <c r="H1426" i="2"/>
  <c r="AC1425" i="2"/>
  <c r="AB1425" i="2"/>
  <c r="AA1425" i="2"/>
  <c r="S1425" i="2"/>
  <c r="O1425" i="2"/>
  <c r="K1425" i="2"/>
  <c r="T1425" i="2" s="1"/>
  <c r="H1425" i="2"/>
  <c r="AC1424" i="2"/>
  <c r="AB1424" i="2"/>
  <c r="AA1424" i="2"/>
  <c r="S1424" i="2"/>
  <c r="T1424" i="2" s="1"/>
  <c r="O1424" i="2"/>
  <c r="M1424" i="2"/>
  <c r="K1424" i="2"/>
  <c r="H1424" i="2"/>
  <c r="AC1423" i="2"/>
  <c r="AB1423" i="2"/>
  <c r="AA1423" i="2"/>
  <c r="S1423" i="2"/>
  <c r="T1423" i="2" s="1"/>
  <c r="O1423" i="2"/>
  <c r="M1423" i="2"/>
  <c r="K1423" i="2"/>
  <c r="H1423" i="2"/>
  <c r="AC1422" i="2"/>
  <c r="AB1422" i="2"/>
  <c r="AA1422" i="2"/>
  <c r="T1422" i="2"/>
  <c r="S1422" i="2"/>
  <c r="O1422" i="2"/>
  <c r="M1422" i="2"/>
  <c r="K1422" i="2"/>
  <c r="H1422" i="2"/>
  <c r="AC1421" i="2"/>
  <c r="AB1421" i="2"/>
  <c r="AA1421" i="2"/>
  <c r="S1421" i="2"/>
  <c r="O1421" i="2"/>
  <c r="K1421" i="2"/>
  <c r="T1421" i="2" s="1"/>
  <c r="H1421" i="2"/>
  <c r="AC1420" i="2"/>
  <c r="AB1420" i="2"/>
  <c r="AA1420" i="2"/>
  <c r="T1420" i="2"/>
  <c r="S1420" i="2"/>
  <c r="O1420" i="2"/>
  <c r="M1420" i="2"/>
  <c r="K1420" i="2"/>
  <c r="H1420" i="2"/>
  <c r="AC1419" i="2"/>
  <c r="AB1419" i="2"/>
  <c r="AA1419" i="2"/>
  <c r="S1419" i="2"/>
  <c r="O1419" i="2"/>
  <c r="K1419" i="2"/>
  <c r="T1419" i="2" s="1"/>
  <c r="H1419" i="2"/>
  <c r="AC1418" i="2"/>
  <c r="AB1418" i="2"/>
  <c r="AA1418" i="2"/>
  <c r="S1418" i="2"/>
  <c r="O1418" i="2"/>
  <c r="K1418" i="2"/>
  <c r="M1418" i="2" s="1"/>
  <c r="H1418" i="2"/>
  <c r="AC1417" i="2"/>
  <c r="AB1417" i="2"/>
  <c r="AA1417" i="2"/>
  <c r="S1417" i="2"/>
  <c r="O1417" i="2"/>
  <c r="K1417" i="2"/>
  <c r="T1417" i="2" s="1"/>
  <c r="H1417" i="2"/>
  <c r="AC1416" i="2"/>
  <c r="AB1416" i="2"/>
  <c r="AA1416" i="2"/>
  <c r="S1416" i="2"/>
  <c r="T1416" i="2" s="1"/>
  <c r="O1416" i="2"/>
  <c r="M1416" i="2"/>
  <c r="K1416" i="2"/>
  <c r="H1416" i="2"/>
  <c r="AC1415" i="2"/>
  <c r="AB1415" i="2"/>
  <c r="AA1415" i="2"/>
  <c r="S1415" i="2"/>
  <c r="T1415" i="2" s="1"/>
  <c r="O1415" i="2"/>
  <c r="M1415" i="2"/>
  <c r="K1415" i="2"/>
  <c r="H1415" i="2"/>
  <c r="AC1414" i="2"/>
  <c r="AB1414" i="2"/>
  <c r="AA1414" i="2"/>
  <c r="S1414" i="2"/>
  <c r="O1414" i="2"/>
  <c r="M1414" i="2"/>
  <c r="K1414" i="2"/>
  <c r="T1414" i="2" s="1"/>
  <c r="H1414" i="2"/>
  <c r="AC1413" i="2"/>
  <c r="AB1413" i="2"/>
  <c r="AA1413" i="2"/>
  <c r="S1413" i="2"/>
  <c r="O1413" i="2"/>
  <c r="K1413" i="2"/>
  <c r="T1413" i="2" s="1"/>
  <c r="H1413" i="2"/>
  <c r="AC1412" i="2"/>
  <c r="AB1412" i="2"/>
  <c r="AA1412" i="2"/>
  <c r="T1412" i="2"/>
  <c r="S1412" i="2"/>
  <c r="O1412" i="2"/>
  <c r="M1412" i="2"/>
  <c r="K1412" i="2"/>
  <c r="H1412" i="2"/>
  <c r="AC1411" i="2"/>
  <c r="AB1411" i="2"/>
  <c r="AA1411" i="2"/>
  <c r="S1411" i="2"/>
  <c r="O1411" i="2"/>
  <c r="K1411" i="2"/>
  <c r="T1411" i="2" s="1"/>
  <c r="H1411" i="2"/>
  <c r="AC1410" i="2"/>
  <c r="AB1410" i="2"/>
  <c r="AA1410" i="2"/>
  <c r="S1410" i="2"/>
  <c r="O1410" i="2"/>
  <c r="K1410" i="2"/>
  <c r="M1410" i="2" s="1"/>
  <c r="H1410" i="2"/>
  <c r="AC1409" i="2"/>
  <c r="AB1409" i="2"/>
  <c r="AA1409" i="2"/>
  <c r="S1409" i="2"/>
  <c r="O1409" i="2"/>
  <c r="K1409" i="2"/>
  <c r="T1409" i="2" s="1"/>
  <c r="H1409" i="2"/>
  <c r="AC1408" i="2"/>
  <c r="AB1408" i="2"/>
  <c r="AA1408" i="2"/>
  <c r="S1408" i="2"/>
  <c r="T1408" i="2" s="1"/>
  <c r="O1408" i="2"/>
  <c r="M1408" i="2"/>
  <c r="K1408" i="2"/>
  <c r="H1408" i="2"/>
  <c r="AC1407" i="2"/>
  <c r="AB1407" i="2"/>
  <c r="AA1407" i="2"/>
  <c r="S1407" i="2"/>
  <c r="T1407" i="2" s="1"/>
  <c r="O1407" i="2"/>
  <c r="M1407" i="2"/>
  <c r="K1407" i="2"/>
  <c r="H1407" i="2"/>
  <c r="AC1406" i="2"/>
  <c r="AB1406" i="2"/>
  <c r="AA1406" i="2"/>
  <c r="S1406" i="2"/>
  <c r="O1406" i="2"/>
  <c r="M1406" i="2"/>
  <c r="K1406" i="2"/>
  <c r="T1406" i="2" s="1"/>
  <c r="H1406" i="2"/>
  <c r="AC1405" i="2"/>
  <c r="AB1405" i="2"/>
  <c r="AA1405" i="2"/>
  <c r="S1405" i="2"/>
  <c r="O1405" i="2"/>
  <c r="K1405" i="2"/>
  <c r="T1405" i="2" s="1"/>
  <c r="H1405" i="2"/>
  <c r="AC1404" i="2"/>
  <c r="AB1404" i="2"/>
  <c r="AA1404" i="2"/>
  <c r="T1404" i="2"/>
  <c r="S1404" i="2"/>
  <c r="O1404" i="2"/>
  <c r="M1404" i="2"/>
  <c r="K1404" i="2"/>
  <c r="H1404" i="2"/>
  <c r="AC1403" i="2"/>
  <c r="AB1403" i="2"/>
  <c r="AA1403" i="2"/>
  <c r="S1403" i="2"/>
  <c r="O1403" i="2"/>
  <c r="K1403" i="2"/>
  <c r="T1403" i="2" s="1"/>
  <c r="H1403" i="2"/>
  <c r="AC1402" i="2"/>
  <c r="AB1402" i="2"/>
  <c r="AA1402" i="2"/>
  <c r="S1402" i="2"/>
  <c r="O1402" i="2"/>
  <c r="K1402" i="2"/>
  <c r="M1402" i="2" s="1"/>
  <c r="H1402" i="2"/>
  <c r="AC1401" i="2"/>
  <c r="AB1401" i="2"/>
  <c r="AA1401" i="2"/>
  <c r="S1401" i="2"/>
  <c r="O1401" i="2"/>
  <c r="K1401" i="2"/>
  <c r="T1401" i="2" s="1"/>
  <c r="H1401" i="2"/>
  <c r="AC1400" i="2"/>
  <c r="AB1400" i="2"/>
  <c r="AA1400" i="2"/>
  <c r="S1400" i="2"/>
  <c r="T1400" i="2" s="1"/>
  <c r="O1400" i="2"/>
  <c r="M1400" i="2"/>
  <c r="K1400" i="2"/>
  <c r="H1400" i="2"/>
  <c r="AC1399" i="2"/>
  <c r="AB1399" i="2"/>
  <c r="AA1399" i="2"/>
  <c r="S1399" i="2"/>
  <c r="T1399" i="2" s="1"/>
  <c r="O1399" i="2"/>
  <c r="M1399" i="2"/>
  <c r="K1399" i="2"/>
  <c r="H1399" i="2"/>
  <c r="AC1398" i="2"/>
  <c r="AB1398" i="2"/>
  <c r="AA1398" i="2"/>
  <c r="S1398" i="2"/>
  <c r="O1398" i="2"/>
  <c r="M1398" i="2"/>
  <c r="K1398" i="2"/>
  <c r="T1398" i="2" s="1"/>
  <c r="H1398" i="2"/>
  <c r="AC1397" i="2"/>
  <c r="AB1397" i="2"/>
  <c r="AA1397" i="2"/>
  <c r="S1397" i="2"/>
  <c r="O1397" i="2"/>
  <c r="K1397" i="2"/>
  <c r="T1397" i="2" s="1"/>
  <c r="H1397" i="2"/>
  <c r="AC1396" i="2"/>
  <c r="AB1396" i="2"/>
  <c r="AA1396" i="2"/>
  <c r="T1396" i="2"/>
  <c r="S1396" i="2"/>
  <c r="O1396" i="2"/>
  <c r="M1396" i="2"/>
  <c r="K1396" i="2"/>
  <c r="H1396" i="2"/>
  <c r="AC1395" i="2"/>
  <c r="AB1395" i="2"/>
  <c r="AA1395" i="2"/>
  <c r="S1395" i="2"/>
  <c r="O1395" i="2"/>
  <c r="K1395" i="2"/>
  <c r="T1395" i="2" s="1"/>
  <c r="H1395" i="2"/>
  <c r="AC1394" i="2"/>
  <c r="AB1394" i="2"/>
  <c r="AA1394" i="2"/>
  <c r="S1394" i="2"/>
  <c r="O1394" i="2"/>
  <c r="K1394" i="2"/>
  <c r="M1394" i="2" s="1"/>
  <c r="H1394" i="2"/>
  <c r="AC1393" i="2"/>
  <c r="AB1393" i="2"/>
  <c r="AA1393" i="2"/>
  <c r="S1393" i="2"/>
  <c r="O1393" i="2"/>
  <c r="K1393" i="2"/>
  <c r="T1393" i="2" s="1"/>
  <c r="H1393" i="2"/>
  <c r="AC1392" i="2"/>
  <c r="AB1392" i="2"/>
  <c r="AA1392" i="2"/>
  <c r="S1392" i="2"/>
  <c r="T1392" i="2" s="1"/>
  <c r="O1392" i="2"/>
  <c r="M1392" i="2"/>
  <c r="K1392" i="2"/>
  <c r="H1392" i="2"/>
  <c r="AC1391" i="2"/>
  <c r="AB1391" i="2"/>
  <c r="AA1391" i="2"/>
  <c r="S1391" i="2"/>
  <c r="T1391" i="2" s="1"/>
  <c r="O1391" i="2"/>
  <c r="M1391" i="2"/>
  <c r="K1391" i="2"/>
  <c r="H1391" i="2"/>
  <c r="AC1390" i="2"/>
  <c r="AB1390" i="2"/>
  <c r="AA1390" i="2"/>
  <c r="S1390" i="2"/>
  <c r="O1390" i="2"/>
  <c r="M1390" i="2"/>
  <c r="K1390" i="2"/>
  <c r="T1390" i="2" s="1"/>
  <c r="H1390" i="2"/>
  <c r="AC1389" i="2"/>
  <c r="AB1389" i="2"/>
  <c r="AA1389" i="2"/>
  <c r="S1389" i="2"/>
  <c r="O1389" i="2"/>
  <c r="K1389" i="2"/>
  <c r="T1389" i="2" s="1"/>
  <c r="H1389" i="2"/>
  <c r="AC1388" i="2"/>
  <c r="AB1388" i="2"/>
  <c r="AA1388" i="2"/>
  <c r="T1388" i="2"/>
  <c r="S1388" i="2"/>
  <c r="O1388" i="2"/>
  <c r="K1388" i="2"/>
  <c r="M1388" i="2" s="1"/>
  <c r="H1388" i="2"/>
  <c r="AC1387" i="2"/>
  <c r="AB1387" i="2"/>
  <c r="AA1387" i="2"/>
  <c r="S1387" i="2"/>
  <c r="O1387" i="2"/>
  <c r="K1387" i="2"/>
  <c r="T1387" i="2" s="1"/>
  <c r="H1387" i="2"/>
  <c r="AC1386" i="2"/>
  <c r="AB1386" i="2"/>
  <c r="AA1386" i="2"/>
  <c r="S1386" i="2"/>
  <c r="O1386" i="2"/>
  <c r="K1386" i="2"/>
  <c r="M1386" i="2" s="1"/>
  <c r="H1386" i="2"/>
  <c r="AC1385" i="2"/>
  <c r="AB1385" i="2"/>
  <c r="AA1385" i="2"/>
  <c r="S1385" i="2"/>
  <c r="O1385" i="2"/>
  <c r="K1385" i="2"/>
  <c r="T1385" i="2" s="1"/>
  <c r="H1385" i="2"/>
  <c r="AC1384" i="2"/>
  <c r="AB1384" i="2"/>
  <c r="AA1384" i="2"/>
  <c r="S1384" i="2"/>
  <c r="T1384" i="2" s="1"/>
  <c r="O1384" i="2"/>
  <c r="M1384" i="2"/>
  <c r="K1384" i="2"/>
  <c r="H1384" i="2"/>
  <c r="AC1383" i="2"/>
  <c r="AB1383" i="2"/>
  <c r="AA1383" i="2"/>
  <c r="S1383" i="2"/>
  <c r="T1383" i="2" s="1"/>
  <c r="O1383" i="2"/>
  <c r="M1383" i="2"/>
  <c r="K1383" i="2"/>
  <c r="H1383" i="2"/>
  <c r="AC1382" i="2"/>
  <c r="AB1382" i="2"/>
  <c r="AA1382" i="2"/>
  <c r="S1382" i="2"/>
  <c r="O1382" i="2"/>
  <c r="K1382" i="2"/>
  <c r="T1382" i="2" s="1"/>
  <c r="H1382" i="2"/>
  <c r="AC1381" i="2"/>
  <c r="AB1381" i="2"/>
  <c r="AA1381" i="2"/>
  <c r="S1381" i="2"/>
  <c r="O1381" i="2"/>
  <c r="K1381" i="2"/>
  <c r="T1381" i="2" s="1"/>
  <c r="H1381" i="2"/>
  <c r="AC1380" i="2"/>
  <c r="AB1380" i="2"/>
  <c r="AA1380" i="2"/>
  <c r="S1380" i="2"/>
  <c r="T1380" i="2" s="1"/>
  <c r="O1380" i="2"/>
  <c r="K1380" i="2"/>
  <c r="M1380" i="2" s="1"/>
  <c r="H1380" i="2"/>
  <c r="AC1379" i="2"/>
  <c r="AB1379" i="2"/>
  <c r="AA1379" i="2"/>
  <c r="S1379" i="2"/>
  <c r="O1379" i="2"/>
  <c r="K1379" i="2"/>
  <c r="T1379" i="2" s="1"/>
  <c r="H1379" i="2"/>
  <c r="AC1378" i="2"/>
  <c r="AB1378" i="2"/>
  <c r="AA1378" i="2"/>
  <c r="S1378" i="2"/>
  <c r="O1378" i="2"/>
  <c r="K1378" i="2"/>
  <c r="M1378" i="2" s="1"/>
  <c r="H1378" i="2"/>
  <c r="AC1377" i="2"/>
  <c r="AB1377" i="2"/>
  <c r="AA1377" i="2"/>
  <c r="S1377" i="2"/>
  <c r="O1377" i="2"/>
  <c r="K1377" i="2"/>
  <c r="H1377" i="2"/>
  <c r="AC1376" i="2"/>
  <c r="AB1376" i="2"/>
  <c r="AA1376" i="2"/>
  <c r="S1376" i="2"/>
  <c r="T1376" i="2" s="1"/>
  <c r="O1376" i="2"/>
  <c r="M1376" i="2"/>
  <c r="K1376" i="2"/>
  <c r="H1376" i="2"/>
  <c r="AC1375" i="2"/>
  <c r="AB1375" i="2"/>
  <c r="AA1375" i="2"/>
  <c r="S1375" i="2"/>
  <c r="T1375" i="2" s="1"/>
  <c r="O1375" i="2"/>
  <c r="M1375" i="2"/>
  <c r="K1375" i="2"/>
  <c r="H1375" i="2"/>
  <c r="AC1374" i="2"/>
  <c r="AB1374" i="2"/>
  <c r="AA1374" i="2"/>
  <c r="S1374" i="2"/>
  <c r="O1374" i="2"/>
  <c r="K1374" i="2"/>
  <c r="T1374" i="2" s="1"/>
  <c r="H1374" i="2"/>
  <c r="AC1373" i="2"/>
  <c r="AB1373" i="2"/>
  <c r="AA1373" i="2"/>
  <c r="S1373" i="2"/>
  <c r="O1373" i="2"/>
  <c r="K1373" i="2"/>
  <c r="T1373" i="2" s="1"/>
  <c r="H1373" i="2"/>
  <c r="AC1372" i="2"/>
  <c r="AB1372" i="2"/>
  <c r="AA1372" i="2"/>
  <c r="S1372" i="2"/>
  <c r="T1372" i="2" s="1"/>
  <c r="O1372" i="2"/>
  <c r="K1372" i="2"/>
  <c r="M1372" i="2" s="1"/>
  <c r="H1372" i="2"/>
  <c r="AC1371" i="2"/>
  <c r="AB1371" i="2"/>
  <c r="AA1371" i="2"/>
  <c r="S1371" i="2"/>
  <c r="O1371" i="2"/>
  <c r="K1371" i="2"/>
  <c r="H1371" i="2"/>
  <c r="AC1370" i="2"/>
  <c r="AB1370" i="2"/>
  <c r="AA1370" i="2"/>
  <c r="S1370" i="2"/>
  <c r="O1370" i="2"/>
  <c r="K1370" i="2"/>
  <c r="H1370" i="2"/>
  <c r="AC1369" i="2"/>
  <c r="AB1369" i="2"/>
  <c r="AA1369" i="2"/>
  <c r="S1369" i="2"/>
  <c r="O1369" i="2"/>
  <c r="K1369" i="2"/>
  <c r="H1369" i="2"/>
  <c r="AC1368" i="2"/>
  <c r="AB1368" i="2"/>
  <c r="AA1368" i="2"/>
  <c r="S1368" i="2"/>
  <c r="T1368" i="2" s="1"/>
  <c r="O1368" i="2"/>
  <c r="M1368" i="2"/>
  <c r="K1368" i="2"/>
  <c r="H1368" i="2"/>
  <c r="AC1367" i="2"/>
  <c r="AB1367" i="2"/>
  <c r="AA1367" i="2"/>
  <c r="S1367" i="2"/>
  <c r="T1367" i="2" s="1"/>
  <c r="O1367" i="2"/>
  <c r="M1367" i="2"/>
  <c r="K1367" i="2"/>
  <c r="H1367" i="2"/>
  <c r="AC1366" i="2"/>
  <c r="AB1366" i="2"/>
  <c r="AA1366" i="2"/>
  <c r="S1366" i="2"/>
  <c r="O1366" i="2"/>
  <c r="K1366" i="2"/>
  <c r="T1366" i="2" s="1"/>
  <c r="H1366" i="2"/>
  <c r="AC1365" i="2"/>
  <c r="AB1365" i="2"/>
  <c r="AA1365" i="2"/>
  <c r="S1365" i="2"/>
  <c r="O1365" i="2"/>
  <c r="K1365" i="2"/>
  <c r="H1365" i="2"/>
  <c r="AC1364" i="2"/>
  <c r="AB1364" i="2"/>
  <c r="AA1364" i="2"/>
  <c r="S1364" i="2"/>
  <c r="T1364" i="2" s="1"/>
  <c r="O1364" i="2"/>
  <c r="K1364" i="2"/>
  <c r="M1364" i="2" s="1"/>
  <c r="H1364" i="2"/>
  <c r="AC1363" i="2"/>
  <c r="AB1363" i="2"/>
  <c r="AA1363" i="2"/>
  <c r="S1363" i="2"/>
  <c r="O1363" i="2"/>
  <c r="K1363" i="2"/>
  <c r="H1363" i="2"/>
  <c r="AC1362" i="2"/>
  <c r="AB1362" i="2"/>
  <c r="AA1362" i="2"/>
  <c r="S1362" i="2"/>
  <c r="O1362" i="2"/>
  <c r="K1362" i="2"/>
  <c r="H1362" i="2"/>
  <c r="AC1361" i="2"/>
  <c r="AB1361" i="2"/>
  <c r="AA1361" i="2"/>
  <c r="S1361" i="2"/>
  <c r="O1361" i="2"/>
  <c r="K1361" i="2"/>
  <c r="H1361" i="2"/>
  <c r="AC1360" i="2"/>
  <c r="AB1360" i="2"/>
  <c r="AA1360" i="2"/>
  <c r="S1360" i="2"/>
  <c r="T1360" i="2" s="1"/>
  <c r="O1360" i="2"/>
  <c r="M1360" i="2"/>
  <c r="K1360" i="2"/>
  <c r="H1360" i="2"/>
  <c r="AC1359" i="2"/>
  <c r="AB1359" i="2"/>
  <c r="AA1359" i="2"/>
  <c r="S1359" i="2"/>
  <c r="T1359" i="2" s="1"/>
  <c r="O1359" i="2"/>
  <c r="M1359" i="2"/>
  <c r="K1359" i="2"/>
  <c r="H1359" i="2"/>
  <c r="AC1358" i="2"/>
  <c r="AB1358" i="2"/>
  <c r="AA1358" i="2"/>
  <c r="S1358" i="2"/>
  <c r="O1358" i="2"/>
  <c r="K1358" i="2"/>
  <c r="T1358" i="2" s="1"/>
  <c r="H1358" i="2"/>
  <c r="AC1357" i="2"/>
  <c r="AB1357" i="2"/>
  <c r="AA1357" i="2"/>
  <c r="S1357" i="2"/>
  <c r="O1357" i="2"/>
  <c r="K1357" i="2"/>
  <c r="H1357" i="2"/>
  <c r="AC1356" i="2"/>
  <c r="AB1356" i="2"/>
  <c r="AA1356" i="2"/>
  <c r="S1356" i="2"/>
  <c r="T1356" i="2" s="1"/>
  <c r="O1356" i="2"/>
  <c r="K1356" i="2"/>
  <c r="M1356" i="2" s="1"/>
  <c r="H1356" i="2"/>
  <c r="AC1355" i="2"/>
  <c r="AB1355" i="2"/>
  <c r="AA1355" i="2"/>
  <c r="S1355" i="2"/>
  <c r="O1355" i="2"/>
  <c r="K1355" i="2"/>
  <c r="H1355" i="2"/>
  <c r="AC1354" i="2"/>
  <c r="AB1354" i="2"/>
  <c r="AA1354" i="2"/>
  <c r="S1354" i="2"/>
  <c r="O1354" i="2"/>
  <c r="K1354" i="2"/>
  <c r="H1354" i="2"/>
  <c r="AC1353" i="2"/>
  <c r="AB1353" i="2"/>
  <c r="AA1353" i="2"/>
  <c r="S1353" i="2"/>
  <c r="O1353" i="2"/>
  <c r="K1353" i="2"/>
  <c r="H1353" i="2"/>
  <c r="AC1352" i="2"/>
  <c r="AB1352" i="2"/>
  <c r="AA1352" i="2"/>
  <c r="S1352" i="2"/>
  <c r="T1352" i="2" s="1"/>
  <c r="O1352" i="2"/>
  <c r="M1352" i="2"/>
  <c r="K1352" i="2"/>
  <c r="H1352" i="2"/>
  <c r="AC1351" i="2"/>
  <c r="AB1351" i="2"/>
  <c r="AA1351" i="2"/>
  <c r="S1351" i="2"/>
  <c r="T1351" i="2" s="1"/>
  <c r="O1351" i="2"/>
  <c r="M1351" i="2"/>
  <c r="K1351" i="2"/>
  <c r="H1351" i="2"/>
  <c r="AC1350" i="2"/>
  <c r="AB1350" i="2"/>
  <c r="AA1350" i="2"/>
  <c r="S1350" i="2"/>
  <c r="O1350" i="2"/>
  <c r="K1350" i="2"/>
  <c r="T1350" i="2" s="1"/>
  <c r="H1350" i="2"/>
  <c r="AC1349" i="2"/>
  <c r="AB1349" i="2"/>
  <c r="AA1349" i="2"/>
  <c r="S1349" i="2"/>
  <c r="O1349" i="2"/>
  <c r="K1349" i="2"/>
  <c r="H1349" i="2"/>
  <c r="AC1348" i="2"/>
  <c r="AB1348" i="2"/>
  <c r="AA1348" i="2"/>
  <c r="S1348" i="2"/>
  <c r="T1348" i="2" s="1"/>
  <c r="O1348" i="2"/>
  <c r="K1348" i="2"/>
  <c r="M1348" i="2" s="1"/>
  <c r="H1348" i="2"/>
  <c r="AC1347" i="2"/>
  <c r="AB1347" i="2"/>
  <c r="AA1347" i="2"/>
  <c r="S1347" i="2"/>
  <c r="O1347" i="2"/>
  <c r="K1347" i="2"/>
  <c r="H1347" i="2"/>
  <c r="AC1346" i="2"/>
  <c r="AB1346" i="2"/>
  <c r="AA1346" i="2"/>
  <c r="S1346" i="2"/>
  <c r="O1346" i="2"/>
  <c r="K1346" i="2"/>
  <c r="H1346" i="2"/>
  <c r="AC1345" i="2"/>
  <c r="AB1345" i="2"/>
  <c r="AA1345" i="2"/>
  <c r="S1345" i="2"/>
  <c r="O1345" i="2"/>
  <c r="K1345" i="2"/>
  <c r="H1345" i="2"/>
  <c r="AC1344" i="2"/>
  <c r="AB1344" i="2"/>
  <c r="AA1344" i="2"/>
  <c r="S1344" i="2"/>
  <c r="T1344" i="2" s="1"/>
  <c r="O1344" i="2"/>
  <c r="M1344" i="2"/>
  <c r="K1344" i="2"/>
  <c r="H1344" i="2"/>
  <c r="AC1343" i="2"/>
  <c r="AB1343" i="2"/>
  <c r="AA1343" i="2"/>
  <c r="S1343" i="2"/>
  <c r="T1343" i="2" s="1"/>
  <c r="O1343" i="2"/>
  <c r="M1343" i="2"/>
  <c r="K1343" i="2"/>
  <c r="H1343" i="2"/>
  <c r="AC1342" i="2"/>
  <c r="AB1342" i="2"/>
  <c r="AA1342" i="2"/>
  <c r="S1342" i="2"/>
  <c r="O1342" i="2"/>
  <c r="K1342" i="2"/>
  <c r="T1342" i="2" s="1"/>
  <c r="H1342" i="2"/>
  <c r="AC1341" i="2"/>
  <c r="AB1341" i="2"/>
  <c r="AA1341" i="2"/>
  <c r="S1341" i="2"/>
  <c r="O1341" i="2"/>
  <c r="K1341" i="2"/>
  <c r="H1341" i="2"/>
  <c r="AC1340" i="2"/>
  <c r="AB1340" i="2"/>
  <c r="AA1340" i="2"/>
  <c r="S1340" i="2"/>
  <c r="T1340" i="2" s="1"/>
  <c r="O1340" i="2"/>
  <c r="K1340" i="2"/>
  <c r="M1340" i="2" s="1"/>
  <c r="H1340" i="2"/>
  <c r="AC1339" i="2"/>
  <c r="AB1339" i="2"/>
  <c r="AA1339" i="2"/>
  <c r="S1339" i="2"/>
  <c r="O1339" i="2"/>
  <c r="K1339" i="2"/>
  <c r="H1339" i="2"/>
  <c r="AC1338" i="2"/>
  <c r="AB1338" i="2"/>
  <c r="AA1338" i="2"/>
  <c r="S1338" i="2"/>
  <c r="O1338" i="2"/>
  <c r="K1338" i="2"/>
  <c r="H1338" i="2"/>
  <c r="AC1337" i="2"/>
  <c r="AB1337" i="2"/>
  <c r="AA1337" i="2"/>
  <c r="S1337" i="2"/>
  <c r="O1337" i="2"/>
  <c r="K1337" i="2"/>
  <c r="H1337" i="2"/>
  <c r="AC1336" i="2"/>
  <c r="AB1336" i="2"/>
  <c r="AA1336" i="2"/>
  <c r="S1336" i="2"/>
  <c r="T1336" i="2" s="1"/>
  <c r="O1336" i="2"/>
  <c r="M1336" i="2"/>
  <c r="K1336" i="2"/>
  <c r="H1336" i="2"/>
  <c r="AC1335" i="2"/>
  <c r="AB1335" i="2"/>
  <c r="AA1335" i="2"/>
  <c r="S1335" i="2"/>
  <c r="T1335" i="2" s="1"/>
  <c r="O1335" i="2"/>
  <c r="M1335" i="2"/>
  <c r="K1335" i="2"/>
  <c r="H1335" i="2"/>
  <c r="AC1334" i="2"/>
  <c r="AB1334" i="2"/>
  <c r="AA1334" i="2"/>
  <c r="S1334" i="2"/>
  <c r="O1334" i="2"/>
  <c r="K1334" i="2"/>
  <c r="T1334" i="2" s="1"/>
  <c r="H1334" i="2"/>
  <c r="AC1333" i="2"/>
  <c r="AB1333" i="2"/>
  <c r="AA1333" i="2"/>
  <c r="S1333" i="2"/>
  <c r="O1333" i="2"/>
  <c r="K1333" i="2"/>
  <c r="H1333" i="2"/>
  <c r="AC1332" i="2"/>
  <c r="AB1332" i="2"/>
  <c r="AA1332" i="2"/>
  <c r="S1332" i="2"/>
  <c r="O1332" i="2"/>
  <c r="K1332" i="2"/>
  <c r="T1332" i="2" s="1"/>
  <c r="H1332" i="2"/>
  <c r="AC1331" i="2"/>
  <c r="AB1331" i="2"/>
  <c r="AA1331" i="2"/>
  <c r="S1331" i="2"/>
  <c r="O1331" i="2"/>
  <c r="K1331" i="2"/>
  <c r="H1331" i="2"/>
  <c r="AC1330" i="2"/>
  <c r="AB1330" i="2"/>
  <c r="AA1330" i="2"/>
  <c r="S1330" i="2"/>
  <c r="O1330" i="2"/>
  <c r="K1330" i="2"/>
  <c r="H1330" i="2"/>
  <c r="AC1329" i="2"/>
  <c r="AB1329" i="2"/>
  <c r="AA1329" i="2"/>
  <c r="S1329" i="2"/>
  <c r="O1329" i="2"/>
  <c r="K1329" i="2"/>
  <c r="H1329" i="2"/>
  <c r="AC1328" i="2"/>
  <c r="AB1328" i="2"/>
  <c r="AA1328" i="2"/>
  <c r="S1328" i="2"/>
  <c r="T1328" i="2" s="1"/>
  <c r="O1328" i="2"/>
  <c r="M1328" i="2"/>
  <c r="K1328" i="2"/>
  <c r="H1328" i="2"/>
  <c r="AC1327" i="2"/>
  <c r="AB1327" i="2"/>
  <c r="AA1327" i="2"/>
  <c r="S1327" i="2"/>
  <c r="T1327" i="2" s="1"/>
  <c r="O1327" i="2"/>
  <c r="M1327" i="2"/>
  <c r="K1327" i="2"/>
  <c r="H1327" i="2"/>
  <c r="AC1326" i="2"/>
  <c r="AB1326" i="2"/>
  <c r="AA1326" i="2"/>
  <c r="S1326" i="2"/>
  <c r="O1326" i="2"/>
  <c r="K1326" i="2"/>
  <c r="T1326" i="2" s="1"/>
  <c r="H1326" i="2"/>
  <c r="AC1325" i="2"/>
  <c r="AB1325" i="2"/>
  <c r="AA1325" i="2"/>
  <c r="S1325" i="2"/>
  <c r="O1325" i="2"/>
  <c r="K1325" i="2"/>
  <c r="H1325" i="2"/>
  <c r="AC1324" i="2"/>
  <c r="AB1324" i="2"/>
  <c r="AA1324" i="2"/>
  <c r="S1324" i="2"/>
  <c r="O1324" i="2"/>
  <c r="K1324" i="2"/>
  <c r="T1324" i="2" s="1"/>
  <c r="H1324" i="2"/>
  <c r="AC1323" i="2"/>
  <c r="AB1323" i="2"/>
  <c r="AA1323" i="2"/>
  <c r="S1323" i="2"/>
  <c r="O1323" i="2"/>
  <c r="K1323" i="2"/>
  <c r="H1323" i="2"/>
  <c r="AC1322" i="2"/>
  <c r="AB1322" i="2"/>
  <c r="AA1322" i="2"/>
  <c r="S1322" i="2"/>
  <c r="O1322" i="2"/>
  <c r="K1322" i="2"/>
  <c r="H1322" i="2"/>
  <c r="AC1321" i="2"/>
  <c r="AB1321" i="2"/>
  <c r="AA1321" i="2"/>
  <c r="S1321" i="2"/>
  <c r="O1321" i="2"/>
  <c r="K1321" i="2"/>
  <c r="H1321" i="2"/>
  <c r="AC1320" i="2"/>
  <c r="AB1320" i="2"/>
  <c r="AA1320" i="2"/>
  <c r="S1320" i="2"/>
  <c r="T1320" i="2" s="1"/>
  <c r="O1320" i="2"/>
  <c r="M1320" i="2"/>
  <c r="K1320" i="2"/>
  <c r="H1320" i="2"/>
  <c r="AC1319" i="2"/>
  <c r="AB1319" i="2"/>
  <c r="AA1319" i="2"/>
  <c r="S1319" i="2"/>
  <c r="T1319" i="2" s="1"/>
  <c r="O1319" i="2"/>
  <c r="M1319" i="2"/>
  <c r="K1319" i="2"/>
  <c r="H1319" i="2"/>
  <c r="AC1318" i="2"/>
  <c r="AB1318" i="2"/>
  <c r="AA1318" i="2"/>
  <c r="S1318" i="2"/>
  <c r="O1318" i="2"/>
  <c r="K1318" i="2"/>
  <c r="H1318" i="2"/>
  <c r="AC1317" i="2"/>
  <c r="AB1317" i="2"/>
  <c r="AA1317" i="2"/>
  <c r="S1317" i="2"/>
  <c r="O1317" i="2"/>
  <c r="K1317" i="2"/>
  <c r="H1317" i="2"/>
  <c r="AC1316" i="2"/>
  <c r="AB1316" i="2"/>
  <c r="AA1316" i="2"/>
  <c r="S1316" i="2"/>
  <c r="O1316" i="2"/>
  <c r="K1316" i="2"/>
  <c r="H1316" i="2"/>
  <c r="AC1315" i="2"/>
  <c r="AB1315" i="2"/>
  <c r="AA1315" i="2"/>
  <c r="S1315" i="2"/>
  <c r="O1315" i="2"/>
  <c r="K1315" i="2"/>
  <c r="H1315" i="2"/>
  <c r="AC1314" i="2"/>
  <c r="AB1314" i="2"/>
  <c r="AA1314" i="2"/>
  <c r="S1314" i="2"/>
  <c r="O1314" i="2"/>
  <c r="K1314" i="2"/>
  <c r="H1314" i="2"/>
  <c r="AC1313" i="2"/>
  <c r="AB1313" i="2"/>
  <c r="AA1313" i="2"/>
  <c r="S1313" i="2"/>
  <c r="O1313" i="2"/>
  <c r="K1313" i="2"/>
  <c r="H1313" i="2"/>
  <c r="AC1312" i="2"/>
  <c r="AB1312" i="2"/>
  <c r="AA1312" i="2"/>
  <c r="S1312" i="2"/>
  <c r="T1312" i="2" s="1"/>
  <c r="O1312" i="2"/>
  <c r="K1312" i="2"/>
  <c r="M1312" i="2" s="1"/>
  <c r="H1312" i="2"/>
  <c r="AC1311" i="2"/>
  <c r="AB1311" i="2"/>
  <c r="AA1311" i="2"/>
  <c r="S1311" i="2"/>
  <c r="O1311" i="2"/>
  <c r="M1311" i="2"/>
  <c r="K1311" i="2"/>
  <c r="H1311" i="2"/>
  <c r="AC1310" i="2"/>
  <c r="AB1310" i="2"/>
  <c r="AA1310" i="2"/>
  <c r="S1310" i="2"/>
  <c r="O1310" i="2"/>
  <c r="K1310" i="2"/>
  <c r="H1310" i="2"/>
  <c r="AC1309" i="2"/>
  <c r="AB1309" i="2"/>
  <c r="AA1309" i="2"/>
  <c r="S1309" i="2"/>
  <c r="O1309" i="2"/>
  <c r="K1309" i="2"/>
  <c r="H1309" i="2"/>
  <c r="AC1308" i="2"/>
  <c r="AB1308" i="2"/>
  <c r="AA1308" i="2"/>
  <c r="S1308" i="2"/>
  <c r="O1308" i="2"/>
  <c r="K1308" i="2"/>
  <c r="H1308" i="2"/>
  <c r="AC1307" i="2"/>
  <c r="AB1307" i="2"/>
  <c r="AA1307" i="2"/>
  <c r="S1307" i="2"/>
  <c r="O1307" i="2"/>
  <c r="K1307" i="2"/>
  <c r="H1307" i="2"/>
  <c r="AC1306" i="2"/>
  <c r="AB1306" i="2"/>
  <c r="AA1306" i="2"/>
  <c r="S1306" i="2"/>
  <c r="O1306" i="2"/>
  <c r="K1306" i="2"/>
  <c r="H1306" i="2"/>
  <c r="AC1305" i="2"/>
  <c r="AB1305" i="2"/>
  <c r="AA1305" i="2"/>
  <c r="S1305" i="2"/>
  <c r="O1305" i="2"/>
  <c r="K1305" i="2"/>
  <c r="H1305" i="2"/>
  <c r="AC1304" i="2"/>
  <c r="AB1304" i="2"/>
  <c r="AA1304" i="2"/>
  <c r="S1304" i="2"/>
  <c r="T1304" i="2" s="1"/>
  <c r="O1304" i="2"/>
  <c r="K1304" i="2"/>
  <c r="M1304" i="2" s="1"/>
  <c r="H1304" i="2"/>
  <c r="AC1303" i="2"/>
  <c r="AB1303" i="2"/>
  <c r="AA1303" i="2"/>
  <c r="S1303" i="2"/>
  <c r="O1303" i="2"/>
  <c r="K1303" i="2"/>
  <c r="M1303" i="2" s="1"/>
  <c r="H1303" i="2"/>
  <c r="AC1302" i="2"/>
  <c r="AB1302" i="2"/>
  <c r="AA1302" i="2"/>
  <c r="S1302" i="2"/>
  <c r="O1302" i="2"/>
  <c r="K1302" i="2"/>
  <c r="T1302" i="2" s="1"/>
  <c r="H1302" i="2"/>
  <c r="AC1301" i="2"/>
  <c r="AB1301" i="2"/>
  <c r="AA1301" i="2"/>
  <c r="S1301" i="2"/>
  <c r="O1301" i="2"/>
  <c r="K1301" i="2"/>
  <c r="H1301" i="2"/>
  <c r="AC1300" i="2"/>
  <c r="AB1300" i="2"/>
  <c r="AA1300" i="2"/>
  <c r="S1300" i="2"/>
  <c r="O1300" i="2"/>
  <c r="K1300" i="2"/>
  <c r="M1300" i="2" s="1"/>
  <c r="H1300" i="2"/>
  <c r="AC1299" i="2"/>
  <c r="AB1299" i="2"/>
  <c r="AA1299" i="2"/>
  <c r="S1299" i="2"/>
  <c r="O1299" i="2"/>
  <c r="K1299" i="2"/>
  <c r="H1299" i="2"/>
  <c r="AC1298" i="2"/>
  <c r="AB1298" i="2"/>
  <c r="AA1298" i="2"/>
  <c r="S1298" i="2"/>
  <c r="O1298" i="2"/>
  <c r="K1298" i="2"/>
  <c r="H1298" i="2"/>
  <c r="AC1297" i="2"/>
  <c r="AB1297" i="2"/>
  <c r="AA1297" i="2"/>
  <c r="S1297" i="2"/>
  <c r="O1297" i="2"/>
  <c r="K1297" i="2"/>
  <c r="H1297" i="2"/>
  <c r="AC1296" i="2"/>
  <c r="AB1296" i="2"/>
  <c r="AA1296" i="2"/>
  <c r="S1296" i="2"/>
  <c r="T1296" i="2" s="1"/>
  <c r="O1296" i="2"/>
  <c r="K1296" i="2"/>
  <c r="M1296" i="2" s="1"/>
  <c r="H1296" i="2"/>
  <c r="AC1295" i="2"/>
  <c r="AB1295" i="2"/>
  <c r="AA1295" i="2"/>
  <c r="S1295" i="2"/>
  <c r="O1295" i="2"/>
  <c r="K1295" i="2"/>
  <c r="H1295" i="2"/>
  <c r="AC1294" i="2"/>
  <c r="AB1294" i="2"/>
  <c r="AA1294" i="2"/>
  <c r="S1294" i="2"/>
  <c r="O1294" i="2"/>
  <c r="M1294" i="2"/>
  <c r="K1294" i="2"/>
  <c r="T1294" i="2" s="1"/>
  <c r="H1294" i="2"/>
  <c r="AC1293" i="2"/>
  <c r="AB1293" i="2"/>
  <c r="AA1293" i="2"/>
  <c r="S1293" i="2"/>
  <c r="T1293" i="2" s="1"/>
  <c r="O1293" i="2"/>
  <c r="K1293" i="2"/>
  <c r="M1293" i="2" s="1"/>
  <c r="H1293" i="2"/>
  <c r="AC1292" i="2"/>
  <c r="AB1292" i="2"/>
  <c r="AA1292" i="2"/>
  <c r="S1292" i="2"/>
  <c r="T1292" i="2" s="1"/>
  <c r="O1292" i="2"/>
  <c r="K1292" i="2"/>
  <c r="M1292" i="2" s="1"/>
  <c r="H1292" i="2"/>
  <c r="AC1291" i="2"/>
  <c r="AB1291" i="2"/>
  <c r="AA1291" i="2"/>
  <c r="S1291" i="2"/>
  <c r="O1291" i="2"/>
  <c r="K1291" i="2"/>
  <c r="H1291" i="2"/>
  <c r="AC1290" i="2"/>
  <c r="AB1290" i="2"/>
  <c r="AA1290" i="2"/>
  <c r="S1290" i="2"/>
  <c r="O1290" i="2"/>
  <c r="K1290" i="2"/>
  <c r="T1290" i="2" s="1"/>
  <c r="H1290" i="2"/>
  <c r="AC1289" i="2"/>
  <c r="AB1289" i="2"/>
  <c r="AA1289" i="2"/>
  <c r="S1289" i="2"/>
  <c r="O1289" i="2"/>
  <c r="K1289" i="2"/>
  <c r="H1289" i="2"/>
  <c r="AC1288" i="2"/>
  <c r="AB1288" i="2"/>
  <c r="AA1288" i="2"/>
  <c r="T1288" i="2"/>
  <c r="S1288" i="2"/>
  <c r="O1288" i="2"/>
  <c r="M1288" i="2"/>
  <c r="K1288" i="2"/>
  <c r="H1288" i="2"/>
  <c r="AC1287" i="2"/>
  <c r="AB1287" i="2"/>
  <c r="AA1287" i="2"/>
  <c r="S1287" i="2"/>
  <c r="O1287" i="2"/>
  <c r="K1287" i="2"/>
  <c r="T1287" i="2" s="1"/>
  <c r="H1287" i="2"/>
  <c r="AC1286" i="2"/>
  <c r="AB1286" i="2"/>
  <c r="AA1286" i="2"/>
  <c r="S1286" i="2"/>
  <c r="O1286" i="2"/>
  <c r="K1286" i="2"/>
  <c r="T1286" i="2" s="1"/>
  <c r="H1286" i="2"/>
  <c r="AC1285" i="2"/>
  <c r="AB1285" i="2"/>
  <c r="AA1285" i="2"/>
  <c r="S1285" i="2"/>
  <c r="O1285" i="2"/>
  <c r="K1285" i="2"/>
  <c r="M1285" i="2" s="1"/>
  <c r="H1285" i="2"/>
  <c r="AC1284" i="2"/>
  <c r="AB1284" i="2"/>
  <c r="AA1284" i="2"/>
  <c r="S1284" i="2"/>
  <c r="O1284" i="2"/>
  <c r="K1284" i="2"/>
  <c r="M1284" i="2" s="1"/>
  <c r="H1284" i="2"/>
  <c r="AC1283" i="2"/>
  <c r="AB1283" i="2"/>
  <c r="AA1283" i="2"/>
  <c r="S1283" i="2"/>
  <c r="O1283" i="2"/>
  <c r="K1283" i="2"/>
  <c r="T1283" i="2" s="1"/>
  <c r="H1283" i="2"/>
  <c r="AC1282" i="2"/>
  <c r="AB1282" i="2"/>
  <c r="AA1282" i="2"/>
  <c r="S1282" i="2"/>
  <c r="O1282" i="2"/>
  <c r="M1282" i="2"/>
  <c r="K1282" i="2"/>
  <c r="T1282" i="2" s="1"/>
  <c r="H1282" i="2"/>
  <c r="AC1281" i="2"/>
  <c r="AB1281" i="2"/>
  <c r="AA1281" i="2"/>
  <c r="S1281" i="2"/>
  <c r="O1281" i="2"/>
  <c r="K1281" i="2"/>
  <c r="T1281" i="2" s="1"/>
  <c r="H1281" i="2"/>
  <c r="AC1280" i="2"/>
  <c r="AB1280" i="2"/>
  <c r="AA1280" i="2"/>
  <c r="S1280" i="2"/>
  <c r="O1280" i="2"/>
  <c r="K1280" i="2"/>
  <c r="M1280" i="2" s="1"/>
  <c r="H1280" i="2"/>
  <c r="AC1279" i="2"/>
  <c r="AB1279" i="2"/>
  <c r="AA1279" i="2"/>
  <c r="S1279" i="2"/>
  <c r="O1279" i="2"/>
  <c r="K1279" i="2"/>
  <c r="T1279" i="2" s="1"/>
  <c r="H1279" i="2"/>
  <c r="AC1278" i="2"/>
  <c r="AB1278" i="2"/>
  <c r="AA1278" i="2"/>
  <c r="S1278" i="2"/>
  <c r="O1278" i="2"/>
  <c r="K1278" i="2"/>
  <c r="T1278" i="2" s="1"/>
  <c r="H1278" i="2"/>
  <c r="AC1277" i="2"/>
  <c r="AB1277" i="2"/>
  <c r="AA1277" i="2"/>
  <c r="S1277" i="2"/>
  <c r="O1277" i="2"/>
  <c r="K1277" i="2"/>
  <c r="T1277" i="2" s="1"/>
  <c r="H1277" i="2"/>
  <c r="AC1276" i="2"/>
  <c r="AB1276" i="2"/>
  <c r="AA1276" i="2"/>
  <c r="S1276" i="2"/>
  <c r="O1276" i="2"/>
  <c r="K1276" i="2"/>
  <c r="T1276" i="2" s="1"/>
  <c r="H1276" i="2"/>
  <c r="AC1275" i="2"/>
  <c r="AB1275" i="2"/>
  <c r="AA1275" i="2"/>
  <c r="S1275" i="2"/>
  <c r="T1275" i="2" s="1"/>
  <c r="O1275" i="2"/>
  <c r="M1275" i="2"/>
  <c r="K1275" i="2"/>
  <c r="H1275" i="2"/>
  <c r="AC1274" i="2"/>
  <c r="AB1274" i="2"/>
  <c r="AA1274" i="2"/>
  <c r="S1274" i="2"/>
  <c r="O1274" i="2"/>
  <c r="K1274" i="2"/>
  <c r="T1274" i="2" s="1"/>
  <c r="H1274" i="2"/>
  <c r="AC1273" i="2"/>
  <c r="AB1273" i="2"/>
  <c r="AA1273" i="2"/>
  <c r="T1273" i="2"/>
  <c r="S1273" i="2"/>
  <c r="O1273" i="2"/>
  <c r="M1273" i="2"/>
  <c r="K1273" i="2"/>
  <c r="H1273" i="2"/>
  <c r="AC1272" i="2"/>
  <c r="AB1272" i="2"/>
  <c r="AA1272" i="2"/>
  <c r="S1272" i="2"/>
  <c r="T1272" i="2" s="1"/>
  <c r="O1272" i="2"/>
  <c r="K1272" i="2"/>
  <c r="M1272" i="2" s="1"/>
  <c r="H1272" i="2"/>
  <c r="AC1271" i="2"/>
  <c r="AB1271" i="2"/>
  <c r="AA1271" i="2"/>
  <c r="T1271" i="2"/>
  <c r="S1271" i="2"/>
  <c r="O1271" i="2"/>
  <c r="K1271" i="2"/>
  <c r="M1271" i="2" s="1"/>
  <c r="H1271" i="2"/>
  <c r="AC1270" i="2"/>
  <c r="AB1270" i="2"/>
  <c r="AA1270" i="2"/>
  <c r="S1270" i="2"/>
  <c r="O1270" i="2"/>
  <c r="K1270" i="2"/>
  <c r="T1270" i="2" s="1"/>
  <c r="H1270" i="2"/>
  <c r="AC1269" i="2"/>
  <c r="AB1269" i="2"/>
  <c r="AA1269" i="2"/>
  <c r="S1269" i="2"/>
  <c r="O1269" i="2"/>
  <c r="K1269" i="2"/>
  <c r="T1269" i="2" s="1"/>
  <c r="H1269" i="2"/>
  <c r="AC1268" i="2"/>
  <c r="AB1268" i="2"/>
  <c r="AA1268" i="2"/>
  <c r="S1268" i="2"/>
  <c r="O1268" i="2"/>
  <c r="K1268" i="2"/>
  <c r="T1268" i="2" s="1"/>
  <c r="H1268" i="2"/>
  <c r="AC1267" i="2"/>
  <c r="AB1267" i="2"/>
  <c r="AA1267" i="2"/>
  <c r="S1267" i="2"/>
  <c r="T1267" i="2" s="1"/>
  <c r="O1267" i="2"/>
  <c r="M1267" i="2"/>
  <c r="K1267" i="2"/>
  <c r="H1267" i="2"/>
  <c r="AC1266" i="2"/>
  <c r="AB1266" i="2"/>
  <c r="AA1266" i="2"/>
  <c r="S1266" i="2"/>
  <c r="O1266" i="2"/>
  <c r="K1266" i="2"/>
  <c r="T1266" i="2" s="1"/>
  <c r="H1266" i="2"/>
  <c r="AC1265" i="2"/>
  <c r="AB1265" i="2"/>
  <c r="AA1265" i="2"/>
  <c r="T1265" i="2"/>
  <c r="S1265" i="2"/>
  <c r="O1265" i="2"/>
  <c r="M1265" i="2"/>
  <c r="K1265" i="2"/>
  <c r="H1265" i="2"/>
  <c r="AC1264" i="2"/>
  <c r="AB1264" i="2"/>
  <c r="AA1264" i="2"/>
  <c r="S1264" i="2"/>
  <c r="T1264" i="2" s="1"/>
  <c r="O1264" i="2"/>
  <c r="K1264" i="2"/>
  <c r="M1264" i="2" s="1"/>
  <c r="H1264" i="2"/>
  <c r="AC1263" i="2"/>
  <c r="AB1263" i="2"/>
  <c r="AA1263" i="2"/>
  <c r="S1263" i="2"/>
  <c r="O1263" i="2"/>
  <c r="K1263" i="2"/>
  <c r="T1263" i="2" s="1"/>
  <c r="H1263" i="2"/>
  <c r="AC1262" i="2"/>
  <c r="AB1262" i="2"/>
  <c r="AA1262" i="2"/>
  <c r="S1262" i="2"/>
  <c r="O1262" i="2"/>
  <c r="K1262" i="2"/>
  <c r="T1262" i="2" s="1"/>
  <c r="H1262" i="2"/>
  <c r="AC1261" i="2"/>
  <c r="AB1261" i="2"/>
  <c r="AA1261" i="2"/>
  <c r="S1261" i="2"/>
  <c r="O1261" i="2"/>
  <c r="K1261" i="2"/>
  <c r="T1261" i="2" s="1"/>
  <c r="H1261" i="2"/>
  <c r="AC1260" i="2"/>
  <c r="AB1260" i="2"/>
  <c r="AA1260" i="2"/>
  <c r="S1260" i="2"/>
  <c r="O1260" i="2"/>
  <c r="K1260" i="2"/>
  <c r="T1260" i="2" s="1"/>
  <c r="H1260" i="2"/>
  <c r="AC1259" i="2"/>
  <c r="AB1259" i="2"/>
  <c r="AA1259" i="2"/>
  <c r="S1259" i="2"/>
  <c r="T1259" i="2" s="1"/>
  <c r="O1259" i="2"/>
  <c r="M1259" i="2"/>
  <c r="K1259" i="2"/>
  <c r="H1259" i="2"/>
  <c r="AC1258" i="2"/>
  <c r="AB1258" i="2"/>
  <c r="AA1258" i="2"/>
  <c r="S1258" i="2"/>
  <c r="O1258" i="2"/>
  <c r="K1258" i="2"/>
  <c r="T1258" i="2" s="1"/>
  <c r="H1258" i="2"/>
  <c r="AC1257" i="2"/>
  <c r="AB1257" i="2"/>
  <c r="AA1257" i="2"/>
  <c r="T1257" i="2"/>
  <c r="S1257" i="2"/>
  <c r="O1257" i="2"/>
  <c r="M1257" i="2"/>
  <c r="K1257" i="2"/>
  <c r="H1257" i="2"/>
  <c r="AC1256" i="2"/>
  <c r="AB1256" i="2"/>
  <c r="AA1256" i="2"/>
  <c r="S1256" i="2"/>
  <c r="T1256" i="2" s="1"/>
  <c r="O1256" i="2"/>
  <c r="K1256" i="2"/>
  <c r="M1256" i="2" s="1"/>
  <c r="H1256" i="2"/>
  <c r="AC1255" i="2"/>
  <c r="AB1255" i="2"/>
  <c r="AA1255" i="2"/>
  <c r="S1255" i="2"/>
  <c r="O1255" i="2"/>
  <c r="K1255" i="2"/>
  <c r="T1255" i="2" s="1"/>
  <c r="H1255" i="2"/>
  <c r="AC1254" i="2"/>
  <c r="AB1254" i="2"/>
  <c r="AA1254" i="2"/>
  <c r="S1254" i="2"/>
  <c r="O1254" i="2"/>
  <c r="K1254" i="2"/>
  <c r="T1254" i="2" s="1"/>
  <c r="H1254" i="2"/>
  <c r="AC1253" i="2"/>
  <c r="AB1253" i="2"/>
  <c r="AA1253" i="2"/>
  <c r="S1253" i="2"/>
  <c r="O1253" i="2"/>
  <c r="K1253" i="2"/>
  <c r="T1253" i="2" s="1"/>
  <c r="H1253" i="2"/>
  <c r="AC1252" i="2"/>
  <c r="AB1252" i="2"/>
  <c r="AA1252" i="2"/>
  <c r="S1252" i="2"/>
  <c r="O1252" i="2"/>
  <c r="K1252" i="2"/>
  <c r="T1252" i="2" s="1"/>
  <c r="H1252" i="2"/>
  <c r="AC1251" i="2"/>
  <c r="AB1251" i="2"/>
  <c r="AA1251" i="2"/>
  <c r="S1251" i="2"/>
  <c r="T1251" i="2" s="1"/>
  <c r="O1251" i="2"/>
  <c r="M1251" i="2"/>
  <c r="K1251" i="2"/>
  <c r="H1251" i="2"/>
  <c r="AC1250" i="2"/>
  <c r="AB1250" i="2"/>
  <c r="AA1250" i="2"/>
  <c r="S1250" i="2"/>
  <c r="O1250" i="2"/>
  <c r="K1250" i="2"/>
  <c r="T1250" i="2" s="1"/>
  <c r="H1250" i="2"/>
  <c r="AC1249" i="2"/>
  <c r="AB1249" i="2"/>
  <c r="AA1249" i="2"/>
  <c r="T1249" i="2"/>
  <c r="S1249" i="2"/>
  <c r="O1249" i="2"/>
  <c r="M1249" i="2"/>
  <c r="K1249" i="2"/>
  <c r="H1249" i="2"/>
  <c r="AC1248" i="2"/>
  <c r="AB1248" i="2"/>
  <c r="AA1248" i="2"/>
  <c r="S1248" i="2"/>
  <c r="O1248" i="2"/>
  <c r="K1248" i="2"/>
  <c r="M1248" i="2" s="1"/>
  <c r="H1248" i="2"/>
  <c r="AC1247" i="2"/>
  <c r="AB1247" i="2"/>
  <c r="AA1247" i="2"/>
  <c r="S1247" i="2"/>
  <c r="O1247" i="2"/>
  <c r="K1247" i="2"/>
  <c r="T1247" i="2" s="1"/>
  <c r="H1247" i="2"/>
  <c r="AC1246" i="2"/>
  <c r="AB1246" i="2"/>
  <c r="AA1246" i="2"/>
  <c r="S1246" i="2"/>
  <c r="O1246" i="2"/>
  <c r="K1246" i="2"/>
  <c r="T1246" i="2" s="1"/>
  <c r="H1246" i="2"/>
  <c r="AC1245" i="2"/>
  <c r="AB1245" i="2"/>
  <c r="AA1245" i="2"/>
  <c r="S1245" i="2"/>
  <c r="O1245" i="2"/>
  <c r="K1245" i="2"/>
  <c r="T1245" i="2" s="1"/>
  <c r="H1245" i="2"/>
  <c r="AC1244" i="2"/>
  <c r="AB1244" i="2"/>
  <c r="AA1244" i="2"/>
  <c r="S1244" i="2"/>
  <c r="O1244" i="2"/>
  <c r="K1244" i="2"/>
  <c r="T1244" i="2" s="1"/>
  <c r="H1244" i="2"/>
  <c r="AC1243" i="2"/>
  <c r="AB1243" i="2"/>
  <c r="AA1243" i="2"/>
  <c r="S1243" i="2"/>
  <c r="T1243" i="2" s="1"/>
  <c r="O1243" i="2"/>
  <c r="M1243" i="2"/>
  <c r="K1243" i="2"/>
  <c r="H1243" i="2"/>
  <c r="AC1242" i="2"/>
  <c r="AB1242" i="2"/>
  <c r="AA1242" i="2"/>
  <c r="S1242" i="2"/>
  <c r="O1242" i="2"/>
  <c r="K1242" i="2"/>
  <c r="T1242" i="2" s="1"/>
  <c r="H1242" i="2"/>
  <c r="AC1241" i="2"/>
  <c r="AB1241" i="2"/>
  <c r="AA1241" i="2"/>
  <c r="T1241" i="2"/>
  <c r="S1241" i="2"/>
  <c r="O1241" i="2"/>
  <c r="M1241" i="2"/>
  <c r="K1241" i="2"/>
  <c r="H1241" i="2"/>
  <c r="AC1240" i="2"/>
  <c r="AB1240" i="2"/>
  <c r="AA1240" i="2"/>
  <c r="S1240" i="2"/>
  <c r="O1240" i="2"/>
  <c r="K1240" i="2"/>
  <c r="M1240" i="2" s="1"/>
  <c r="H1240" i="2"/>
  <c r="AC1239" i="2"/>
  <c r="AB1239" i="2"/>
  <c r="AA1239" i="2"/>
  <c r="S1239" i="2"/>
  <c r="O1239" i="2"/>
  <c r="K1239" i="2"/>
  <c r="T1239" i="2" s="1"/>
  <c r="H1239" i="2"/>
  <c r="AC1238" i="2"/>
  <c r="AB1238" i="2"/>
  <c r="AA1238" i="2"/>
  <c r="S1238" i="2"/>
  <c r="O1238" i="2"/>
  <c r="K1238" i="2"/>
  <c r="T1238" i="2" s="1"/>
  <c r="H1238" i="2"/>
  <c r="AC1237" i="2"/>
  <c r="AB1237" i="2"/>
  <c r="AA1237" i="2"/>
  <c r="S1237" i="2"/>
  <c r="O1237" i="2"/>
  <c r="K1237" i="2"/>
  <c r="T1237" i="2" s="1"/>
  <c r="H1237" i="2"/>
  <c r="AC1236" i="2"/>
  <c r="AB1236" i="2"/>
  <c r="AA1236" i="2"/>
  <c r="S1236" i="2"/>
  <c r="O1236" i="2"/>
  <c r="K1236" i="2"/>
  <c r="T1236" i="2" s="1"/>
  <c r="H1236" i="2"/>
  <c r="AC1235" i="2"/>
  <c r="AB1235" i="2"/>
  <c r="AA1235" i="2"/>
  <c r="S1235" i="2"/>
  <c r="O1235" i="2"/>
  <c r="M1235" i="2"/>
  <c r="K1235" i="2"/>
  <c r="T1235" i="2" s="1"/>
  <c r="H1235" i="2"/>
  <c r="AC1234" i="2"/>
  <c r="AB1234" i="2"/>
  <c r="AA1234" i="2"/>
  <c r="S1234" i="2"/>
  <c r="O1234" i="2"/>
  <c r="K1234" i="2"/>
  <c r="T1234" i="2" s="1"/>
  <c r="H1234" i="2"/>
  <c r="AC1233" i="2"/>
  <c r="AB1233" i="2"/>
  <c r="AA1233" i="2"/>
  <c r="T1233" i="2"/>
  <c r="S1233" i="2"/>
  <c r="O1233" i="2"/>
  <c r="K1233" i="2"/>
  <c r="M1233" i="2" s="1"/>
  <c r="H1233" i="2"/>
  <c r="AC1232" i="2"/>
  <c r="AB1232" i="2"/>
  <c r="AA1232" i="2"/>
  <c r="S1232" i="2"/>
  <c r="O1232" i="2"/>
  <c r="K1232" i="2"/>
  <c r="M1232" i="2" s="1"/>
  <c r="H1232" i="2"/>
  <c r="AC1231" i="2"/>
  <c r="AB1231" i="2"/>
  <c r="AA1231" i="2"/>
  <c r="S1231" i="2"/>
  <c r="O1231" i="2"/>
  <c r="K1231" i="2"/>
  <c r="T1231" i="2" s="1"/>
  <c r="H1231" i="2"/>
  <c r="AC1230" i="2"/>
  <c r="AB1230" i="2"/>
  <c r="AA1230" i="2"/>
  <c r="S1230" i="2"/>
  <c r="O1230" i="2"/>
  <c r="K1230" i="2"/>
  <c r="T1230" i="2" s="1"/>
  <c r="H1230" i="2"/>
  <c r="AC1229" i="2"/>
  <c r="AB1229" i="2"/>
  <c r="AA1229" i="2"/>
  <c r="S1229" i="2"/>
  <c r="O1229" i="2"/>
  <c r="K1229" i="2"/>
  <c r="T1229" i="2" s="1"/>
  <c r="H1229" i="2"/>
  <c r="AC1228" i="2"/>
  <c r="AB1228" i="2"/>
  <c r="AA1228" i="2"/>
  <c r="S1228" i="2"/>
  <c r="O1228" i="2"/>
  <c r="K1228" i="2"/>
  <c r="T1228" i="2" s="1"/>
  <c r="H1228" i="2"/>
  <c r="AC1227" i="2"/>
  <c r="AB1227" i="2"/>
  <c r="AA1227" i="2"/>
  <c r="S1227" i="2"/>
  <c r="O1227" i="2"/>
  <c r="M1227" i="2"/>
  <c r="K1227" i="2"/>
  <c r="T1227" i="2" s="1"/>
  <c r="H1227" i="2"/>
  <c r="AC1226" i="2"/>
  <c r="AB1226" i="2"/>
  <c r="AA1226" i="2"/>
  <c r="S1226" i="2"/>
  <c r="O1226" i="2"/>
  <c r="K1226" i="2"/>
  <c r="T1226" i="2" s="1"/>
  <c r="H1226" i="2"/>
  <c r="AC1225" i="2"/>
  <c r="AB1225" i="2"/>
  <c r="AA1225" i="2"/>
  <c r="T1225" i="2"/>
  <c r="S1225" i="2"/>
  <c r="O1225" i="2"/>
  <c r="K1225" i="2"/>
  <c r="M1225" i="2" s="1"/>
  <c r="H1225" i="2"/>
  <c r="AC1224" i="2"/>
  <c r="AB1224" i="2"/>
  <c r="AA1224" i="2"/>
  <c r="S1224" i="2"/>
  <c r="O1224" i="2"/>
  <c r="K1224" i="2"/>
  <c r="M1224" i="2" s="1"/>
  <c r="H1224" i="2"/>
  <c r="AC1223" i="2"/>
  <c r="AB1223" i="2"/>
  <c r="AA1223" i="2"/>
  <c r="S1223" i="2"/>
  <c r="O1223" i="2"/>
  <c r="K1223" i="2"/>
  <c r="T1223" i="2" s="1"/>
  <c r="H1223" i="2"/>
  <c r="AC1222" i="2"/>
  <c r="AB1222" i="2"/>
  <c r="AA1222" i="2"/>
  <c r="S1222" i="2"/>
  <c r="O1222" i="2"/>
  <c r="K1222" i="2"/>
  <c r="T1222" i="2" s="1"/>
  <c r="H1222" i="2"/>
  <c r="AC1221" i="2"/>
  <c r="AB1221" i="2"/>
  <c r="AA1221" i="2"/>
  <c r="S1221" i="2"/>
  <c r="O1221" i="2"/>
  <c r="K1221" i="2"/>
  <c r="T1221" i="2" s="1"/>
  <c r="H1221" i="2"/>
  <c r="AC1220" i="2"/>
  <c r="AB1220" i="2"/>
  <c r="AA1220" i="2"/>
  <c r="S1220" i="2"/>
  <c r="O1220" i="2"/>
  <c r="K1220" i="2"/>
  <c r="T1220" i="2" s="1"/>
  <c r="H1220" i="2"/>
  <c r="AC1219" i="2"/>
  <c r="AB1219" i="2"/>
  <c r="AA1219" i="2"/>
  <c r="S1219" i="2"/>
  <c r="O1219" i="2"/>
  <c r="M1219" i="2"/>
  <c r="K1219" i="2"/>
  <c r="T1219" i="2" s="1"/>
  <c r="H1219" i="2"/>
  <c r="AC1218" i="2"/>
  <c r="AB1218" i="2"/>
  <c r="AA1218" i="2"/>
  <c r="S1218" i="2"/>
  <c r="O1218" i="2"/>
  <c r="K1218" i="2"/>
  <c r="T1218" i="2" s="1"/>
  <c r="H1218" i="2"/>
  <c r="AC1217" i="2"/>
  <c r="AB1217" i="2"/>
  <c r="AA1217" i="2"/>
  <c r="T1217" i="2"/>
  <c r="S1217" i="2"/>
  <c r="O1217" i="2"/>
  <c r="K1217" i="2"/>
  <c r="M1217" i="2" s="1"/>
  <c r="H1217" i="2"/>
  <c r="AC1216" i="2"/>
  <c r="AB1216" i="2"/>
  <c r="AA1216" i="2"/>
  <c r="S1216" i="2"/>
  <c r="O1216" i="2"/>
  <c r="K1216" i="2"/>
  <c r="M1216" i="2" s="1"/>
  <c r="H1216" i="2"/>
  <c r="AC1215" i="2"/>
  <c r="AB1215" i="2"/>
  <c r="AA1215" i="2"/>
  <c r="S1215" i="2"/>
  <c r="O1215" i="2"/>
  <c r="K1215" i="2"/>
  <c r="T1215" i="2" s="1"/>
  <c r="H1215" i="2"/>
  <c r="AC1214" i="2"/>
  <c r="AB1214" i="2"/>
  <c r="AA1214" i="2"/>
  <c r="S1214" i="2"/>
  <c r="O1214" i="2"/>
  <c r="K1214" i="2"/>
  <c r="T1214" i="2" s="1"/>
  <c r="H1214" i="2"/>
  <c r="AC1213" i="2"/>
  <c r="AB1213" i="2"/>
  <c r="AA1213" i="2"/>
  <c r="S1213" i="2"/>
  <c r="O1213" i="2"/>
  <c r="K1213" i="2"/>
  <c r="T1213" i="2" s="1"/>
  <c r="H1213" i="2"/>
  <c r="AC1212" i="2"/>
  <c r="AB1212" i="2"/>
  <c r="AA1212" i="2"/>
  <c r="S1212" i="2"/>
  <c r="O1212" i="2"/>
  <c r="K1212" i="2"/>
  <c r="T1212" i="2" s="1"/>
  <c r="H1212" i="2"/>
  <c r="AC1211" i="2"/>
  <c r="AB1211" i="2"/>
  <c r="AA1211" i="2"/>
  <c r="S1211" i="2"/>
  <c r="O1211" i="2"/>
  <c r="M1211" i="2"/>
  <c r="K1211" i="2"/>
  <c r="T1211" i="2" s="1"/>
  <c r="H1211" i="2"/>
  <c r="AC1210" i="2"/>
  <c r="AB1210" i="2"/>
  <c r="AA1210" i="2"/>
  <c r="S1210" i="2"/>
  <c r="O1210" i="2"/>
  <c r="K1210" i="2"/>
  <c r="T1210" i="2" s="1"/>
  <c r="H1210" i="2"/>
  <c r="AC1209" i="2"/>
  <c r="AB1209" i="2"/>
  <c r="AA1209" i="2"/>
  <c r="T1209" i="2"/>
  <c r="S1209" i="2"/>
  <c r="O1209" i="2"/>
  <c r="K1209" i="2"/>
  <c r="M1209" i="2" s="1"/>
  <c r="H1209" i="2"/>
  <c r="AC1208" i="2"/>
  <c r="AB1208" i="2"/>
  <c r="AA1208" i="2"/>
  <c r="S1208" i="2"/>
  <c r="O1208" i="2"/>
  <c r="K1208" i="2"/>
  <c r="M1208" i="2" s="1"/>
  <c r="H1208" i="2"/>
  <c r="AC1207" i="2"/>
  <c r="AB1207" i="2"/>
  <c r="AA1207" i="2"/>
  <c r="S1207" i="2"/>
  <c r="O1207" i="2"/>
  <c r="K1207" i="2"/>
  <c r="T1207" i="2" s="1"/>
  <c r="H1207" i="2"/>
  <c r="AC1206" i="2"/>
  <c r="AB1206" i="2"/>
  <c r="AA1206" i="2"/>
  <c r="S1206" i="2"/>
  <c r="O1206" i="2"/>
  <c r="K1206" i="2"/>
  <c r="T1206" i="2" s="1"/>
  <c r="H1206" i="2"/>
  <c r="AC1205" i="2"/>
  <c r="AB1205" i="2"/>
  <c r="AA1205" i="2"/>
  <c r="S1205" i="2"/>
  <c r="O1205" i="2"/>
  <c r="K1205" i="2"/>
  <c r="T1205" i="2" s="1"/>
  <c r="H1205" i="2"/>
  <c r="AC1204" i="2"/>
  <c r="AB1204" i="2"/>
  <c r="AA1204" i="2"/>
  <c r="S1204" i="2"/>
  <c r="O1204" i="2"/>
  <c r="K1204" i="2"/>
  <c r="T1204" i="2" s="1"/>
  <c r="H1204" i="2"/>
  <c r="AC1203" i="2"/>
  <c r="AB1203" i="2"/>
  <c r="AA1203" i="2"/>
  <c r="S1203" i="2"/>
  <c r="O1203" i="2"/>
  <c r="M1203" i="2"/>
  <c r="K1203" i="2"/>
  <c r="T1203" i="2" s="1"/>
  <c r="H1203" i="2"/>
  <c r="AC1202" i="2"/>
  <c r="AB1202" i="2"/>
  <c r="AA1202" i="2"/>
  <c r="S1202" i="2"/>
  <c r="O1202" i="2"/>
  <c r="K1202" i="2"/>
  <c r="T1202" i="2" s="1"/>
  <c r="H1202" i="2"/>
  <c r="AC1201" i="2"/>
  <c r="AB1201" i="2"/>
  <c r="AA1201" i="2"/>
  <c r="T1201" i="2"/>
  <c r="S1201" i="2"/>
  <c r="O1201" i="2"/>
  <c r="K1201" i="2"/>
  <c r="M1201" i="2" s="1"/>
  <c r="H1201" i="2"/>
  <c r="AC1200" i="2"/>
  <c r="AB1200" i="2"/>
  <c r="AA1200" i="2"/>
  <c r="S1200" i="2"/>
  <c r="O1200" i="2"/>
  <c r="K1200" i="2"/>
  <c r="M1200" i="2" s="1"/>
  <c r="H1200" i="2"/>
  <c r="AC1199" i="2"/>
  <c r="AB1199" i="2"/>
  <c r="AA1199" i="2"/>
  <c r="S1199" i="2"/>
  <c r="O1199" i="2"/>
  <c r="K1199" i="2"/>
  <c r="T1199" i="2" s="1"/>
  <c r="H1199" i="2"/>
  <c r="AC1198" i="2"/>
  <c r="AB1198" i="2"/>
  <c r="AA1198" i="2"/>
  <c r="S1198" i="2"/>
  <c r="O1198" i="2"/>
  <c r="K1198" i="2"/>
  <c r="T1198" i="2" s="1"/>
  <c r="H1198" i="2"/>
  <c r="AC1197" i="2"/>
  <c r="AB1197" i="2"/>
  <c r="AA1197" i="2"/>
  <c r="S1197" i="2"/>
  <c r="O1197" i="2"/>
  <c r="K1197" i="2"/>
  <c r="T1197" i="2" s="1"/>
  <c r="H1197" i="2"/>
  <c r="AC1196" i="2"/>
  <c r="AB1196" i="2"/>
  <c r="AA1196" i="2"/>
  <c r="S1196" i="2"/>
  <c r="O1196" i="2"/>
  <c r="K1196" i="2"/>
  <c r="T1196" i="2" s="1"/>
  <c r="H1196" i="2"/>
  <c r="AC1195" i="2"/>
  <c r="AB1195" i="2"/>
  <c r="AA1195" i="2"/>
  <c r="S1195" i="2"/>
  <c r="O1195" i="2"/>
  <c r="M1195" i="2"/>
  <c r="K1195" i="2"/>
  <c r="T1195" i="2" s="1"/>
  <c r="H1195" i="2"/>
  <c r="AC1194" i="2"/>
  <c r="AB1194" i="2"/>
  <c r="AA1194" i="2"/>
  <c r="S1194" i="2"/>
  <c r="O1194" i="2"/>
  <c r="K1194" i="2"/>
  <c r="T1194" i="2" s="1"/>
  <c r="H1194" i="2"/>
  <c r="AC1193" i="2"/>
  <c r="AB1193" i="2"/>
  <c r="AA1193" i="2"/>
  <c r="T1193" i="2"/>
  <c r="S1193" i="2"/>
  <c r="O1193" i="2"/>
  <c r="K1193" i="2"/>
  <c r="M1193" i="2" s="1"/>
  <c r="H1193" i="2"/>
  <c r="AC1192" i="2"/>
  <c r="AB1192" i="2"/>
  <c r="AA1192" i="2"/>
  <c r="S1192" i="2"/>
  <c r="O1192" i="2"/>
  <c r="K1192" i="2"/>
  <c r="M1192" i="2" s="1"/>
  <c r="H1192" i="2"/>
  <c r="AC1191" i="2"/>
  <c r="AB1191" i="2"/>
  <c r="AA1191" i="2"/>
  <c r="S1191" i="2"/>
  <c r="O1191" i="2"/>
  <c r="K1191" i="2"/>
  <c r="T1191" i="2" s="1"/>
  <c r="H1191" i="2"/>
  <c r="AC1190" i="2"/>
  <c r="AB1190" i="2"/>
  <c r="AA1190" i="2"/>
  <c r="S1190" i="2"/>
  <c r="O1190" i="2"/>
  <c r="K1190" i="2"/>
  <c r="T1190" i="2" s="1"/>
  <c r="H1190" i="2"/>
  <c r="AC1189" i="2"/>
  <c r="AB1189" i="2"/>
  <c r="AA1189" i="2"/>
  <c r="S1189" i="2"/>
  <c r="O1189" i="2"/>
  <c r="K1189" i="2"/>
  <c r="T1189" i="2" s="1"/>
  <c r="H1189" i="2"/>
  <c r="AC1188" i="2"/>
  <c r="AB1188" i="2"/>
  <c r="AA1188" i="2"/>
  <c r="S1188" i="2"/>
  <c r="O1188" i="2"/>
  <c r="K1188" i="2"/>
  <c r="T1188" i="2" s="1"/>
  <c r="H1188" i="2"/>
  <c r="AC1187" i="2"/>
  <c r="AB1187" i="2"/>
  <c r="AA1187" i="2"/>
  <c r="S1187" i="2"/>
  <c r="O1187" i="2"/>
  <c r="M1187" i="2"/>
  <c r="K1187" i="2"/>
  <c r="T1187" i="2" s="1"/>
  <c r="H1187" i="2"/>
  <c r="AC1186" i="2"/>
  <c r="AB1186" i="2"/>
  <c r="AA1186" i="2"/>
  <c r="S1186" i="2"/>
  <c r="O1186" i="2"/>
  <c r="K1186" i="2"/>
  <c r="T1186" i="2" s="1"/>
  <c r="H1186" i="2"/>
  <c r="AC1185" i="2"/>
  <c r="AB1185" i="2"/>
  <c r="AA1185" i="2"/>
  <c r="T1185" i="2"/>
  <c r="S1185" i="2"/>
  <c r="O1185" i="2"/>
  <c r="K1185" i="2"/>
  <c r="M1185" i="2" s="1"/>
  <c r="H1185" i="2"/>
  <c r="AC1184" i="2"/>
  <c r="AB1184" i="2"/>
  <c r="AA1184" i="2"/>
  <c r="S1184" i="2"/>
  <c r="O1184" i="2"/>
  <c r="K1184" i="2"/>
  <c r="M1184" i="2" s="1"/>
  <c r="H1184" i="2"/>
  <c r="AC1183" i="2"/>
  <c r="AB1183" i="2"/>
  <c r="AA1183" i="2"/>
  <c r="S1183" i="2"/>
  <c r="O1183" i="2"/>
  <c r="K1183" i="2"/>
  <c r="T1183" i="2" s="1"/>
  <c r="H1183" i="2"/>
  <c r="AC1182" i="2"/>
  <c r="AB1182" i="2"/>
  <c r="AA1182" i="2"/>
  <c r="S1182" i="2"/>
  <c r="O1182" i="2"/>
  <c r="K1182" i="2"/>
  <c r="T1182" i="2" s="1"/>
  <c r="H1182" i="2"/>
  <c r="AC1181" i="2"/>
  <c r="AB1181" i="2"/>
  <c r="AA1181" i="2"/>
  <c r="S1181" i="2"/>
  <c r="O1181" i="2"/>
  <c r="K1181" i="2"/>
  <c r="T1181" i="2" s="1"/>
  <c r="H1181" i="2"/>
  <c r="AC1180" i="2"/>
  <c r="AB1180" i="2"/>
  <c r="AA1180" i="2"/>
  <c r="S1180" i="2"/>
  <c r="O1180" i="2"/>
  <c r="K1180" i="2"/>
  <c r="H1180" i="2"/>
  <c r="AC1179" i="2"/>
  <c r="AB1179" i="2"/>
  <c r="AA1179" i="2"/>
  <c r="S1179" i="2"/>
  <c r="O1179" i="2"/>
  <c r="M1179" i="2"/>
  <c r="K1179" i="2"/>
  <c r="T1179" i="2" s="1"/>
  <c r="H1179" i="2"/>
  <c r="AC1178" i="2"/>
  <c r="AB1178" i="2"/>
  <c r="AA1178" i="2"/>
  <c r="S1178" i="2"/>
  <c r="O1178" i="2"/>
  <c r="K1178" i="2"/>
  <c r="H1178" i="2"/>
  <c r="AC1177" i="2"/>
  <c r="AB1177" i="2"/>
  <c r="AA1177" i="2"/>
  <c r="T1177" i="2"/>
  <c r="S1177" i="2"/>
  <c r="O1177" i="2"/>
  <c r="K1177" i="2"/>
  <c r="M1177" i="2" s="1"/>
  <c r="H1177" i="2"/>
  <c r="AC1176" i="2"/>
  <c r="AB1176" i="2"/>
  <c r="AA1176" i="2"/>
  <c r="S1176" i="2"/>
  <c r="O1176" i="2"/>
  <c r="K1176" i="2"/>
  <c r="M1176" i="2" s="1"/>
  <c r="H1176" i="2"/>
  <c r="AC1175" i="2"/>
  <c r="AB1175" i="2"/>
  <c r="AA1175" i="2"/>
  <c r="S1175" i="2"/>
  <c r="O1175" i="2"/>
  <c r="K1175" i="2"/>
  <c r="T1175" i="2" s="1"/>
  <c r="H1175" i="2"/>
  <c r="AC1174" i="2"/>
  <c r="AB1174" i="2"/>
  <c r="AA1174" i="2"/>
  <c r="S1174" i="2"/>
  <c r="O1174" i="2"/>
  <c r="K1174" i="2"/>
  <c r="T1174" i="2" s="1"/>
  <c r="H1174" i="2"/>
  <c r="AC1173" i="2"/>
  <c r="AB1173" i="2"/>
  <c r="AA1173" i="2"/>
  <c r="S1173" i="2"/>
  <c r="O1173" i="2"/>
  <c r="K1173" i="2"/>
  <c r="T1173" i="2" s="1"/>
  <c r="H1173" i="2"/>
  <c r="AC1172" i="2"/>
  <c r="AB1172" i="2"/>
  <c r="AA1172" i="2"/>
  <c r="S1172" i="2"/>
  <c r="O1172" i="2"/>
  <c r="K1172" i="2"/>
  <c r="H1172" i="2"/>
  <c r="AC1171" i="2"/>
  <c r="AB1171" i="2"/>
  <c r="AA1171" i="2"/>
  <c r="S1171" i="2"/>
  <c r="O1171" i="2"/>
  <c r="M1171" i="2"/>
  <c r="K1171" i="2"/>
  <c r="T1171" i="2" s="1"/>
  <c r="H1171" i="2"/>
  <c r="AC1170" i="2"/>
  <c r="AB1170" i="2"/>
  <c r="AA1170" i="2"/>
  <c r="S1170" i="2"/>
  <c r="O1170" i="2"/>
  <c r="K1170" i="2"/>
  <c r="H1170" i="2"/>
  <c r="AC1169" i="2"/>
  <c r="AB1169" i="2"/>
  <c r="AA1169" i="2"/>
  <c r="T1169" i="2"/>
  <c r="S1169" i="2"/>
  <c r="O1169" i="2"/>
  <c r="K1169" i="2"/>
  <c r="M1169" i="2" s="1"/>
  <c r="H1169" i="2"/>
  <c r="AC1168" i="2"/>
  <c r="AB1168" i="2"/>
  <c r="AA1168" i="2"/>
  <c r="S1168" i="2"/>
  <c r="O1168" i="2"/>
  <c r="K1168" i="2"/>
  <c r="M1168" i="2" s="1"/>
  <c r="H1168" i="2"/>
  <c r="AC1167" i="2"/>
  <c r="AB1167" i="2"/>
  <c r="AA1167" i="2"/>
  <c r="S1167" i="2"/>
  <c r="O1167" i="2"/>
  <c r="K1167" i="2"/>
  <c r="T1167" i="2" s="1"/>
  <c r="H1167" i="2"/>
  <c r="AC1166" i="2"/>
  <c r="AB1166" i="2"/>
  <c r="AA1166" i="2"/>
  <c r="S1166" i="2"/>
  <c r="O1166" i="2"/>
  <c r="K1166" i="2"/>
  <c r="H1166" i="2"/>
  <c r="AC1165" i="2"/>
  <c r="AB1165" i="2"/>
  <c r="AA1165" i="2"/>
  <c r="S1165" i="2"/>
  <c r="O1165" i="2"/>
  <c r="K1165" i="2"/>
  <c r="T1165" i="2" s="1"/>
  <c r="H1165" i="2"/>
  <c r="AC1164" i="2"/>
  <c r="AB1164" i="2"/>
  <c r="AA1164" i="2"/>
  <c r="S1164" i="2"/>
  <c r="O1164" i="2"/>
  <c r="K1164" i="2"/>
  <c r="H1164" i="2"/>
  <c r="AC1163" i="2"/>
  <c r="AB1163" i="2"/>
  <c r="AA1163" i="2"/>
  <c r="S1163" i="2"/>
  <c r="O1163" i="2"/>
  <c r="M1163" i="2"/>
  <c r="K1163" i="2"/>
  <c r="T1163" i="2" s="1"/>
  <c r="H1163" i="2"/>
  <c r="AC1162" i="2"/>
  <c r="AB1162" i="2"/>
  <c r="AA1162" i="2"/>
  <c r="S1162" i="2"/>
  <c r="O1162" i="2"/>
  <c r="K1162" i="2"/>
  <c r="H1162" i="2"/>
  <c r="AC1161" i="2"/>
  <c r="AB1161" i="2"/>
  <c r="AA1161" i="2"/>
  <c r="T1161" i="2"/>
  <c r="S1161" i="2"/>
  <c r="O1161" i="2"/>
  <c r="K1161" i="2"/>
  <c r="M1161" i="2" s="1"/>
  <c r="H1161" i="2"/>
  <c r="AC1160" i="2"/>
  <c r="AB1160" i="2"/>
  <c r="AA1160" i="2"/>
  <c r="S1160" i="2"/>
  <c r="O1160" i="2"/>
  <c r="K1160" i="2"/>
  <c r="M1160" i="2" s="1"/>
  <c r="H1160" i="2"/>
  <c r="AC1159" i="2"/>
  <c r="AB1159" i="2"/>
  <c r="AA1159" i="2"/>
  <c r="S1159" i="2"/>
  <c r="O1159" i="2"/>
  <c r="K1159" i="2"/>
  <c r="T1159" i="2" s="1"/>
  <c r="H1159" i="2"/>
  <c r="AC1158" i="2"/>
  <c r="AB1158" i="2"/>
  <c r="AA1158" i="2"/>
  <c r="S1158" i="2"/>
  <c r="O1158" i="2"/>
  <c r="K1158" i="2"/>
  <c r="H1158" i="2"/>
  <c r="AC1157" i="2"/>
  <c r="AB1157" i="2"/>
  <c r="AA1157" i="2"/>
  <c r="S1157" i="2"/>
  <c r="O1157" i="2"/>
  <c r="K1157" i="2"/>
  <c r="T1157" i="2" s="1"/>
  <c r="H1157" i="2"/>
  <c r="AC1156" i="2"/>
  <c r="AB1156" i="2"/>
  <c r="AA1156" i="2"/>
  <c r="S1156" i="2"/>
  <c r="O1156" i="2"/>
  <c r="K1156" i="2"/>
  <c r="H1156" i="2"/>
  <c r="AC1155" i="2"/>
  <c r="AB1155" i="2"/>
  <c r="AA1155" i="2"/>
  <c r="S1155" i="2"/>
  <c r="O1155" i="2"/>
  <c r="M1155" i="2"/>
  <c r="K1155" i="2"/>
  <c r="T1155" i="2" s="1"/>
  <c r="H1155" i="2"/>
  <c r="AC1154" i="2"/>
  <c r="AB1154" i="2"/>
  <c r="AA1154" i="2"/>
  <c r="S1154" i="2"/>
  <c r="O1154" i="2"/>
  <c r="K1154" i="2"/>
  <c r="H1154" i="2"/>
  <c r="AC1153" i="2"/>
  <c r="AB1153" i="2"/>
  <c r="AA1153" i="2"/>
  <c r="T1153" i="2"/>
  <c r="S1153" i="2"/>
  <c r="O1153" i="2"/>
  <c r="K1153" i="2"/>
  <c r="M1153" i="2" s="1"/>
  <c r="H1153" i="2"/>
  <c r="AC1152" i="2"/>
  <c r="AB1152" i="2"/>
  <c r="AA1152" i="2"/>
  <c r="S1152" i="2"/>
  <c r="O1152" i="2"/>
  <c r="K1152" i="2"/>
  <c r="M1152" i="2" s="1"/>
  <c r="H1152" i="2"/>
  <c r="AC1151" i="2"/>
  <c r="AB1151" i="2"/>
  <c r="AA1151" i="2"/>
  <c r="S1151" i="2"/>
  <c r="O1151" i="2"/>
  <c r="K1151" i="2"/>
  <c r="T1151" i="2" s="1"/>
  <c r="H1151" i="2"/>
  <c r="AC1150" i="2"/>
  <c r="AB1150" i="2"/>
  <c r="AA1150" i="2"/>
  <c r="S1150" i="2"/>
  <c r="O1150" i="2"/>
  <c r="K1150" i="2"/>
  <c r="H1150" i="2"/>
  <c r="AC1149" i="2"/>
  <c r="AB1149" i="2"/>
  <c r="AA1149" i="2"/>
  <c r="S1149" i="2"/>
  <c r="O1149" i="2"/>
  <c r="K1149" i="2"/>
  <c r="T1149" i="2" s="1"/>
  <c r="H1149" i="2"/>
  <c r="AC1148" i="2"/>
  <c r="AB1148" i="2"/>
  <c r="AA1148" i="2"/>
  <c r="S1148" i="2"/>
  <c r="O1148" i="2"/>
  <c r="K1148" i="2"/>
  <c r="H1148" i="2"/>
  <c r="AC1147" i="2"/>
  <c r="AB1147" i="2"/>
  <c r="AA1147" i="2"/>
  <c r="S1147" i="2"/>
  <c r="O1147" i="2"/>
  <c r="M1147" i="2"/>
  <c r="K1147" i="2"/>
  <c r="T1147" i="2" s="1"/>
  <c r="H1147" i="2"/>
  <c r="AC1146" i="2"/>
  <c r="AB1146" i="2"/>
  <c r="AA1146" i="2"/>
  <c r="S1146" i="2"/>
  <c r="O1146" i="2"/>
  <c r="K1146" i="2"/>
  <c r="H1146" i="2"/>
  <c r="AC1145" i="2"/>
  <c r="AB1145" i="2"/>
  <c r="AA1145" i="2"/>
  <c r="T1145" i="2"/>
  <c r="S1145" i="2"/>
  <c r="O1145" i="2"/>
  <c r="K1145" i="2"/>
  <c r="M1145" i="2" s="1"/>
  <c r="H1145" i="2"/>
  <c r="AC1144" i="2"/>
  <c r="AB1144" i="2"/>
  <c r="AA1144" i="2"/>
  <c r="S1144" i="2"/>
  <c r="O1144" i="2"/>
  <c r="K1144" i="2"/>
  <c r="M1144" i="2" s="1"/>
  <c r="H1144" i="2"/>
  <c r="AC1143" i="2"/>
  <c r="AB1143" i="2"/>
  <c r="AA1143" i="2"/>
  <c r="S1143" i="2"/>
  <c r="O1143" i="2"/>
  <c r="K1143" i="2"/>
  <c r="T1143" i="2" s="1"/>
  <c r="H1143" i="2"/>
  <c r="AC1142" i="2"/>
  <c r="AB1142" i="2"/>
  <c r="AA1142" i="2"/>
  <c r="S1142" i="2"/>
  <c r="O1142" i="2"/>
  <c r="K1142" i="2"/>
  <c r="H1142" i="2"/>
  <c r="AC1141" i="2"/>
  <c r="AB1141" i="2"/>
  <c r="AA1141" i="2"/>
  <c r="S1141" i="2"/>
  <c r="O1141" i="2"/>
  <c r="K1141" i="2"/>
  <c r="T1141" i="2" s="1"/>
  <c r="H1141" i="2"/>
  <c r="AC1140" i="2"/>
  <c r="AB1140" i="2"/>
  <c r="AA1140" i="2"/>
  <c r="S1140" i="2"/>
  <c r="O1140" i="2"/>
  <c r="K1140" i="2"/>
  <c r="H1140" i="2"/>
  <c r="AC1139" i="2"/>
  <c r="AB1139" i="2"/>
  <c r="AA1139" i="2"/>
  <c r="S1139" i="2"/>
  <c r="O1139" i="2"/>
  <c r="M1139" i="2"/>
  <c r="K1139" i="2"/>
  <c r="T1139" i="2" s="1"/>
  <c r="H1139" i="2"/>
  <c r="AC1138" i="2"/>
  <c r="AB1138" i="2"/>
  <c r="AA1138" i="2"/>
  <c r="S1138" i="2"/>
  <c r="O1138" i="2"/>
  <c r="K1138" i="2"/>
  <c r="H1138" i="2"/>
  <c r="AC1137" i="2"/>
  <c r="AB1137" i="2"/>
  <c r="AA1137" i="2"/>
  <c r="T1137" i="2"/>
  <c r="S1137" i="2"/>
  <c r="O1137" i="2"/>
  <c r="K1137" i="2"/>
  <c r="M1137" i="2" s="1"/>
  <c r="H1137" i="2"/>
  <c r="AC1136" i="2"/>
  <c r="AB1136" i="2"/>
  <c r="AA1136" i="2"/>
  <c r="S1136" i="2"/>
  <c r="O1136" i="2"/>
  <c r="K1136" i="2"/>
  <c r="M1136" i="2" s="1"/>
  <c r="H1136" i="2"/>
  <c r="AC1135" i="2"/>
  <c r="AB1135" i="2"/>
  <c r="AA1135" i="2"/>
  <c r="S1135" i="2"/>
  <c r="O1135" i="2"/>
  <c r="K1135" i="2"/>
  <c r="T1135" i="2" s="1"/>
  <c r="H1135" i="2"/>
  <c r="AC1134" i="2"/>
  <c r="AB1134" i="2"/>
  <c r="AA1134" i="2"/>
  <c r="S1134" i="2"/>
  <c r="O1134" i="2"/>
  <c r="K1134" i="2"/>
  <c r="H1134" i="2"/>
  <c r="AC1133" i="2"/>
  <c r="AB1133" i="2"/>
  <c r="AA1133" i="2"/>
  <c r="S1133" i="2"/>
  <c r="O1133" i="2"/>
  <c r="K1133" i="2"/>
  <c r="H1133" i="2"/>
  <c r="AC1132" i="2"/>
  <c r="AB1132" i="2"/>
  <c r="AA1132" i="2"/>
  <c r="S1132" i="2"/>
  <c r="O1132" i="2"/>
  <c r="K1132" i="2"/>
  <c r="H1132" i="2"/>
  <c r="AC1131" i="2"/>
  <c r="AB1131" i="2"/>
  <c r="AA1131" i="2"/>
  <c r="S1131" i="2"/>
  <c r="O1131" i="2"/>
  <c r="K1131" i="2"/>
  <c r="T1131" i="2" s="1"/>
  <c r="H1131" i="2"/>
  <c r="AC1130" i="2"/>
  <c r="AB1130" i="2"/>
  <c r="AA1130" i="2"/>
  <c r="S1130" i="2"/>
  <c r="O1130" i="2"/>
  <c r="K1130" i="2"/>
  <c r="H1130" i="2"/>
  <c r="AC1129" i="2"/>
  <c r="AB1129" i="2"/>
  <c r="AA1129" i="2"/>
  <c r="T1129" i="2"/>
  <c r="S1129" i="2"/>
  <c r="O1129" i="2"/>
  <c r="K1129" i="2"/>
  <c r="M1129" i="2" s="1"/>
  <c r="H1129" i="2"/>
  <c r="AC1128" i="2"/>
  <c r="AB1128" i="2"/>
  <c r="AA1128" i="2"/>
  <c r="S1128" i="2"/>
  <c r="O1128" i="2"/>
  <c r="K1128" i="2"/>
  <c r="H1128" i="2"/>
  <c r="AC1127" i="2"/>
  <c r="AB1127" i="2"/>
  <c r="AA1127" i="2"/>
  <c r="S1127" i="2"/>
  <c r="O1127" i="2"/>
  <c r="K1127" i="2"/>
  <c r="H1127" i="2"/>
  <c r="AC1126" i="2"/>
  <c r="AB1126" i="2"/>
  <c r="AA1126" i="2"/>
  <c r="S1126" i="2"/>
  <c r="O1126" i="2"/>
  <c r="K1126" i="2"/>
  <c r="H1126" i="2"/>
  <c r="AC1125" i="2"/>
  <c r="AB1125" i="2"/>
  <c r="AA1125" i="2"/>
  <c r="S1125" i="2"/>
  <c r="O1125" i="2"/>
  <c r="K1125" i="2"/>
  <c r="H1125" i="2"/>
  <c r="AC1124" i="2"/>
  <c r="AB1124" i="2"/>
  <c r="AA1124" i="2"/>
  <c r="S1124" i="2"/>
  <c r="O1124" i="2"/>
  <c r="K1124" i="2"/>
  <c r="H1124" i="2"/>
  <c r="AC1123" i="2"/>
  <c r="AB1123" i="2"/>
  <c r="AA1123" i="2"/>
  <c r="S1123" i="2"/>
  <c r="O1123" i="2"/>
  <c r="K1123" i="2"/>
  <c r="H1123" i="2"/>
  <c r="AC1122" i="2"/>
  <c r="AB1122" i="2"/>
  <c r="AA1122" i="2"/>
  <c r="S1122" i="2"/>
  <c r="O1122" i="2"/>
  <c r="K1122" i="2"/>
  <c r="H1122" i="2"/>
  <c r="AC1121" i="2"/>
  <c r="AB1121" i="2"/>
  <c r="AA1121" i="2"/>
  <c r="S1121" i="2"/>
  <c r="T1121" i="2" s="1"/>
  <c r="O1121" i="2"/>
  <c r="K1121" i="2"/>
  <c r="M1121" i="2" s="1"/>
  <c r="H1121" i="2"/>
  <c r="AC1120" i="2"/>
  <c r="AB1120" i="2"/>
  <c r="AA1120" i="2"/>
  <c r="S1120" i="2"/>
  <c r="O1120" i="2"/>
  <c r="K1120" i="2"/>
  <c r="H1120" i="2"/>
  <c r="AC1119" i="2"/>
  <c r="AB1119" i="2"/>
  <c r="AA1119" i="2"/>
  <c r="S1119" i="2"/>
  <c r="O1119" i="2"/>
  <c r="K1119" i="2"/>
  <c r="H1119" i="2"/>
  <c r="AC1118" i="2"/>
  <c r="AB1118" i="2"/>
  <c r="AA1118" i="2"/>
  <c r="S1118" i="2"/>
  <c r="O1118" i="2"/>
  <c r="K1118" i="2"/>
  <c r="H1118" i="2"/>
  <c r="AC1117" i="2"/>
  <c r="AB1117" i="2"/>
  <c r="AA1117" i="2"/>
  <c r="S1117" i="2"/>
  <c r="O1117" i="2"/>
  <c r="K1117" i="2"/>
  <c r="H1117" i="2"/>
  <c r="AC1116" i="2"/>
  <c r="AB1116" i="2"/>
  <c r="AA1116" i="2"/>
  <c r="S1116" i="2"/>
  <c r="O1116" i="2"/>
  <c r="K1116" i="2"/>
  <c r="H1116" i="2"/>
  <c r="AC1115" i="2"/>
  <c r="AB1115" i="2"/>
  <c r="AA1115" i="2"/>
  <c r="S1115" i="2"/>
  <c r="O1115" i="2"/>
  <c r="M1115" i="2"/>
  <c r="K1115" i="2"/>
  <c r="H1115" i="2"/>
  <c r="AC1114" i="2"/>
  <c r="AB1114" i="2"/>
  <c r="AA1114" i="2"/>
  <c r="S1114" i="2"/>
  <c r="O1114" i="2"/>
  <c r="K1114" i="2"/>
  <c r="H1114" i="2"/>
  <c r="AC1113" i="2"/>
  <c r="AB1113" i="2"/>
  <c r="AA1113" i="2"/>
  <c r="S1113" i="2"/>
  <c r="O1113" i="2"/>
  <c r="K1113" i="2"/>
  <c r="M1113" i="2" s="1"/>
  <c r="H1113" i="2"/>
  <c r="AC1112" i="2"/>
  <c r="AB1112" i="2"/>
  <c r="AA1112" i="2"/>
  <c r="S1112" i="2"/>
  <c r="O1112" i="2"/>
  <c r="K1112" i="2"/>
  <c r="H1112" i="2"/>
  <c r="AC1111" i="2"/>
  <c r="AB1111" i="2"/>
  <c r="AA1111" i="2"/>
  <c r="S1111" i="2"/>
  <c r="O1111" i="2"/>
  <c r="K1111" i="2"/>
  <c r="H1111" i="2"/>
  <c r="AC1110" i="2"/>
  <c r="AB1110" i="2"/>
  <c r="AA1110" i="2"/>
  <c r="S1110" i="2"/>
  <c r="O1110" i="2"/>
  <c r="K1110" i="2"/>
  <c r="H1110" i="2"/>
  <c r="AC1109" i="2"/>
  <c r="AB1109" i="2"/>
  <c r="AA1109" i="2"/>
  <c r="S1109" i="2"/>
  <c r="O1109" i="2"/>
  <c r="K1109" i="2"/>
  <c r="H1109" i="2"/>
  <c r="AC1108" i="2"/>
  <c r="AB1108" i="2"/>
  <c r="AA1108" i="2"/>
  <c r="S1108" i="2"/>
  <c r="O1108" i="2"/>
  <c r="K1108" i="2"/>
  <c r="H1108" i="2"/>
  <c r="AC1107" i="2"/>
  <c r="AB1107" i="2"/>
  <c r="AA1107" i="2"/>
  <c r="S1107" i="2"/>
  <c r="O1107" i="2"/>
  <c r="M1107" i="2"/>
  <c r="K1107" i="2"/>
  <c r="T1107" i="2" s="1"/>
  <c r="H1107" i="2"/>
  <c r="AC1106" i="2"/>
  <c r="AB1106" i="2"/>
  <c r="AA1106" i="2"/>
  <c r="S1106" i="2"/>
  <c r="O1106" i="2"/>
  <c r="K1106" i="2"/>
  <c r="H1106" i="2"/>
  <c r="AC1105" i="2"/>
  <c r="AB1105" i="2"/>
  <c r="AA1105" i="2"/>
  <c r="S1105" i="2"/>
  <c r="O1105" i="2"/>
  <c r="K1105" i="2"/>
  <c r="M1105" i="2" s="1"/>
  <c r="H1105" i="2"/>
  <c r="AC1104" i="2"/>
  <c r="AB1104" i="2"/>
  <c r="AA1104" i="2"/>
  <c r="S1104" i="2"/>
  <c r="O1104" i="2"/>
  <c r="K1104" i="2"/>
  <c r="H1104" i="2"/>
  <c r="AC1103" i="2"/>
  <c r="AB1103" i="2"/>
  <c r="AA1103" i="2"/>
  <c r="S1103" i="2"/>
  <c r="O1103" i="2"/>
  <c r="K1103" i="2"/>
  <c r="H1103" i="2"/>
  <c r="AC1102" i="2"/>
  <c r="AB1102" i="2"/>
  <c r="AA1102" i="2"/>
  <c r="S1102" i="2"/>
  <c r="O1102" i="2"/>
  <c r="K1102" i="2"/>
  <c r="H1102" i="2"/>
  <c r="AC1101" i="2"/>
  <c r="AB1101" i="2"/>
  <c r="AA1101" i="2"/>
  <c r="S1101" i="2"/>
  <c r="O1101" i="2"/>
  <c r="K1101" i="2"/>
  <c r="H1101" i="2"/>
  <c r="AC1100" i="2"/>
  <c r="AB1100" i="2"/>
  <c r="AA1100" i="2"/>
  <c r="S1100" i="2"/>
  <c r="O1100" i="2"/>
  <c r="K1100" i="2"/>
  <c r="H1100" i="2"/>
  <c r="AC1099" i="2"/>
  <c r="AB1099" i="2"/>
  <c r="AA1099" i="2"/>
  <c r="S1099" i="2"/>
  <c r="O1099" i="2"/>
  <c r="K1099" i="2"/>
  <c r="T1099" i="2" s="1"/>
  <c r="H1099" i="2"/>
  <c r="AC1098" i="2"/>
  <c r="AB1098" i="2"/>
  <c r="AA1098" i="2"/>
  <c r="S1098" i="2"/>
  <c r="O1098" i="2"/>
  <c r="K1098" i="2"/>
  <c r="H1098" i="2"/>
  <c r="AC1097" i="2"/>
  <c r="AB1097" i="2"/>
  <c r="AA1097" i="2"/>
  <c r="T1097" i="2"/>
  <c r="S1097" i="2"/>
  <c r="O1097" i="2"/>
  <c r="K1097" i="2"/>
  <c r="M1097" i="2" s="1"/>
  <c r="H1097" i="2"/>
  <c r="AC1096" i="2"/>
  <c r="AB1096" i="2"/>
  <c r="AA1096" i="2"/>
  <c r="S1096" i="2"/>
  <c r="O1096" i="2"/>
  <c r="K1096" i="2"/>
  <c r="H1096" i="2"/>
  <c r="AC1095" i="2"/>
  <c r="AB1095" i="2"/>
  <c r="AA1095" i="2"/>
  <c r="S1095" i="2"/>
  <c r="O1095" i="2"/>
  <c r="K1095" i="2"/>
  <c r="H1095" i="2"/>
  <c r="AC1094" i="2"/>
  <c r="AB1094" i="2"/>
  <c r="AA1094" i="2"/>
  <c r="S1094" i="2"/>
  <c r="O1094" i="2"/>
  <c r="K1094" i="2"/>
  <c r="H1094" i="2"/>
  <c r="AC1093" i="2"/>
  <c r="AB1093" i="2"/>
  <c r="AA1093" i="2"/>
  <c r="S1093" i="2"/>
  <c r="O1093" i="2"/>
  <c r="K1093" i="2"/>
  <c r="H1093" i="2"/>
  <c r="AC1092" i="2"/>
  <c r="AB1092" i="2"/>
  <c r="AA1092" i="2"/>
  <c r="S1092" i="2"/>
  <c r="O1092" i="2"/>
  <c r="K1092" i="2"/>
  <c r="H1092" i="2"/>
  <c r="AC1091" i="2"/>
  <c r="AB1091" i="2"/>
  <c r="AA1091" i="2"/>
  <c r="S1091" i="2"/>
  <c r="O1091" i="2"/>
  <c r="M1091" i="2"/>
  <c r="K1091" i="2"/>
  <c r="H1091" i="2"/>
  <c r="AC1090" i="2"/>
  <c r="AB1090" i="2"/>
  <c r="AA1090" i="2"/>
  <c r="S1090" i="2"/>
  <c r="O1090" i="2"/>
  <c r="K1090" i="2"/>
  <c r="H1090" i="2"/>
  <c r="AC1089" i="2"/>
  <c r="AB1089" i="2"/>
  <c r="AA1089" i="2"/>
  <c r="S1089" i="2"/>
  <c r="T1089" i="2" s="1"/>
  <c r="O1089" i="2"/>
  <c r="K1089" i="2"/>
  <c r="M1089" i="2" s="1"/>
  <c r="H1089" i="2"/>
  <c r="AC1088" i="2"/>
  <c r="AB1088" i="2"/>
  <c r="AA1088" i="2"/>
  <c r="S1088" i="2"/>
  <c r="O1088" i="2"/>
  <c r="K1088" i="2"/>
  <c r="H1088" i="2"/>
  <c r="AC1087" i="2"/>
  <c r="AB1087" i="2"/>
  <c r="AA1087" i="2"/>
  <c r="S1087" i="2"/>
  <c r="O1087" i="2"/>
  <c r="K1087" i="2"/>
  <c r="H1087" i="2"/>
  <c r="AC1086" i="2"/>
  <c r="AB1086" i="2"/>
  <c r="AA1086" i="2"/>
  <c r="S1086" i="2"/>
  <c r="O1086" i="2"/>
  <c r="K1086" i="2"/>
  <c r="H1086" i="2"/>
  <c r="AC1085" i="2"/>
  <c r="AB1085" i="2"/>
  <c r="AA1085" i="2"/>
  <c r="S1085" i="2"/>
  <c r="O1085" i="2"/>
  <c r="K1085" i="2"/>
  <c r="H1085" i="2"/>
  <c r="AC1084" i="2"/>
  <c r="AB1084" i="2"/>
  <c r="AA1084" i="2"/>
  <c r="S1084" i="2"/>
  <c r="O1084" i="2"/>
  <c r="K1084" i="2"/>
  <c r="H1084" i="2"/>
  <c r="AC1083" i="2"/>
  <c r="AB1083" i="2"/>
  <c r="AA1083" i="2"/>
  <c r="S1083" i="2"/>
  <c r="O1083" i="2"/>
  <c r="M1083" i="2"/>
  <c r="K1083" i="2"/>
  <c r="T1083" i="2" s="1"/>
  <c r="H1083" i="2"/>
  <c r="AC1082" i="2"/>
  <c r="AB1082" i="2"/>
  <c r="AA1082" i="2"/>
  <c r="S1082" i="2"/>
  <c r="O1082" i="2"/>
  <c r="K1082" i="2"/>
  <c r="H1082" i="2"/>
  <c r="AC1081" i="2"/>
  <c r="AB1081" i="2"/>
  <c r="AA1081" i="2"/>
  <c r="S1081" i="2"/>
  <c r="O1081" i="2"/>
  <c r="K1081" i="2"/>
  <c r="M1081" i="2" s="1"/>
  <c r="H1081" i="2"/>
  <c r="AC1080" i="2"/>
  <c r="AB1080" i="2"/>
  <c r="AA1080" i="2"/>
  <c r="S1080" i="2"/>
  <c r="O1080" i="2"/>
  <c r="K1080" i="2"/>
  <c r="H1080" i="2"/>
  <c r="AC1079" i="2"/>
  <c r="AB1079" i="2"/>
  <c r="AA1079" i="2"/>
  <c r="S1079" i="2"/>
  <c r="O1079" i="2"/>
  <c r="K1079" i="2"/>
  <c r="H1079" i="2"/>
  <c r="AC1078" i="2"/>
  <c r="AB1078" i="2"/>
  <c r="AA1078" i="2"/>
  <c r="S1078" i="2"/>
  <c r="O1078" i="2"/>
  <c r="K1078" i="2"/>
  <c r="H1078" i="2"/>
  <c r="AC1077" i="2"/>
  <c r="AB1077" i="2"/>
  <c r="AA1077" i="2"/>
  <c r="S1077" i="2"/>
  <c r="O1077" i="2"/>
  <c r="K1077" i="2"/>
  <c r="H1077" i="2"/>
  <c r="AC1076" i="2"/>
  <c r="AB1076" i="2"/>
  <c r="AA1076" i="2"/>
  <c r="S1076" i="2"/>
  <c r="O1076" i="2"/>
  <c r="M1076" i="2"/>
  <c r="K1076" i="2"/>
  <c r="T1076" i="2" s="1"/>
  <c r="H1076" i="2"/>
  <c r="AC1075" i="2"/>
  <c r="AB1075" i="2"/>
  <c r="AA1075" i="2"/>
  <c r="S1075" i="2"/>
  <c r="O1075" i="2"/>
  <c r="M1075" i="2"/>
  <c r="K1075" i="2"/>
  <c r="H1075" i="2"/>
  <c r="AC1074" i="2"/>
  <c r="AB1074" i="2"/>
  <c r="AA1074" i="2"/>
  <c r="S1074" i="2"/>
  <c r="O1074" i="2"/>
  <c r="K1074" i="2"/>
  <c r="M1074" i="2" s="1"/>
  <c r="H1074" i="2"/>
  <c r="AC1073" i="2"/>
  <c r="AB1073" i="2"/>
  <c r="AA1073" i="2"/>
  <c r="S1073" i="2"/>
  <c r="T1073" i="2" s="1"/>
  <c r="O1073" i="2"/>
  <c r="K1073" i="2"/>
  <c r="M1073" i="2" s="1"/>
  <c r="H1073" i="2"/>
  <c r="AC1072" i="2"/>
  <c r="AB1072" i="2"/>
  <c r="AA1072" i="2"/>
  <c r="S1072" i="2"/>
  <c r="O1072" i="2"/>
  <c r="K1072" i="2"/>
  <c r="H1072" i="2"/>
  <c r="AC1071" i="2"/>
  <c r="AB1071" i="2"/>
  <c r="AA1071" i="2"/>
  <c r="S1071" i="2"/>
  <c r="O1071" i="2"/>
  <c r="K1071" i="2"/>
  <c r="H1071" i="2"/>
  <c r="AC1070" i="2"/>
  <c r="AB1070" i="2"/>
  <c r="AA1070" i="2"/>
  <c r="S1070" i="2"/>
  <c r="O1070" i="2"/>
  <c r="K1070" i="2"/>
  <c r="H1070" i="2"/>
  <c r="AC1069" i="2"/>
  <c r="AB1069" i="2"/>
  <c r="AA1069" i="2"/>
  <c r="S1069" i="2"/>
  <c r="O1069" i="2"/>
  <c r="K1069" i="2"/>
  <c r="H1069" i="2"/>
  <c r="AC1068" i="2"/>
  <c r="AB1068" i="2"/>
  <c r="AA1068" i="2"/>
  <c r="S1068" i="2"/>
  <c r="O1068" i="2"/>
  <c r="K1068" i="2"/>
  <c r="T1068" i="2" s="1"/>
  <c r="H1068" i="2"/>
  <c r="AC1067" i="2"/>
  <c r="AB1067" i="2"/>
  <c r="AA1067" i="2"/>
  <c r="S1067" i="2"/>
  <c r="O1067" i="2"/>
  <c r="K1067" i="2"/>
  <c r="T1067" i="2" s="1"/>
  <c r="H1067" i="2"/>
  <c r="AC1066" i="2"/>
  <c r="AB1066" i="2"/>
  <c r="AA1066" i="2"/>
  <c r="S1066" i="2"/>
  <c r="O1066" i="2"/>
  <c r="M1066" i="2"/>
  <c r="K1066" i="2"/>
  <c r="T1066" i="2" s="1"/>
  <c r="H1066" i="2"/>
  <c r="AC1065" i="2"/>
  <c r="AB1065" i="2"/>
  <c r="AA1065" i="2"/>
  <c r="S1065" i="2"/>
  <c r="O1065" i="2"/>
  <c r="K1065" i="2"/>
  <c r="M1065" i="2" s="1"/>
  <c r="H1065" i="2"/>
  <c r="AC1064" i="2"/>
  <c r="AB1064" i="2"/>
  <c r="AA1064" i="2"/>
  <c r="S1064" i="2"/>
  <c r="O1064" i="2"/>
  <c r="K1064" i="2"/>
  <c r="M1064" i="2" s="1"/>
  <c r="H1064" i="2"/>
  <c r="AC1063" i="2"/>
  <c r="AB1063" i="2"/>
  <c r="AA1063" i="2"/>
  <c r="S1063" i="2"/>
  <c r="O1063" i="2"/>
  <c r="M1063" i="2"/>
  <c r="K1063" i="2"/>
  <c r="H1063" i="2"/>
  <c r="AC1062" i="2"/>
  <c r="AB1062" i="2"/>
  <c r="AA1062" i="2"/>
  <c r="S1062" i="2"/>
  <c r="O1062" i="2"/>
  <c r="M1062" i="2"/>
  <c r="K1062" i="2"/>
  <c r="H1062" i="2"/>
  <c r="AC1061" i="2"/>
  <c r="AB1061" i="2"/>
  <c r="AA1061" i="2"/>
  <c r="T1061" i="2"/>
  <c r="S1061" i="2"/>
  <c r="O1061" i="2"/>
  <c r="M1061" i="2"/>
  <c r="K1061" i="2"/>
  <c r="H1061" i="2"/>
  <c r="AC1060" i="2"/>
  <c r="AB1060" i="2"/>
  <c r="AA1060" i="2"/>
  <c r="S1060" i="2"/>
  <c r="O1060" i="2"/>
  <c r="K1060" i="2"/>
  <c r="T1060" i="2" s="1"/>
  <c r="H1060" i="2"/>
  <c r="AC1059" i="2"/>
  <c r="AB1059" i="2"/>
  <c r="AA1059" i="2"/>
  <c r="S1059" i="2"/>
  <c r="O1059" i="2"/>
  <c r="K1059" i="2"/>
  <c r="T1059" i="2" s="1"/>
  <c r="H1059" i="2"/>
  <c r="AC1058" i="2"/>
  <c r="AB1058" i="2"/>
  <c r="AA1058" i="2"/>
  <c r="T1058" i="2"/>
  <c r="S1058" i="2"/>
  <c r="O1058" i="2"/>
  <c r="M1058" i="2"/>
  <c r="K1058" i="2"/>
  <c r="H1058" i="2"/>
  <c r="AC1057" i="2"/>
  <c r="AB1057" i="2"/>
  <c r="AA1057" i="2"/>
  <c r="S1057" i="2"/>
  <c r="O1057" i="2"/>
  <c r="K1057" i="2"/>
  <c r="T1057" i="2" s="1"/>
  <c r="H1057" i="2"/>
  <c r="AC1056" i="2"/>
  <c r="AB1056" i="2"/>
  <c r="AA1056" i="2"/>
  <c r="T1056" i="2"/>
  <c r="S1056" i="2"/>
  <c r="O1056" i="2"/>
  <c r="M1056" i="2"/>
  <c r="K1056" i="2"/>
  <c r="H1056" i="2"/>
  <c r="AC1055" i="2"/>
  <c r="AB1055" i="2"/>
  <c r="AA1055" i="2"/>
  <c r="S1055" i="2"/>
  <c r="O1055" i="2"/>
  <c r="K1055" i="2"/>
  <c r="T1055" i="2" s="1"/>
  <c r="H1055" i="2"/>
  <c r="AC1054" i="2"/>
  <c r="AB1054" i="2"/>
  <c r="AA1054" i="2"/>
  <c r="T1054" i="2"/>
  <c r="S1054" i="2"/>
  <c r="O1054" i="2"/>
  <c r="M1054" i="2"/>
  <c r="K1054" i="2"/>
  <c r="H1054" i="2"/>
  <c r="AC1053" i="2"/>
  <c r="AB1053" i="2"/>
  <c r="AA1053" i="2"/>
  <c r="S1053" i="2"/>
  <c r="T1053" i="2" s="1"/>
  <c r="O1053" i="2"/>
  <c r="M1053" i="2"/>
  <c r="K1053" i="2"/>
  <c r="H1053" i="2"/>
  <c r="AC1052" i="2"/>
  <c r="AB1052" i="2"/>
  <c r="AA1052" i="2"/>
  <c r="T1052" i="2"/>
  <c r="S1052" i="2"/>
  <c r="O1052" i="2"/>
  <c r="M1052" i="2"/>
  <c r="K1052" i="2"/>
  <c r="H1052" i="2"/>
  <c r="AC1051" i="2"/>
  <c r="AB1051" i="2"/>
  <c r="AA1051" i="2"/>
  <c r="S1051" i="2"/>
  <c r="O1051" i="2"/>
  <c r="K1051" i="2"/>
  <c r="M1051" i="2" s="1"/>
  <c r="H1051" i="2"/>
  <c r="AC1050" i="2"/>
  <c r="AB1050" i="2"/>
  <c r="AA1050" i="2"/>
  <c r="T1050" i="2"/>
  <c r="S1050" i="2"/>
  <c r="O1050" i="2"/>
  <c r="M1050" i="2"/>
  <c r="K1050" i="2"/>
  <c r="H1050" i="2"/>
  <c r="AC1049" i="2"/>
  <c r="AB1049" i="2"/>
  <c r="AA1049" i="2"/>
  <c r="S1049" i="2"/>
  <c r="O1049" i="2"/>
  <c r="K1049" i="2"/>
  <c r="T1049" i="2" s="1"/>
  <c r="H1049" i="2"/>
  <c r="AC1048" i="2"/>
  <c r="AB1048" i="2"/>
  <c r="AA1048" i="2"/>
  <c r="T1048" i="2"/>
  <c r="S1048" i="2"/>
  <c r="O1048" i="2"/>
  <c r="M1048" i="2"/>
  <c r="K1048" i="2"/>
  <c r="H1048" i="2"/>
  <c r="AC1047" i="2"/>
  <c r="AB1047" i="2"/>
  <c r="AA1047" i="2"/>
  <c r="S1047" i="2"/>
  <c r="O1047" i="2"/>
  <c r="K1047" i="2"/>
  <c r="T1047" i="2" s="1"/>
  <c r="H1047" i="2"/>
  <c r="AC1046" i="2"/>
  <c r="AB1046" i="2"/>
  <c r="AA1046" i="2"/>
  <c r="T1046" i="2"/>
  <c r="S1046" i="2"/>
  <c r="O1046" i="2"/>
  <c r="M1046" i="2"/>
  <c r="K1046" i="2"/>
  <c r="H1046" i="2"/>
  <c r="AC1045" i="2"/>
  <c r="AB1045" i="2"/>
  <c r="AA1045" i="2"/>
  <c r="S1045" i="2"/>
  <c r="T1045" i="2" s="1"/>
  <c r="O1045" i="2"/>
  <c r="M1045" i="2"/>
  <c r="K1045" i="2"/>
  <c r="H1045" i="2"/>
  <c r="AC1044" i="2"/>
  <c r="AB1044" i="2"/>
  <c r="AA1044" i="2"/>
  <c r="T1044" i="2"/>
  <c r="S1044" i="2"/>
  <c r="O1044" i="2"/>
  <c r="M1044" i="2"/>
  <c r="K1044" i="2"/>
  <c r="H1044" i="2"/>
  <c r="AC1043" i="2"/>
  <c r="AB1043" i="2"/>
  <c r="AA1043" i="2"/>
  <c r="S1043" i="2"/>
  <c r="O1043" i="2"/>
  <c r="K1043" i="2"/>
  <c r="M1043" i="2" s="1"/>
  <c r="H1043" i="2"/>
  <c r="AC1042" i="2"/>
  <c r="AB1042" i="2"/>
  <c r="AA1042" i="2"/>
  <c r="T1042" i="2"/>
  <c r="S1042" i="2"/>
  <c r="O1042" i="2"/>
  <c r="M1042" i="2"/>
  <c r="K1042" i="2"/>
  <c r="H1042" i="2"/>
  <c r="AC1041" i="2"/>
  <c r="AB1041" i="2"/>
  <c r="AA1041" i="2"/>
  <c r="S1041" i="2"/>
  <c r="O1041" i="2"/>
  <c r="K1041" i="2"/>
  <c r="T1041" i="2" s="1"/>
  <c r="H1041" i="2"/>
  <c r="AC1040" i="2"/>
  <c r="AB1040" i="2"/>
  <c r="AA1040" i="2"/>
  <c r="T1040" i="2"/>
  <c r="S1040" i="2"/>
  <c r="O1040" i="2"/>
  <c r="M1040" i="2"/>
  <c r="K1040" i="2"/>
  <c r="H1040" i="2"/>
  <c r="AC1039" i="2"/>
  <c r="AB1039" i="2"/>
  <c r="AA1039" i="2"/>
  <c r="S1039" i="2"/>
  <c r="O1039" i="2"/>
  <c r="K1039" i="2"/>
  <c r="T1039" i="2" s="1"/>
  <c r="H1039" i="2"/>
  <c r="AC1038" i="2"/>
  <c r="AB1038" i="2"/>
  <c r="AA1038" i="2"/>
  <c r="T1038" i="2"/>
  <c r="S1038" i="2"/>
  <c r="O1038" i="2"/>
  <c r="M1038" i="2"/>
  <c r="K1038" i="2"/>
  <c r="H1038" i="2"/>
  <c r="AC1037" i="2"/>
  <c r="AB1037" i="2"/>
  <c r="AA1037" i="2"/>
  <c r="S1037" i="2"/>
  <c r="T1037" i="2" s="1"/>
  <c r="O1037" i="2"/>
  <c r="M1037" i="2"/>
  <c r="K1037" i="2"/>
  <c r="H1037" i="2"/>
  <c r="AC1036" i="2"/>
  <c r="AB1036" i="2"/>
  <c r="AA1036" i="2"/>
  <c r="T1036" i="2"/>
  <c r="S1036" i="2"/>
  <c r="O1036" i="2"/>
  <c r="M1036" i="2"/>
  <c r="K1036" i="2"/>
  <c r="H1036" i="2"/>
  <c r="AC1035" i="2"/>
  <c r="AB1035" i="2"/>
  <c r="AA1035" i="2"/>
  <c r="S1035" i="2"/>
  <c r="O1035" i="2"/>
  <c r="K1035" i="2"/>
  <c r="M1035" i="2" s="1"/>
  <c r="H1035" i="2"/>
  <c r="AC1034" i="2"/>
  <c r="AB1034" i="2"/>
  <c r="AA1034" i="2"/>
  <c r="T1034" i="2"/>
  <c r="S1034" i="2"/>
  <c r="O1034" i="2"/>
  <c r="M1034" i="2"/>
  <c r="K1034" i="2"/>
  <c r="H1034" i="2"/>
  <c r="AC1033" i="2"/>
  <c r="AB1033" i="2"/>
  <c r="AA1033" i="2"/>
  <c r="S1033" i="2"/>
  <c r="O1033" i="2"/>
  <c r="K1033" i="2"/>
  <c r="T1033" i="2" s="1"/>
  <c r="H1033" i="2"/>
  <c r="AC1032" i="2"/>
  <c r="AB1032" i="2"/>
  <c r="AA1032" i="2"/>
  <c r="T1032" i="2"/>
  <c r="S1032" i="2"/>
  <c r="O1032" i="2"/>
  <c r="M1032" i="2"/>
  <c r="K1032" i="2"/>
  <c r="H1032" i="2"/>
  <c r="AC1031" i="2"/>
  <c r="AB1031" i="2"/>
  <c r="AA1031" i="2"/>
  <c r="S1031" i="2"/>
  <c r="O1031" i="2"/>
  <c r="K1031" i="2"/>
  <c r="T1031" i="2" s="1"/>
  <c r="H1031" i="2"/>
  <c r="AC1030" i="2"/>
  <c r="AB1030" i="2"/>
  <c r="AA1030" i="2"/>
  <c r="T1030" i="2"/>
  <c r="S1030" i="2"/>
  <c r="O1030" i="2"/>
  <c r="M1030" i="2"/>
  <c r="K1030" i="2"/>
  <c r="H1030" i="2"/>
  <c r="AC1029" i="2"/>
  <c r="AB1029" i="2"/>
  <c r="AA1029" i="2"/>
  <c r="S1029" i="2"/>
  <c r="T1029" i="2" s="1"/>
  <c r="O1029" i="2"/>
  <c r="K1029" i="2"/>
  <c r="M1029" i="2" s="1"/>
  <c r="H1029" i="2"/>
  <c r="AC1028" i="2"/>
  <c r="AB1028" i="2"/>
  <c r="AA1028" i="2"/>
  <c r="T1028" i="2"/>
  <c r="S1028" i="2"/>
  <c r="O1028" i="2"/>
  <c r="M1028" i="2"/>
  <c r="K1028" i="2"/>
  <c r="H1028" i="2"/>
  <c r="AC1027" i="2"/>
  <c r="AB1027" i="2"/>
  <c r="AA1027" i="2"/>
  <c r="S1027" i="2"/>
  <c r="O1027" i="2"/>
  <c r="K1027" i="2"/>
  <c r="M1027" i="2" s="1"/>
  <c r="H1027" i="2"/>
  <c r="AC1026" i="2"/>
  <c r="AB1026" i="2"/>
  <c r="AA1026" i="2"/>
  <c r="T1026" i="2"/>
  <c r="S1026" i="2"/>
  <c r="O1026" i="2"/>
  <c r="M1026" i="2"/>
  <c r="K1026" i="2"/>
  <c r="H1026" i="2"/>
  <c r="AC1025" i="2"/>
  <c r="AB1025" i="2"/>
  <c r="AA1025" i="2"/>
  <c r="S1025" i="2"/>
  <c r="O1025" i="2"/>
  <c r="K1025" i="2"/>
  <c r="T1025" i="2" s="1"/>
  <c r="H1025" i="2"/>
  <c r="AC1024" i="2"/>
  <c r="AB1024" i="2"/>
  <c r="AA1024" i="2"/>
  <c r="T1024" i="2"/>
  <c r="S1024" i="2"/>
  <c r="O1024" i="2"/>
  <c r="M1024" i="2"/>
  <c r="K1024" i="2"/>
  <c r="H1024" i="2"/>
  <c r="AC1023" i="2"/>
  <c r="AB1023" i="2"/>
  <c r="AA1023" i="2"/>
  <c r="S1023" i="2"/>
  <c r="O1023" i="2"/>
  <c r="K1023" i="2"/>
  <c r="T1023" i="2" s="1"/>
  <c r="H1023" i="2"/>
  <c r="AC1022" i="2"/>
  <c r="AB1022" i="2"/>
  <c r="AA1022" i="2"/>
  <c r="T1022" i="2"/>
  <c r="S1022" i="2"/>
  <c r="O1022" i="2"/>
  <c r="M1022" i="2"/>
  <c r="K1022" i="2"/>
  <c r="H1022" i="2"/>
  <c r="AC1021" i="2"/>
  <c r="AB1021" i="2"/>
  <c r="AA1021" i="2"/>
  <c r="S1021" i="2"/>
  <c r="T1021" i="2" s="1"/>
  <c r="O1021" i="2"/>
  <c r="K1021" i="2"/>
  <c r="M1021" i="2" s="1"/>
  <c r="H1021" i="2"/>
  <c r="AC1020" i="2"/>
  <c r="AB1020" i="2"/>
  <c r="AA1020" i="2"/>
  <c r="T1020" i="2"/>
  <c r="S1020" i="2"/>
  <c r="O1020" i="2"/>
  <c r="M1020" i="2"/>
  <c r="K1020" i="2"/>
  <c r="H1020" i="2"/>
  <c r="AC1019" i="2"/>
  <c r="AB1019" i="2"/>
  <c r="AA1019" i="2"/>
  <c r="S1019" i="2"/>
  <c r="O1019" i="2"/>
  <c r="K1019" i="2"/>
  <c r="M1019" i="2" s="1"/>
  <c r="H1019" i="2"/>
  <c r="AC1018" i="2"/>
  <c r="AB1018" i="2"/>
  <c r="AA1018" i="2"/>
  <c r="T1018" i="2"/>
  <c r="S1018" i="2"/>
  <c r="O1018" i="2"/>
  <c r="M1018" i="2"/>
  <c r="K1018" i="2"/>
  <c r="H1018" i="2"/>
  <c r="AC1017" i="2"/>
  <c r="AB1017" i="2"/>
  <c r="AA1017" i="2"/>
  <c r="S1017" i="2"/>
  <c r="O1017" i="2"/>
  <c r="K1017" i="2"/>
  <c r="T1017" i="2" s="1"/>
  <c r="H1017" i="2"/>
  <c r="AC1016" i="2"/>
  <c r="AB1016" i="2"/>
  <c r="AA1016" i="2"/>
  <c r="T1016" i="2"/>
  <c r="S1016" i="2"/>
  <c r="O1016" i="2"/>
  <c r="M1016" i="2"/>
  <c r="K1016" i="2"/>
  <c r="H1016" i="2"/>
  <c r="AC1015" i="2"/>
  <c r="AB1015" i="2"/>
  <c r="AA1015" i="2"/>
  <c r="S1015" i="2"/>
  <c r="O1015" i="2"/>
  <c r="K1015" i="2"/>
  <c r="T1015" i="2" s="1"/>
  <c r="H1015" i="2"/>
  <c r="AC1014" i="2"/>
  <c r="AB1014" i="2"/>
  <c r="AA1014" i="2"/>
  <c r="T1014" i="2"/>
  <c r="S1014" i="2"/>
  <c r="O1014" i="2"/>
  <c r="M1014" i="2"/>
  <c r="K1014" i="2"/>
  <c r="H1014" i="2"/>
  <c r="AC1013" i="2"/>
  <c r="AB1013" i="2"/>
  <c r="AA1013" i="2"/>
  <c r="S1013" i="2"/>
  <c r="T1013" i="2" s="1"/>
  <c r="O1013" i="2"/>
  <c r="K1013" i="2"/>
  <c r="M1013" i="2" s="1"/>
  <c r="H1013" i="2"/>
  <c r="AC1012" i="2"/>
  <c r="AB1012" i="2"/>
  <c r="AA1012" i="2"/>
  <c r="T1012" i="2"/>
  <c r="S1012" i="2"/>
  <c r="O1012" i="2"/>
  <c r="M1012" i="2"/>
  <c r="K1012" i="2"/>
  <c r="H1012" i="2"/>
  <c r="AC1011" i="2"/>
  <c r="AB1011" i="2"/>
  <c r="AA1011" i="2"/>
  <c r="S1011" i="2"/>
  <c r="O1011" i="2"/>
  <c r="K1011" i="2"/>
  <c r="M1011" i="2" s="1"/>
  <c r="H1011" i="2"/>
  <c r="AC1010" i="2"/>
  <c r="AB1010" i="2"/>
  <c r="AA1010" i="2"/>
  <c r="T1010" i="2"/>
  <c r="S1010" i="2"/>
  <c r="O1010" i="2"/>
  <c r="M1010" i="2"/>
  <c r="K1010" i="2"/>
  <c r="H1010" i="2"/>
  <c r="AC1009" i="2"/>
  <c r="AB1009" i="2"/>
  <c r="AA1009" i="2"/>
  <c r="S1009" i="2"/>
  <c r="O1009" i="2"/>
  <c r="K1009" i="2"/>
  <c r="T1009" i="2" s="1"/>
  <c r="H1009" i="2"/>
  <c r="AC1008" i="2"/>
  <c r="AB1008" i="2"/>
  <c r="AA1008" i="2"/>
  <c r="T1008" i="2"/>
  <c r="S1008" i="2"/>
  <c r="O1008" i="2"/>
  <c r="M1008" i="2"/>
  <c r="K1008" i="2"/>
  <c r="H1008" i="2"/>
  <c r="AC1007" i="2"/>
  <c r="AB1007" i="2"/>
  <c r="AA1007" i="2"/>
  <c r="S1007" i="2"/>
  <c r="O1007" i="2"/>
  <c r="K1007" i="2"/>
  <c r="T1007" i="2" s="1"/>
  <c r="H1007" i="2"/>
  <c r="AC1006" i="2"/>
  <c r="AB1006" i="2"/>
  <c r="AA1006" i="2"/>
  <c r="T1006" i="2"/>
  <c r="S1006" i="2"/>
  <c r="O1006" i="2"/>
  <c r="M1006" i="2"/>
  <c r="K1006" i="2"/>
  <c r="H1006" i="2"/>
  <c r="AC1005" i="2"/>
  <c r="AB1005" i="2"/>
  <c r="AA1005" i="2"/>
  <c r="S1005" i="2"/>
  <c r="T1005" i="2" s="1"/>
  <c r="O1005" i="2"/>
  <c r="K1005" i="2"/>
  <c r="M1005" i="2" s="1"/>
  <c r="H1005" i="2"/>
  <c r="AC1004" i="2"/>
  <c r="AB1004" i="2"/>
  <c r="AA1004" i="2"/>
  <c r="T1004" i="2"/>
  <c r="S1004" i="2"/>
  <c r="O1004" i="2"/>
  <c r="M1004" i="2"/>
  <c r="K1004" i="2"/>
  <c r="H1004" i="2"/>
  <c r="AC1003" i="2"/>
  <c r="AB1003" i="2"/>
  <c r="AA1003" i="2"/>
  <c r="S1003" i="2"/>
  <c r="O1003" i="2"/>
  <c r="K1003" i="2"/>
  <c r="M1003" i="2" s="1"/>
  <c r="H1003" i="2"/>
  <c r="AC1002" i="2"/>
  <c r="AB1002" i="2"/>
  <c r="AA1002" i="2"/>
  <c r="T1002" i="2"/>
  <c r="S1002" i="2"/>
  <c r="O1002" i="2"/>
  <c r="M1002" i="2"/>
  <c r="K1002" i="2"/>
  <c r="H1002" i="2"/>
  <c r="AC1001" i="2"/>
  <c r="AB1001" i="2"/>
  <c r="AA1001" i="2"/>
  <c r="S1001" i="2"/>
  <c r="O1001" i="2"/>
  <c r="K1001" i="2"/>
  <c r="T1001" i="2" s="1"/>
  <c r="H1001" i="2"/>
  <c r="AC1000" i="2"/>
  <c r="AB1000" i="2"/>
  <c r="AA1000" i="2"/>
  <c r="T1000" i="2"/>
  <c r="S1000" i="2"/>
  <c r="O1000" i="2"/>
  <c r="M1000" i="2"/>
  <c r="K1000" i="2"/>
  <c r="H1000" i="2"/>
  <c r="AC999" i="2"/>
  <c r="AB999" i="2"/>
  <c r="AA999" i="2"/>
  <c r="S999" i="2"/>
  <c r="O999" i="2"/>
  <c r="K999" i="2"/>
  <c r="T999" i="2" s="1"/>
  <c r="H999" i="2"/>
  <c r="AC998" i="2"/>
  <c r="AB998" i="2"/>
  <c r="AA998" i="2"/>
  <c r="T998" i="2"/>
  <c r="S998" i="2"/>
  <c r="O998" i="2"/>
  <c r="M998" i="2"/>
  <c r="K998" i="2"/>
  <c r="H998" i="2"/>
  <c r="AC997" i="2"/>
  <c r="AB997" i="2"/>
  <c r="AA997" i="2"/>
  <c r="S997" i="2"/>
  <c r="T997" i="2" s="1"/>
  <c r="O997" i="2"/>
  <c r="K997" i="2"/>
  <c r="M997" i="2" s="1"/>
  <c r="H997" i="2"/>
  <c r="AC996" i="2"/>
  <c r="AB996" i="2"/>
  <c r="AA996" i="2"/>
  <c r="T996" i="2"/>
  <c r="S996" i="2"/>
  <c r="O996" i="2"/>
  <c r="M996" i="2"/>
  <c r="K996" i="2"/>
  <c r="H996" i="2"/>
  <c r="AC995" i="2"/>
  <c r="AB995" i="2"/>
  <c r="AA995" i="2"/>
  <c r="S995" i="2"/>
  <c r="O995" i="2"/>
  <c r="K995" i="2"/>
  <c r="M995" i="2" s="1"/>
  <c r="H995" i="2"/>
  <c r="AC994" i="2"/>
  <c r="AB994" i="2"/>
  <c r="AA994" i="2"/>
  <c r="T994" i="2"/>
  <c r="S994" i="2"/>
  <c r="O994" i="2"/>
  <c r="M994" i="2"/>
  <c r="K994" i="2"/>
  <c r="H994" i="2"/>
  <c r="AC993" i="2"/>
  <c r="AB993" i="2"/>
  <c r="AA993" i="2"/>
  <c r="S993" i="2"/>
  <c r="O993" i="2"/>
  <c r="K993" i="2"/>
  <c r="T993" i="2" s="1"/>
  <c r="H993" i="2"/>
  <c r="AC992" i="2"/>
  <c r="AB992" i="2"/>
  <c r="AA992" i="2"/>
  <c r="T992" i="2"/>
  <c r="S992" i="2"/>
  <c r="O992" i="2"/>
  <c r="M992" i="2"/>
  <c r="K992" i="2"/>
  <c r="H992" i="2"/>
  <c r="AC991" i="2"/>
  <c r="AB991" i="2"/>
  <c r="AA991" i="2"/>
  <c r="S991" i="2"/>
  <c r="O991" i="2"/>
  <c r="K991" i="2"/>
  <c r="T991" i="2" s="1"/>
  <c r="H991" i="2"/>
  <c r="AC990" i="2"/>
  <c r="AB990" i="2"/>
  <c r="AA990" i="2"/>
  <c r="T990" i="2"/>
  <c r="S990" i="2"/>
  <c r="O990" i="2"/>
  <c r="M990" i="2"/>
  <c r="K990" i="2"/>
  <c r="H990" i="2"/>
  <c r="AC989" i="2"/>
  <c r="AB989" i="2"/>
  <c r="AA989" i="2"/>
  <c r="S989" i="2"/>
  <c r="T989" i="2" s="1"/>
  <c r="O989" i="2"/>
  <c r="K989" i="2"/>
  <c r="M989" i="2" s="1"/>
  <c r="H989" i="2"/>
  <c r="AC988" i="2"/>
  <c r="AB988" i="2"/>
  <c r="AA988" i="2"/>
  <c r="T988" i="2"/>
  <c r="S988" i="2"/>
  <c r="O988" i="2"/>
  <c r="M988" i="2"/>
  <c r="K988" i="2"/>
  <c r="H988" i="2"/>
  <c r="AC987" i="2"/>
  <c r="AB987" i="2"/>
  <c r="AA987" i="2"/>
  <c r="S987" i="2"/>
  <c r="O987" i="2"/>
  <c r="K987" i="2"/>
  <c r="M987" i="2" s="1"/>
  <c r="H987" i="2"/>
  <c r="AC986" i="2"/>
  <c r="AB986" i="2"/>
  <c r="AA986" i="2"/>
  <c r="T986" i="2"/>
  <c r="S986" i="2"/>
  <c r="O986" i="2"/>
  <c r="M986" i="2"/>
  <c r="K986" i="2"/>
  <c r="H986" i="2"/>
  <c r="AC985" i="2"/>
  <c r="AB985" i="2"/>
  <c r="AA985" i="2"/>
  <c r="S985" i="2"/>
  <c r="O985" i="2"/>
  <c r="K985" i="2"/>
  <c r="T985" i="2" s="1"/>
  <c r="H985" i="2"/>
  <c r="AC984" i="2"/>
  <c r="AB984" i="2"/>
  <c r="AA984" i="2"/>
  <c r="T984" i="2"/>
  <c r="S984" i="2"/>
  <c r="O984" i="2"/>
  <c r="M984" i="2"/>
  <c r="K984" i="2"/>
  <c r="H984" i="2"/>
  <c r="AC983" i="2"/>
  <c r="AB983" i="2"/>
  <c r="AA983" i="2"/>
  <c r="S983" i="2"/>
  <c r="O983" i="2"/>
  <c r="K983" i="2"/>
  <c r="T983" i="2" s="1"/>
  <c r="H983" i="2"/>
  <c r="AC982" i="2"/>
  <c r="AB982" i="2"/>
  <c r="AA982" i="2"/>
  <c r="T982" i="2"/>
  <c r="S982" i="2"/>
  <c r="O982" i="2"/>
  <c r="M982" i="2"/>
  <c r="K982" i="2"/>
  <c r="H982" i="2"/>
  <c r="AC981" i="2"/>
  <c r="AB981" i="2"/>
  <c r="AA981" i="2"/>
  <c r="S981" i="2"/>
  <c r="O981" i="2"/>
  <c r="K981" i="2"/>
  <c r="T981" i="2" s="1"/>
  <c r="H981" i="2"/>
  <c r="AC980" i="2"/>
  <c r="AB980" i="2"/>
  <c r="AA980" i="2"/>
  <c r="T980" i="2"/>
  <c r="S980" i="2"/>
  <c r="O980" i="2"/>
  <c r="M980" i="2"/>
  <c r="K980" i="2"/>
  <c r="H980" i="2"/>
  <c r="AC979" i="2"/>
  <c r="AB979" i="2"/>
  <c r="AA979" i="2"/>
  <c r="S979" i="2"/>
  <c r="O979" i="2"/>
  <c r="K979" i="2"/>
  <c r="M979" i="2" s="1"/>
  <c r="H979" i="2"/>
  <c r="AC978" i="2"/>
  <c r="AB978" i="2"/>
  <c r="AA978" i="2"/>
  <c r="T978" i="2"/>
  <c r="S978" i="2"/>
  <c r="O978" i="2"/>
  <c r="M978" i="2"/>
  <c r="K978" i="2"/>
  <c r="H978" i="2"/>
  <c r="AC977" i="2"/>
  <c r="AB977" i="2"/>
  <c r="AA977" i="2"/>
  <c r="S977" i="2"/>
  <c r="O977" i="2"/>
  <c r="K977" i="2"/>
  <c r="T977" i="2" s="1"/>
  <c r="H977" i="2"/>
  <c r="AC976" i="2"/>
  <c r="AB976" i="2"/>
  <c r="AA976" i="2"/>
  <c r="T976" i="2"/>
  <c r="S976" i="2"/>
  <c r="O976" i="2"/>
  <c r="M976" i="2"/>
  <c r="K976" i="2"/>
  <c r="H976" i="2"/>
  <c r="AC975" i="2"/>
  <c r="AB975" i="2"/>
  <c r="AA975" i="2"/>
  <c r="S975" i="2"/>
  <c r="O975" i="2"/>
  <c r="K975" i="2"/>
  <c r="T975" i="2" s="1"/>
  <c r="H975" i="2"/>
  <c r="AC974" i="2"/>
  <c r="AB974" i="2"/>
  <c r="AA974" i="2"/>
  <c r="T974" i="2"/>
  <c r="S974" i="2"/>
  <c r="O974" i="2"/>
  <c r="M974" i="2"/>
  <c r="K974" i="2"/>
  <c r="H974" i="2"/>
  <c r="AC973" i="2"/>
  <c r="AB973" i="2"/>
  <c r="AA973" i="2"/>
  <c r="S973" i="2"/>
  <c r="O973" i="2"/>
  <c r="K973" i="2"/>
  <c r="T973" i="2" s="1"/>
  <c r="H973" i="2"/>
  <c r="AC972" i="2"/>
  <c r="AB972" i="2"/>
  <c r="AA972" i="2"/>
  <c r="T972" i="2"/>
  <c r="S972" i="2"/>
  <c r="O972" i="2"/>
  <c r="M972" i="2"/>
  <c r="K972" i="2"/>
  <c r="H972" i="2"/>
  <c r="AC971" i="2"/>
  <c r="AB971" i="2"/>
  <c r="AA971" i="2"/>
  <c r="S971" i="2"/>
  <c r="O971" i="2"/>
  <c r="K971" i="2"/>
  <c r="M971" i="2" s="1"/>
  <c r="H971" i="2"/>
  <c r="AC970" i="2"/>
  <c r="AB970" i="2"/>
  <c r="AA970" i="2"/>
  <c r="T970" i="2"/>
  <c r="S970" i="2"/>
  <c r="O970" i="2"/>
  <c r="M970" i="2"/>
  <c r="K970" i="2"/>
  <c r="H970" i="2"/>
  <c r="AC969" i="2"/>
  <c r="AB969" i="2"/>
  <c r="AA969" i="2"/>
  <c r="S969" i="2"/>
  <c r="O969" i="2"/>
  <c r="K969" i="2"/>
  <c r="T969" i="2" s="1"/>
  <c r="H969" i="2"/>
  <c r="AC968" i="2"/>
  <c r="AB968" i="2"/>
  <c r="AA968" i="2"/>
  <c r="T968" i="2"/>
  <c r="S968" i="2"/>
  <c r="O968" i="2"/>
  <c r="M968" i="2"/>
  <c r="K968" i="2"/>
  <c r="H968" i="2"/>
  <c r="AC967" i="2"/>
  <c r="AB967" i="2"/>
  <c r="AA967" i="2"/>
  <c r="S967" i="2"/>
  <c r="O967" i="2"/>
  <c r="K967" i="2"/>
  <c r="T967" i="2" s="1"/>
  <c r="H967" i="2"/>
  <c r="AC966" i="2"/>
  <c r="AB966" i="2"/>
  <c r="AA966" i="2"/>
  <c r="T966" i="2"/>
  <c r="S966" i="2"/>
  <c r="O966" i="2"/>
  <c r="M966" i="2"/>
  <c r="K966" i="2"/>
  <c r="H966" i="2"/>
  <c r="AC965" i="2"/>
  <c r="AB965" i="2"/>
  <c r="AA965" i="2"/>
  <c r="S965" i="2"/>
  <c r="O965" i="2"/>
  <c r="K965" i="2"/>
  <c r="T965" i="2" s="1"/>
  <c r="H965" i="2"/>
  <c r="AC964" i="2"/>
  <c r="AB964" i="2"/>
  <c r="AA964" i="2"/>
  <c r="T964" i="2"/>
  <c r="S964" i="2"/>
  <c r="O964" i="2"/>
  <c r="M964" i="2"/>
  <c r="K964" i="2"/>
  <c r="H964" i="2"/>
  <c r="AC963" i="2"/>
  <c r="AB963" i="2"/>
  <c r="AA963" i="2"/>
  <c r="S963" i="2"/>
  <c r="O963" i="2"/>
  <c r="K963" i="2"/>
  <c r="M963" i="2" s="1"/>
  <c r="H963" i="2"/>
  <c r="AC962" i="2"/>
  <c r="AB962" i="2"/>
  <c r="AA962" i="2"/>
  <c r="T962" i="2"/>
  <c r="S962" i="2"/>
  <c r="O962" i="2"/>
  <c r="M962" i="2"/>
  <c r="K962" i="2"/>
  <c r="H962" i="2"/>
  <c r="AC961" i="2"/>
  <c r="AB961" i="2"/>
  <c r="AA961" i="2"/>
  <c r="S961" i="2"/>
  <c r="O961" i="2"/>
  <c r="K961" i="2"/>
  <c r="T961" i="2" s="1"/>
  <c r="H961" i="2"/>
  <c r="AC960" i="2"/>
  <c r="AB960" i="2"/>
  <c r="AA960" i="2"/>
  <c r="T960" i="2"/>
  <c r="S960" i="2"/>
  <c r="O960" i="2"/>
  <c r="M960" i="2"/>
  <c r="K960" i="2"/>
  <c r="H960" i="2"/>
  <c r="AC959" i="2"/>
  <c r="AB959" i="2"/>
  <c r="AA959" i="2"/>
  <c r="S959" i="2"/>
  <c r="O959" i="2"/>
  <c r="K959" i="2"/>
  <c r="T959" i="2" s="1"/>
  <c r="H959" i="2"/>
  <c r="AC958" i="2"/>
  <c r="AB958" i="2"/>
  <c r="AA958" i="2"/>
  <c r="T958" i="2"/>
  <c r="S958" i="2"/>
  <c r="O958" i="2"/>
  <c r="M958" i="2"/>
  <c r="K958" i="2"/>
  <c r="H958" i="2"/>
  <c r="AC957" i="2"/>
  <c r="AB957" i="2"/>
  <c r="AA957" i="2"/>
  <c r="S957" i="2"/>
  <c r="O957" i="2"/>
  <c r="K957" i="2"/>
  <c r="T957" i="2" s="1"/>
  <c r="H957" i="2"/>
  <c r="AC956" i="2"/>
  <c r="AB956" i="2"/>
  <c r="AA956" i="2"/>
  <c r="T956" i="2"/>
  <c r="S956" i="2"/>
  <c r="O956" i="2"/>
  <c r="M956" i="2"/>
  <c r="K956" i="2"/>
  <c r="H956" i="2"/>
  <c r="AC955" i="2"/>
  <c r="AB955" i="2"/>
  <c r="AA955" i="2"/>
  <c r="S955" i="2"/>
  <c r="O955" i="2"/>
  <c r="K955" i="2"/>
  <c r="M955" i="2" s="1"/>
  <c r="H955" i="2"/>
  <c r="AC954" i="2"/>
  <c r="AB954" i="2"/>
  <c r="AA954" i="2"/>
  <c r="T954" i="2"/>
  <c r="S954" i="2"/>
  <c r="O954" i="2"/>
  <c r="M954" i="2"/>
  <c r="K954" i="2"/>
  <c r="H954" i="2"/>
  <c r="AC953" i="2"/>
  <c r="AB953" i="2"/>
  <c r="AA953" i="2"/>
  <c r="S953" i="2"/>
  <c r="O953" i="2"/>
  <c r="K953" i="2"/>
  <c r="T953" i="2" s="1"/>
  <c r="H953" i="2"/>
  <c r="AC952" i="2"/>
  <c r="AB952" i="2"/>
  <c r="AA952" i="2"/>
  <c r="T952" i="2"/>
  <c r="S952" i="2"/>
  <c r="O952" i="2"/>
  <c r="M952" i="2"/>
  <c r="K952" i="2"/>
  <c r="H952" i="2"/>
  <c r="AC951" i="2"/>
  <c r="AB951" i="2"/>
  <c r="AA951" i="2"/>
  <c r="S951" i="2"/>
  <c r="O951" i="2"/>
  <c r="K951" i="2"/>
  <c r="T951" i="2" s="1"/>
  <c r="H951" i="2"/>
  <c r="AC950" i="2"/>
  <c r="AB950" i="2"/>
  <c r="AA950" i="2"/>
  <c r="T950" i="2"/>
  <c r="S950" i="2"/>
  <c r="O950" i="2"/>
  <c r="M950" i="2"/>
  <c r="K950" i="2"/>
  <c r="H950" i="2"/>
  <c r="AC949" i="2"/>
  <c r="AB949" i="2"/>
  <c r="AA949" i="2"/>
  <c r="S949" i="2"/>
  <c r="O949" i="2"/>
  <c r="K949" i="2"/>
  <c r="T949" i="2" s="1"/>
  <c r="H949" i="2"/>
  <c r="AC948" i="2"/>
  <c r="AB948" i="2"/>
  <c r="AA948" i="2"/>
  <c r="S948" i="2"/>
  <c r="T948" i="2" s="1"/>
  <c r="O948" i="2"/>
  <c r="M948" i="2"/>
  <c r="K948" i="2"/>
  <c r="H948" i="2"/>
  <c r="AC947" i="2"/>
  <c r="AB947" i="2"/>
  <c r="AA947" i="2"/>
  <c r="S947" i="2"/>
  <c r="O947" i="2"/>
  <c r="K947" i="2"/>
  <c r="M947" i="2" s="1"/>
  <c r="H947" i="2"/>
  <c r="AC946" i="2"/>
  <c r="AB946" i="2"/>
  <c r="AA946" i="2"/>
  <c r="T946" i="2"/>
  <c r="S946" i="2"/>
  <c r="O946" i="2"/>
  <c r="M946" i="2"/>
  <c r="K946" i="2"/>
  <c r="H946" i="2"/>
  <c r="AC945" i="2"/>
  <c r="AB945" i="2"/>
  <c r="AA945" i="2"/>
  <c r="S945" i="2"/>
  <c r="O945" i="2"/>
  <c r="K945" i="2"/>
  <c r="T945" i="2" s="1"/>
  <c r="H945" i="2"/>
  <c r="AC944" i="2"/>
  <c r="AB944" i="2"/>
  <c r="AA944" i="2"/>
  <c r="T944" i="2"/>
  <c r="S944" i="2"/>
  <c r="O944" i="2"/>
  <c r="M944" i="2"/>
  <c r="K944" i="2"/>
  <c r="H944" i="2"/>
  <c r="AC943" i="2"/>
  <c r="AB943" i="2"/>
  <c r="AA943" i="2"/>
  <c r="S943" i="2"/>
  <c r="O943" i="2"/>
  <c r="K943" i="2"/>
  <c r="T943" i="2" s="1"/>
  <c r="H943" i="2"/>
  <c r="AC942" i="2"/>
  <c r="AB942" i="2"/>
  <c r="AA942" i="2"/>
  <c r="T942" i="2"/>
  <c r="S942" i="2"/>
  <c r="O942" i="2"/>
  <c r="K942" i="2"/>
  <c r="M942" i="2" s="1"/>
  <c r="H942" i="2"/>
  <c r="AC941" i="2"/>
  <c r="AB941" i="2"/>
  <c r="AA941" i="2"/>
  <c r="S941" i="2"/>
  <c r="O941" i="2"/>
  <c r="K941" i="2"/>
  <c r="T941" i="2" s="1"/>
  <c r="H941" i="2"/>
  <c r="AC940" i="2"/>
  <c r="AB940" i="2"/>
  <c r="AA940" i="2"/>
  <c r="S940" i="2"/>
  <c r="T940" i="2" s="1"/>
  <c r="O940" i="2"/>
  <c r="M940" i="2"/>
  <c r="K940" i="2"/>
  <c r="H940" i="2"/>
  <c r="AC939" i="2"/>
  <c r="AB939" i="2"/>
  <c r="AA939" i="2"/>
  <c r="S939" i="2"/>
  <c r="O939" i="2"/>
  <c r="K939" i="2"/>
  <c r="M939" i="2" s="1"/>
  <c r="H939" i="2"/>
  <c r="AC938" i="2"/>
  <c r="AB938" i="2"/>
  <c r="AA938" i="2"/>
  <c r="T938" i="2"/>
  <c r="S938" i="2"/>
  <c r="O938" i="2"/>
  <c r="M938" i="2"/>
  <c r="K938" i="2"/>
  <c r="H938" i="2"/>
  <c r="AC937" i="2"/>
  <c r="AB937" i="2"/>
  <c r="AA937" i="2"/>
  <c r="S937" i="2"/>
  <c r="O937" i="2"/>
  <c r="K937" i="2"/>
  <c r="T937" i="2" s="1"/>
  <c r="H937" i="2"/>
  <c r="AC936" i="2"/>
  <c r="AB936" i="2"/>
  <c r="AA936" i="2"/>
  <c r="T936" i="2"/>
  <c r="S936" i="2"/>
  <c r="O936" i="2"/>
  <c r="M936" i="2"/>
  <c r="K936" i="2"/>
  <c r="H936" i="2"/>
  <c r="AC935" i="2"/>
  <c r="AB935" i="2"/>
  <c r="AA935" i="2"/>
  <c r="S935" i="2"/>
  <c r="O935" i="2"/>
  <c r="K935" i="2"/>
  <c r="T935" i="2" s="1"/>
  <c r="H935" i="2"/>
  <c r="AC934" i="2"/>
  <c r="AB934" i="2"/>
  <c r="AA934" i="2"/>
  <c r="S934" i="2"/>
  <c r="T934" i="2" s="1"/>
  <c r="O934" i="2"/>
  <c r="K934" i="2"/>
  <c r="M934" i="2" s="1"/>
  <c r="H934" i="2"/>
  <c r="AC933" i="2"/>
  <c r="AB933" i="2"/>
  <c r="AA933" i="2"/>
  <c r="S933" i="2"/>
  <c r="O933" i="2"/>
  <c r="K933" i="2"/>
  <c r="T933" i="2" s="1"/>
  <c r="H933" i="2"/>
  <c r="AC932" i="2"/>
  <c r="AB932" i="2"/>
  <c r="AA932" i="2"/>
  <c r="S932" i="2"/>
  <c r="T932" i="2" s="1"/>
  <c r="O932" i="2"/>
  <c r="M932" i="2"/>
  <c r="K932" i="2"/>
  <c r="H932" i="2"/>
  <c r="AC931" i="2"/>
  <c r="AB931" i="2"/>
  <c r="AA931" i="2"/>
  <c r="S931" i="2"/>
  <c r="O931" i="2"/>
  <c r="K931" i="2"/>
  <c r="M931" i="2" s="1"/>
  <c r="H931" i="2"/>
  <c r="AC930" i="2"/>
  <c r="AB930" i="2"/>
  <c r="AA930" i="2"/>
  <c r="T930" i="2"/>
  <c r="S930" i="2"/>
  <c r="O930" i="2"/>
  <c r="M930" i="2"/>
  <c r="K930" i="2"/>
  <c r="H930" i="2"/>
  <c r="AC929" i="2"/>
  <c r="AB929" i="2"/>
  <c r="AA929" i="2"/>
  <c r="S929" i="2"/>
  <c r="O929" i="2"/>
  <c r="K929" i="2"/>
  <c r="T929" i="2" s="1"/>
  <c r="H929" i="2"/>
  <c r="AC928" i="2"/>
  <c r="AB928" i="2"/>
  <c r="AA928" i="2"/>
  <c r="T928" i="2"/>
  <c r="S928" i="2"/>
  <c r="O928" i="2"/>
  <c r="K928" i="2"/>
  <c r="M928" i="2" s="1"/>
  <c r="H928" i="2"/>
  <c r="AC927" i="2"/>
  <c r="AB927" i="2"/>
  <c r="AA927" i="2"/>
  <c r="S927" i="2"/>
  <c r="O927" i="2"/>
  <c r="K927" i="2"/>
  <c r="T927" i="2" s="1"/>
  <c r="H927" i="2"/>
  <c r="AC926" i="2"/>
  <c r="AB926" i="2"/>
  <c r="AA926" i="2"/>
  <c r="S926" i="2"/>
  <c r="O926" i="2"/>
  <c r="K926" i="2"/>
  <c r="T926" i="2" s="1"/>
  <c r="H926" i="2"/>
  <c r="AC925" i="2"/>
  <c r="AB925" i="2"/>
  <c r="AA925" i="2"/>
  <c r="S925" i="2"/>
  <c r="O925" i="2"/>
  <c r="K925" i="2"/>
  <c r="T925" i="2" s="1"/>
  <c r="H925" i="2"/>
  <c r="AC924" i="2"/>
  <c r="AB924" i="2"/>
  <c r="AA924" i="2"/>
  <c r="S924" i="2"/>
  <c r="T924" i="2" s="1"/>
  <c r="O924" i="2"/>
  <c r="M924" i="2"/>
  <c r="K924" i="2"/>
  <c r="H924" i="2"/>
  <c r="AC923" i="2"/>
  <c r="AB923" i="2"/>
  <c r="AA923" i="2"/>
  <c r="S923" i="2"/>
  <c r="O923" i="2"/>
  <c r="K923" i="2"/>
  <c r="M923" i="2" s="1"/>
  <c r="H923" i="2"/>
  <c r="AC922" i="2"/>
  <c r="AB922" i="2"/>
  <c r="AA922" i="2"/>
  <c r="T922" i="2"/>
  <c r="S922" i="2"/>
  <c r="O922" i="2"/>
  <c r="M922" i="2"/>
  <c r="K922" i="2"/>
  <c r="H922" i="2"/>
  <c r="AC921" i="2"/>
  <c r="AB921" i="2"/>
  <c r="AA921" i="2"/>
  <c r="S921" i="2"/>
  <c r="O921" i="2"/>
  <c r="K921" i="2"/>
  <c r="T921" i="2" s="1"/>
  <c r="H921" i="2"/>
  <c r="AC920" i="2"/>
  <c r="AB920" i="2"/>
  <c r="AA920" i="2"/>
  <c r="S920" i="2"/>
  <c r="O920" i="2"/>
  <c r="K920" i="2"/>
  <c r="M920" i="2" s="1"/>
  <c r="H920" i="2"/>
  <c r="AC919" i="2"/>
  <c r="AB919" i="2"/>
  <c r="AA919" i="2"/>
  <c r="S919" i="2"/>
  <c r="O919" i="2"/>
  <c r="K919" i="2"/>
  <c r="T919" i="2" s="1"/>
  <c r="H919" i="2"/>
  <c r="AC918" i="2"/>
  <c r="AB918" i="2"/>
  <c r="AA918" i="2"/>
  <c r="S918" i="2"/>
  <c r="O918" i="2"/>
  <c r="K918" i="2"/>
  <c r="T918" i="2" s="1"/>
  <c r="H918" i="2"/>
  <c r="AC917" i="2"/>
  <c r="AB917" i="2"/>
  <c r="AA917" i="2"/>
  <c r="S917" i="2"/>
  <c r="O917" i="2"/>
  <c r="K917" i="2"/>
  <c r="T917" i="2" s="1"/>
  <c r="H917" i="2"/>
  <c r="AC916" i="2"/>
  <c r="AB916" i="2"/>
  <c r="AA916" i="2"/>
  <c r="S916" i="2"/>
  <c r="T916" i="2" s="1"/>
  <c r="O916" i="2"/>
  <c r="M916" i="2"/>
  <c r="K916" i="2"/>
  <c r="H916" i="2"/>
  <c r="AC915" i="2"/>
  <c r="AB915" i="2"/>
  <c r="AA915" i="2"/>
  <c r="S915" i="2"/>
  <c r="O915" i="2"/>
  <c r="K915" i="2"/>
  <c r="M915" i="2" s="1"/>
  <c r="H915" i="2"/>
  <c r="AC914" i="2"/>
  <c r="AB914" i="2"/>
  <c r="AA914" i="2"/>
  <c r="T914" i="2"/>
  <c r="S914" i="2"/>
  <c r="O914" i="2"/>
  <c r="M914" i="2"/>
  <c r="K914" i="2"/>
  <c r="H914" i="2"/>
  <c r="AC913" i="2"/>
  <c r="AB913" i="2"/>
  <c r="AA913" i="2"/>
  <c r="S913" i="2"/>
  <c r="O913" i="2"/>
  <c r="K913" i="2"/>
  <c r="T913" i="2" s="1"/>
  <c r="H913" i="2"/>
  <c r="AC912" i="2"/>
  <c r="AB912" i="2"/>
  <c r="AA912" i="2"/>
  <c r="S912" i="2"/>
  <c r="O912" i="2"/>
  <c r="K912" i="2"/>
  <c r="M912" i="2" s="1"/>
  <c r="H912" i="2"/>
  <c r="AC911" i="2"/>
  <c r="AB911" i="2"/>
  <c r="AA911" i="2"/>
  <c r="S911" i="2"/>
  <c r="O911" i="2"/>
  <c r="K911" i="2"/>
  <c r="T911" i="2" s="1"/>
  <c r="H911" i="2"/>
  <c r="AC910" i="2"/>
  <c r="AB910" i="2"/>
  <c r="AA910" i="2"/>
  <c r="S910" i="2"/>
  <c r="O910" i="2"/>
  <c r="K910" i="2"/>
  <c r="T910" i="2" s="1"/>
  <c r="H910" i="2"/>
  <c r="AC909" i="2"/>
  <c r="AB909" i="2"/>
  <c r="AA909" i="2"/>
  <c r="S909" i="2"/>
  <c r="O909" i="2"/>
  <c r="K909" i="2"/>
  <c r="T909" i="2" s="1"/>
  <c r="H909" i="2"/>
  <c r="AC908" i="2"/>
  <c r="AB908" i="2"/>
  <c r="AA908" i="2"/>
  <c r="S908" i="2"/>
  <c r="T908" i="2" s="1"/>
  <c r="O908" i="2"/>
  <c r="M908" i="2"/>
  <c r="K908" i="2"/>
  <c r="H908" i="2"/>
  <c r="AC907" i="2"/>
  <c r="AB907" i="2"/>
  <c r="AA907" i="2"/>
  <c r="S907" i="2"/>
  <c r="O907" i="2"/>
  <c r="K907" i="2"/>
  <c r="M907" i="2" s="1"/>
  <c r="H907" i="2"/>
  <c r="AC906" i="2"/>
  <c r="AB906" i="2"/>
  <c r="AA906" i="2"/>
  <c r="S906" i="2"/>
  <c r="O906" i="2"/>
  <c r="M906" i="2"/>
  <c r="K906" i="2"/>
  <c r="T906" i="2" s="1"/>
  <c r="H906" i="2"/>
  <c r="AC905" i="2"/>
  <c r="AB905" i="2"/>
  <c r="AA905" i="2"/>
  <c r="S905" i="2"/>
  <c r="O905" i="2"/>
  <c r="K905" i="2"/>
  <c r="T905" i="2" s="1"/>
  <c r="H905" i="2"/>
  <c r="AC904" i="2"/>
  <c r="AB904" i="2"/>
  <c r="AA904" i="2"/>
  <c r="S904" i="2"/>
  <c r="O904" i="2"/>
  <c r="K904" i="2"/>
  <c r="M904" i="2" s="1"/>
  <c r="H904" i="2"/>
  <c r="AC903" i="2"/>
  <c r="AB903" i="2"/>
  <c r="AA903" i="2"/>
  <c r="S903" i="2"/>
  <c r="O903" i="2"/>
  <c r="K903" i="2"/>
  <c r="T903" i="2" s="1"/>
  <c r="H903" i="2"/>
  <c r="AC902" i="2"/>
  <c r="AB902" i="2"/>
  <c r="AA902" i="2"/>
  <c r="S902" i="2"/>
  <c r="O902" i="2"/>
  <c r="K902" i="2"/>
  <c r="T902" i="2" s="1"/>
  <c r="H902" i="2"/>
  <c r="AC901" i="2"/>
  <c r="AB901" i="2"/>
  <c r="AA901" i="2"/>
  <c r="S901" i="2"/>
  <c r="O901" i="2"/>
  <c r="K901" i="2"/>
  <c r="T901" i="2" s="1"/>
  <c r="H901" i="2"/>
  <c r="AC900" i="2"/>
  <c r="AB900" i="2"/>
  <c r="AA900" i="2"/>
  <c r="S900" i="2"/>
  <c r="T900" i="2" s="1"/>
  <c r="O900" i="2"/>
  <c r="M900" i="2"/>
  <c r="K900" i="2"/>
  <c r="H900" i="2"/>
  <c r="AC899" i="2"/>
  <c r="AB899" i="2"/>
  <c r="AA899" i="2"/>
  <c r="S899" i="2"/>
  <c r="O899" i="2"/>
  <c r="K899" i="2"/>
  <c r="M899" i="2" s="1"/>
  <c r="H899" i="2"/>
  <c r="AC898" i="2"/>
  <c r="AB898" i="2"/>
  <c r="AA898" i="2"/>
  <c r="S898" i="2"/>
  <c r="O898" i="2"/>
  <c r="K898" i="2"/>
  <c r="T898" i="2" s="1"/>
  <c r="H898" i="2"/>
  <c r="AC897" i="2"/>
  <c r="AB897" i="2"/>
  <c r="AA897" i="2"/>
  <c r="S897" i="2"/>
  <c r="O897" i="2"/>
  <c r="K897" i="2"/>
  <c r="T897" i="2" s="1"/>
  <c r="H897" i="2"/>
  <c r="AC896" i="2"/>
  <c r="AB896" i="2"/>
  <c r="AA896" i="2"/>
  <c r="S896" i="2"/>
  <c r="O896" i="2"/>
  <c r="K896" i="2"/>
  <c r="M896" i="2" s="1"/>
  <c r="H896" i="2"/>
  <c r="AB895" i="2"/>
  <c r="AA895" i="2"/>
  <c r="S895" i="2"/>
  <c r="M895" i="2"/>
  <c r="K895" i="2"/>
  <c r="T895" i="2" s="1"/>
  <c r="H895" i="2"/>
  <c r="N895" i="2" s="1"/>
  <c r="AC894" i="2"/>
  <c r="AB894" i="2"/>
  <c r="AA894" i="2"/>
  <c r="T894" i="2"/>
  <c r="S894" i="2"/>
  <c r="O894" i="2"/>
  <c r="M894" i="2"/>
  <c r="K894" i="2"/>
  <c r="H894" i="2"/>
  <c r="AC893" i="2"/>
  <c r="AB893" i="2"/>
  <c r="AA893" i="2"/>
  <c r="S893" i="2"/>
  <c r="T893" i="2" s="1"/>
  <c r="O893" i="2"/>
  <c r="K893" i="2"/>
  <c r="M893" i="2" s="1"/>
  <c r="H893" i="2"/>
  <c r="AC892" i="2"/>
  <c r="AB892" i="2"/>
  <c r="AA892" i="2"/>
  <c r="T892" i="2"/>
  <c r="S892" i="2"/>
  <c r="O892" i="2"/>
  <c r="M892" i="2"/>
  <c r="K892" i="2"/>
  <c r="H892" i="2"/>
  <c r="AC891" i="2"/>
  <c r="AB891" i="2"/>
  <c r="AA891" i="2"/>
  <c r="S891" i="2"/>
  <c r="O891" i="2"/>
  <c r="K891" i="2"/>
  <c r="T891" i="2" s="1"/>
  <c r="H891" i="2"/>
  <c r="AC890" i="2"/>
  <c r="AB890" i="2"/>
  <c r="AA890" i="2"/>
  <c r="T890" i="2"/>
  <c r="S890" i="2"/>
  <c r="O890" i="2"/>
  <c r="M890" i="2"/>
  <c r="K890" i="2"/>
  <c r="H890" i="2"/>
  <c r="AC889" i="2"/>
  <c r="AB889" i="2"/>
  <c r="AA889" i="2"/>
  <c r="S889" i="2"/>
  <c r="O889" i="2"/>
  <c r="K889" i="2"/>
  <c r="T889" i="2" s="1"/>
  <c r="H889" i="2"/>
  <c r="AC888" i="2"/>
  <c r="AB888" i="2"/>
  <c r="AA888" i="2"/>
  <c r="T888" i="2"/>
  <c r="S888" i="2"/>
  <c r="O888" i="2"/>
  <c r="M888" i="2"/>
  <c r="K888" i="2"/>
  <c r="H888" i="2"/>
  <c r="AC887" i="2"/>
  <c r="AB887" i="2"/>
  <c r="AA887" i="2"/>
  <c r="S887" i="2"/>
  <c r="O887" i="2"/>
  <c r="K887" i="2"/>
  <c r="T887" i="2" s="1"/>
  <c r="H887" i="2"/>
  <c r="AC886" i="2"/>
  <c r="AB886" i="2"/>
  <c r="AA886" i="2"/>
  <c r="T886" i="2"/>
  <c r="S886" i="2"/>
  <c r="O886" i="2"/>
  <c r="M886" i="2"/>
  <c r="K886" i="2"/>
  <c r="H886" i="2"/>
  <c r="AC885" i="2"/>
  <c r="AB885" i="2"/>
  <c r="AA885" i="2"/>
  <c r="S885" i="2"/>
  <c r="T885" i="2" s="1"/>
  <c r="O885" i="2"/>
  <c r="K885" i="2"/>
  <c r="M885" i="2" s="1"/>
  <c r="H885" i="2"/>
  <c r="AC884" i="2"/>
  <c r="AB884" i="2"/>
  <c r="AA884" i="2"/>
  <c r="T884" i="2"/>
  <c r="S884" i="2"/>
  <c r="O884" i="2"/>
  <c r="M884" i="2"/>
  <c r="K884" i="2"/>
  <c r="H884" i="2"/>
  <c r="AC883" i="2"/>
  <c r="AB883" i="2"/>
  <c r="AA883" i="2"/>
  <c r="S883" i="2"/>
  <c r="O883" i="2"/>
  <c r="K883" i="2"/>
  <c r="T883" i="2" s="1"/>
  <c r="H883" i="2"/>
  <c r="AC882" i="2"/>
  <c r="AB882" i="2"/>
  <c r="AA882" i="2"/>
  <c r="T882" i="2"/>
  <c r="S882" i="2"/>
  <c r="O882" i="2"/>
  <c r="M882" i="2"/>
  <c r="K882" i="2"/>
  <c r="H882" i="2"/>
  <c r="AC881" i="2"/>
  <c r="AB881" i="2"/>
  <c r="AA881" i="2"/>
  <c r="S881" i="2"/>
  <c r="O881" i="2"/>
  <c r="K881" i="2"/>
  <c r="T881" i="2" s="1"/>
  <c r="H881" i="2"/>
  <c r="AC880" i="2"/>
  <c r="AB880" i="2"/>
  <c r="AA880" i="2"/>
  <c r="T880" i="2"/>
  <c r="S880" i="2"/>
  <c r="O880" i="2"/>
  <c r="M880" i="2"/>
  <c r="K880" i="2"/>
  <c r="H880" i="2"/>
  <c r="AC879" i="2"/>
  <c r="AB879" i="2"/>
  <c r="AA879" i="2"/>
  <c r="S879" i="2"/>
  <c r="O879" i="2"/>
  <c r="K879" i="2"/>
  <c r="T879" i="2" s="1"/>
  <c r="H879" i="2"/>
  <c r="AC878" i="2"/>
  <c r="AB878" i="2"/>
  <c r="AA878" i="2"/>
  <c r="T878" i="2"/>
  <c r="S878" i="2"/>
  <c r="O878" i="2"/>
  <c r="M878" i="2"/>
  <c r="K878" i="2"/>
  <c r="H878" i="2"/>
  <c r="AC877" i="2"/>
  <c r="AB877" i="2"/>
  <c r="AA877" i="2"/>
  <c r="S877" i="2"/>
  <c r="O877" i="2"/>
  <c r="K877" i="2"/>
  <c r="M877" i="2" s="1"/>
  <c r="H877" i="2"/>
  <c r="AC876" i="2"/>
  <c r="AB876" i="2"/>
  <c r="AA876" i="2"/>
  <c r="T876" i="2"/>
  <c r="S876" i="2"/>
  <c r="O876" i="2"/>
  <c r="M876" i="2"/>
  <c r="K876" i="2"/>
  <c r="H876" i="2"/>
  <c r="AC875" i="2"/>
  <c r="AB875" i="2"/>
  <c r="AA875" i="2"/>
  <c r="S875" i="2"/>
  <c r="O875" i="2"/>
  <c r="K875" i="2"/>
  <c r="T875" i="2" s="1"/>
  <c r="H875" i="2"/>
  <c r="AC874" i="2"/>
  <c r="AB874" i="2"/>
  <c r="AA874" i="2"/>
  <c r="T874" i="2"/>
  <c r="S874" i="2"/>
  <c r="O874" i="2"/>
  <c r="M874" i="2"/>
  <c r="K874" i="2"/>
  <c r="H874" i="2"/>
  <c r="AC873" i="2"/>
  <c r="AB873" i="2"/>
  <c r="AA873" i="2"/>
  <c r="S873" i="2"/>
  <c r="O873" i="2"/>
  <c r="K873" i="2"/>
  <c r="T873" i="2" s="1"/>
  <c r="H873" i="2"/>
  <c r="AC872" i="2"/>
  <c r="AB872" i="2"/>
  <c r="AA872" i="2"/>
  <c r="T872" i="2"/>
  <c r="S872" i="2"/>
  <c r="O872" i="2"/>
  <c r="M872" i="2"/>
  <c r="K872" i="2"/>
  <c r="H872" i="2"/>
  <c r="AC871" i="2"/>
  <c r="AB871" i="2"/>
  <c r="AA871" i="2"/>
  <c r="S871" i="2"/>
  <c r="O871" i="2"/>
  <c r="K871" i="2"/>
  <c r="T871" i="2" s="1"/>
  <c r="H871" i="2"/>
  <c r="AC870" i="2"/>
  <c r="AB870" i="2"/>
  <c r="AA870" i="2"/>
  <c r="T870" i="2"/>
  <c r="S870" i="2"/>
  <c r="O870" i="2"/>
  <c r="M870" i="2"/>
  <c r="K870" i="2"/>
  <c r="H870" i="2"/>
  <c r="AC869" i="2"/>
  <c r="AB869" i="2"/>
  <c r="AA869" i="2"/>
  <c r="S869" i="2"/>
  <c r="O869" i="2"/>
  <c r="K869" i="2"/>
  <c r="M869" i="2" s="1"/>
  <c r="H869" i="2"/>
  <c r="AC868" i="2"/>
  <c r="AB868" i="2"/>
  <c r="AA868" i="2"/>
  <c r="T868" i="2"/>
  <c r="S868" i="2"/>
  <c r="O868" i="2"/>
  <c r="M868" i="2"/>
  <c r="K868" i="2"/>
  <c r="H868" i="2"/>
  <c r="AC867" i="2"/>
  <c r="AB867" i="2"/>
  <c r="AA867" i="2"/>
  <c r="S867" i="2"/>
  <c r="O867" i="2"/>
  <c r="K867" i="2"/>
  <c r="T867" i="2" s="1"/>
  <c r="H867" i="2"/>
  <c r="AC866" i="2"/>
  <c r="AB866" i="2"/>
  <c r="AA866" i="2"/>
  <c r="T866" i="2"/>
  <c r="S866" i="2"/>
  <c r="O866" i="2"/>
  <c r="M866" i="2"/>
  <c r="K866" i="2"/>
  <c r="H866" i="2"/>
  <c r="AC865" i="2"/>
  <c r="AB865" i="2"/>
  <c r="AA865" i="2"/>
  <c r="S865" i="2"/>
  <c r="O865" i="2"/>
  <c r="K865" i="2"/>
  <c r="T865" i="2" s="1"/>
  <c r="H865" i="2"/>
  <c r="AC864" i="2"/>
  <c r="AB864" i="2"/>
  <c r="AA864" i="2"/>
  <c r="T864" i="2"/>
  <c r="S864" i="2"/>
  <c r="O864" i="2"/>
  <c r="M864" i="2"/>
  <c r="K864" i="2"/>
  <c r="H864" i="2"/>
  <c r="AC863" i="2"/>
  <c r="AB863" i="2"/>
  <c r="AA863" i="2"/>
  <c r="S863" i="2"/>
  <c r="O863" i="2"/>
  <c r="K863" i="2"/>
  <c r="H863" i="2"/>
  <c r="AC862" i="2"/>
  <c r="AB862" i="2"/>
  <c r="AA862" i="2"/>
  <c r="T862" i="2"/>
  <c r="S862" i="2"/>
  <c r="O862" i="2"/>
  <c r="M862" i="2"/>
  <c r="K862" i="2"/>
  <c r="H862" i="2"/>
  <c r="AC861" i="2"/>
  <c r="AB861" i="2"/>
  <c r="AA861" i="2"/>
  <c r="S861" i="2"/>
  <c r="O861" i="2"/>
  <c r="K861" i="2"/>
  <c r="H861" i="2"/>
  <c r="AC860" i="2"/>
  <c r="AB860" i="2"/>
  <c r="AA860" i="2"/>
  <c r="T860" i="2"/>
  <c r="S860" i="2"/>
  <c r="O860" i="2"/>
  <c r="M860" i="2"/>
  <c r="K860" i="2"/>
  <c r="H860" i="2"/>
  <c r="AC859" i="2"/>
  <c r="AB859" i="2"/>
  <c r="AA859" i="2"/>
  <c r="S859" i="2"/>
  <c r="O859" i="2"/>
  <c r="K859" i="2"/>
  <c r="H859" i="2"/>
  <c r="AC858" i="2"/>
  <c r="AB858" i="2"/>
  <c r="AA858" i="2"/>
  <c r="T858" i="2"/>
  <c r="S858" i="2"/>
  <c r="O858" i="2"/>
  <c r="M858" i="2"/>
  <c r="K858" i="2"/>
  <c r="H858" i="2"/>
  <c r="AC857" i="2"/>
  <c r="AB857" i="2"/>
  <c r="AA857" i="2"/>
  <c r="S857" i="2"/>
  <c r="O857" i="2"/>
  <c r="K857" i="2"/>
  <c r="H857" i="2"/>
  <c r="AC856" i="2"/>
  <c r="AB856" i="2"/>
  <c r="AA856" i="2"/>
  <c r="T856" i="2"/>
  <c r="S856" i="2"/>
  <c r="O856" i="2"/>
  <c r="M856" i="2"/>
  <c r="K856" i="2"/>
  <c r="H856" i="2"/>
  <c r="AC855" i="2"/>
  <c r="AB855" i="2"/>
  <c r="AA855" i="2"/>
  <c r="S855" i="2"/>
  <c r="O855" i="2"/>
  <c r="K855" i="2"/>
  <c r="T855" i="2" s="1"/>
  <c r="H855" i="2"/>
  <c r="AC854" i="2"/>
  <c r="AB854" i="2"/>
  <c r="AA854" i="2"/>
  <c r="T854" i="2"/>
  <c r="S854" i="2"/>
  <c r="O854" i="2"/>
  <c r="M854" i="2"/>
  <c r="K854" i="2"/>
  <c r="H854" i="2"/>
  <c r="AC853" i="2"/>
  <c r="AB853" i="2"/>
  <c r="AA853" i="2"/>
  <c r="S853" i="2"/>
  <c r="T853" i="2" s="1"/>
  <c r="O853" i="2"/>
  <c r="M853" i="2"/>
  <c r="H853" i="2"/>
  <c r="AC852" i="2"/>
  <c r="AB852" i="2"/>
  <c r="AA852" i="2"/>
  <c r="S852" i="2"/>
  <c r="T852" i="2" s="1"/>
  <c r="O852" i="2"/>
  <c r="M852" i="2"/>
  <c r="K852" i="2"/>
  <c r="H852" i="2"/>
  <c r="AC851" i="2"/>
  <c r="AB851" i="2"/>
  <c r="AA851" i="2"/>
  <c r="S851" i="2"/>
  <c r="O851" i="2"/>
  <c r="K851" i="2"/>
  <c r="M851" i="2" s="1"/>
  <c r="H851" i="2"/>
  <c r="AC850" i="2"/>
  <c r="AB850" i="2"/>
  <c r="AA850" i="2"/>
  <c r="T850" i="2"/>
  <c r="S850" i="2"/>
  <c r="O850" i="2"/>
  <c r="M850" i="2"/>
  <c r="K850" i="2"/>
  <c r="H850" i="2"/>
  <c r="AC849" i="2"/>
  <c r="AB849" i="2"/>
  <c r="AA849" i="2"/>
  <c r="S849" i="2"/>
  <c r="O849" i="2"/>
  <c r="K849" i="2"/>
  <c r="T849" i="2" s="1"/>
  <c r="H849" i="2"/>
  <c r="AC848" i="2"/>
  <c r="AB848" i="2"/>
  <c r="AA848" i="2"/>
  <c r="S848" i="2"/>
  <c r="T848" i="2" s="1"/>
  <c r="O848" i="2"/>
  <c r="M848" i="2"/>
  <c r="K848" i="2"/>
  <c r="H848" i="2"/>
  <c r="AC847" i="2"/>
  <c r="AB847" i="2"/>
  <c r="AA847" i="2"/>
  <c r="S847" i="2"/>
  <c r="O847" i="2"/>
  <c r="K847" i="2"/>
  <c r="H847" i="2"/>
  <c r="AC846" i="2"/>
  <c r="AB846" i="2"/>
  <c r="AA846" i="2"/>
  <c r="T846" i="2"/>
  <c r="S846" i="2"/>
  <c r="O846" i="2"/>
  <c r="M846" i="2"/>
  <c r="K846" i="2"/>
  <c r="H846" i="2"/>
  <c r="AC845" i="2"/>
  <c r="AB845" i="2"/>
  <c r="AA845" i="2"/>
  <c r="S845" i="2"/>
  <c r="O845" i="2"/>
  <c r="K845" i="2"/>
  <c r="H845" i="2"/>
  <c r="AC844" i="2"/>
  <c r="AB844" i="2"/>
  <c r="AA844" i="2"/>
  <c r="S844" i="2"/>
  <c r="O844" i="2"/>
  <c r="K844" i="2"/>
  <c r="T844" i="2" s="1"/>
  <c r="H844" i="2"/>
  <c r="AC843" i="2"/>
  <c r="AB843" i="2"/>
  <c r="AA843" i="2"/>
  <c r="S843" i="2"/>
  <c r="O843" i="2"/>
  <c r="K843" i="2"/>
  <c r="H843" i="2"/>
  <c r="AC842" i="2"/>
  <c r="AB842" i="2"/>
  <c r="AA842" i="2"/>
  <c r="S842" i="2"/>
  <c r="O842" i="2"/>
  <c r="K842" i="2"/>
  <c r="T842" i="2" s="1"/>
  <c r="H842" i="2"/>
  <c r="AC841" i="2"/>
  <c r="AB841" i="2"/>
  <c r="AA841" i="2"/>
  <c r="S841" i="2"/>
  <c r="O841" i="2"/>
  <c r="K841" i="2"/>
  <c r="H841" i="2"/>
  <c r="AC840" i="2"/>
  <c r="AB840" i="2"/>
  <c r="AA840" i="2"/>
  <c r="S840" i="2"/>
  <c r="O840" i="2"/>
  <c r="M840" i="2"/>
  <c r="K840" i="2"/>
  <c r="T840" i="2" s="1"/>
  <c r="H840" i="2"/>
  <c r="AC839" i="2"/>
  <c r="AB839" i="2"/>
  <c r="AA839" i="2"/>
  <c r="S839" i="2"/>
  <c r="O839" i="2"/>
  <c r="K839" i="2"/>
  <c r="H839" i="2"/>
  <c r="AC838" i="2"/>
  <c r="AB838" i="2"/>
  <c r="AA838" i="2"/>
  <c r="S838" i="2"/>
  <c r="O838" i="2"/>
  <c r="M838" i="2"/>
  <c r="K838" i="2"/>
  <c r="T838" i="2" s="1"/>
  <c r="H838" i="2"/>
  <c r="AC837" i="2"/>
  <c r="AB837" i="2"/>
  <c r="AA837" i="2"/>
  <c r="S837" i="2"/>
  <c r="O837" i="2"/>
  <c r="K837" i="2"/>
  <c r="T837" i="2" s="1"/>
  <c r="H837" i="2"/>
  <c r="AC836" i="2"/>
  <c r="AB836" i="2"/>
  <c r="AA836" i="2"/>
  <c r="S836" i="2"/>
  <c r="T836" i="2" s="1"/>
  <c r="O836" i="2"/>
  <c r="M836" i="2"/>
  <c r="K836" i="2"/>
  <c r="H836" i="2"/>
  <c r="AC835" i="2"/>
  <c r="AB835" i="2"/>
  <c r="AA835" i="2"/>
  <c r="S835" i="2"/>
  <c r="O835" i="2"/>
  <c r="K835" i="2"/>
  <c r="H835" i="2"/>
  <c r="AC834" i="2"/>
  <c r="AB834" i="2"/>
  <c r="AA834" i="2"/>
  <c r="T834" i="2"/>
  <c r="S834" i="2"/>
  <c r="O834" i="2"/>
  <c r="K834" i="2"/>
  <c r="M834" i="2" s="1"/>
  <c r="H834" i="2"/>
  <c r="AC833" i="2"/>
  <c r="AB833" i="2"/>
  <c r="AA833" i="2"/>
  <c r="S833" i="2"/>
  <c r="O833" i="2"/>
  <c r="K833" i="2"/>
  <c r="H833" i="2"/>
  <c r="AC832" i="2"/>
  <c r="AB832" i="2"/>
  <c r="AA832" i="2"/>
  <c r="T832" i="2"/>
  <c r="S832" i="2"/>
  <c r="O832" i="2"/>
  <c r="M832" i="2"/>
  <c r="K832" i="2"/>
  <c r="H832" i="2"/>
  <c r="AC831" i="2"/>
  <c r="AB831" i="2"/>
  <c r="AA831" i="2"/>
  <c r="S831" i="2"/>
  <c r="O831" i="2"/>
  <c r="K831" i="2"/>
  <c r="H831" i="2"/>
  <c r="AC830" i="2"/>
  <c r="AB830" i="2"/>
  <c r="AA830" i="2"/>
  <c r="T830" i="2"/>
  <c r="S830" i="2"/>
  <c r="O830" i="2"/>
  <c r="M830" i="2"/>
  <c r="K830" i="2"/>
  <c r="H830" i="2"/>
  <c r="AC829" i="2"/>
  <c r="AB829" i="2"/>
  <c r="AA829" i="2"/>
  <c r="S829" i="2"/>
  <c r="O829" i="2"/>
  <c r="K829" i="2"/>
  <c r="H829" i="2"/>
  <c r="AC828" i="2"/>
  <c r="AB828" i="2"/>
  <c r="AA828" i="2"/>
  <c r="S828" i="2"/>
  <c r="O828" i="2"/>
  <c r="K828" i="2"/>
  <c r="T828" i="2" s="1"/>
  <c r="H828" i="2"/>
  <c r="AC827" i="2"/>
  <c r="AB827" i="2"/>
  <c r="AA827" i="2"/>
  <c r="S827" i="2"/>
  <c r="O827" i="2"/>
  <c r="K827" i="2"/>
  <c r="H827" i="2"/>
  <c r="AC826" i="2"/>
  <c r="AB826" i="2"/>
  <c r="AA826" i="2"/>
  <c r="S826" i="2"/>
  <c r="O826" i="2"/>
  <c r="K826" i="2"/>
  <c r="T826" i="2" s="1"/>
  <c r="H826" i="2"/>
  <c r="AC825" i="2"/>
  <c r="AB825" i="2"/>
  <c r="AA825" i="2"/>
  <c r="S825" i="2"/>
  <c r="O825" i="2"/>
  <c r="K825" i="2"/>
  <c r="H825" i="2"/>
  <c r="AC824" i="2"/>
  <c r="AB824" i="2"/>
  <c r="AA824" i="2"/>
  <c r="S824" i="2"/>
  <c r="O824" i="2"/>
  <c r="M824" i="2"/>
  <c r="K824" i="2"/>
  <c r="T824" i="2" s="1"/>
  <c r="H824" i="2"/>
  <c r="AC823" i="2"/>
  <c r="AB823" i="2"/>
  <c r="AA823" i="2"/>
  <c r="S823" i="2"/>
  <c r="O823" i="2"/>
  <c r="K823" i="2"/>
  <c r="H823" i="2"/>
  <c r="AC822" i="2"/>
  <c r="AB822" i="2"/>
  <c r="AA822" i="2"/>
  <c r="S822" i="2"/>
  <c r="O822" i="2"/>
  <c r="K822" i="2"/>
  <c r="T822" i="2" s="1"/>
  <c r="H822" i="2"/>
  <c r="AC821" i="2"/>
  <c r="AB821" i="2"/>
  <c r="AA821" i="2"/>
  <c r="S821" i="2"/>
  <c r="O821" i="2"/>
  <c r="K821" i="2"/>
  <c r="H821" i="2"/>
  <c r="AC820" i="2"/>
  <c r="AB820" i="2"/>
  <c r="AA820" i="2"/>
  <c r="S820" i="2"/>
  <c r="O820" i="2"/>
  <c r="M820" i="2"/>
  <c r="K820" i="2"/>
  <c r="T820" i="2" s="1"/>
  <c r="H820" i="2"/>
  <c r="AC819" i="2"/>
  <c r="AB819" i="2"/>
  <c r="AA819" i="2"/>
  <c r="S819" i="2"/>
  <c r="O819" i="2"/>
  <c r="K819" i="2"/>
  <c r="H819" i="2"/>
  <c r="AC818" i="2"/>
  <c r="AB818" i="2"/>
  <c r="AA818" i="2"/>
  <c r="T818" i="2"/>
  <c r="S818" i="2"/>
  <c r="O818" i="2"/>
  <c r="M818" i="2"/>
  <c r="K818" i="2"/>
  <c r="H818" i="2"/>
  <c r="AC817" i="2"/>
  <c r="AB817" i="2"/>
  <c r="AA817" i="2"/>
  <c r="S817" i="2"/>
  <c r="O817" i="2"/>
  <c r="K817" i="2"/>
  <c r="H817" i="2"/>
  <c r="AC816" i="2"/>
  <c r="AB816" i="2"/>
  <c r="AA816" i="2"/>
  <c r="S816" i="2"/>
  <c r="T816" i="2" s="1"/>
  <c r="O816" i="2"/>
  <c r="M816" i="2"/>
  <c r="K816" i="2"/>
  <c r="H816" i="2"/>
  <c r="AC815" i="2"/>
  <c r="AB815" i="2"/>
  <c r="AA815" i="2"/>
  <c r="S815" i="2"/>
  <c r="O815" i="2"/>
  <c r="K815" i="2"/>
  <c r="H815" i="2"/>
  <c r="AC814" i="2"/>
  <c r="AB814" i="2"/>
  <c r="AA814" i="2"/>
  <c r="T814" i="2"/>
  <c r="S814" i="2"/>
  <c r="O814" i="2"/>
  <c r="K814" i="2"/>
  <c r="M814" i="2" s="1"/>
  <c r="H814" i="2"/>
  <c r="AC813" i="2"/>
  <c r="AB813" i="2"/>
  <c r="AA813" i="2"/>
  <c r="S813" i="2"/>
  <c r="O813" i="2"/>
  <c r="K813" i="2"/>
  <c r="H813" i="2"/>
  <c r="AC812" i="2"/>
  <c r="AB812" i="2"/>
  <c r="AA812" i="2"/>
  <c r="S812" i="2"/>
  <c r="O812" i="2"/>
  <c r="K812" i="2"/>
  <c r="T812" i="2" s="1"/>
  <c r="H812" i="2"/>
  <c r="AC811" i="2"/>
  <c r="AB811" i="2"/>
  <c r="AA811" i="2"/>
  <c r="S811" i="2"/>
  <c r="O811" i="2"/>
  <c r="K811" i="2"/>
  <c r="H811" i="2"/>
  <c r="AC810" i="2"/>
  <c r="AB810" i="2"/>
  <c r="AA810" i="2"/>
  <c r="S810" i="2"/>
  <c r="O810" i="2"/>
  <c r="K810" i="2"/>
  <c r="T810" i="2" s="1"/>
  <c r="H810" i="2"/>
  <c r="AC809" i="2"/>
  <c r="AB809" i="2"/>
  <c r="AA809" i="2"/>
  <c r="S809" i="2"/>
  <c r="O809" i="2"/>
  <c r="K809" i="2"/>
  <c r="H809" i="2"/>
  <c r="AC808" i="2"/>
  <c r="AB808" i="2"/>
  <c r="AA808" i="2"/>
  <c r="S808" i="2"/>
  <c r="O808" i="2"/>
  <c r="M808" i="2"/>
  <c r="K808" i="2"/>
  <c r="T808" i="2" s="1"/>
  <c r="H808" i="2"/>
  <c r="AC807" i="2"/>
  <c r="AB807" i="2"/>
  <c r="AA807" i="2"/>
  <c r="S807" i="2"/>
  <c r="O807" i="2"/>
  <c r="K807" i="2"/>
  <c r="H807" i="2"/>
  <c r="AC806" i="2"/>
  <c r="AB806" i="2"/>
  <c r="AA806" i="2"/>
  <c r="S806" i="2"/>
  <c r="O806" i="2"/>
  <c r="M806" i="2"/>
  <c r="K806" i="2"/>
  <c r="T806" i="2" s="1"/>
  <c r="H806" i="2"/>
  <c r="AC805" i="2"/>
  <c r="AB805" i="2"/>
  <c r="AA805" i="2"/>
  <c r="S805" i="2"/>
  <c r="O805" i="2"/>
  <c r="K805" i="2"/>
  <c r="H805" i="2"/>
  <c r="AC804" i="2"/>
  <c r="AB804" i="2"/>
  <c r="AA804" i="2"/>
  <c r="S804" i="2"/>
  <c r="T804" i="2" s="1"/>
  <c r="O804" i="2"/>
  <c r="M804" i="2"/>
  <c r="K804" i="2"/>
  <c r="H804" i="2"/>
  <c r="AC803" i="2"/>
  <c r="AB803" i="2"/>
  <c r="AA803" i="2"/>
  <c r="S803" i="2"/>
  <c r="O803" i="2"/>
  <c r="M803" i="2"/>
  <c r="K803" i="2"/>
  <c r="H803" i="2"/>
  <c r="AC802" i="2"/>
  <c r="AB802" i="2"/>
  <c r="AA802" i="2"/>
  <c r="S802" i="2"/>
  <c r="T802" i="2" s="1"/>
  <c r="O802" i="2"/>
  <c r="M802" i="2"/>
  <c r="K802" i="2"/>
  <c r="H802" i="2"/>
  <c r="AC801" i="2"/>
  <c r="AB801" i="2"/>
  <c r="AA801" i="2"/>
  <c r="S801" i="2"/>
  <c r="O801" i="2"/>
  <c r="K801" i="2"/>
  <c r="M801" i="2" s="1"/>
  <c r="H801" i="2"/>
  <c r="AC800" i="2"/>
  <c r="AB800" i="2"/>
  <c r="AA800" i="2"/>
  <c r="S800" i="2"/>
  <c r="O800" i="2"/>
  <c r="K800" i="2"/>
  <c r="T800" i="2" s="1"/>
  <c r="H800" i="2"/>
  <c r="AC799" i="2"/>
  <c r="AB799" i="2"/>
  <c r="AA799" i="2"/>
  <c r="S799" i="2"/>
  <c r="O799" i="2"/>
  <c r="M799" i="2"/>
  <c r="K799" i="2"/>
  <c r="T799" i="2" s="1"/>
  <c r="H799" i="2"/>
  <c r="AC798" i="2"/>
  <c r="AB798" i="2"/>
  <c r="AA798" i="2"/>
  <c r="S798" i="2"/>
  <c r="O798" i="2"/>
  <c r="M798" i="2"/>
  <c r="K798" i="2"/>
  <c r="T798" i="2" s="1"/>
  <c r="H798" i="2"/>
  <c r="AC797" i="2"/>
  <c r="AB797" i="2"/>
  <c r="AA797" i="2"/>
  <c r="T797" i="2"/>
  <c r="S797" i="2"/>
  <c r="O797" i="2"/>
  <c r="K797" i="2"/>
  <c r="M797" i="2" s="1"/>
  <c r="H797" i="2"/>
  <c r="AC796" i="2"/>
  <c r="AB796" i="2"/>
  <c r="AA796" i="2"/>
  <c r="S796" i="2"/>
  <c r="T796" i="2" s="1"/>
  <c r="O796" i="2"/>
  <c r="M796" i="2"/>
  <c r="K796" i="2"/>
  <c r="H796" i="2"/>
  <c r="AC795" i="2"/>
  <c r="AB795" i="2"/>
  <c r="AA795" i="2"/>
  <c r="S795" i="2"/>
  <c r="O795" i="2"/>
  <c r="M795" i="2"/>
  <c r="K795" i="2"/>
  <c r="H795" i="2"/>
  <c r="AC794" i="2"/>
  <c r="AB794" i="2"/>
  <c r="AA794" i="2"/>
  <c r="S794" i="2"/>
  <c r="O794" i="2"/>
  <c r="K794" i="2"/>
  <c r="T794" i="2" s="1"/>
  <c r="H794" i="2"/>
  <c r="AC793" i="2"/>
  <c r="AB793" i="2"/>
  <c r="AA793" i="2"/>
  <c r="S793" i="2"/>
  <c r="O793" i="2"/>
  <c r="K793" i="2"/>
  <c r="T793" i="2" s="1"/>
  <c r="H793" i="2"/>
  <c r="AC792" i="2"/>
  <c r="AB792" i="2"/>
  <c r="AA792" i="2"/>
  <c r="S792" i="2"/>
  <c r="O792" i="2"/>
  <c r="K792" i="2"/>
  <c r="M792" i="2" s="1"/>
  <c r="H792" i="2"/>
  <c r="AC791" i="2"/>
  <c r="AB791" i="2"/>
  <c r="AA791" i="2"/>
  <c r="S791" i="2"/>
  <c r="T791" i="2" s="1"/>
  <c r="O791" i="2"/>
  <c r="K791" i="2"/>
  <c r="M791" i="2" s="1"/>
  <c r="H791" i="2"/>
  <c r="AC790" i="2"/>
  <c r="AB790" i="2"/>
  <c r="AA790" i="2"/>
  <c r="S790" i="2"/>
  <c r="O790" i="2"/>
  <c r="K790" i="2"/>
  <c r="T790" i="2" s="1"/>
  <c r="H790" i="2"/>
  <c r="AC789" i="2"/>
  <c r="AB789" i="2"/>
  <c r="AA789" i="2"/>
  <c r="S789" i="2"/>
  <c r="O789" i="2"/>
  <c r="M789" i="2"/>
  <c r="K789" i="2"/>
  <c r="T789" i="2" s="1"/>
  <c r="H789" i="2"/>
  <c r="AC788" i="2"/>
  <c r="AB788" i="2"/>
  <c r="AA788" i="2"/>
  <c r="S788" i="2"/>
  <c r="O788" i="2"/>
  <c r="M788" i="2"/>
  <c r="K788" i="2"/>
  <c r="T788" i="2" s="1"/>
  <c r="H788" i="2"/>
  <c r="AC787" i="2"/>
  <c r="AB787" i="2"/>
  <c r="AA787" i="2"/>
  <c r="T787" i="2"/>
  <c r="S787" i="2"/>
  <c r="O787" i="2"/>
  <c r="M787" i="2"/>
  <c r="K787" i="2"/>
  <c r="H787" i="2"/>
  <c r="AC786" i="2"/>
  <c r="AB786" i="2"/>
  <c r="AA786" i="2"/>
  <c r="S786" i="2"/>
  <c r="O786" i="2"/>
  <c r="K786" i="2"/>
  <c r="T786" i="2" s="1"/>
  <c r="H786" i="2"/>
  <c r="AC785" i="2"/>
  <c r="AB785" i="2"/>
  <c r="AA785" i="2"/>
  <c r="S785" i="2"/>
  <c r="O785" i="2"/>
  <c r="K785" i="2"/>
  <c r="T785" i="2" s="1"/>
  <c r="H785" i="2"/>
  <c r="AC784" i="2"/>
  <c r="AB784" i="2"/>
  <c r="AA784" i="2"/>
  <c r="S784" i="2"/>
  <c r="O784" i="2"/>
  <c r="K784" i="2"/>
  <c r="M784" i="2" s="1"/>
  <c r="H784" i="2"/>
  <c r="AC783" i="2"/>
  <c r="AB783" i="2"/>
  <c r="AA783" i="2"/>
  <c r="S783" i="2"/>
  <c r="T783" i="2" s="1"/>
  <c r="O783" i="2"/>
  <c r="K783" i="2"/>
  <c r="M783" i="2" s="1"/>
  <c r="H783" i="2"/>
  <c r="AC782" i="2"/>
  <c r="AB782" i="2"/>
  <c r="AA782" i="2"/>
  <c r="S782" i="2"/>
  <c r="O782" i="2"/>
  <c r="K782" i="2"/>
  <c r="T782" i="2" s="1"/>
  <c r="H782" i="2"/>
  <c r="AC781" i="2"/>
  <c r="AB781" i="2"/>
  <c r="AA781" i="2"/>
  <c r="S781" i="2"/>
  <c r="O781" i="2"/>
  <c r="M781" i="2"/>
  <c r="K781" i="2"/>
  <c r="T781" i="2" s="1"/>
  <c r="H781" i="2"/>
  <c r="AC780" i="2"/>
  <c r="AB780" i="2"/>
  <c r="AA780" i="2"/>
  <c r="S780" i="2"/>
  <c r="O780" i="2"/>
  <c r="M780" i="2"/>
  <c r="K780" i="2"/>
  <c r="T780" i="2" s="1"/>
  <c r="H780" i="2"/>
  <c r="AC779" i="2"/>
  <c r="AB779" i="2"/>
  <c r="AA779" i="2"/>
  <c r="S779" i="2"/>
  <c r="T779" i="2" s="1"/>
  <c r="O779" i="2"/>
  <c r="M779" i="2"/>
  <c r="K779" i="2"/>
  <c r="H779" i="2"/>
  <c r="AC778" i="2"/>
  <c r="AB778" i="2"/>
  <c r="AA778" i="2"/>
  <c r="S778" i="2"/>
  <c r="O778" i="2"/>
  <c r="K778" i="2"/>
  <c r="T778" i="2" s="1"/>
  <c r="H778" i="2"/>
  <c r="AC777" i="2"/>
  <c r="AB777" i="2"/>
  <c r="AA777" i="2"/>
  <c r="S777" i="2"/>
  <c r="O777" i="2"/>
  <c r="K777" i="2"/>
  <c r="T777" i="2" s="1"/>
  <c r="H777" i="2"/>
  <c r="AC776" i="2"/>
  <c r="AB776" i="2"/>
  <c r="AA776" i="2"/>
  <c r="S776" i="2"/>
  <c r="O776" i="2"/>
  <c r="K776" i="2"/>
  <c r="M776" i="2" s="1"/>
  <c r="H776" i="2"/>
  <c r="AC775" i="2"/>
  <c r="AB775" i="2"/>
  <c r="AA775" i="2"/>
  <c r="S775" i="2"/>
  <c r="T775" i="2" s="1"/>
  <c r="O775" i="2"/>
  <c r="K775" i="2"/>
  <c r="M775" i="2" s="1"/>
  <c r="H775" i="2"/>
  <c r="AC774" i="2"/>
  <c r="AB774" i="2"/>
  <c r="AA774" i="2"/>
  <c r="S774" i="2"/>
  <c r="O774" i="2"/>
  <c r="K774" i="2"/>
  <c r="T774" i="2" s="1"/>
  <c r="H774" i="2"/>
  <c r="AC773" i="2"/>
  <c r="AB773" i="2"/>
  <c r="AA773" i="2"/>
  <c r="S773" i="2"/>
  <c r="O773" i="2"/>
  <c r="K773" i="2"/>
  <c r="T773" i="2" s="1"/>
  <c r="H773" i="2"/>
  <c r="AC772" i="2"/>
  <c r="AB772" i="2"/>
  <c r="AA772" i="2"/>
  <c r="S772" i="2"/>
  <c r="O772" i="2"/>
  <c r="K772" i="2"/>
  <c r="T772" i="2" s="1"/>
  <c r="H772" i="2"/>
  <c r="AC771" i="2"/>
  <c r="AB771" i="2"/>
  <c r="AA771" i="2"/>
  <c r="S771" i="2"/>
  <c r="T771" i="2" s="1"/>
  <c r="O771" i="2"/>
  <c r="M771" i="2"/>
  <c r="K771" i="2"/>
  <c r="H771" i="2"/>
  <c r="AC770" i="2"/>
  <c r="AB770" i="2"/>
  <c r="AA770" i="2"/>
  <c r="S770" i="2"/>
  <c r="O770" i="2"/>
  <c r="K770" i="2"/>
  <c r="T770" i="2" s="1"/>
  <c r="H770" i="2"/>
  <c r="AC769" i="2"/>
  <c r="AB769" i="2"/>
  <c r="AA769" i="2"/>
  <c r="S769" i="2"/>
  <c r="O769" i="2"/>
  <c r="K769" i="2"/>
  <c r="T769" i="2" s="1"/>
  <c r="H769" i="2"/>
  <c r="AC768" i="2"/>
  <c r="AB768" i="2"/>
  <c r="AA768" i="2"/>
  <c r="S768" i="2"/>
  <c r="O768" i="2"/>
  <c r="K768" i="2"/>
  <c r="M768" i="2" s="1"/>
  <c r="H768" i="2"/>
  <c r="AC767" i="2"/>
  <c r="AB767" i="2"/>
  <c r="AA767" i="2"/>
  <c r="S767" i="2"/>
  <c r="O767" i="2"/>
  <c r="K767" i="2"/>
  <c r="T767" i="2" s="1"/>
  <c r="H767" i="2"/>
  <c r="AC766" i="2"/>
  <c r="AB766" i="2"/>
  <c r="AA766" i="2"/>
  <c r="S766" i="2"/>
  <c r="O766" i="2"/>
  <c r="K766" i="2"/>
  <c r="T766" i="2" s="1"/>
  <c r="H766" i="2"/>
  <c r="AC765" i="2"/>
  <c r="AB765" i="2"/>
  <c r="AA765" i="2"/>
  <c r="S765" i="2"/>
  <c r="O765" i="2"/>
  <c r="K765" i="2"/>
  <c r="T765" i="2" s="1"/>
  <c r="H765" i="2"/>
  <c r="AC764" i="2"/>
  <c r="AB764" i="2"/>
  <c r="AA764" i="2"/>
  <c r="S764" i="2"/>
  <c r="O764" i="2"/>
  <c r="K764" i="2"/>
  <c r="T764" i="2" s="1"/>
  <c r="H764" i="2"/>
  <c r="AC763" i="2"/>
  <c r="AB763" i="2"/>
  <c r="AA763" i="2"/>
  <c r="S763" i="2"/>
  <c r="T763" i="2" s="1"/>
  <c r="O763" i="2"/>
  <c r="M763" i="2"/>
  <c r="K763" i="2"/>
  <c r="H763" i="2"/>
  <c r="AC762" i="2"/>
  <c r="AB762" i="2"/>
  <c r="AA762" i="2"/>
  <c r="S762" i="2"/>
  <c r="O762" i="2"/>
  <c r="K762" i="2"/>
  <c r="T762" i="2" s="1"/>
  <c r="H762" i="2"/>
  <c r="AC761" i="2"/>
  <c r="AB761" i="2"/>
  <c r="AA761" i="2"/>
  <c r="S761" i="2"/>
  <c r="O761" i="2"/>
  <c r="K761" i="2"/>
  <c r="T761" i="2" s="1"/>
  <c r="H761" i="2"/>
  <c r="AC760" i="2"/>
  <c r="AB760" i="2"/>
  <c r="AA760" i="2"/>
  <c r="S760" i="2"/>
  <c r="O760" i="2"/>
  <c r="K760" i="2"/>
  <c r="M760" i="2" s="1"/>
  <c r="H760" i="2"/>
  <c r="AC759" i="2"/>
  <c r="AB759" i="2"/>
  <c r="AA759" i="2"/>
  <c r="S759" i="2"/>
  <c r="O759" i="2"/>
  <c r="K759" i="2"/>
  <c r="T759" i="2" s="1"/>
  <c r="H759" i="2"/>
  <c r="AC758" i="2"/>
  <c r="AB758" i="2"/>
  <c r="AA758" i="2"/>
  <c r="S758" i="2"/>
  <c r="O758" i="2"/>
  <c r="K758" i="2"/>
  <c r="T758" i="2" s="1"/>
  <c r="H758" i="2"/>
  <c r="AC757" i="2"/>
  <c r="AB757" i="2"/>
  <c r="AA757" i="2"/>
  <c r="S757" i="2"/>
  <c r="O757" i="2"/>
  <c r="K757" i="2"/>
  <c r="T757" i="2" s="1"/>
  <c r="H757" i="2"/>
  <c r="AC756" i="2"/>
  <c r="AB756" i="2"/>
  <c r="AA756" i="2"/>
  <c r="S756" i="2"/>
  <c r="O756" i="2"/>
  <c r="K756" i="2"/>
  <c r="T756" i="2" s="1"/>
  <c r="H756" i="2"/>
  <c r="AC755" i="2"/>
  <c r="AB755" i="2"/>
  <c r="AA755" i="2"/>
  <c r="S755" i="2"/>
  <c r="T755" i="2" s="1"/>
  <c r="O755" i="2"/>
  <c r="M755" i="2"/>
  <c r="K755" i="2"/>
  <c r="H755" i="2"/>
  <c r="AC754" i="2"/>
  <c r="AB754" i="2"/>
  <c r="AA754" i="2"/>
  <c r="S754" i="2"/>
  <c r="O754" i="2"/>
  <c r="K754" i="2"/>
  <c r="T754" i="2" s="1"/>
  <c r="H754" i="2"/>
  <c r="AC753" i="2"/>
  <c r="AB753" i="2"/>
  <c r="AA753" i="2"/>
  <c r="S753" i="2"/>
  <c r="O753" i="2"/>
  <c r="K753" i="2"/>
  <c r="T753" i="2" s="1"/>
  <c r="H753" i="2"/>
  <c r="AC752" i="2"/>
  <c r="AB752" i="2"/>
  <c r="AA752" i="2"/>
  <c r="S752" i="2"/>
  <c r="O752" i="2"/>
  <c r="K752" i="2"/>
  <c r="M752" i="2" s="1"/>
  <c r="H752" i="2"/>
  <c r="AC751" i="2"/>
  <c r="AB751" i="2"/>
  <c r="AA751" i="2"/>
  <c r="S751" i="2"/>
  <c r="O751" i="2"/>
  <c r="K751" i="2"/>
  <c r="T751" i="2" s="1"/>
  <c r="H751" i="2"/>
  <c r="AC750" i="2"/>
  <c r="AB750" i="2"/>
  <c r="AA750" i="2"/>
  <c r="S750" i="2"/>
  <c r="O750" i="2"/>
  <c r="K750" i="2"/>
  <c r="T750" i="2" s="1"/>
  <c r="H750" i="2"/>
  <c r="AC749" i="2"/>
  <c r="AB749" i="2"/>
  <c r="AA749" i="2"/>
  <c r="S749" i="2"/>
  <c r="O749" i="2"/>
  <c r="K749" i="2"/>
  <c r="T749" i="2" s="1"/>
  <c r="H749" i="2"/>
  <c r="AC748" i="2"/>
  <c r="AB748" i="2"/>
  <c r="AA748" i="2"/>
  <c r="S748" i="2"/>
  <c r="O748" i="2"/>
  <c r="K748" i="2"/>
  <c r="T748" i="2" s="1"/>
  <c r="H748" i="2"/>
  <c r="AC747" i="2"/>
  <c r="AB747" i="2"/>
  <c r="AA747" i="2"/>
  <c r="S747" i="2"/>
  <c r="O747" i="2"/>
  <c r="K747" i="2"/>
  <c r="M747" i="2" s="1"/>
  <c r="H747" i="2"/>
  <c r="AC746" i="2"/>
  <c r="AB746" i="2"/>
  <c r="AA746" i="2"/>
  <c r="S746" i="2"/>
  <c r="O746" i="2"/>
  <c r="K746" i="2"/>
  <c r="T746" i="2" s="1"/>
  <c r="H746" i="2"/>
  <c r="AC745" i="2"/>
  <c r="AB745" i="2"/>
  <c r="AA745" i="2"/>
  <c r="S745" i="2"/>
  <c r="O745" i="2"/>
  <c r="K745" i="2"/>
  <c r="T745" i="2" s="1"/>
  <c r="H745" i="2"/>
  <c r="AC744" i="2"/>
  <c r="AB744" i="2"/>
  <c r="AA744" i="2"/>
  <c r="S744" i="2"/>
  <c r="O744" i="2"/>
  <c r="K744" i="2"/>
  <c r="M744" i="2" s="1"/>
  <c r="H744" i="2"/>
  <c r="AC743" i="2"/>
  <c r="AB743" i="2"/>
  <c r="AA743" i="2"/>
  <c r="S743" i="2"/>
  <c r="O743" i="2"/>
  <c r="K743" i="2"/>
  <c r="T743" i="2" s="1"/>
  <c r="H743" i="2"/>
  <c r="AC742" i="2"/>
  <c r="AB742" i="2"/>
  <c r="AA742" i="2"/>
  <c r="S742" i="2"/>
  <c r="O742" i="2"/>
  <c r="K742" i="2"/>
  <c r="T742" i="2" s="1"/>
  <c r="H742" i="2"/>
  <c r="AC741" i="2"/>
  <c r="AB741" i="2"/>
  <c r="AA741" i="2"/>
  <c r="S741" i="2"/>
  <c r="O741" i="2"/>
  <c r="K741" i="2"/>
  <c r="T741" i="2" s="1"/>
  <c r="H741" i="2"/>
  <c r="AC740" i="2"/>
  <c r="AB740" i="2"/>
  <c r="AA740" i="2"/>
  <c r="S740" i="2"/>
  <c r="O740" i="2"/>
  <c r="K740" i="2"/>
  <c r="T740" i="2" s="1"/>
  <c r="H740" i="2"/>
  <c r="AC739" i="2"/>
  <c r="AB739" i="2"/>
  <c r="AA739" i="2"/>
  <c r="S739" i="2"/>
  <c r="O739" i="2"/>
  <c r="K739" i="2"/>
  <c r="M739" i="2" s="1"/>
  <c r="H739" i="2"/>
  <c r="AC738" i="2"/>
  <c r="AB738" i="2"/>
  <c r="AA738" i="2"/>
  <c r="S738" i="2"/>
  <c r="O738" i="2"/>
  <c r="K738" i="2"/>
  <c r="T738" i="2" s="1"/>
  <c r="H738" i="2"/>
  <c r="AC737" i="2"/>
  <c r="AB737" i="2"/>
  <c r="AA737" i="2"/>
  <c r="S737" i="2"/>
  <c r="O737" i="2"/>
  <c r="K737" i="2"/>
  <c r="T737" i="2" s="1"/>
  <c r="H737" i="2"/>
  <c r="AC736" i="2"/>
  <c r="AB736" i="2"/>
  <c r="AA736" i="2"/>
  <c r="S736" i="2"/>
  <c r="O736" i="2"/>
  <c r="K736" i="2"/>
  <c r="M736" i="2" s="1"/>
  <c r="H736" i="2"/>
  <c r="AC735" i="2"/>
  <c r="AB735" i="2"/>
  <c r="AA735" i="2"/>
  <c r="S735" i="2"/>
  <c r="O735" i="2"/>
  <c r="K735" i="2"/>
  <c r="T735" i="2" s="1"/>
  <c r="H735" i="2"/>
  <c r="AC734" i="2"/>
  <c r="AB734" i="2"/>
  <c r="AA734" i="2"/>
  <c r="S734" i="2"/>
  <c r="O734" i="2"/>
  <c r="K734" i="2"/>
  <c r="T734" i="2" s="1"/>
  <c r="H734" i="2"/>
  <c r="AC733" i="2"/>
  <c r="AB733" i="2"/>
  <c r="AA733" i="2"/>
  <c r="S733" i="2"/>
  <c r="O733" i="2"/>
  <c r="K733" i="2"/>
  <c r="T733" i="2" s="1"/>
  <c r="H733" i="2"/>
  <c r="AC732" i="2"/>
  <c r="AB732" i="2"/>
  <c r="AA732" i="2"/>
  <c r="S732" i="2"/>
  <c r="O732" i="2"/>
  <c r="K732" i="2"/>
  <c r="T732" i="2" s="1"/>
  <c r="H732" i="2"/>
  <c r="AC731" i="2"/>
  <c r="AB731" i="2"/>
  <c r="AA731" i="2"/>
  <c r="S731" i="2"/>
  <c r="O731" i="2"/>
  <c r="K731" i="2"/>
  <c r="M731" i="2" s="1"/>
  <c r="H731" i="2"/>
  <c r="AC730" i="2"/>
  <c r="AB730" i="2"/>
  <c r="AA730" i="2"/>
  <c r="S730" i="2"/>
  <c r="O730" i="2"/>
  <c r="K730" i="2"/>
  <c r="T730" i="2" s="1"/>
  <c r="H730" i="2"/>
  <c r="AC729" i="2"/>
  <c r="AB729" i="2"/>
  <c r="AA729" i="2"/>
  <c r="S729" i="2"/>
  <c r="O729" i="2"/>
  <c r="K729" i="2"/>
  <c r="T729" i="2" s="1"/>
  <c r="H729" i="2"/>
  <c r="AC728" i="2"/>
  <c r="AB728" i="2"/>
  <c r="AA728" i="2"/>
  <c r="S728" i="2"/>
  <c r="O728" i="2"/>
  <c r="K728" i="2"/>
  <c r="M728" i="2" s="1"/>
  <c r="H728" i="2"/>
  <c r="AC727" i="2"/>
  <c r="AB727" i="2"/>
  <c r="AA727" i="2"/>
  <c r="S727" i="2"/>
  <c r="O727" i="2"/>
  <c r="K727" i="2"/>
  <c r="T727" i="2" s="1"/>
  <c r="H727" i="2"/>
  <c r="AC726" i="2"/>
  <c r="AB726" i="2"/>
  <c r="AA726" i="2"/>
  <c r="S726" i="2"/>
  <c r="O726" i="2"/>
  <c r="K726" i="2"/>
  <c r="T726" i="2" s="1"/>
  <c r="H726" i="2"/>
  <c r="AC725" i="2"/>
  <c r="AB725" i="2"/>
  <c r="AA725" i="2"/>
  <c r="S725" i="2"/>
  <c r="O725" i="2"/>
  <c r="K725" i="2"/>
  <c r="T725" i="2" s="1"/>
  <c r="H725" i="2"/>
  <c r="AC724" i="2"/>
  <c r="AB724" i="2"/>
  <c r="AA724" i="2"/>
  <c r="S724" i="2"/>
  <c r="O724" i="2"/>
  <c r="K724" i="2"/>
  <c r="T724" i="2" s="1"/>
  <c r="H724" i="2"/>
  <c r="AC723" i="2"/>
  <c r="AB723" i="2"/>
  <c r="AA723" i="2"/>
  <c r="S723" i="2"/>
  <c r="O723" i="2"/>
  <c r="K723" i="2"/>
  <c r="M723" i="2" s="1"/>
  <c r="H723" i="2"/>
  <c r="AC722" i="2"/>
  <c r="AB722" i="2"/>
  <c r="AA722" i="2"/>
  <c r="S722" i="2"/>
  <c r="O722" i="2"/>
  <c r="K722" i="2"/>
  <c r="T722" i="2" s="1"/>
  <c r="H722" i="2"/>
  <c r="AC721" i="2"/>
  <c r="AB721" i="2"/>
  <c r="AA721" i="2"/>
  <c r="S721" i="2"/>
  <c r="O721" i="2"/>
  <c r="K721" i="2"/>
  <c r="H721" i="2"/>
  <c r="AC720" i="2"/>
  <c r="AB720" i="2"/>
  <c r="AA720" i="2"/>
  <c r="S720" i="2"/>
  <c r="O720" i="2"/>
  <c r="K720" i="2"/>
  <c r="M720" i="2" s="1"/>
  <c r="H720" i="2"/>
  <c r="AC719" i="2"/>
  <c r="AB719" i="2"/>
  <c r="AA719" i="2"/>
  <c r="S719" i="2"/>
  <c r="O719" i="2"/>
  <c r="K719" i="2"/>
  <c r="H719" i="2"/>
  <c r="AC718" i="2"/>
  <c r="AB718" i="2"/>
  <c r="AA718" i="2"/>
  <c r="S718" i="2"/>
  <c r="O718" i="2"/>
  <c r="K718" i="2"/>
  <c r="T718" i="2" s="1"/>
  <c r="H718" i="2"/>
  <c r="AC717" i="2"/>
  <c r="AB717" i="2"/>
  <c r="AA717" i="2"/>
  <c r="S717" i="2"/>
  <c r="O717" i="2"/>
  <c r="K717" i="2"/>
  <c r="T717" i="2" s="1"/>
  <c r="H717" i="2"/>
  <c r="AC716" i="2"/>
  <c r="AB716" i="2"/>
  <c r="AA716" i="2"/>
  <c r="S716" i="2"/>
  <c r="O716" i="2"/>
  <c r="K716" i="2"/>
  <c r="T716" i="2" s="1"/>
  <c r="H716" i="2"/>
  <c r="AC715" i="2"/>
  <c r="AB715" i="2"/>
  <c r="AA715" i="2"/>
  <c r="S715" i="2"/>
  <c r="O715" i="2"/>
  <c r="K715" i="2"/>
  <c r="M715" i="2" s="1"/>
  <c r="H715" i="2"/>
  <c r="AC714" i="2"/>
  <c r="AB714" i="2"/>
  <c r="AA714" i="2"/>
  <c r="S714" i="2"/>
  <c r="O714" i="2"/>
  <c r="K714" i="2"/>
  <c r="T714" i="2" s="1"/>
  <c r="H714" i="2"/>
  <c r="AC713" i="2"/>
  <c r="AB713" i="2"/>
  <c r="AA713" i="2"/>
  <c r="S713" i="2"/>
  <c r="O713" i="2"/>
  <c r="K713" i="2"/>
  <c r="H713" i="2"/>
  <c r="AC712" i="2"/>
  <c r="AB712" i="2"/>
  <c r="AA712" i="2"/>
  <c r="S712" i="2"/>
  <c r="O712" i="2"/>
  <c r="K712" i="2"/>
  <c r="M712" i="2" s="1"/>
  <c r="H712" i="2"/>
  <c r="AC711" i="2"/>
  <c r="AB711" i="2"/>
  <c r="AA711" i="2"/>
  <c r="S711" i="2"/>
  <c r="O711" i="2"/>
  <c r="K711" i="2"/>
  <c r="H711" i="2"/>
  <c r="AC710" i="2"/>
  <c r="AB710" i="2"/>
  <c r="AA710" i="2"/>
  <c r="S710" i="2"/>
  <c r="O710" i="2"/>
  <c r="K710" i="2"/>
  <c r="T710" i="2" s="1"/>
  <c r="H710" i="2"/>
  <c r="AC709" i="2"/>
  <c r="AB709" i="2"/>
  <c r="AA709" i="2"/>
  <c r="S709" i="2"/>
  <c r="T709" i="2" s="1"/>
  <c r="O709" i="2"/>
  <c r="M709" i="2"/>
  <c r="H709" i="2"/>
  <c r="AC708" i="2"/>
  <c r="AB708" i="2"/>
  <c r="AA708" i="2"/>
  <c r="T708" i="2"/>
  <c r="S708" i="2"/>
  <c r="O708" i="2"/>
  <c r="M708" i="2"/>
  <c r="K708" i="2"/>
  <c r="H708" i="2"/>
  <c r="AC707" i="2"/>
  <c r="AB707" i="2"/>
  <c r="AA707" i="2"/>
  <c r="T707" i="2"/>
  <c r="S707" i="2"/>
  <c r="O707" i="2"/>
  <c r="M707" i="2"/>
  <c r="K707" i="2"/>
  <c r="H707" i="2"/>
  <c r="AC706" i="2"/>
  <c r="AB706" i="2"/>
  <c r="AA706" i="2"/>
  <c r="T706" i="2"/>
  <c r="S706" i="2"/>
  <c r="O706" i="2"/>
  <c r="M706" i="2"/>
  <c r="K706" i="2"/>
  <c r="H706" i="2"/>
  <c r="AC705" i="2"/>
  <c r="AB705" i="2"/>
  <c r="AA705" i="2"/>
  <c r="T705" i="2"/>
  <c r="S705" i="2"/>
  <c r="O705" i="2"/>
  <c r="M705" i="2"/>
  <c r="K705" i="2"/>
  <c r="H705" i="2"/>
  <c r="AC704" i="2"/>
  <c r="AB704" i="2"/>
  <c r="AA704" i="2"/>
  <c r="T704" i="2"/>
  <c r="S704" i="2"/>
  <c r="O704" i="2"/>
  <c r="M704" i="2"/>
  <c r="K704" i="2"/>
  <c r="H704" i="2"/>
  <c r="AC703" i="2"/>
  <c r="AB703" i="2"/>
  <c r="AA703" i="2"/>
  <c r="T703" i="2"/>
  <c r="S703" i="2"/>
  <c r="O703" i="2"/>
  <c r="M703" i="2"/>
  <c r="K703" i="2"/>
  <c r="H703" i="2"/>
  <c r="AC702" i="2"/>
  <c r="AB702" i="2"/>
  <c r="AA702" i="2"/>
  <c r="T702" i="2"/>
  <c r="S702" i="2"/>
  <c r="O702" i="2"/>
  <c r="M702" i="2"/>
  <c r="K702" i="2"/>
  <c r="H702" i="2"/>
  <c r="AC701" i="2"/>
  <c r="AB701" i="2"/>
  <c r="AA701" i="2"/>
  <c r="T701" i="2"/>
  <c r="S701" i="2"/>
  <c r="O701" i="2"/>
  <c r="M701" i="2"/>
  <c r="H701" i="2"/>
  <c r="AC700" i="2"/>
  <c r="AB700" i="2"/>
  <c r="AA700" i="2"/>
  <c r="S700" i="2"/>
  <c r="O700" i="2"/>
  <c r="K700" i="2"/>
  <c r="H700" i="2"/>
  <c r="AC699" i="2"/>
  <c r="AB699" i="2"/>
  <c r="AA699" i="2"/>
  <c r="S699" i="2"/>
  <c r="O699" i="2"/>
  <c r="K699" i="2"/>
  <c r="M699" i="2" s="1"/>
  <c r="H699" i="2"/>
  <c r="AC698" i="2"/>
  <c r="AB698" i="2"/>
  <c r="AA698" i="2"/>
  <c r="S698" i="2"/>
  <c r="O698" i="2"/>
  <c r="K698" i="2"/>
  <c r="T698" i="2" s="1"/>
  <c r="H698" i="2"/>
  <c r="AC697" i="2"/>
  <c r="AB697" i="2"/>
  <c r="AA697" i="2"/>
  <c r="S697" i="2"/>
  <c r="O697" i="2"/>
  <c r="K697" i="2"/>
  <c r="T697" i="2" s="1"/>
  <c r="H697" i="2"/>
  <c r="AC696" i="2"/>
  <c r="AB696" i="2"/>
  <c r="AA696" i="2"/>
  <c r="S696" i="2"/>
  <c r="O696" i="2"/>
  <c r="K696" i="2"/>
  <c r="T696" i="2" s="1"/>
  <c r="H696" i="2"/>
  <c r="AC695" i="2"/>
  <c r="AB695" i="2"/>
  <c r="AA695" i="2"/>
  <c r="S695" i="2"/>
  <c r="O695" i="2"/>
  <c r="K695" i="2"/>
  <c r="T695" i="2" s="1"/>
  <c r="H695" i="2"/>
  <c r="AC694" i="2"/>
  <c r="AB694" i="2"/>
  <c r="AA694" i="2"/>
  <c r="S694" i="2"/>
  <c r="O694" i="2"/>
  <c r="K694" i="2"/>
  <c r="M694" i="2" s="1"/>
  <c r="H694" i="2"/>
  <c r="AC693" i="2"/>
  <c r="AB693" i="2"/>
  <c r="AA693" i="2"/>
  <c r="S693" i="2"/>
  <c r="O693" i="2"/>
  <c r="K693" i="2"/>
  <c r="T693" i="2" s="1"/>
  <c r="H693" i="2"/>
  <c r="AC692" i="2"/>
  <c r="AB692" i="2"/>
  <c r="AA692" i="2"/>
  <c r="S692" i="2"/>
  <c r="O692" i="2"/>
  <c r="K692" i="2"/>
  <c r="H692" i="2"/>
  <c r="AC691" i="2"/>
  <c r="AB691" i="2"/>
  <c r="AA691" i="2"/>
  <c r="S691" i="2"/>
  <c r="O691" i="2"/>
  <c r="K691" i="2"/>
  <c r="H691" i="2"/>
  <c r="AC690" i="2"/>
  <c r="AB690" i="2"/>
  <c r="AA690" i="2"/>
  <c r="S690" i="2"/>
  <c r="O690" i="2"/>
  <c r="K690" i="2"/>
  <c r="T690" i="2" s="1"/>
  <c r="H690" i="2"/>
  <c r="AC689" i="2"/>
  <c r="AB689" i="2"/>
  <c r="AA689" i="2"/>
  <c r="S689" i="2"/>
  <c r="O689" i="2"/>
  <c r="K689" i="2"/>
  <c r="H689" i="2"/>
  <c r="AC688" i="2"/>
  <c r="AB688" i="2"/>
  <c r="AA688" i="2"/>
  <c r="S688" i="2"/>
  <c r="O688" i="2"/>
  <c r="K688" i="2"/>
  <c r="T688" i="2" s="1"/>
  <c r="H688" i="2"/>
  <c r="AC687" i="2"/>
  <c r="AB687" i="2"/>
  <c r="AA687" i="2"/>
  <c r="S687" i="2"/>
  <c r="O687" i="2"/>
  <c r="K687" i="2"/>
  <c r="H687" i="2"/>
  <c r="AC686" i="2"/>
  <c r="AB686" i="2"/>
  <c r="AA686" i="2"/>
  <c r="S686" i="2"/>
  <c r="O686" i="2"/>
  <c r="K686" i="2"/>
  <c r="M686" i="2" s="1"/>
  <c r="H686" i="2"/>
  <c r="AC685" i="2"/>
  <c r="AB685" i="2"/>
  <c r="AA685" i="2"/>
  <c r="S685" i="2"/>
  <c r="O685" i="2"/>
  <c r="K685" i="2"/>
  <c r="H685" i="2"/>
  <c r="AC684" i="2"/>
  <c r="AB684" i="2"/>
  <c r="AA684" i="2"/>
  <c r="S684" i="2"/>
  <c r="O684" i="2"/>
  <c r="K684" i="2"/>
  <c r="H684" i="2"/>
  <c r="AC683" i="2"/>
  <c r="AB683" i="2"/>
  <c r="AA683" i="2"/>
  <c r="S683" i="2"/>
  <c r="O683" i="2"/>
  <c r="K683" i="2"/>
  <c r="H683" i="2"/>
  <c r="AC682" i="2"/>
  <c r="AB682" i="2"/>
  <c r="AA682" i="2"/>
  <c r="S682" i="2"/>
  <c r="O682" i="2"/>
  <c r="K682" i="2"/>
  <c r="T682" i="2" s="1"/>
  <c r="H682" i="2"/>
  <c r="AC681" i="2"/>
  <c r="AB681" i="2"/>
  <c r="AA681" i="2"/>
  <c r="S681" i="2"/>
  <c r="O681" i="2"/>
  <c r="K681" i="2"/>
  <c r="H681" i="2"/>
  <c r="AC680" i="2"/>
  <c r="AB680" i="2"/>
  <c r="AA680" i="2"/>
  <c r="S680" i="2"/>
  <c r="O680" i="2"/>
  <c r="K680" i="2"/>
  <c r="T680" i="2" s="1"/>
  <c r="H680" i="2"/>
  <c r="AC679" i="2"/>
  <c r="AB679" i="2"/>
  <c r="AA679" i="2"/>
  <c r="S679" i="2"/>
  <c r="O679" i="2"/>
  <c r="K679" i="2"/>
  <c r="H679" i="2"/>
  <c r="AC678" i="2"/>
  <c r="AB678" i="2"/>
  <c r="AA678" i="2"/>
  <c r="S678" i="2"/>
  <c r="O678" i="2"/>
  <c r="K678" i="2"/>
  <c r="M678" i="2" s="1"/>
  <c r="H678" i="2"/>
  <c r="AC677" i="2"/>
  <c r="AB677" i="2"/>
  <c r="AA677" i="2"/>
  <c r="S677" i="2"/>
  <c r="O677" i="2"/>
  <c r="K677" i="2"/>
  <c r="H677" i="2"/>
  <c r="AC676" i="2"/>
  <c r="AB676" i="2"/>
  <c r="AA676" i="2"/>
  <c r="S676" i="2"/>
  <c r="O676" i="2"/>
  <c r="K676" i="2"/>
  <c r="H676" i="2"/>
  <c r="AC675" i="2"/>
  <c r="AB675" i="2"/>
  <c r="AA675" i="2"/>
  <c r="S675" i="2"/>
  <c r="O675" i="2"/>
  <c r="K675" i="2"/>
  <c r="H675" i="2"/>
  <c r="AC674" i="2"/>
  <c r="AB674" i="2"/>
  <c r="AA674" i="2"/>
  <c r="S674" i="2"/>
  <c r="O674" i="2"/>
  <c r="K674" i="2"/>
  <c r="T674" i="2" s="1"/>
  <c r="H674" i="2"/>
  <c r="AC673" i="2"/>
  <c r="AB673" i="2"/>
  <c r="AA673" i="2"/>
  <c r="S673" i="2"/>
  <c r="O673" i="2"/>
  <c r="K673" i="2"/>
  <c r="H673" i="2"/>
  <c r="AC672" i="2"/>
  <c r="AB672" i="2"/>
  <c r="AA672" i="2"/>
  <c r="S672" i="2"/>
  <c r="O672" i="2"/>
  <c r="K672" i="2"/>
  <c r="T672" i="2" s="1"/>
  <c r="H672" i="2"/>
  <c r="AC671" i="2"/>
  <c r="AB671" i="2"/>
  <c r="AA671" i="2"/>
  <c r="S671" i="2"/>
  <c r="O671" i="2"/>
  <c r="K671" i="2"/>
  <c r="H671" i="2"/>
  <c r="AC670" i="2"/>
  <c r="AB670" i="2"/>
  <c r="AA670" i="2"/>
  <c r="S670" i="2"/>
  <c r="O670" i="2"/>
  <c r="K670" i="2"/>
  <c r="M670" i="2" s="1"/>
  <c r="H670" i="2"/>
  <c r="AC669" i="2"/>
  <c r="AB669" i="2"/>
  <c r="AA669" i="2"/>
  <c r="S669" i="2"/>
  <c r="O669" i="2"/>
  <c r="K669" i="2"/>
  <c r="H669" i="2"/>
  <c r="AC668" i="2"/>
  <c r="AB668" i="2"/>
  <c r="AA668" i="2"/>
  <c r="S668" i="2"/>
  <c r="O668" i="2"/>
  <c r="K668" i="2"/>
  <c r="H668" i="2"/>
  <c r="AC667" i="2"/>
  <c r="AB667" i="2"/>
  <c r="AA667" i="2"/>
  <c r="S667" i="2"/>
  <c r="O667" i="2"/>
  <c r="K667" i="2"/>
  <c r="H667" i="2"/>
  <c r="AC666" i="2"/>
  <c r="AB666" i="2"/>
  <c r="AA666" i="2"/>
  <c r="S666" i="2"/>
  <c r="O666" i="2"/>
  <c r="K666" i="2"/>
  <c r="T666" i="2" s="1"/>
  <c r="H666" i="2"/>
  <c r="AC665" i="2"/>
  <c r="AB665" i="2"/>
  <c r="AA665" i="2"/>
  <c r="S665" i="2"/>
  <c r="O665" i="2"/>
  <c r="K665" i="2"/>
  <c r="H665" i="2"/>
  <c r="AC664" i="2"/>
  <c r="AB664" i="2"/>
  <c r="AA664" i="2"/>
  <c r="S664" i="2"/>
  <c r="O664" i="2"/>
  <c r="K664" i="2"/>
  <c r="T664" i="2" s="1"/>
  <c r="H664" i="2"/>
  <c r="AC663" i="2"/>
  <c r="AB663" i="2"/>
  <c r="AA663" i="2"/>
  <c r="S663" i="2"/>
  <c r="O663" i="2"/>
  <c r="K663" i="2"/>
  <c r="H663" i="2"/>
  <c r="AC662" i="2"/>
  <c r="AB662" i="2"/>
  <c r="AA662" i="2"/>
  <c r="S662" i="2"/>
  <c r="O662" i="2"/>
  <c r="K662" i="2"/>
  <c r="M662" i="2" s="1"/>
  <c r="H662" i="2"/>
  <c r="AC661" i="2"/>
  <c r="AB661" i="2"/>
  <c r="AA661" i="2"/>
  <c r="S661" i="2"/>
  <c r="O661" i="2"/>
  <c r="K661" i="2"/>
  <c r="H661" i="2"/>
  <c r="AC660" i="2"/>
  <c r="AB660" i="2"/>
  <c r="AA660" i="2"/>
  <c r="S660" i="2"/>
  <c r="O660" i="2"/>
  <c r="K660" i="2"/>
  <c r="H660" i="2"/>
  <c r="AC659" i="2"/>
  <c r="AB659" i="2"/>
  <c r="AA659" i="2"/>
  <c r="S659" i="2"/>
  <c r="O659" i="2"/>
  <c r="K659" i="2"/>
  <c r="H659" i="2"/>
  <c r="AC658" i="2"/>
  <c r="AB658" i="2"/>
  <c r="AA658" i="2"/>
  <c r="S658" i="2"/>
  <c r="O658" i="2"/>
  <c r="K658" i="2"/>
  <c r="T658" i="2" s="1"/>
  <c r="H658" i="2"/>
  <c r="AC657" i="2"/>
  <c r="AB657" i="2"/>
  <c r="AA657" i="2"/>
  <c r="S657" i="2"/>
  <c r="O657" i="2"/>
  <c r="K657" i="2"/>
  <c r="H657" i="2"/>
  <c r="AC656" i="2"/>
  <c r="AB656" i="2"/>
  <c r="AA656" i="2"/>
  <c r="S656" i="2"/>
  <c r="O656" i="2"/>
  <c r="K656" i="2"/>
  <c r="T656" i="2" s="1"/>
  <c r="H656" i="2"/>
  <c r="AC655" i="2"/>
  <c r="AB655" i="2"/>
  <c r="AA655" i="2"/>
  <c r="S655" i="2"/>
  <c r="O655" i="2"/>
  <c r="K655" i="2"/>
  <c r="H655" i="2"/>
  <c r="AC654" i="2"/>
  <c r="AB654" i="2"/>
  <c r="AA654" i="2"/>
  <c r="S654" i="2"/>
  <c r="O654" i="2"/>
  <c r="K654" i="2"/>
  <c r="M654" i="2" s="1"/>
  <c r="H654" i="2"/>
  <c r="AC653" i="2"/>
  <c r="AB653" i="2"/>
  <c r="AA653" i="2"/>
  <c r="S653" i="2"/>
  <c r="O653" i="2"/>
  <c r="K653" i="2"/>
  <c r="H653" i="2"/>
  <c r="AC652" i="2"/>
  <c r="AB652" i="2"/>
  <c r="AA652" i="2"/>
  <c r="S652" i="2"/>
  <c r="O652" i="2"/>
  <c r="K652" i="2"/>
  <c r="H652" i="2"/>
  <c r="AC651" i="2"/>
  <c r="AB651" i="2"/>
  <c r="AA651" i="2"/>
  <c r="S651" i="2"/>
  <c r="O651" i="2"/>
  <c r="K651" i="2"/>
  <c r="H651" i="2"/>
  <c r="AC650" i="2"/>
  <c r="AB650" i="2"/>
  <c r="AA650" i="2"/>
  <c r="S650" i="2"/>
  <c r="O650" i="2"/>
  <c r="K650" i="2"/>
  <c r="T650" i="2" s="1"/>
  <c r="H650" i="2"/>
  <c r="AC649" i="2"/>
  <c r="AB649" i="2"/>
  <c r="AA649" i="2"/>
  <c r="S649" i="2"/>
  <c r="O649" i="2"/>
  <c r="K649" i="2"/>
  <c r="H649" i="2"/>
  <c r="AC648" i="2"/>
  <c r="AB648" i="2"/>
  <c r="AA648" i="2"/>
  <c r="S648" i="2"/>
  <c r="O648" i="2"/>
  <c r="K648" i="2"/>
  <c r="T648" i="2" s="1"/>
  <c r="H648" i="2"/>
  <c r="AC647" i="2"/>
  <c r="AB647" i="2"/>
  <c r="AA647" i="2"/>
  <c r="S647" i="2"/>
  <c r="O647" i="2"/>
  <c r="K647" i="2"/>
  <c r="H647" i="2"/>
  <c r="AC646" i="2"/>
  <c r="AB646" i="2"/>
  <c r="AA646" i="2"/>
  <c r="S646" i="2"/>
  <c r="O646" i="2"/>
  <c r="K646" i="2"/>
  <c r="M646" i="2" s="1"/>
  <c r="H646" i="2"/>
  <c r="AC645" i="2"/>
  <c r="AB645" i="2"/>
  <c r="AA645" i="2"/>
  <c r="S645" i="2"/>
  <c r="O645" i="2"/>
  <c r="K645" i="2"/>
  <c r="H645" i="2"/>
  <c r="AC644" i="2"/>
  <c r="AB644" i="2"/>
  <c r="AA644" i="2"/>
  <c r="S644" i="2"/>
  <c r="O644" i="2"/>
  <c r="K644" i="2"/>
  <c r="H644" i="2"/>
  <c r="AC643" i="2"/>
  <c r="AB643" i="2"/>
  <c r="AA643" i="2"/>
  <c r="S643" i="2"/>
  <c r="O643" i="2"/>
  <c r="K643" i="2"/>
  <c r="H643" i="2"/>
  <c r="AC642" i="2"/>
  <c r="AB642" i="2"/>
  <c r="AA642" i="2"/>
  <c r="S642" i="2"/>
  <c r="O642" i="2"/>
  <c r="K642" i="2"/>
  <c r="T642" i="2" s="1"/>
  <c r="H642" i="2"/>
  <c r="AC641" i="2"/>
  <c r="AB641" i="2"/>
  <c r="AA641" i="2"/>
  <c r="S641" i="2"/>
  <c r="O641" i="2"/>
  <c r="K641" i="2"/>
  <c r="H641" i="2"/>
  <c r="AC640" i="2"/>
  <c r="AB640" i="2"/>
  <c r="AA640" i="2"/>
  <c r="S640" i="2"/>
  <c r="O640" i="2"/>
  <c r="K640" i="2"/>
  <c r="T640" i="2" s="1"/>
  <c r="H640" i="2"/>
  <c r="AC639" i="2"/>
  <c r="AB639" i="2"/>
  <c r="AA639" i="2"/>
  <c r="S639" i="2"/>
  <c r="O639" i="2"/>
  <c r="K639" i="2"/>
  <c r="H639" i="2"/>
  <c r="AC638" i="2"/>
  <c r="AB638" i="2"/>
  <c r="AA638" i="2"/>
  <c r="S638" i="2"/>
  <c r="O638" i="2"/>
  <c r="K638" i="2"/>
  <c r="M638" i="2" s="1"/>
  <c r="H638" i="2"/>
  <c r="AC637" i="2"/>
  <c r="AB637" i="2"/>
  <c r="AA637" i="2"/>
  <c r="S637" i="2"/>
  <c r="O637" i="2"/>
  <c r="K637" i="2"/>
  <c r="H637" i="2"/>
  <c r="AC636" i="2"/>
  <c r="AB636" i="2"/>
  <c r="AA636" i="2"/>
  <c r="S636" i="2"/>
  <c r="O636" i="2"/>
  <c r="K636" i="2"/>
  <c r="H636" i="2"/>
  <c r="AC635" i="2"/>
  <c r="AB635" i="2"/>
  <c r="AA635" i="2"/>
  <c r="S635" i="2"/>
  <c r="O635" i="2"/>
  <c r="K635" i="2"/>
  <c r="H635" i="2"/>
  <c r="AC634" i="2"/>
  <c r="AB634" i="2"/>
  <c r="AA634" i="2"/>
  <c r="S634" i="2"/>
  <c r="O634" i="2"/>
  <c r="K634" i="2"/>
  <c r="T634" i="2" s="1"/>
  <c r="H634" i="2"/>
  <c r="AC633" i="2"/>
  <c r="AB633" i="2"/>
  <c r="AA633" i="2"/>
  <c r="S633" i="2"/>
  <c r="O633" i="2"/>
  <c r="K633" i="2"/>
  <c r="H633" i="2"/>
  <c r="AC632" i="2"/>
  <c r="AB632" i="2"/>
  <c r="AA632" i="2"/>
  <c r="S632" i="2"/>
  <c r="O632" i="2"/>
  <c r="K632" i="2"/>
  <c r="T632" i="2" s="1"/>
  <c r="H632" i="2"/>
  <c r="AC631" i="2"/>
  <c r="AB631" i="2"/>
  <c r="AA631" i="2"/>
  <c r="S631" i="2"/>
  <c r="O631" i="2"/>
  <c r="K631" i="2"/>
  <c r="H631" i="2"/>
  <c r="AC630" i="2"/>
  <c r="AB630" i="2"/>
  <c r="AA630" i="2"/>
  <c r="S630" i="2"/>
  <c r="O630" i="2"/>
  <c r="K630" i="2"/>
  <c r="M630" i="2" s="1"/>
  <c r="H630" i="2"/>
  <c r="AC629" i="2"/>
  <c r="AB629" i="2"/>
  <c r="AA629" i="2"/>
  <c r="S629" i="2"/>
  <c r="O629" i="2"/>
  <c r="K629" i="2"/>
  <c r="H629" i="2"/>
  <c r="AC628" i="2"/>
  <c r="AB628" i="2"/>
  <c r="AA628" i="2"/>
  <c r="S628" i="2"/>
  <c r="O628" i="2"/>
  <c r="K628" i="2"/>
  <c r="H628" i="2"/>
  <c r="AC627" i="2"/>
  <c r="AB627" i="2"/>
  <c r="AA627" i="2"/>
  <c r="S627" i="2"/>
  <c r="O627" i="2"/>
  <c r="K627" i="2"/>
  <c r="H627" i="2"/>
  <c r="AC626" i="2"/>
  <c r="AB626" i="2"/>
  <c r="AA626" i="2"/>
  <c r="S626" i="2"/>
  <c r="O626" i="2"/>
  <c r="K626" i="2"/>
  <c r="T626" i="2" s="1"/>
  <c r="H626" i="2"/>
  <c r="AC625" i="2"/>
  <c r="AB625" i="2"/>
  <c r="AA625" i="2"/>
  <c r="S625" i="2"/>
  <c r="O625" i="2"/>
  <c r="K625" i="2"/>
  <c r="H625" i="2"/>
  <c r="AC624" i="2"/>
  <c r="AB624" i="2"/>
  <c r="AA624" i="2"/>
  <c r="S624" i="2"/>
  <c r="O624" i="2"/>
  <c r="K624" i="2"/>
  <c r="T624" i="2" s="1"/>
  <c r="H624" i="2"/>
  <c r="AC623" i="2"/>
  <c r="AB623" i="2"/>
  <c r="AA623" i="2"/>
  <c r="S623" i="2"/>
  <c r="O623" i="2"/>
  <c r="K623" i="2"/>
  <c r="T623" i="2" s="1"/>
  <c r="H623" i="2"/>
  <c r="AC622" i="2"/>
  <c r="AB622" i="2"/>
  <c r="AA622" i="2"/>
  <c r="S622" i="2"/>
  <c r="O622" i="2"/>
  <c r="K622" i="2"/>
  <c r="M622" i="2" s="1"/>
  <c r="H622" i="2"/>
  <c r="AC621" i="2"/>
  <c r="AB621" i="2"/>
  <c r="AA621" i="2"/>
  <c r="S621" i="2"/>
  <c r="O621" i="2"/>
  <c r="K621" i="2"/>
  <c r="H621" i="2"/>
  <c r="AC620" i="2"/>
  <c r="AB620" i="2"/>
  <c r="AA620" i="2"/>
  <c r="S620" i="2"/>
  <c r="O620" i="2"/>
  <c r="K620" i="2"/>
  <c r="H620" i="2"/>
  <c r="AC619" i="2"/>
  <c r="AB619" i="2"/>
  <c r="AA619" i="2"/>
  <c r="S619" i="2"/>
  <c r="O619" i="2"/>
  <c r="K619" i="2"/>
  <c r="H619" i="2"/>
  <c r="AC618" i="2"/>
  <c r="AB618" i="2"/>
  <c r="AA618" i="2"/>
  <c r="S618" i="2"/>
  <c r="O618" i="2"/>
  <c r="K618" i="2"/>
  <c r="T618" i="2" s="1"/>
  <c r="H618" i="2"/>
  <c r="AC617" i="2"/>
  <c r="AB617" i="2"/>
  <c r="AA617" i="2"/>
  <c r="S617" i="2"/>
  <c r="O617" i="2"/>
  <c r="K617" i="2"/>
  <c r="H617" i="2"/>
  <c r="AC616" i="2"/>
  <c r="AB616" i="2"/>
  <c r="AA616" i="2"/>
  <c r="S616" i="2"/>
  <c r="O616" i="2"/>
  <c r="K616" i="2"/>
  <c r="H616" i="2"/>
  <c r="AC615" i="2"/>
  <c r="AB615" i="2"/>
  <c r="AA615" i="2"/>
  <c r="S615" i="2"/>
  <c r="O615" i="2"/>
  <c r="K615" i="2"/>
  <c r="H615" i="2"/>
  <c r="AC614" i="2"/>
  <c r="AB614" i="2"/>
  <c r="AA614" i="2"/>
  <c r="S614" i="2"/>
  <c r="O614" i="2"/>
  <c r="K614" i="2"/>
  <c r="M614" i="2" s="1"/>
  <c r="H614" i="2"/>
  <c r="AC613" i="2"/>
  <c r="AB613" i="2"/>
  <c r="AA613" i="2"/>
  <c r="S613" i="2"/>
  <c r="O613" i="2"/>
  <c r="K613" i="2"/>
  <c r="H613" i="2"/>
  <c r="AC612" i="2"/>
  <c r="AB612" i="2"/>
  <c r="AA612" i="2"/>
  <c r="S612" i="2"/>
  <c r="O612" i="2"/>
  <c r="K612" i="2"/>
  <c r="H612" i="2"/>
  <c r="AC611" i="2"/>
  <c r="AB611" i="2"/>
  <c r="AA611" i="2"/>
  <c r="S611" i="2"/>
  <c r="O611" i="2"/>
  <c r="K611" i="2"/>
  <c r="H611" i="2"/>
  <c r="AC610" i="2"/>
  <c r="AB610" i="2"/>
  <c r="AA610" i="2"/>
  <c r="S610" i="2"/>
  <c r="O610" i="2"/>
  <c r="K610" i="2"/>
  <c r="H610" i="2"/>
  <c r="AC609" i="2"/>
  <c r="AB609" i="2"/>
  <c r="AA609" i="2"/>
  <c r="S609" i="2"/>
  <c r="O609" i="2"/>
  <c r="K609" i="2"/>
  <c r="H609" i="2"/>
  <c r="AC608" i="2"/>
  <c r="AB608" i="2"/>
  <c r="AA608" i="2"/>
  <c r="S608" i="2"/>
  <c r="O608" i="2"/>
  <c r="K608" i="2"/>
  <c r="H608" i="2"/>
  <c r="AC607" i="2"/>
  <c r="AB607" i="2"/>
  <c r="AA607" i="2"/>
  <c r="S607" i="2"/>
  <c r="O607" i="2"/>
  <c r="K607" i="2"/>
  <c r="H607" i="2"/>
  <c r="AC606" i="2"/>
  <c r="AB606" i="2"/>
  <c r="AA606" i="2"/>
  <c r="S606" i="2"/>
  <c r="O606" i="2"/>
  <c r="K606" i="2"/>
  <c r="H606" i="2"/>
  <c r="AC605" i="2"/>
  <c r="AB605" i="2"/>
  <c r="AA605" i="2"/>
  <c r="S605" i="2"/>
  <c r="O605" i="2"/>
  <c r="K605" i="2"/>
  <c r="H605" i="2"/>
  <c r="AC604" i="2"/>
  <c r="AB604" i="2"/>
  <c r="AA604" i="2"/>
  <c r="S604" i="2"/>
  <c r="O604" i="2"/>
  <c r="K604" i="2"/>
  <c r="H604" i="2"/>
  <c r="AC603" i="2"/>
  <c r="AB603" i="2"/>
  <c r="AA603" i="2"/>
  <c r="S603" i="2"/>
  <c r="O603" i="2"/>
  <c r="K603" i="2"/>
  <c r="H603" i="2"/>
  <c r="AC602" i="2"/>
  <c r="AB602" i="2"/>
  <c r="AA602" i="2"/>
  <c r="S602" i="2"/>
  <c r="O602" i="2"/>
  <c r="K602" i="2"/>
  <c r="H602" i="2"/>
  <c r="AC601" i="2"/>
  <c r="AB601" i="2"/>
  <c r="AA601" i="2"/>
  <c r="S601" i="2"/>
  <c r="O601" i="2"/>
  <c r="K601" i="2"/>
  <c r="H601" i="2"/>
  <c r="AC600" i="2"/>
  <c r="AB600" i="2"/>
  <c r="AA600" i="2"/>
  <c r="S600" i="2"/>
  <c r="O600" i="2"/>
  <c r="K600" i="2"/>
  <c r="H600" i="2"/>
  <c r="AC599" i="2"/>
  <c r="AB599" i="2"/>
  <c r="AA599" i="2"/>
  <c r="S599" i="2"/>
  <c r="O599" i="2"/>
  <c r="K599" i="2"/>
  <c r="H599" i="2"/>
  <c r="AC598" i="2"/>
  <c r="AB598" i="2"/>
  <c r="AA598" i="2"/>
  <c r="S598" i="2"/>
  <c r="O598" i="2"/>
  <c r="K598" i="2"/>
  <c r="H598" i="2"/>
  <c r="AC597" i="2"/>
  <c r="AB597" i="2"/>
  <c r="AA597" i="2"/>
  <c r="S597" i="2"/>
  <c r="O597" i="2"/>
  <c r="K597" i="2"/>
  <c r="H597" i="2"/>
  <c r="AC596" i="2"/>
  <c r="AB596" i="2"/>
  <c r="AA596" i="2"/>
  <c r="S596" i="2"/>
  <c r="O596" i="2"/>
  <c r="K596" i="2"/>
  <c r="H596" i="2"/>
  <c r="AC595" i="2"/>
  <c r="AB595" i="2"/>
  <c r="AA595" i="2"/>
  <c r="S595" i="2"/>
  <c r="O595" i="2"/>
  <c r="K595" i="2"/>
  <c r="H595" i="2"/>
  <c r="AC594" i="2"/>
  <c r="AB594" i="2"/>
  <c r="AA594" i="2"/>
  <c r="S594" i="2"/>
  <c r="O594" i="2"/>
  <c r="K594" i="2"/>
  <c r="H594" i="2"/>
  <c r="AC593" i="2"/>
  <c r="AB593" i="2"/>
  <c r="AA593" i="2"/>
  <c r="S593" i="2"/>
  <c r="O593" i="2"/>
  <c r="K593" i="2"/>
  <c r="H593" i="2"/>
  <c r="AC592" i="2"/>
  <c r="AB592" i="2"/>
  <c r="AA592" i="2"/>
  <c r="S592" i="2"/>
  <c r="O592" i="2"/>
  <c r="K592" i="2"/>
  <c r="H592" i="2"/>
  <c r="AC591" i="2"/>
  <c r="AB591" i="2"/>
  <c r="AA591" i="2"/>
  <c r="S591" i="2"/>
  <c r="O591" i="2"/>
  <c r="K591" i="2"/>
  <c r="H591" i="2"/>
  <c r="AC590" i="2"/>
  <c r="AB590" i="2"/>
  <c r="AA590" i="2"/>
  <c r="S590" i="2"/>
  <c r="O590" i="2"/>
  <c r="K590" i="2"/>
  <c r="H590" i="2"/>
  <c r="AC589" i="2"/>
  <c r="AB589" i="2"/>
  <c r="AA589" i="2"/>
  <c r="S589" i="2"/>
  <c r="O589" i="2"/>
  <c r="K589" i="2"/>
  <c r="H589" i="2"/>
  <c r="AC588" i="2"/>
  <c r="AB588" i="2"/>
  <c r="AA588" i="2"/>
  <c r="S588" i="2"/>
  <c r="O588" i="2"/>
  <c r="K588" i="2"/>
  <c r="H588" i="2"/>
  <c r="AC587" i="2"/>
  <c r="AB587" i="2"/>
  <c r="AA587" i="2"/>
  <c r="S587" i="2"/>
  <c r="O587" i="2"/>
  <c r="K587" i="2"/>
  <c r="H587" i="2"/>
  <c r="AC586" i="2"/>
  <c r="AB586" i="2"/>
  <c r="AA586" i="2"/>
  <c r="S586" i="2"/>
  <c r="O586" i="2"/>
  <c r="K586" i="2"/>
  <c r="H586" i="2"/>
  <c r="AC585" i="2"/>
  <c r="AB585" i="2"/>
  <c r="AA585" i="2"/>
  <c r="S585" i="2"/>
  <c r="O585" i="2"/>
  <c r="K585" i="2"/>
  <c r="H585" i="2"/>
  <c r="AC584" i="2"/>
  <c r="AB584" i="2"/>
  <c r="AA584" i="2"/>
  <c r="S584" i="2"/>
  <c r="O584" i="2"/>
  <c r="K584" i="2"/>
  <c r="H584" i="2"/>
  <c r="AC583" i="2"/>
  <c r="AB583" i="2"/>
  <c r="AA583" i="2"/>
  <c r="S583" i="2"/>
  <c r="O583" i="2"/>
  <c r="K583" i="2"/>
  <c r="H583" i="2"/>
  <c r="AC582" i="2"/>
  <c r="AB582" i="2"/>
  <c r="AA582" i="2"/>
  <c r="S582" i="2"/>
  <c r="O582" i="2"/>
  <c r="K582" i="2"/>
  <c r="H582" i="2"/>
  <c r="AC581" i="2"/>
  <c r="AB581" i="2"/>
  <c r="AA581" i="2"/>
  <c r="S581" i="2"/>
  <c r="O581" i="2"/>
  <c r="K581" i="2"/>
  <c r="H581" i="2"/>
  <c r="AC580" i="2"/>
  <c r="AB580" i="2"/>
  <c r="AA580" i="2"/>
  <c r="S580" i="2"/>
  <c r="O580" i="2"/>
  <c r="K580" i="2"/>
  <c r="H580" i="2"/>
  <c r="AC579" i="2"/>
  <c r="AB579" i="2"/>
  <c r="AA579" i="2"/>
  <c r="S579" i="2"/>
  <c r="O579" i="2"/>
  <c r="K579" i="2"/>
  <c r="H579" i="2"/>
  <c r="AC578" i="2"/>
  <c r="AB578" i="2"/>
  <c r="AA578" i="2"/>
  <c r="S578" i="2"/>
  <c r="O578" i="2"/>
  <c r="K578" i="2"/>
  <c r="H578" i="2"/>
  <c r="AC577" i="2"/>
  <c r="AB577" i="2"/>
  <c r="AA577" i="2"/>
  <c r="S577" i="2"/>
  <c r="O577" i="2"/>
  <c r="K577" i="2"/>
  <c r="H577" i="2"/>
  <c r="AC576" i="2"/>
  <c r="AB576" i="2"/>
  <c r="AA576" i="2"/>
  <c r="S576" i="2"/>
  <c r="O576" i="2"/>
  <c r="K576" i="2"/>
  <c r="H576" i="2"/>
  <c r="AC575" i="2"/>
  <c r="AB575" i="2"/>
  <c r="AA575" i="2"/>
  <c r="S575" i="2"/>
  <c r="O575" i="2"/>
  <c r="K575" i="2"/>
  <c r="H575" i="2"/>
  <c r="AC574" i="2"/>
  <c r="AB574" i="2"/>
  <c r="AA574" i="2"/>
  <c r="S574" i="2"/>
  <c r="O574" i="2"/>
  <c r="K574" i="2"/>
  <c r="H574" i="2"/>
  <c r="AC573" i="2"/>
  <c r="AB573" i="2"/>
  <c r="AA573" i="2"/>
  <c r="S573" i="2"/>
  <c r="O573" i="2"/>
  <c r="K573" i="2"/>
  <c r="H573" i="2"/>
  <c r="AC572" i="2"/>
  <c r="AB572" i="2"/>
  <c r="AA572" i="2"/>
  <c r="S572" i="2"/>
  <c r="O572" i="2"/>
  <c r="K572" i="2"/>
  <c r="H572" i="2"/>
  <c r="AC571" i="2"/>
  <c r="AB571" i="2"/>
  <c r="AA571" i="2"/>
  <c r="S571" i="2"/>
  <c r="O571" i="2"/>
  <c r="K571" i="2"/>
  <c r="H571" i="2"/>
  <c r="AC570" i="2"/>
  <c r="AB570" i="2"/>
  <c r="AA570" i="2"/>
  <c r="S570" i="2"/>
  <c r="O570" i="2"/>
  <c r="K570" i="2"/>
  <c r="H570" i="2"/>
  <c r="AC569" i="2"/>
  <c r="AB569" i="2"/>
  <c r="AA569" i="2"/>
  <c r="S569" i="2"/>
  <c r="O569" i="2"/>
  <c r="K569" i="2"/>
  <c r="H569" i="2"/>
  <c r="AC568" i="2"/>
  <c r="AB568" i="2"/>
  <c r="AA568" i="2"/>
  <c r="S568" i="2"/>
  <c r="O568" i="2"/>
  <c r="K568" i="2"/>
  <c r="H568" i="2"/>
  <c r="AC567" i="2"/>
  <c r="AB567" i="2"/>
  <c r="AA567" i="2"/>
  <c r="S567" i="2"/>
  <c r="O567" i="2"/>
  <c r="K567" i="2"/>
  <c r="H567" i="2"/>
  <c r="AC566" i="2"/>
  <c r="AB566" i="2"/>
  <c r="AA566" i="2"/>
  <c r="S566" i="2"/>
  <c r="O566" i="2"/>
  <c r="K566" i="2"/>
  <c r="H566" i="2"/>
  <c r="AC565" i="2"/>
  <c r="AB565" i="2"/>
  <c r="AA565" i="2"/>
  <c r="S565" i="2"/>
  <c r="O565" i="2"/>
  <c r="K565" i="2"/>
  <c r="H565" i="2"/>
  <c r="AC564" i="2"/>
  <c r="AB564" i="2"/>
  <c r="AA564" i="2"/>
  <c r="S564" i="2"/>
  <c r="O564" i="2"/>
  <c r="K564" i="2"/>
  <c r="H564" i="2"/>
  <c r="AC563" i="2"/>
  <c r="AB563" i="2"/>
  <c r="AA563" i="2"/>
  <c r="S563" i="2"/>
  <c r="O563" i="2"/>
  <c r="K563" i="2"/>
  <c r="H563" i="2"/>
  <c r="AC562" i="2"/>
  <c r="AB562" i="2"/>
  <c r="AA562" i="2"/>
  <c r="S562" i="2"/>
  <c r="O562" i="2"/>
  <c r="K562" i="2"/>
  <c r="H562" i="2"/>
  <c r="AC561" i="2"/>
  <c r="AB561" i="2"/>
  <c r="AA561" i="2"/>
  <c r="S561" i="2"/>
  <c r="O561" i="2"/>
  <c r="M561" i="2"/>
  <c r="K561" i="2"/>
  <c r="T561" i="2" s="1"/>
  <c r="H561" i="2"/>
  <c r="AC560" i="2"/>
  <c r="AB560" i="2"/>
  <c r="AA560" i="2"/>
  <c r="S560" i="2"/>
  <c r="O560" i="2"/>
  <c r="K560" i="2"/>
  <c r="H560" i="2"/>
  <c r="AC559" i="2"/>
  <c r="AB559" i="2"/>
  <c r="AA559" i="2"/>
  <c r="S559" i="2"/>
  <c r="O559" i="2"/>
  <c r="M559" i="2"/>
  <c r="K559" i="2"/>
  <c r="T559" i="2" s="1"/>
  <c r="H559" i="2"/>
  <c r="AC558" i="2"/>
  <c r="AB558" i="2"/>
  <c r="AA558" i="2"/>
  <c r="S558" i="2"/>
  <c r="O558" i="2"/>
  <c r="K558" i="2"/>
  <c r="H558" i="2"/>
  <c r="AC557" i="2"/>
  <c r="AB557" i="2"/>
  <c r="AA557" i="2"/>
  <c r="S557" i="2"/>
  <c r="O557" i="2"/>
  <c r="K557" i="2"/>
  <c r="M557" i="2" s="1"/>
  <c r="H557" i="2"/>
  <c r="AC556" i="2"/>
  <c r="AB556" i="2"/>
  <c r="AA556" i="2"/>
  <c r="S556" i="2"/>
  <c r="T556" i="2" s="1"/>
  <c r="O556" i="2"/>
  <c r="K556" i="2"/>
  <c r="M556" i="2" s="1"/>
  <c r="H556" i="2"/>
  <c r="AC555" i="2"/>
  <c r="AB555" i="2"/>
  <c r="AA555" i="2"/>
  <c r="S555" i="2"/>
  <c r="T555" i="2" s="1"/>
  <c r="O555" i="2"/>
  <c r="K555" i="2"/>
  <c r="M555" i="2" s="1"/>
  <c r="H555" i="2"/>
  <c r="AC554" i="2"/>
  <c r="AB554" i="2"/>
  <c r="AA554" i="2"/>
  <c r="S554" i="2"/>
  <c r="O554" i="2"/>
  <c r="M554" i="2"/>
  <c r="K554" i="2"/>
  <c r="H554" i="2"/>
  <c r="AC553" i="2"/>
  <c r="AB553" i="2"/>
  <c r="AA553" i="2"/>
  <c r="S553" i="2"/>
  <c r="O553" i="2"/>
  <c r="K553" i="2"/>
  <c r="M553" i="2" s="1"/>
  <c r="H553" i="2"/>
  <c r="AC552" i="2"/>
  <c r="AB552" i="2"/>
  <c r="AA552" i="2"/>
  <c r="S552" i="2"/>
  <c r="O552" i="2"/>
  <c r="M552" i="2"/>
  <c r="K552" i="2"/>
  <c r="T552" i="2" s="1"/>
  <c r="H552" i="2"/>
  <c r="AC551" i="2"/>
  <c r="AB551" i="2"/>
  <c r="AA551" i="2"/>
  <c r="S551" i="2"/>
  <c r="T551" i="2" s="1"/>
  <c r="O551" i="2"/>
  <c r="M551" i="2"/>
  <c r="K551" i="2"/>
  <c r="H551" i="2"/>
  <c r="AC550" i="2"/>
  <c r="AB550" i="2"/>
  <c r="AA550" i="2"/>
  <c r="T550" i="2"/>
  <c r="S550" i="2"/>
  <c r="O550" i="2"/>
  <c r="K550" i="2"/>
  <c r="M550" i="2" s="1"/>
  <c r="H550" i="2"/>
  <c r="AC549" i="2"/>
  <c r="AB549" i="2"/>
  <c r="AA549" i="2"/>
  <c r="S549" i="2"/>
  <c r="O549" i="2"/>
  <c r="M549" i="2"/>
  <c r="K549" i="2"/>
  <c r="T549" i="2" s="1"/>
  <c r="H549" i="2"/>
  <c r="AC548" i="2"/>
  <c r="AB548" i="2"/>
  <c r="AA548" i="2"/>
  <c r="S548" i="2"/>
  <c r="O548" i="2"/>
  <c r="K548" i="2"/>
  <c r="T548" i="2" s="1"/>
  <c r="H548" i="2"/>
  <c r="AC547" i="2"/>
  <c r="AB547" i="2"/>
  <c r="AA547" i="2"/>
  <c r="T547" i="2"/>
  <c r="S547" i="2"/>
  <c r="O547" i="2"/>
  <c r="M547" i="2"/>
  <c r="K547" i="2"/>
  <c r="H547" i="2"/>
  <c r="AC546" i="2"/>
  <c r="AB546" i="2"/>
  <c r="AA546" i="2"/>
  <c r="S546" i="2"/>
  <c r="T546" i="2" s="1"/>
  <c r="O546" i="2"/>
  <c r="M546" i="2"/>
  <c r="K546" i="2"/>
  <c r="H546" i="2"/>
  <c r="AC545" i="2"/>
  <c r="AB545" i="2"/>
  <c r="AA545" i="2"/>
  <c r="S545" i="2"/>
  <c r="O545" i="2"/>
  <c r="K545" i="2"/>
  <c r="M545" i="2" s="1"/>
  <c r="H545" i="2"/>
  <c r="AC544" i="2"/>
  <c r="AB544" i="2"/>
  <c r="AA544" i="2"/>
  <c r="S544" i="2"/>
  <c r="O544" i="2"/>
  <c r="M544" i="2"/>
  <c r="K544" i="2"/>
  <c r="T544" i="2" s="1"/>
  <c r="H544" i="2"/>
  <c r="AC543" i="2"/>
  <c r="AB543" i="2"/>
  <c r="AA543" i="2"/>
  <c r="S543" i="2"/>
  <c r="T543" i="2" s="1"/>
  <c r="O543" i="2"/>
  <c r="M543" i="2"/>
  <c r="K543" i="2"/>
  <c r="H543" i="2"/>
  <c r="AC542" i="2"/>
  <c r="AB542" i="2"/>
  <c r="AA542" i="2"/>
  <c r="T542" i="2"/>
  <c r="S542" i="2"/>
  <c r="O542" i="2"/>
  <c r="K542" i="2"/>
  <c r="M542" i="2" s="1"/>
  <c r="H542" i="2"/>
  <c r="AC541" i="2"/>
  <c r="AB541" i="2"/>
  <c r="AA541" i="2"/>
  <c r="S541" i="2"/>
  <c r="O541" i="2"/>
  <c r="M541" i="2"/>
  <c r="K541" i="2"/>
  <c r="T541" i="2" s="1"/>
  <c r="H541" i="2"/>
  <c r="AC540" i="2"/>
  <c r="AB540" i="2"/>
  <c r="AA540" i="2"/>
  <c r="S540" i="2"/>
  <c r="O540" i="2"/>
  <c r="K540" i="2"/>
  <c r="T540" i="2" s="1"/>
  <c r="H540" i="2"/>
  <c r="AC539" i="2"/>
  <c r="AB539" i="2"/>
  <c r="AA539" i="2"/>
  <c r="T539" i="2"/>
  <c r="S539" i="2"/>
  <c r="O539" i="2"/>
  <c r="M539" i="2"/>
  <c r="K539" i="2"/>
  <c r="H539" i="2"/>
  <c r="AC538" i="2"/>
  <c r="AB538" i="2"/>
  <c r="AA538" i="2"/>
  <c r="S538" i="2"/>
  <c r="T538" i="2" s="1"/>
  <c r="O538" i="2"/>
  <c r="M538" i="2"/>
  <c r="K538" i="2"/>
  <c r="H538" i="2"/>
  <c r="AC537" i="2"/>
  <c r="AB537" i="2"/>
  <c r="AA537" i="2"/>
  <c r="S537" i="2"/>
  <c r="O537" i="2"/>
  <c r="K537" i="2"/>
  <c r="M537" i="2" s="1"/>
  <c r="H537" i="2"/>
  <c r="AC536" i="2"/>
  <c r="AB536" i="2"/>
  <c r="AA536" i="2"/>
  <c r="S536" i="2"/>
  <c r="O536" i="2"/>
  <c r="M536" i="2"/>
  <c r="K536" i="2"/>
  <c r="T536" i="2" s="1"/>
  <c r="H536" i="2"/>
  <c r="AC535" i="2"/>
  <c r="AB535" i="2"/>
  <c r="AA535" i="2"/>
  <c r="S535" i="2"/>
  <c r="T535" i="2" s="1"/>
  <c r="O535" i="2"/>
  <c r="M535" i="2"/>
  <c r="K535" i="2"/>
  <c r="H535" i="2"/>
  <c r="AC534" i="2"/>
  <c r="AB534" i="2"/>
  <c r="AA534" i="2"/>
  <c r="T534" i="2"/>
  <c r="S534" i="2"/>
  <c r="O534" i="2"/>
  <c r="K534" i="2"/>
  <c r="M534" i="2" s="1"/>
  <c r="H534" i="2"/>
  <c r="AC533" i="2"/>
  <c r="AB533" i="2"/>
  <c r="AA533" i="2"/>
  <c r="S533" i="2"/>
  <c r="O533" i="2"/>
  <c r="M533" i="2"/>
  <c r="K533" i="2"/>
  <c r="T533" i="2" s="1"/>
  <c r="H533" i="2"/>
  <c r="AC532" i="2"/>
  <c r="AB532" i="2"/>
  <c r="AA532" i="2"/>
  <c r="S532" i="2"/>
  <c r="O532" i="2"/>
  <c r="K532" i="2"/>
  <c r="T532" i="2" s="1"/>
  <c r="H532" i="2"/>
  <c r="AC531" i="2"/>
  <c r="AB531" i="2"/>
  <c r="AA531" i="2"/>
  <c r="S531" i="2"/>
  <c r="T531" i="2" s="1"/>
  <c r="O531" i="2"/>
  <c r="M531" i="2"/>
  <c r="K531" i="2"/>
  <c r="H531" i="2"/>
  <c r="AC530" i="2"/>
  <c r="AB530" i="2"/>
  <c r="AA530" i="2"/>
  <c r="S530" i="2"/>
  <c r="T530" i="2" s="1"/>
  <c r="O530" i="2"/>
  <c r="M530" i="2"/>
  <c r="K530" i="2"/>
  <c r="H530" i="2"/>
  <c r="AC529" i="2"/>
  <c r="AB529" i="2"/>
  <c r="AA529" i="2"/>
  <c r="S529" i="2"/>
  <c r="O529" i="2"/>
  <c r="K529" i="2"/>
  <c r="M529" i="2" s="1"/>
  <c r="H529" i="2"/>
  <c r="AC528" i="2"/>
  <c r="AB528" i="2"/>
  <c r="AA528" i="2"/>
  <c r="S528" i="2"/>
  <c r="O528" i="2"/>
  <c r="M528" i="2"/>
  <c r="K528" i="2"/>
  <c r="T528" i="2" s="1"/>
  <c r="H528" i="2"/>
  <c r="AC527" i="2"/>
  <c r="AB527" i="2"/>
  <c r="AA527" i="2"/>
  <c r="S527" i="2"/>
  <c r="T527" i="2" s="1"/>
  <c r="O527" i="2"/>
  <c r="M527" i="2"/>
  <c r="K527" i="2"/>
  <c r="H527" i="2"/>
  <c r="AC526" i="2"/>
  <c r="AB526" i="2"/>
  <c r="AA526" i="2"/>
  <c r="T526" i="2"/>
  <c r="S526" i="2"/>
  <c r="O526" i="2"/>
  <c r="K526" i="2"/>
  <c r="M526" i="2" s="1"/>
  <c r="H526" i="2"/>
  <c r="AC525" i="2"/>
  <c r="AB525" i="2"/>
  <c r="AA525" i="2"/>
  <c r="S525" i="2"/>
  <c r="O525" i="2"/>
  <c r="K525" i="2"/>
  <c r="T525" i="2" s="1"/>
  <c r="H525" i="2"/>
  <c r="AC524" i="2"/>
  <c r="AB524" i="2"/>
  <c r="AA524" i="2"/>
  <c r="S524" i="2"/>
  <c r="O524" i="2"/>
  <c r="K524" i="2"/>
  <c r="T524" i="2" s="1"/>
  <c r="H524" i="2"/>
  <c r="AC523" i="2"/>
  <c r="AB523" i="2"/>
  <c r="AA523" i="2"/>
  <c r="S523" i="2"/>
  <c r="T523" i="2" s="1"/>
  <c r="O523" i="2"/>
  <c r="M523" i="2"/>
  <c r="K523" i="2"/>
  <c r="H523" i="2"/>
  <c r="AC522" i="2"/>
  <c r="AB522" i="2"/>
  <c r="AA522" i="2"/>
  <c r="S522" i="2"/>
  <c r="T522" i="2" s="1"/>
  <c r="O522" i="2"/>
  <c r="M522" i="2"/>
  <c r="K522" i="2"/>
  <c r="H522" i="2"/>
  <c r="AC521" i="2"/>
  <c r="AB521" i="2"/>
  <c r="AA521" i="2"/>
  <c r="S521" i="2"/>
  <c r="O521" i="2"/>
  <c r="K521" i="2"/>
  <c r="M521" i="2" s="1"/>
  <c r="H521" i="2"/>
  <c r="AC520" i="2"/>
  <c r="AB520" i="2"/>
  <c r="AA520" i="2"/>
  <c r="S520" i="2"/>
  <c r="O520" i="2"/>
  <c r="M520" i="2"/>
  <c r="K520" i="2"/>
  <c r="T520" i="2" s="1"/>
  <c r="H520" i="2"/>
  <c r="AC519" i="2"/>
  <c r="AB519" i="2"/>
  <c r="AA519" i="2"/>
  <c r="S519" i="2"/>
  <c r="T519" i="2" s="1"/>
  <c r="O519" i="2"/>
  <c r="M519" i="2"/>
  <c r="K519" i="2"/>
  <c r="H519" i="2"/>
  <c r="AC518" i="2"/>
  <c r="AB518" i="2"/>
  <c r="AA518" i="2"/>
  <c r="S518" i="2"/>
  <c r="T518" i="2" s="1"/>
  <c r="O518" i="2"/>
  <c r="K518" i="2"/>
  <c r="M518" i="2" s="1"/>
  <c r="H518" i="2"/>
  <c r="AC517" i="2"/>
  <c r="AB517" i="2"/>
  <c r="AA517" i="2"/>
  <c r="S517" i="2"/>
  <c r="O517" i="2"/>
  <c r="K517" i="2"/>
  <c r="T517" i="2" s="1"/>
  <c r="H517" i="2"/>
  <c r="AC516" i="2"/>
  <c r="AB516" i="2"/>
  <c r="AA516" i="2"/>
  <c r="S516" i="2"/>
  <c r="O516" i="2"/>
  <c r="K516" i="2"/>
  <c r="T516" i="2" s="1"/>
  <c r="H516" i="2"/>
  <c r="AC515" i="2"/>
  <c r="AB515" i="2"/>
  <c r="AA515" i="2"/>
  <c r="S515" i="2"/>
  <c r="T515" i="2" s="1"/>
  <c r="O515" i="2"/>
  <c r="M515" i="2"/>
  <c r="K515" i="2"/>
  <c r="H515" i="2"/>
  <c r="AC514" i="2"/>
  <c r="AB514" i="2"/>
  <c r="AA514" i="2"/>
  <c r="S514" i="2"/>
  <c r="T514" i="2" s="1"/>
  <c r="O514" i="2"/>
  <c r="M514" i="2"/>
  <c r="K514" i="2"/>
  <c r="H514" i="2"/>
  <c r="AC513" i="2"/>
  <c r="AB513" i="2"/>
  <c r="AA513" i="2"/>
  <c r="S513" i="2"/>
  <c r="O513" i="2"/>
  <c r="K513" i="2"/>
  <c r="M513" i="2" s="1"/>
  <c r="H513" i="2"/>
  <c r="AC512" i="2"/>
  <c r="AB512" i="2"/>
  <c r="AA512" i="2"/>
  <c r="S512" i="2"/>
  <c r="O512" i="2"/>
  <c r="K512" i="2"/>
  <c r="T512" i="2" s="1"/>
  <c r="H512" i="2"/>
  <c r="AC511" i="2"/>
  <c r="AB511" i="2"/>
  <c r="AA511" i="2"/>
  <c r="S511" i="2"/>
  <c r="T511" i="2" s="1"/>
  <c r="O511" i="2"/>
  <c r="M511" i="2"/>
  <c r="K511" i="2"/>
  <c r="H511" i="2"/>
  <c r="AC510" i="2"/>
  <c r="AB510" i="2"/>
  <c r="AA510" i="2"/>
  <c r="S510" i="2"/>
  <c r="T510" i="2" s="1"/>
  <c r="O510" i="2"/>
  <c r="K510" i="2"/>
  <c r="M510" i="2" s="1"/>
  <c r="H510" i="2"/>
  <c r="AC509" i="2"/>
  <c r="AB509" i="2"/>
  <c r="AA509" i="2"/>
  <c r="S509" i="2"/>
  <c r="O509" i="2"/>
  <c r="K509" i="2"/>
  <c r="T509" i="2" s="1"/>
  <c r="H509" i="2"/>
  <c r="AC508" i="2"/>
  <c r="AB508" i="2"/>
  <c r="AA508" i="2"/>
  <c r="S508" i="2"/>
  <c r="O508" i="2"/>
  <c r="K508" i="2"/>
  <c r="T508" i="2" s="1"/>
  <c r="H508" i="2"/>
  <c r="AC507" i="2"/>
  <c r="AB507" i="2"/>
  <c r="AA507" i="2"/>
  <c r="S507" i="2"/>
  <c r="T507" i="2" s="1"/>
  <c r="O507" i="2"/>
  <c r="M507" i="2"/>
  <c r="K507" i="2"/>
  <c r="H507" i="2"/>
  <c r="AC506" i="2"/>
  <c r="AB506" i="2"/>
  <c r="AA506" i="2"/>
  <c r="S506" i="2"/>
  <c r="T506" i="2" s="1"/>
  <c r="O506" i="2"/>
  <c r="M506" i="2"/>
  <c r="K506" i="2"/>
  <c r="H506" i="2"/>
  <c r="AC505" i="2"/>
  <c r="AB505" i="2"/>
  <c r="AA505" i="2"/>
  <c r="S505" i="2"/>
  <c r="O505" i="2"/>
  <c r="K505" i="2"/>
  <c r="M505" i="2" s="1"/>
  <c r="H505" i="2"/>
  <c r="AC504" i="2"/>
  <c r="AB504" i="2"/>
  <c r="AA504" i="2"/>
  <c r="S504" i="2"/>
  <c r="O504" i="2"/>
  <c r="K504" i="2"/>
  <c r="T504" i="2" s="1"/>
  <c r="H504" i="2"/>
  <c r="AC503" i="2"/>
  <c r="AB503" i="2"/>
  <c r="AA503" i="2"/>
  <c r="S503" i="2"/>
  <c r="T503" i="2" s="1"/>
  <c r="O503" i="2"/>
  <c r="M503" i="2"/>
  <c r="K503" i="2"/>
  <c r="H503" i="2"/>
  <c r="AC502" i="2"/>
  <c r="AB502" i="2"/>
  <c r="AA502" i="2"/>
  <c r="S502" i="2"/>
  <c r="T502" i="2" s="1"/>
  <c r="O502" i="2"/>
  <c r="K502" i="2"/>
  <c r="M502" i="2" s="1"/>
  <c r="H502" i="2"/>
  <c r="AC501" i="2"/>
  <c r="AB501" i="2"/>
  <c r="AA501" i="2"/>
  <c r="S501" i="2"/>
  <c r="O501" i="2"/>
  <c r="K501" i="2"/>
  <c r="T501" i="2" s="1"/>
  <c r="H501" i="2"/>
  <c r="AC500" i="2"/>
  <c r="AB500" i="2"/>
  <c r="AA500" i="2"/>
  <c r="S500" i="2"/>
  <c r="O500" i="2"/>
  <c r="K500" i="2"/>
  <c r="T500" i="2" s="1"/>
  <c r="H500" i="2"/>
  <c r="AC499" i="2"/>
  <c r="AB499" i="2"/>
  <c r="AA499" i="2"/>
  <c r="S499" i="2"/>
  <c r="T499" i="2" s="1"/>
  <c r="O499" i="2"/>
  <c r="M499" i="2"/>
  <c r="K499" i="2"/>
  <c r="H499" i="2"/>
  <c r="AC498" i="2"/>
  <c r="AB498" i="2"/>
  <c r="AA498" i="2"/>
  <c r="S498" i="2"/>
  <c r="T498" i="2" s="1"/>
  <c r="O498" i="2"/>
  <c r="M498" i="2"/>
  <c r="K498" i="2"/>
  <c r="H498" i="2"/>
  <c r="AC497" i="2"/>
  <c r="AB497" i="2"/>
  <c r="AA497" i="2"/>
  <c r="S497" i="2"/>
  <c r="O497" i="2"/>
  <c r="K497" i="2"/>
  <c r="M497" i="2" s="1"/>
  <c r="H497" i="2"/>
  <c r="AC496" i="2"/>
  <c r="AB496" i="2"/>
  <c r="AA496" i="2"/>
  <c r="S496" i="2"/>
  <c r="O496" i="2"/>
  <c r="K496" i="2"/>
  <c r="T496" i="2" s="1"/>
  <c r="H496" i="2"/>
  <c r="AC495" i="2"/>
  <c r="AB495" i="2"/>
  <c r="AA495" i="2"/>
  <c r="S495" i="2"/>
  <c r="T495" i="2" s="1"/>
  <c r="O495" i="2"/>
  <c r="M495" i="2"/>
  <c r="K495" i="2"/>
  <c r="H495" i="2"/>
  <c r="AC494" i="2"/>
  <c r="AB494" i="2"/>
  <c r="AA494" i="2"/>
  <c r="S494" i="2"/>
  <c r="T494" i="2" s="1"/>
  <c r="O494" i="2"/>
  <c r="K494" i="2"/>
  <c r="M494" i="2" s="1"/>
  <c r="H494" i="2"/>
  <c r="AC493" i="2"/>
  <c r="AB493" i="2"/>
  <c r="AA493" i="2"/>
  <c r="S493" i="2"/>
  <c r="O493" i="2"/>
  <c r="K493" i="2"/>
  <c r="T493" i="2" s="1"/>
  <c r="H493" i="2"/>
  <c r="AC492" i="2"/>
  <c r="AB492" i="2"/>
  <c r="AA492" i="2"/>
  <c r="S492" i="2"/>
  <c r="O492" i="2"/>
  <c r="K492" i="2"/>
  <c r="T492" i="2" s="1"/>
  <c r="H492" i="2"/>
  <c r="AC491" i="2"/>
  <c r="AB491" i="2"/>
  <c r="AA491" i="2"/>
  <c r="S491" i="2"/>
  <c r="T491" i="2" s="1"/>
  <c r="O491" i="2"/>
  <c r="K491" i="2"/>
  <c r="M491" i="2" s="1"/>
  <c r="H491" i="2"/>
  <c r="AC490" i="2"/>
  <c r="AB490" i="2"/>
  <c r="AA490" i="2"/>
  <c r="S490" i="2"/>
  <c r="T490" i="2" s="1"/>
  <c r="O490" i="2"/>
  <c r="M490" i="2"/>
  <c r="K490" i="2"/>
  <c r="H490" i="2"/>
  <c r="AC489" i="2"/>
  <c r="AB489" i="2"/>
  <c r="AA489" i="2"/>
  <c r="S489" i="2"/>
  <c r="O489" i="2"/>
  <c r="K489" i="2"/>
  <c r="M489" i="2" s="1"/>
  <c r="H489" i="2"/>
  <c r="AC488" i="2"/>
  <c r="AB488" i="2"/>
  <c r="AA488" i="2"/>
  <c r="S488" i="2"/>
  <c r="O488" i="2"/>
  <c r="K488" i="2"/>
  <c r="T488" i="2" s="1"/>
  <c r="H488" i="2"/>
  <c r="AC487" i="2"/>
  <c r="AB487" i="2"/>
  <c r="AA487" i="2"/>
  <c r="S487" i="2"/>
  <c r="T487" i="2" s="1"/>
  <c r="O487" i="2"/>
  <c r="M487" i="2"/>
  <c r="K487" i="2"/>
  <c r="H487" i="2"/>
  <c r="AC486" i="2"/>
  <c r="AB486" i="2"/>
  <c r="AA486" i="2"/>
  <c r="S486" i="2"/>
  <c r="T486" i="2" s="1"/>
  <c r="O486" i="2"/>
  <c r="K486" i="2"/>
  <c r="M486" i="2" s="1"/>
  <c r="H486" i="2"/>
  <c r="AC485" i="2"/>
  <c r="AB485" i="2"/>
  <c r="AA485" i="2"/>
  <c r="S485" i="2"/>
  <c r="O485" i="2"/>
  <c r="K485" i="2"/>
  <c r="T485" i="2" s="1"/>
  <c r="H485" i="2"/>
  <c r="AC484" i="2"/>
  <c r="AB484" i="2"/>
  <c r="AA484" i="2"/>
  <c r="S484" i="2"/>
  <c r="O484" i="2"/>
  <c r="K484" i="2"/>
  <c r="T484" i="2" s="1"/>
  <c r="H484" i="2"/>
  <c r="AC483" i="2"/>
  <c r="AB483" i="2"/>
  <c r="AA483" i="2"/>
  <c r="S483" i="2"/>
  <c r="T483" i="2" s="1"/>
  <c r="O483" i="2"/>
  <c r="K483" i="2"/>
  <c r="M483" i="2" s="1"/>
  <c r="H483" i="2"/>
  <c r="AC482" i="2"/>
  <c r="AB482" i="2"/>
  <c r="AA482" i="2"/>
  <c r="S482" i="2"/>
  <c r="T482" i="2" s="1"/>
  <c r="O482" i="2"/>
  <c r="M482" i="2"/>
  <c r="K482" i="2"/>
  <c r="H482" i="2"/>
  <c r="AC481" i="2"/>
  <c r="AB481" i="2"/>
  <c r="AA481" i="2"/>
  <c r="S481" i="2"/>
  <c r="O481" i="2"/>
  <c r="K481" i="2"/>
  <c r="M481" i="2" s="1"/>
  <c r="H481" i="2"/>
  <c r="AC480" i="2"/>
  <c r="AB480" i="2"/>
  <c r="AA480" i="2"/>
  <c r="S480" i="2"/>
  <c r="O480" i="2"/>
  <c r="K480" i="2"/>
  <c r="T480" i="2" s="1"/>
  <c r="H480" i="2"/>
  <c r="AC479" i="2"/>
  <c r="AB479" i="2"/>
  <c r="AA479" i="2"/>
  <c r="S479" i="2"/>
  <c r="T479" i="2" s="1"/>
  <c r="O479" i="2"/>
  <c r="M479" i="2"/>
  <c r="K479" i="2"/>
  <c r="H479" i="2"/>
  <c r="AC478" i="2"/>
  <c r="AB478" i="2"/>
  <c r="AA478" i="2"/>
  <c r="S478" i="2"/>
  <c r="T478" i="2" s="1"/>
  <c r="O478" i="2"/>
  <c r="K478" i="2"/>
  <c r="M478" i="2" s="1"/>
  <c r="H478" i="2"/>
  <c r="AC477" i="2"/>
  <c r="AB477" i="2"/>
  <c r="AA477" i="2"/>
  <c r="S477" i="2"/>
  <c r="O477" i="2"/>
  <c r="K477" i="2"/>
  <c r="T477" i="2" s="1"/>
  <c r="H477" i="2"/>
  <c r="AC476" i="2"/>
  <c r="AB476" i="2"/>
  <c r="AA476" i="2"/>
  <c r="S476" i="2"/>
  <c r="O476" i="2"/>
  <c r="K476" i="2"/>
  <c r="T476" i="2" s="1"/>
  <c r="H476" i="2"/>
  <c r="AC475" i="2"/>
  <c r="AB475" i="2"/>
  <c r="AA475" i="2"/>
  <c r="S475" i="2"/>
  <c r="T475" i="2" s="1"/>
  <c r="O475" i="2"/>
  <c r="K475" i="2"/>
  <c r="M475" i="2" s="1"/>
  <c r="H475" i="2"/>
  <c r="AC474" i="2"/>
  <c r="AB474" i="2"/>
  <c r="AA474" i="2"/>
  <c r="S474" i="2"/>
  <c r="T474" i="2" s="1"/>
  <c r="O474" i="2"/>
  <c r="M474" i="2"/>
  <c r="K474" i="2"/>
  <c r="H474" i="2"/>
  <c r="AC473" i="2"/>
  <c r="AB473" i="2"/>
  <c r="AA473" i="2"/>
  <c r="S473" i="2"/>
  <c r="O473" i="2"/>
  <c r="K473" i="2"/>
  <c r="M473" i="2" s="1"/>
  <c r="H473" i="2"/>
  <c r="AC472" i="2"/>
  <c r="AB472" i="2"/>
  <c r="AA472" i="2"/>
  <c r="S472" i="2"/>
  <c r="O472" i="2"/>
  <c r="K472" i="2"/>
  <c r="T472" i="2" s="1"/>
  <c r="H472" i="2"/>
  <c r="AC471" i="2"/>
  <c r="AB471" i="2"/>
  <c r="AA471" i="2"/>
  <c r="S471" i="2"/>
  <c r="T471" i="2" s="1"/>
  <c r="O471" i="2"/>
  <c r="K471" i="2"/>
  <c r="M471" i="2" s="1"/>
  <c r="H471" i="2"/>
  <c r="AC470" i="2"/>
  <c r="AB470" i="2"/>
  <c r="AA470" i="2"/>
  <c r="S470" i="2"/>
  <c r="T470" i="2" s="1"/>
  <c r="O470" i="2"/>
  <c r="K470" i="2"/>
  <c r="M470" i="2" s="1"/>
  <c r="H470" i="2"/>
  <c r="AC469" i="2"/>
  <c r="AB469" i="2"/>
  <c r="AA469" i="2"/>
  <c r="S469" i="2"/>
  <c r="O469" i="2"/>
  <c r="K469" i="2"/>
  <c r="T469" i="2" s="1"/>
  <c r="H469" i="2"/>
  <c r="AC468" i="2"/>
  <c r="AB468" i="2"/>
  <c r="AA468" i="2"/>
  <c r="S468" i="2"/>
  <c r="O468" i="2"/>
  <c r="K468" i="2"/>
  <c r="T468" i="2" s="1"/>
  <c r="H468" i="2"/>
  <c r="AC467" i="2"/>
  <c r="AB467" i="2"/>
  <c r="AA467" i="2"/>
  <c r="S467" i="2"/>
  <c r="T467" i="2" s="1"/>
  <c r="O467" i="2"/>
  <c r="K467" i="2"/>
  <c r="M467" i="2" s="1"/>
  <c r="H467" i="2"/>
  <c r="AC466" i="2"/>
  <c r="AB466" i="2"/>
  <c r="AA466" i="2"/>
  <c r="S466" i="2"/>
  <c r="T466" i="2" s="1"/>
  <c r="O466" i="2"/>
  <c r="M466" i="2"/>
  <c r="K466" i="2"/>
  <c r="H466" i="2"/>
  <c r="AC465" i="2"/>
  <c r="AB465" i="2"/>
  <c r="AA465" i="2"/>
  <c r="S465" i="2"/>
  <c r="O465" i="2"/>
  <c r="K465" i="2"/>
  <c r="M465" i="2" s="1"/>
  <c r="H465" i="2"/>
  <c r="AC464" i="2"/>
  <c r="AB464" i="2"/>
  <c r="AA464" i="2"/>
  <c r="S464" i="2"/>
  <c r="O464" i="2"/>
  <c r="K464" i="2"/>
  <c r="T464" i="2" s="1"/>
  <c r="H464" i="2"/>
  <c r="AC463" i="2"/>
  <c r="AB463" i="2"/>
  <c r="AA463" i="2"/>
  <c r="S463" i="2"/>
  <c r="T463" i="2" s="1"/>
  <c r="O463" i="2"/>
  <c r="K463" i="2"/>
  <c r="M463" i="2" s="1"/>
  <c r="H463" i="2"/>
  <c r="AC462" i="2"/>
  <c r="AB462" i="2"/>
  <c r="AA462" i="2"/>
  <c r="S462" i="2"/>
  <c r="T462" i="2" s="1"/>
  <c r="O462" i="2"/>
  <c r="K462" i="2"/>
  <c r="M462" i="2" s="1"/>
  <c r="H462" i="2"/>
  <c r="AC461" i="2"/>
  <c r="AB461" i="2"/>
  <c r="AA461" i="2"/>
  <c r="S461" i="2"/>
  <c r="O461" i="2"/>
  <c r="K461" i="2"/>
  <c r="T461" i="2" s="1"/>
  <c r="H461" i="2"/>
  <c r="AC460" i="2"/>
  <c r="AB460" i="2"/>
  <c r="AA460" i="2"/>
  <c r="S460" i="2"/>
  <c r="O460" i="2"/>
  <c r="K460" i="2"/>
  <c r="T460" i="2" s="1"/>
  <c r="H460" i="2"/>
  <c r="AC459" i="2"/>
  <c r="AB459" i="2"/>
  <c r="AA459" i="2"/>
  <c r="S459" i="2"/>
  <c r="T459" i="2" s="1"/>
  <c r="O459" i="2"/>
  <c r="K459" i="2"/>
  <c r="M459" i="2" s="1"/>
  <c r="H459" i="2"/>
  <c r="AC458" i="2"/>
  <c r="AB458" i="2"/>
  <c r="AA458" i="2"/>
  <c r="S458" i="2"/>
  <c r="T458" i="2" s="1"/>
  <c r="O458" i="2"/>
  <c r="M458" i="2"/>
  <c r="K458" i="2"/>
  <c r="H458" i="2"/>
  <c r="AC457" i="2"/>
  <c r="AB457" i="2"/>
  <c r="AA457" i="2"/>
  <c r="S457" i="2"/>
  <c r="O457" i="2"/>
  <c r="K457" i="2"/>
  <c r="M457" i="2" s="1"/>
  <c r="H457" i="2"/>
  <c r="AC456" i="2"/>
  <c r="AB456" i="2"/>
  <c r="AA456" i="2"/>
  <c r="S456" i="2"/>
  <c r="O456" i="2"/>
  <c r="K456" i="2"/>
  <c r="T456" i="2" s="1"/>
  <c r="H456" i="2"/>
  <c r="AC455" i="2"/>
  <c r="AB455" i="2"/>
  <c r="AA455" i="2"/>
  <c r="S455" i="2"/>
  <c r="T455" i="2" s="1"/>
  <c r="O455" i="2"/>
  <c r="K455" i="2"/>
  <c r="M455" i="2" s="1"/>
  <c r="H455" i="2"/>
  <c r="AC454" i="2"/>
  <c r="AB454" i="2"/>
  <c r="AA454" i="2"/>
  <c r="S454" i="2"/>
  <c r="T454" i="2" s="1"/>
  <c r="O454" i="2"/>
  <c r="K454" i="2"/>
  <c r="M454" i="2" s="1"/>
  <c r="H454" i="2"/>
  <c r="AC453" i="2"/>
  <c r="AB453" i="2"/>
  <c r="AA453" i="2"/>
  <c r="S453" i="2"/>
  <c r="O453" i="2"/>
  <c r="K453" i="2"/>
  <c r="T453" i="2" s="1"/>
  <c r="H453" i="2"/>
  <c r="AC452" i="2"/>
  <c r="AB452" i="2"/>
  <c r="AA452" i="2"/>
  <c r="S452" i="2"/>
  <c r="O452" i="2"/>
  <c r="K452" i="2"/>
  <c r="T452" i="2" s="1"/>
  <c r="H452" i="2"/>
  <c r="AC451" i="2"/>
  <c r="AB451" i="2"/>
  <c r="AA451" i="2"/>
  <c r="S451" i="2"/>
  <c r="T451" i="2" s="1"/>
  <c r="O451" i="2"/>
  <c r="K451" i="2"/>
  <c r="M451" i="2" s="1"/>
  <c r="H451" i="2"/>
  <c r="AC450" i="2"/>
  <c r="AB450" i="2"/>
  <c r="AA450" i="2"/>
  <c r="S450" i="2"/>
  <c r="T450" i="2" s="1"/>
  <c r="O450" i="2"/>
  <c r="K450" i="2"/>
  <c r="M450" i="2" s="1"/>
  <c r="H450" i="2"/>
  <c r="AC449" i="2"/>
  <c r="AB449" i="2"/>
  <c r="AA449" i="2"/>
  <c r="S449" i="2"/>
  <c r="O449" i="2"/>
  <c r="K449" i="2"/>
  <c r="M449" i="2" s="1"/>
  <c r="H449" i="2"/>
  <c r="AC448" i="2"/>
  <c r="AB448" i="2"/>
  <c r="AA448" i="2"/>
  <c r="S448" i="2"/>
  <c r="O448" i="2"/>
  <c r="K448" i="2"/>
  <c r="T448" i="2" s="1"/>
  <c r="H448" i="2"/>
  <c r="AC447" i="2"/>
  <c r="AB447" i="2"/>
  <c r="AA447" i="2"/>
  <c r="S447" i="2"/>
  <c r="O447" i="2"/>
  <c r="K447" i="2"/>
  <c r="T447" i="2" s="1"/>
  <c r="H447" i="2"/>
  <c r="AC446" i="2"/>
  <c r="AB446" i="2"/>
  <c r="AA446" i="2"/>
  <c r="S446" i="2"/>
  <c r="T446" i="2" s="1"/>
  <c r="O446" i="2"/>
  <c r="K446" i="2"/>
  <c r="M446" i="2" s="1"/>
  <c r="H446" i="2"/>
  <c r="AC445" i="2"/>
  <c r="AB445" i="2"/>
  <c r="AA445" i="2"/>
  <c r="S445" i="2"/>
  <c r="O445" i="2"/>
  <c r="K445" i="2"/>
  <c r="T445" i="2" s="1"/>
  <c r="H445" i="2"/>
  <c r="AC444" i="2"/>
  <c r="AB444" i="2"/>
  <c r="AA444" i="2"/>
  <c r="S444" i="2"/>
  <c r="O444" i="2"/>
  <c r="K444" i="2"/>
  <c r="T444" i="2" s="1"/>
  <c r="H444" i="2"/>
  <c r="AC443" i="2"/>
  <c r="AB443" i="2"/>
  <c r="AA443" i="2"/>
  <c r="S443" i="2"/>
  <c r="T443" i="2" s="1"/>
  <c r="O443" i="2"/>
  <c r="K443" i="2"/>
  <c r="M443" i="2" s="1"/>
  <c r="H443" i="2"/>
  <c r="AC442" i="2"/>
  <c r="AB442" i="2"/>
  <c r="AA442" i="2"/>
  <c r="S442" i="2"/>
  <c r="O442" i="2"/>
  <c r="K442" i="2"/>
  <c r="T442" i="2" s="1"/>
  <c r="H442" i="2"/>
  <c r="AC441" i="2"/>
  <c r="AB441" i="2"/>
  <c r="AA441" i="2"/>
  <c r="S441" i="2"/>
  <c r="O441" i="2"/>
  <c r="K441" i="2"/>
  <c r="M441" i="2" s="1"/>
  <c r="H441" i="2"/>
  <c r="AC440" i="2"/>
  <c r="AB440" i="2"/>
  <c r="AA440" i="2"/>
  <c r="S440" i="2"/>
  <c r="O440" i="2"/>
  <c r="K440" i="2"/>
  <c r="T440" i="2" s="1"/>
  <c r="H440" i="2"/>
  <c r="AC439" i="2"/>
  <c r="AB439" i="2"/>
  <c r="AA439" i="2"/>
  <c r="S439" i="2"/>
  <c r="O439" i="2"/>
  <c r="K439" i="2"/>
  <c r="T439" i="2" s="1"/>
  <c r="H439" i="2"/>
  <c r="AC438" i="2"/>
  <c r="AB438" i="2"/>
  <c r="AA438" i="2"/>
  <c r="S438" i="2"/>
  <c r="O438" i="2"/>
  <c r="K438" i="2"/>
  <c r="M438" i="2" s="1"/>
  <c r="H438" i="2"/>
  <c r="AC437" i="2"/>
  <c r="AB437" i="2"/>
  <c r="AA437" i="2"/>
  <c r="S437" i="2"/>
  <c r="O437" i="2"/>
  <c r="K437" i="2"/>
  <c r="T437" i="2" s="1"/>
  <c r="H437" i="2"/>
  <c r="AC436" i="2"/>
  <c r="AB436" i="2"/>
  <c r="AA436" i="2"/>
  <c r="S436" i="2"/>
  <c r="O436" i="2"/>
  <c r="K436" i="2"/>
  <c r="T436" i="2" s="1"/>
  <c r="H436" i="2"/>
  <c r="AC435" i="2"/>
  <c r="AB435" i="2"/>
  <c r="AA435" i="2"/>
  <c r="S435" i="2"/>
  <c r="O435" i="2"/>
  <c r="K435" i="2"/>
  <c r="T435" i="2" s="1"/>
  <c r="H435" i="2"/>
  <c r="AC434" i="2"/>
  <c r="AB434" i="2"/>
  <c r="AA434" i="2"/>
  <c r="S434" i="2"/>
  <c r="O434" i="2"/>
  <c r="K434" i="2"/>
  <c r="T434" i="2" s="1"/>
  <c r="H434" i="2"/>
  <c r="AC433" i="2"/>
  <c r="AB433" i="2"/>
  <c r="AA433" i="2"/>
  <c r="S433" i="2"/>
  <c r="O433" i="2"/>
  <c r="K433" i="2"/>
  <c r="M433" i="2" s="1"/>
  <c r="H433" i="2"/>
  <c r="AC432" i="2"/>
  <c r="AB432" i="2"/>
  <c r="AA432" i="2"/>
  <c r="S432" i="2"/>
  <c r="O432" i="2"/>
  <c r="K432" i="2"/>
  <c r="T432" i="2" s="1"/>
  <c r="H432" i="2"/>
  <c r="AC431" i="2"/>
  <c r="AB431" i="2"/>
  <c r="AA431" i="2"/>
  <c r="S431" i="2"/>
  <c r="O431" i="2"/>
  <c r="K431" i="2"/>
  <c r="T431" i="2" s="1"/>
  <c r="H431" i="2"/>
  <c r="AC430" i="2"/>
  <c r="AB430" i="2"/>
  <c r="AA430" i="2"/>
  <c r="S430" i="2"/>
  <c r="O430" i="2"/>
  <c r="K430" i="2"/>
  <c r="M430" i="2" s="1"/>
  <c r="H430" i="2"/>
  <c r="AC429" i="2"/>
  <c r="AB429" i="2"/>
  <c r="AA429" i="2"/>
  <c r="S429" i="2"/>
  <c r="O429" i="2"/>
  <c r="K429" i="2"/>
  <c r="T429" i="2" s="1"/>
  <c r="H429" i="2"/>
  <c r="AC428" i="2"/>
  <c r="AB428" i="2"/>
  <c r="AA428" i="2"/>
  <c r="S428" i="2"/>
  <c r="O428" i="2"/>
  <c r="K428" i="2"/>
  <c r="T428" i="2" s="1"/>
  <c r="H428" i="2"/>
  <c r="AC427" i="2"/>
  <c r="AB427" i="2"/>
  <c r="AA427" i="2"/>
  <c r="S427" i="2"/>
  <c r="O427" i="2"/>
  <c r="K427" i="2"/>
  <c r="T427" i="2" s="1"/>
  <c r="H427" i="2"/>
  <c r="AC426" i="2"/>
  <c r="AB426" i="2"/>
  <c r="AA426" i="2"/>
  <c r="S426" i="2"/>
  <c r="O426" i="2"/>
  <c r="K426" i="2"/>
  <c r="T426" i="2" s="1"/>
  <c r="H426" i="2"/>
  <c r="AC425" i="2"/>
  <c r="AB425" i="2"/>
  <c r="AA425" i="2"/>
  <c r="S425" i="2"/>
  <c r="O425" i="2"/>
  <c r="K425" i="2"/>
  <c r="M425" i="2" s="1"/>
  <c r="H425" i="2"/>
  <c r="AC424" i="2"/>
  <c r="AB424" i="2"/>
  <c r="AA424" i="2"/>
  <c r="S424" i="2"/>
  <c r="O424" i="2"/>
  <c r="K424" i="2"/>
  <c r="T424" i="2" s="1"/>
  <c r="H424" i="2"/>
  <c r="AC423" i="2"/>
  <c r="AB423" i="2"/>
  <c r="AA423" i="2"/>
  <c r="S423" i="2"/>
  <c r="O423" i="2"/>
  <c r="K423" i="2"/>
  <c r="T423" i="2" s="1"/>
  <c r="H423" i="2"/>
  <c r="AC422" i="2"/>
  <c r="AB422" i="2"/>
  <c r="AA422" i="2"/>
  <c r="S422" i="2"/>
  <c r="O422" i="2"/>
  <c r="K422" i="2"/>
  <c r="M422" i="2" s="1"/>
  <c r="H422" i="2"/>
  <c r="AC421" i="2"/>
  <c r="AB421" i="2"/>
  <c r="AA421" i="2"/>
  <c r="S421" i="2"/>
  <c r="O421" i="2"/>
  <c r="K421" i="2"/>
  <c r="T421" i="2" s="1"/>
  <c r="H421" i="2"/>
  <c r="AC420" i="2"/>
  <c r="AB420" i="2"/>
  <c r="AA420" i="2"/>
  <c r="S420" i="2"/>
  <c r="O420" i="2"/>
  <c r="K420" i="2"/>
  <c r="T420" i="2" s="1"/>
  <c r="H420" i="2"/>
  <c r="AC419" i="2"/>
  <c r="AB419" i="2"/>
  <c r="AA419" i="2"/>
  <c r="S419" i="2"/>
  <c r="O419" i="2"/>
  <c r="K419" i="2"/>
  <c r="T419" i="2" s="1"/>
  <c r="H419" i="2"/>
  <c r="AC418" i="2"/>
  <c r="AB418" i="2"/>
  <c r="AA418" i="2"/>
  <c r="S418" i="2"/>
  <c r="O418" i="2"/>
  <c r="K418" i="2"/>
  <c r="T418" i="2" s="1"/>
  <c r="H418" i="2"/>
  <c r="AC417" i="2"/>
  <c r="AB417" i="2"/>
  <c r="AA417" i="2"/>
  <c r="S417" i="2"/>
  <c r="O417" i="2"/>
  <c r="K417" i="2"/>
  <c r="M417" i="2" s="1"/>
  <c r="H417" i="2"/>
  <c r="AC416" i="2"/>
  <c r="AB416" i="2"/>
  <c r="AA416" i="2"/>
  <c r="S416" i="2"/>
  <c r="O416" i="2"/>
  <c r="K416" i="2"/>
  <c r="T416" i="2" s="1"/>
  <c r="H416" i="2"/>
  <c r="AC415" i="2"/>
  <c r="AB415" i="2"/>
  <c r="AA415" i="2"/>
  <c r="S415" i="2"/>
  <c r="O415" i="2"/>
  <c r="K415" i="2"/>
  <c r="T415" i="2" s="1"/>
  <c r="H415" i="2"/>
  <c r="AC414" i="2"/>
  <c r="AB414" i="2"/>
  <c r="AA414" i="2"/>
  <c r="S414" i="2"/>
  <c r="O414" i="2"/>
  <c r="K414" i="2"/>
  <c r="M414" i="2" s="1"/>
  <c r="H414" i="2"/>
  <c r="AC413" i="2"/>
  <c r="AB413" i="2"/>
  <c r="AA413" i="2"/>
  <c r="S413" i="2"/>
  <c r="O413" i="2"/>
  <c r="K413" i="2"/>
  <c r="T413" i="2" s="1"/>
  <c r="H413" i="2"/>
  <c r="AC412" i="2"/>
  <c r="AB412" i="2"/>
  <c r="AA412" i="2"/>
  <c r="S412" i="2"/>
  <c r="O412" i="2"/>
  <c r="K412" i="2"/>
  <c r="T412" i="2" s="1"/>
  <c r="H412" i="2"/>
  <c r="AC411" i="2"/>
  <c r="AB411" i="2"/>
  <c r="AA411" i="2"/>
  <c r="S411" i="2"/>
  <c r="O411" i="2"/>
  <c r="K411" i="2"/>
  <c r="T411" i="2" s="1"/>
  <c r="H411" i="2"/>
  <c r="AC410" i="2"/>
  <c r="AB410" i="2"/>
  <c r="AA410" i="2"/>
  <c r="S410" i="2"/>
  <c r="O410" i="2"/>
  <c r="K410" i="2"/>
  <c r="T410" i="2" s="1"/>
  <c r="H410" i="2"/>
  <c r="AC409" i="2"/>
  <c r="AB409" i="2"/>
  <c r="AA409" i="2"/>
  <c r="S409" i="2"/>
  <c r="O409" i="2"/>
  <c r="K409" i="2"/>
  <c r="M409" i="2" s="1"/>
  <c r="H409" i="2"/>
  <c r="AC408" i="2"/>
  <c r="AB408" i="2"/>
  <c r="AA408" i="2"/>
  <c r="S408" i="2"/>
  <c r="O408" i="2"/>
  <c r="K408" i="2"/>
  <c r="T408" i="2" s="1"/>
  <c r="H408" i="2"/>
  <c r="AC407" i="2"/>
  <c r="AB407" i="2"/>
  <c r="AA407" i="2"/>
  <c r="S407" i="2"/>
  <c r="O407" i="2"/>
  <c r="K407" i="2"/>
  <c r="T407" i="2" s="1"/>
  <c r="H407" i="2"/>
  <c r="AC406" i="2"/>
  <c r="AB406" i="2"/>
  <c r="AA406" i="2"/>
  <c r="S406" i="2"/>
  <c r="O406" i="2"/>
  <c r="K406" i="2"/>
  <c r="M406" i="2" s="1"/>
  <c r="H406" i="2"/>
  <c r="AC405" i="2"/>
  <c r="AB405" i="2"/>
  <c r="AA405" i="2"/>
  <c r="S405" i="2"/>
  <c r="O405" i="2"/>
  <c r="K405" i="2"/>
  <c r="T405" i="2" s="1"/>
  <c r="H405" i="2"/>
  <c r="AC404" i="2"/>
  <c r="AB404" i="2"/>
  <c r="AA404" i="2"/>
  <c r="S404" i="2"/>
  <c r="O404" i="2"/>
  <c r="K404" i="2"/>
  <c r="T404" i="2" s="1"/>
  <c r="H404" i="2"/>
  <c r="AC403" i="2"/>
  <c r="AB403" i="2"/>
  <c r="AA403" i="2"/>
  <c r="S403" i="2"/>
  <c r="O403" i="2"/>
  <c r="K403" i="2"/>
  <c r="T403" i="2" s="1"/>
  <c r="H403" i="2"/>
  <c r="AC402" i="2"/>
  <c r="AB402" i="2"/>
  <c r="AA402" i="2"/>
  <c r="S402" i="2"/>
  <c r="O402" i="2"/>
  <c r="K402" i="2"/>
  <c r="T402" i="2" s="1"/>
  <c r="H402" i="2"/>
  <c r="AC401" i="2"/>
  <c r="AB401" i="2"/>
  <c r="AA401" i="2"/>
  <c r="S401" i="2"/>
  <c r="O401" i="2"/>
  <c r="K401" i="2"/>
  <c r="M401" i="2" s="1"/>
  <c r="H401" i="2"/>
  <c r="AC400" i="2"/>
  <c r="AB400" i="2"/>
  <c r="AA400" i="2"/>
  <c r="S400" i="2"/>
  <c r="O400" i="2"/>
  <c r="K400" i="2"/>
  <c r="T400" i="2" s="1"/>
  <c r="H400" i="2"/>
  <c r="AC399" i="2"/>
  <c r="AB399" i="2"/>
  <c r="AA399" i="2"/>
  <c r="S399" i="2"/>
  <c r="O399" i="2"/>
  <c r="K399" i="2"/>
  <c r="T399" i="2" s="1"/>
  <c r="H399" i="2"/>
  <c r="AC398" i="2"/>
  <c r="AB398" i="2"/>
  <c r="AA398" i="2"/>
  <c r="S398" i="2"/>
  <c r="O398" i="2"/>
  <c r="K398" i="2"/>
  <c r="M398" i="2" s="1"/>
  <c r="H398" i="2"/>
  <c r="AC397" i="2"/>
  <c r="AB397" i="2"/>
  <c r="AA397" i="2"/>
  <c r="S397" i="2"/>
  <c r="O397" i="2"/>
  <c r="K397" i="2"/>
  <c r="T397" i="2" s="1"/>
  <c r="H397" i="2"/>
  <c r="AC396" i="2"/>
  <c r="AB396" i="2"/>
  <c r="AA396" i="2"/>
  <c r="S396" i="2"/>
  <c r="O396" i="2"/>
  <c r="K396" i="2"/>
  <c r="T396" i="2" s="1"/>
  <c r="H396" i="2"/>
  <c r="AC395" i="2"/>
  <c r="AB395" i="2"/>
  <c r="AA395" i="2"/>
  <c r="S395" i="2"/>
  <c r="O395" i="2"/>
  <c r="K395" i="2"/>
  <c r="T395" i="2" s="1"/>
  <c r="H395" i="2"/>
  <c r="AC394" i="2"/>
  <c r="AB394" i="2"/>
  <c r="AA394" i="2"/>
  <c r="S394" i="2"/>
  <c r="O394" i="2"/>
  <c r="K394" i="2"/>
  <c r="T394" i="2" s="1"/>
  <c r="H394" i="2"/>
  <c r="AC393" i="2"/>
  <c r="AB393" i="2"/>
  <c r="AA393" i="2"/>
  <c r="S393" i="2"/>
  <c r="O393" i="2"/>
  <c r="K393" i="2"/>
  <c r="M393" i="2" s="1"/>
  <c r="H393" i="2"/>
  <c r="AC392" i="2"/>
  <c r="AB392" i="2"/>
  <c r="AA392" i="2"/>
  <c r="S392" i="2"/>
  <c r="O392" i="2"/>
  <c r="K392" i="2"/>
  <c r="T392" i="2" s="1"/>
  <c r="H392" i="2"/>
  <c r="AC391" i="2"/>
  <c r="AB391" i="2"/>
  <c r="AA391" i="2"/>
  <c r="S391" i="2"/>
  <c r="O391" i="2"/>
  <c r="K391" i="2"/>
  <c r="T391" i="2" s="1"/>
  <c r="H391" i="2"/>
  <c r="AC390" i="2"/>
  <c r="AB390" i="2"/>
  <c r="AA390" i="2"/>
  <c r="S390" i="2"/>
  <c r="O390" i="2"/>
  <c r="K390" i="2"/>
  <c r="M390" i="2" s="1"/>
  <c r="H390" i="2"/>
  <c r="AC389" i="2"/>
  <c r="AB389" i="2"/>
  <c r="AA389" i="2"/>
  <c r="S389" i="2"/>
  <c r="O389" i="2"/>
  <c r="K389" i="2"/>
  <c r="T389" i="2" s="1"/>
  <c r="H389" i="2"/>
  <c r="AC388" i="2"/>
  <c r="AB388" i="2"/>
  <c r="AA388" i="2"/>
  <c r="S388" i="2"/>
  <c r="O388" i="2"/>
  <c r="K388" i="2"/>
  <c r="T388" i="2" s="1"/>
  <c r="H388" i="2"/>
  <c r="AC387" i="2"/>
  <c r="AB387" i="2"/>
  <c r="AA387" i="2"/>
  <c r="S387" i="2"/>
  <c r="O387" i="2"/>
  <c r="K387" i="2"/>
  <c r="T387" i="2" s="1"/>
  <c r="H387" i="2"/>
  <c r="AC386" i="2"/>
  <c r="AB386" i="2"/>
  <c r="AA386" i="2"/>
  <c r="S386" i="2"/>
  <c r="O386" i="2"/>
  <c r="K386" i="2"/>
  <c r="T386" i="2" s="1"/>
  <c r="H386" i="2"/>
  <c r="AC385" i="2"/>
  <c r="AB385" i="2"/>
  <c r="AA385" i="2"/>
  <c r="S385" i="2"/>
  <c r="O385" i="2"/>
  <c r="K385" i="2"/>
  <c r="M385" i="2" s="1"/>
  <c r="H385" i="2"/>
  <c r="AC384" i="2"/>
  <c r="AB384" i="2"/>
  <c r="AA384" i="2"/>
  <c r="S384" i="2"/>
  <c r="O384" i="2"/>
  <c r="K384" i="2"/>
  <c r="T384" i="2" s="1"/>
  <c r="H384" i="2"/>
  <c r="AC383" i="2"/>
  <c r="AB383" i="2"/>
  <c r="AA383" i="2"/>
  <c r="S383" i="2"/>
  <c r="O383" i="2"/>
  <c r="K383" i="2"/>
  <c r="T383" i="2" s="1"/>
  <c r="H383" i="2"/>
  <c r="AC382" i="2"/>
  <c r="AB382" i="2"/>
  <c r="AA382" i="2"/>
  <c r="S382" i="2"/>
  <c r="O382" i="2"/>
  <c r="K382" i="2"/>
  <c r="M382" i="2" s="1"/>
  <c r="H382" i="2"/>
  <c r="AC381" i="2"/>
  <c r="AB381" i="2"/>
  <c r="AA381" i="2"/>
  <c r="S381" i="2"/>
  <c r="O381" i="2"/>
  <c r="K381" i="2"/>
  <c r="T381" i="2" s="1"/>
  <c r="H381" i="2"/>
  <c r="AC380" i="2"/>
  <c r="AB380" i="2"/>
  <c r="AA380" i="2"/>
  <c r="S380" i="2"/>
  <c r="O380" i="2"/>
  <c r="K380" i="2"/>
  <c r="T380" i="2" s="1"/>
  <c r="H380" i="2"/>
  <c r="AC379" i="2"/>
  <c r="AB379" i="2"/>
  <c r="AA379" i="2"/>
  <c r="S379" i="2"/>
  <c r="O379" i="2"/>
  <c r="K379" i="2"/>
  <c r="T379" i="2" s="1"/>
  <c r="H379" i="2"/>
  <c r="AC378" i="2"/>
  <c r="AB378" i="2"/>
  <c r="AA378" i="2"/>
  <c r="S378" i="2"/>
  <c r="O378" i="2"/>
  <c r="K378" i="2"/>
  <c r="T378" i="2" s="1"/>
  <c r="H378" i="2"/>
  <c r="AC377" i="2"/>
  <c r="AB377" i="2"/>
  <c r="AA377" i="2"/>
  <c r="S377" i="2"/>
  <c r="O377" i="2"/>
  <c r="K377" i="2"/>
  <c r="M377" i="2" s="1"/>
  <c r="H377" i="2"/>
  <c r="AC376" i="2"/>
  <c r="AB376" i="2"/>
  <c r="AA376" i="2"/>
  <c r="S376" i="2"/>
  <c r="O376" i="2"/>
  <c r="K376" i="2"/>
  <c r="T376" i="2" s="1"/>
  <c r="H376" i="2"/>
  <c r="AC375" i="2"/>
  <c r="AB375" i="2"/>
  <c r="AA375" i="2"/>
  <c r="S375" i="2"/>
  <c r="O375" i="2"/>
  <c r="K375" i="2"/>
  <c r="T375" i="2" s="1"/>
  <c r="H375" i="2"/>
  <c r="AC374" i="2"/>
  <c r="AB374" i="2"/>
  <c r="AA374" i="2"/>
  <c r="S374" i="2"/>
  <c r="O374" i="2"/>
  <c r="K374" i="2"/>
  <c r="M374" i="2" s="1"/>
  <c r="H374" i="2"/>
  <c r="AC373" i="2"/>
  <c r="AB373" i="2"/>
  <c r="AA373" i="2"/>
  <c r="S373" i="2"/>
  <c r="O373" i="2"/>
  <c r="K373" i="2"/>
  <c r="T373" i="2" s="1"/>
  <c r="H373" i="2"/>
  <c r="AC372" i="2"/>
  <c r="AB372" i="2"/>
  <c r="AA372" i="2"/>
  <c r="S372" i="2"/>
  <c r="O372" i="2"/>
  <c r="K372" i="2"/>
  <c r="T372" i="2" s="1"/>
  <c r="H372" i="2"/>
  <c r="AC371" i="2"/>
  <c r="AB371" i="2"/>
  <c r="AA371" i="2"/>
  <c r="S371" i="2"/>
  <c r="O371" i="2"/>
  <c r="K371" i="2"/>
  <c r="T371" i="2" s="1"/>
  <c r="H371" i="2"/>
  <c r="AC370" i="2"/>
  <c r="AB370" i="2"/>
  <c r="AA370" i="2"/>
  <c r="S370" i="2"/>
  <c r="O370" i="2"/>
  <c r="K370" i="2"/>
  <c r="T370" i="2" s="1"/>
  <c r="H370" i="2"/>
  <c r="AC369" i="2"/>
  <c r="AB369" i="2"/>
  <c r="AA369" i="2"/>
  <c r="S369" i="2"/>
  <c r="O369" i="2"/>
  <c r="K369" i="2"/>
  <c r="M369" i="2" s="1"/>
  <c r="H369" i="2"/>
  <c r="AC368" i="2"/>
  <c r="AB368" i="2"/>
  <c r="AA368" i="2"/>
  <c r="S368" i="2"/>
  <c r="O368" i="2"/>
  <c r="K368" i="2"/>
  <c r="T368" i="2" s="1"/>
  <c r="H368" i="2"/>
  <c r="AC367" i="2"/>
  <c r="AB367" i="2"/>
  <c r="AA367" i="2"/>
  <c r="S367" i="2"/>
  <c r="O367" i="2"/>
  <c r="K367" i="2"/>
  <c r="T367" i="2" s="1"/>
  <c r="H367" i="2"/>
  <c r="AC366" i="2"/>
  <c r="AB366" i="2"/>
  <c r="AA366" i="2"/>
  <c r="S366" i="2"/>
  <c r="O366" i="2"/>
  <c r="K366" i="2"/>
  <c r="M366" i="2" s="1"/>
  <c r="H366" i="2"/>
  <c r="AC365" i="2"/>
  <c r="AB365" i="2"/>
  <c r="AA365" i="2"/>
  <c r="S365" i="2"/>
  <c r="O365" i="2"/>
  <c r="K365" i="2"/>
  <c r="T365" i="2" s="1"/>
  <c r="H365" i="2"/>
  <c r="AC364" i="2"/>
  <c r="AB364" i="2"/>
  <c r="AA364" i="2"/>
  <c r="S364" i="2"/>
  <c r="O364" i="2"/>
  <c r="K364" i="2"/>
  <c r="T364" i="2" s="1"/>
  <c r="H364" i="2"/>
  <c r="AC363" i="2"/>
  <c r="AB363" i="2"/>
  <c r="AA363" i="2"/>
  <c r="S363" i="2"/>
  <c r="O363" i="2"/>
  <c r="K363" i="2"/>
  <c r="T363" i="2" s="1"/>
  <c r="H363" i="2"/>
  <c r="AC362" i="2"/>
  <c r="AB362" i="2"/>
  <c r="AA362" i="2"/>
  <c r="S362" i="2"/>
  <c r="O362" i="2"/>
  <c r="K362" i="2"/>
  <c r="T362" i="2" s="1"/>
  <c r="H362" i="2"/>
  <c r="AC361" i="2"/>
  <c r="AB361" i="2"/>
  <c r="AA361" i="2"/>
  <c r="S361" i="2"/>
  <c r="O361" i="2"/>
  <c r="K361" i="2"/>
  <c r="M361" i="2" s="1"/>
  <c r="H361" i="2"/>
  <c r="AC360" i="2"/>
  <c r="AB360" i="2"/>
  <c r="AA360" i="2"/>
  <c r="S360" i="2"/>
  <c r="O360" i="2"/>
  <c r="K360" i="2"/>
  <c r="T360" i="2" s="1"/>
  <c r="H360" i="2"/>
  <c r="AC359" i="2"/>
  <c r="AB359" i="2"/>
  <c r="AA359" i="2"/>
  <c r="S359" i="2"/>
  <c r="O359" i="2"/>
  <c r="K359" i="2"/>
  <c r="T359" i="2" s="1"/>
  <c r="H359" i="2"/>
  <c r="AC358" i="2"/>
  <c r="AB358" i="2"/>
  <c r="AA358" i="2"/>
  <c r="S358" i="2"/>
  <c r="O358" i="2"/>
  <c r="K358" i="2"/>
  <c r="M358" i="2" s="1"/>
  <c r="H358" i="2"/>
  <c r="AC357" i="2"/>
  <c r="AB357" i="2"/>
  <c r="AA357" i="2"/>
  <c r="S357" i="2"/>
  <c r="O357" i="2"/>
  <c r="K357" i="2"/>
  <c r="T357" i="2" s="1"/>
  <c r="H357" i="2"/>
  <c r="AC356" i="2"/>
  <c r="AB356" i="2"/>
  <c r="AA356" i="2"/>
  <c r="S356" i="2"/>
  <c r="O356" i="2"/>
  <c r="K356" i="2"/>
  <c r="T356" i="2" s="1"/>
  <c r="H356" i="2"/>
  <c r="AC355" i="2"/>
  <c r="AB355" i="2"/>
  <c r="AA355" i="2"/>
  <c r="S355" i="2"/>
  <c r="O355" i="2"/>
  <c r="K355" i="2"/>
  <c r="T355" i="2" s="1"/>
  <c r="H355" i="2"/>
  <c r="AC354" i="2"/>
  <c r="AB354" i="2"/>
  <c r="AA354" i="2"/>
  <c r="S354" i="2"/>
  <c r="O354" i="2"/>
  <c r="K354" i="2"/>
  <c r="T354" i="2" s="1"/>
  <c r="H354" i="2"/>
  <c r="AC353" i="2"/>
  <c r="AB353" i="2"/>
  <c r="AA353" i="2"/>
  <c r="S353" i="2"/>
  <c r="O353" i="2"/>
  <c r="K353" i="2"/>
  <c r="M353" i="2" s="1"/>
  <c r="H353" i="2"/>
  <c r="AC352" i="2"/>
  <c r="AB352" i="2"/>
  <c r="AA352" i="2"/>
  <c r="S352" i="2"/>
  <c r="O352" i="2"/>
  <c r="K352" i="2"/>
  <c r="T352" i="2" s="1"/>
  <c r="H352" i="2"/>
  <c r="AC351" i="2"/>
  <c r="AB351" i="2"/>
  <c r="AA351" i="2"/>
  <c r="S351" i="2"/>
  <c r="O351" i="2"/>
  <c r="K351" i="2"/>
  <c r="T351" i="2" s="1"/>
  <c r="H351" i="2"/>
  <c r="AC350" i="2"/>
  <c r="AB350" i="2"/>
  <c r="AA350" i="2"/>
  <c r="S350" i="2"/>
  <c r="O350" i="2"/>
  <c r="K350" i="2"/>
  <c r="M350" i="2" s="1"/>
  <c r="H350" i="2"/>
  <c r="AC349" i="2"/>
  <c r="AB349" i="2"/>
  <c r="AA349" i="2"/>
  <c r="S349" i="2"/>
  <c r="O349" i="2"/>
  <c r="K349" i="2"/>
  <c r="T349" i="2" s="1"/>
  <c r="H349" i="2"/>
  <c r="AC348" i="2"/>
  <c r="AB348" i="2"/>
  <c r="AA348" i="2"/>
  <c r="S348" i="2"/>
  <c r="O348" i="2"/>
  <c r="K348" i="2"/>
  <c r="T348" i="2" s="1"/>
  <c r="H348" i="2"/>
  <c r="AC347" i="2"/>
  <c r="AB347" i="2"/>
  <c r="AA347" i="2"/>
  <c r="S347" i="2"/>
  <c r="O347" i="2"/>
  <c r="K347" i="2"/>
  <c r="T347" i="2" s="1"/>
  <c r="H347" i="2"/>
  <c r="AC346" i="2"/>
  <c r="AB346" i="2"/>
  <c r="AA346" i="2"/>
  <c r="S346" i="2"/>
  <c r="O346" i="2"/>
  <c r="K346" i="2"/>
  <c r="T346" i="2" s="1"/>
  <c r="H346" i="2"/>
  <c r="AC345" i="2"/>
  <c r="AB345" i="2"/>
  <c r="AA345" i="2"/>
  <c r="S345" i="2"/>
  <c r="O345" i="2"/>
  <c r="K345" i="2"/>
  <c r="M345" i="2" s="1"/>
  <c r="H345" i="2"/>
  <c r="AC344" i="2"/>
  <c r="AB344" i="2"/>
  <c r="AA344" i="2"/>
  <c r="S344" i="2"/>
  <c r="O344" i="2"/>
  <c r="K344" i="2"/>
  <c r="T344" i="2" s="1"/>
  <c r="H344" i="2"/>
  <c r="AC343" i="2"/>
  <c r="AB343" i="2"/>
  <c r="AA343" i="2"/>
  <c r="S343" i="2"/>
  <c r="O343" i="2"/>
  <c r="K343" i="2"/>
  <c r="T343" i="2" s="1"/>
  <c r="H343" i="2"/>
  <c r="AC342" i="2"/>
  <c r="AB342" i="2"/>
  <c r="AA342" i="2"/>
  <c r="S342" i="2"/>
  <c r="O342" i="2"/>
  <c r="K342" i="2"/>
  <c r="M342" i="2" s="1"/>
  <c r="H342" i="2"/>
  <c r="AC341" i="2"/>
  <c r="AB341" i="2"/>
  <c r="AA341" i="2"/>
  <c r="S341" i="2"/>
  <c r="O341" i="2"/>
  <c r="K341" i="2"/>
  <c r="T341" i="2" s="1"/>
  <c r="H341" i="2"/>
  <c r="AC340" i="2"/>
  <c r="AB340" i="2"/>
  <c r="AA340" i="2"/>
  <c r="S340" i="2"/>
  <c r="O340" i="2"/>
  <c r="K340" i="2"/>
  <c r="T340" i="2" s="1"/>
  <c r="H340" i="2"/>
  <c r="AC339" i="2"/>
  <c r="AB339" i="2"/>
  <c r="AA339" i="2"/>
  <c r="S339" i="2"/>
  <c r="O339" i="2"/>
  <c r="K339" i="2"/>
  <c r="T339" i="2" s="1"/>
  <c r="H339" i="2"/>
  <c r="AC338" i="2"/>
  <c r="AB338" i="2"/>
  <c r="AA338" i="2"/>
  <c r="S338" i="2"/>
  <c r="O338" i="2"/>
  <c r="K338" i="2"/>
  <c r="T338" i="2" s="1"/>
  <c r="H338" i="2"/>
  <c r="AC337" i="2"/>
  <c r="AB337" i="2"/>
  <c r="AA337" i="2"/>
  <c r="S337" i="2"/>
  <c r="O337" i="2"/>
  <c r="K337" i="2"/>
  <c r="M337" i="2" s="1"/>
  <c r="H337" i="2"/>
  <c r="AC336" i="2"/>
  <c r="AB336" i="2"/>
  <c r="AA336" i="2"/>
  <c r="S336" i="2"/>
  <c r="O336" i="2"/>
  <c r="K336" i="2"/>
  <c r="T336" i="2" s="1"/>
  <c r="H336" i="2"/>
  <c r="AC335" i="2"/>
  <c r="AB335" i="2"/>
  <c r="AA335" i="2"/>
  <c r="S335" i="2"/>
  <c r="O335" i="2"/>
  <c r="K335" i="2"/>
  <c r="T335" i="2" s="1"/>
  <c r="H335" i="2"/>
  <c r="AC334" i="2"/>
  <c r="AB334" i="2"/>
  <c r="AA334" i="2"/>
  <c r="S334" i="2"/>
  <c r="O334" i="2"/>
  <c r="K334" i="2"/>
  <c r="M334" i="2" s="1"/>
  <c r="H334" i="2"/>
  <c r="AC333" i="2"/>
  <c r="AB333" i="2"/>
  <c r="AA333" i="2"/>
  <c r="S333" i="2"/>
  <c r="O333" i="2"/>
  <c r="K333" i="2"/>
  <c r="T333" i="2" s="1"/>
  <c r="H333" i="2"/>
  <c r="AC332" i="2"/>
  <c r="AB332" i="2"/>
  <c r="AA332" i="2"/>
  <c r="S332" i="2"/>
  <c r="O332" i="2"/>
  <c r="K332" i="2"/>
  <c r="T332" i="2" s="1"/>
  <c r="H332" i="2"/>
  <c r="AC331" i="2"/>
  <c r="AB331" i="2"/>
  <c r="AA331" i="2"/>
  <c r="S331" i="2"/>
  <c r="O331" i="2"/>
  <c r="K331" i="2"/>
  <c r="T331" i="2" s="1"/>
  <c r="H331" i="2"/>
  <c r="AC330" i="2"/>
  <c r="AB330" i="2"/>
  <c r="AA330" i="2"/>
  <c r="S330" i="2"/>
  <c r="O330" i="2"/>
  <c r="K330" i="2"/>
  <c r="T330" i="2" s="1"/>
  <c r="H330" i="2"/>
  <c r="AC329" i="2"/>
  <c r="AB329" i="2"/>
  <c r="AA329" i="2"/>
  <c r="S329" i="2"/>
  <c r="O329" i="2"/>
  <c r="K329" i="2"/>
  <c r="M329" i="2" s="1"/>
  <c r="H329" i="2"/>
  <c r="AC328" i="2"/>
  <c r="AB328" i="2"/>
  <c r="AA328" i="2"/>
  <c r="S328" i="2"/>
  <c r="O328" i="2"/>
  <c r="K328" i="2"/>
  <c r="T328" i="2" s="1"/>
  <c r="H328" i="2"/>
  <c r="AC327" i="2"/>
  <c r="AB327" i="2"/>
  <c r="AA327" i="2"/>
  <c r="S327" i="2"/>
  <c r="O327" i="2"/>
  <c r="K327" i="2"/>
  <c r="T327" i="2" s="1"/>
  <c r="H327" i="2"/>
  <c r="AC326" i="2"/>
  <c r="AB326" i="2"/>
  <c r="AA326" i="2"/>
  <c r="S326" i="2"/>
  <c r="O326" i="2"/>
  <c r="K326" i="2"/>
  <c r="M326" i="2" s="1"/>
  <c r="H326" i="2"/>
  <c r="AC325" i="2"/>
  <c r="AB325" i="2"/>
  <c r="AA325" i="2"/>
  <c r="S325" i="2"/>
  <c r="O325" i="2"/>
  <c r="K325" i="2"/>
  <c r="T325" i="2" s="1"/>
  <c r="H325" i="2"/>
  <c r="AC324" i="2"/>
  <c r="AB324" i="2"/>
  <c r="AA324" i="2"/>
  <c r="S324" i="2"/>
  <c r="O324" i="2"/>
  <c r="K324" i="2"/>
  <c r="T324" i="2" s="1"/>
  <c r="H324" i="2"/>
  <c r="AC323" i="2"/>
  <c r="AB323" i="2"/>
  <c r="AA323" i="2"/>
  <c r="S323" i="2"/>
  <c r="O323" i="2"/>
  <c r="K323" i="2"/>
  <c r="T323" i="2" s="1"/>
  <c r="H323" i="2"/>
  <c r="AC322" i="2"/>
  <c r="AB322" i="2"/>
  <c r="AA322" i="2"/>
  <c r="S322" i="2"/>
  <c r="O322" i="2"/>
  <c r="K322" i="2"/>
  <c r="T322" i="2" s="1"/>
  <c r="H322" i="2"/>
  <c r="AC321" i="2"/>
  <c r="AB321" i="2"/>
  <c r="AA321" i="2"/>
  <c r="S321" i="2"/>
  <c r="O321" i="2"/>
  <c r="K321" i="2"/>
  <c r="M321" i="2" s="1"/>
  <c r="H321" i="2"/>
  <c r="AC320" i="2"/>
  <c r="AB320" i="2"/>
  <c r="AA320" i="2"/>
  <c r="S320" i="2"/>
  <c r="O320" i="2"/>
  <c r="K320" i="2"/>
  <c r="T320" i="2" s="1"/>
  <c r="H320" i="2"/>
  <c r="AC319" i="2"/>
  <c r="AB319" i="2"/>
  <c r="AA319" i="2"/>
  <c r="S319" i="2"/>
  <c r="O319" i="2"/>
  <c r="K319" i="2"/>
  <c r="T319" i="2" s="1"/>
  <c r="H319" i="2"/>
  <c r="AC318" i="2"/>
  <c r="AB318" i="2"/>
  <c r="AA318" i="2"/>
  <c r="S318" i="2"/>
  <c r="O318" i="2"/>
  <c r="K318" i="2"/>
  <c r="M318" i="2" s="1"/>
  <c r="H318" i="2"/>
  <c r="AC317" i="2"/>
  <c r="AB317" i="2"/>
  <c r="AA317" i="2"/>
  <c r="S317" i="2"/>
  <c r="O317" i="2"/>
  <c r="K317" i="2"/>
  <c r="T317" i="2" s="1"/>
  <c r="H317" i="2"/>
  <c r="AC316" i="2"/>
  <c r="AB316" i="2"/>
  <c r="AA316" i="2"/>
  <c r="S316" i="2"/>
  <c r="O316" i="2"/>
  <c r="K316" i="2"/>
  <c r="T316" i="2" s="1"/>
  <c r="H316" i="2"/>
  <c r="AC315" i="2"/>
  <c r="AB315" i="2"/>
  <c r="AA315" i="2"/>
  <c r="S315" i="2"/>
  <c r="O315" i="2"/>
  <c r="K315" i="2"/>
  <c r="T315" i="2" s="1"/>
  <c r="H315" i="2"/>
  <c r="AC314" i="2"/>
  <c r="AB314" i="2"/>
  <c r="AA314" i="2"/>
  <c r="S314" i="2"/>
  <c r="O314" i="2"/>
  <c r="K314" i="2"/>
  <c r="T314" i="2" s="1"/>
  <c r="H314" i="2"/>
  <c r="AC313" i="2"/>
  <c r="AB313" i="2"/>
  <c r="AA313" i="2"/>
  <c r="S313" i="2"/>
  <c r="O313" i="2"/>
  <c r="K313" i="2"/>
  <c r="M313" i="2" s="1"/>
  <c r="H313" i="2"/>
  <c r="AC312" i="2"/>
  <c r="AB312" i="2"/>
  <c r="AA312" i="2"/>
  <c r="S312" i="2"/>
  <c r="O312" i="2"/>
  <c r="K312" i="2"/>
  <c r="T312" i="2" s="1"/>
  <c r="H312" i="2"/>
  <c r="AC311" i="2"/>
  <c r="AB311" i="2"/>
  <c r="AA311" i="2"/>
  <c r="S311" i="2"/>
  <c r="O311" i="2"/>
  <c r="K311" i="2"/>
  <c r="T311" i="2" s="1"/>
  <c r="H311" i="2"/>
  <c r="AC310" i="2"/>
  <c r="AB310" i="2"/>
  <c r="AA310" i="2"/>
  <c r="S310" i="2"/>
  <c r="O310" i="2"/>
  <c r="K310" i="2"/>
  <c r="M310" i="2" s="1"/>
  <c r="H310" i="2"/>
  <c r="AC309" i="2"/>
  <c r="AB309" i="2"/>
  <c r="AA309" i="2"/>
  <c r="S309" i="2"/>
  <c r="O309" i="2"/>
  <c r="K309" i="2"/>
  <c r="T309" i="2" s="1"/>
  <c r="H309" i="2"/>
  <c r="AC308" i="2"/>
  <c r="AB308" i="2"/>
  <c r="AA308" i="2"/>
  <c r="S308" i="2"/>
  <c r="O308" i="2"/>
  <c r="K308" i="2"/>
  <c r="T308" i="2" s="1"/>
  <c r="H308" i="2"/>
  <c r="AC307" i="2"/>
  <c r="AB307" i="2"/>
  <c r="AA307" i="2"/>
  <c r="S307" i="2"/>
  <c r="O307" i="2"/>
  <c r="K307" i="2"/>
  <c r="T307" i="2" s="1"/>
  <c r="H307" i="2"/>
  <c r="AC306" i="2"/>
  <c r="AB306" i="2"/>
  <c r="AA306" i="2"/>
  <c r="S306" i="2"/>
  <c r="O306" i="2"/>
  <c r="K306" i="2"/>
  <c r="T306" i="2" s="1"/>
  <c r="H306" i="2"/>
  <c r="AC305" i="2"/>
  <c r="AB305" i="2"/>
  <c r="AA305" i="2"/>
  <c r="S305" i="2"/>
  <c r="O305" i="2"/>
  <c r="K305" i="2"/>
  <c r="M305" i="2" s="1"/>
  <c r="H305" i="2"/>
  <c r="AC304" i="2"/>
  <c r="AB304" i="2"/>
  <c r="AA304" i="2"/>
  <c r="S304" i="2"/>
  <c r="O304" i="2"/>
  <c r="K304" i="2"/>
  <c r="T304" i="2" s="1"/>
  <c r="H304" i="2"/>
  <c r="AC303" i="2"/>
  <c r="AB303" i="2"/>
  <c r="AA303" i="2"/>
  <c r="S303" i="2"/>
  <c r="O303" i="2"/>
  <c r="K303" i="2"/>
  <c r="T303" i="2" s="1"/>
  <c r="H303" i="2"/>
  <c r="AC302" i="2"/>
  <c r="AB302" i="2"/>
  <c r="AA302" i="2"/>
  <c r="S302" i="2"/>
  <c r="O302" i="2"/>
  <c r="K302" i="2"/>
  <c r="M302" i="2" s="1"/>
  <c r="H302" i="2"/>
  <c r="AC301" i="2"/>
  <c r="AB301" i="2"/>
  <c r="AA301" i="2"/>
  <c r="S301" i="2"/>
  <c r="O301" i="2"/>
  <c r="K301" i="2"/>
  <c r="T301" i="2" s="1"/>
  <c r="H301" i="2"/>
  <c r="AC300" i="2"/>
  <c r="AB300" i="2"/>
  <c r="AA300" i="2"/>
  <c r="S300" i="2"/>
  <c r="O300" i="2"/>
  <c r="K300" i="2"/>
  <c r="T300" i="2" s="1"/>
  <c r="H300" i="2"/>
  <c r="AC299" i="2"/>
  <c r="AB299" i="2"/>
  <c r="AA299" i="2"/>
  <c r="S299" i="2"/>
  <c r="O299" i="2"/>
  <c r="K299" i="2"/>
  <c r="T299" i="2" s="1"/>
  <c r="H299" i="2"/>
  <c r="AC298" i="2"/>
  <c r="AB298" i="2"/>
  <c r="AA298" i="2"/>
  <c r="S298" i="2"/>
  <c r="O298" i="2"/>
  <c r="K298" i="2"/>
  <c r="T298" i="2" s="1"/>
  <c r="H298" i="2"/>
  <c r="AC297" i="2"/>
  <c r="AB297" i="2"/>
  <c r="AA297" i="2"/>
  <c r="S297" i="2"/>
  <c r="O297" i="2"/>
  <c r="K297" i="2"/>
  <c r="M297" i="2" s="1"/>
  <c r="H297" i="2"/>
  <c r="AC296" i="2"/>
  <c r="AB296" i="2"/>
  <c r="AA296" i="2"/>
  <c r="S296" i="2"/>
  <c r="O296" i="2"/>
  <c r="K296" i="2"/>
  <c r="T296" i="2" s="1"/>
  <c r="H296" i="2"/>
  <c r="AC295" i="2"/>
  <c r="AB295" i="2"/>
  <c r="AA295" i="2"/>
  <c r="S295" i="2"/>
  <c r="O295" i="2"/>
  <c r="K295" i="2"/>
  <c r="T295" i="2" s="1"/>
  <c r="H295" i="2"/>
  <c r="AC294" i="2"/>
  <c r="AB294" i="2"/>
  <c r="AA294" i="2"/>
  <c r="S294" i="2"/>
  <c r="O294" i="2"/>
  <c r="K294" i="2"/>
  <c r="M294" i="2" s="1"/>
  <c r="H294" i="2"/>
  <c r="AC293" i="2"/>
  <c r="AB293" i="2"/>
  <c r="AA293" i="2"/>
  <c r="S293" i="2"/>
  <c r="O293" i="2"/>
  <c r="K293" i="2"/>
  <c r="T293" i="2" s="1"/>
  <c r="H293" i="2"/>
  <c r="AC292" i="2"/>
  <c r="AB292" i="2"/>
  <c r="AA292" i="2"/>
  <c r="S292" i="2"/>
  <c r="O292" i="2"/>
  <c r="K292" i="2"/>
  <c r="T292" i="2" s="1"/>
  <c r="H292" i="2"/>
  <c r="AC291" i="2"/>
  <c r="AB291" i="2"/>
  <c r="AA291" i="2"/>
  <c r="S291" i="2"/>
  <c r="O291" i="2"/>
  <c r="K291" i="2"/>
  <c r="T291" i="2" s="1"/>
  <c r="H291" i="2"/>
  <c r="AC290" i="2"/>
  <c r="AB290" i="2"/>
  <c r="AA290" i="2"/>
  <c r="S290" i="2"/>
  <c r="O290" i="2"/>
  <c r="K290" i="2"/>
  <c r="T290" i="2" s="1"/>
  <c r="H290" i="2"/>
  <c r="AC289" i="2"/>
  <c r="AB289" i="2"/>
  <c r="AA289" i="2"/>
  <c r="S289" i="2"/>
  <c r="O289" i="2"/>
  <c r="K289" i="2"/>
  <c r="M289" i="2" s="1"/>
  <c r="H289" i="2"/>
  <c r="AC288" i="2"/>
  <c r="AB288" i="2"/>
  <c r="AA288" i="2"/>
  <c r="S288" i="2"/>
  <c r="O288" i="2"/>
  <c r="K288" i="2"/>
  <c r="T288" i="2" s="1"/>
  <c r="H288" i="2"/>
  <c r="AC287" i="2"/>
  <c r="AB287" i="2"/>
  <c r="AA287" i="2"/>
  <c r="S287" i="2"/>
  <c r="O287" i="2"/>
  <c r="K287" i="2"/>
  <c r="T287" i="2" s="1"/>
  <c r="H287" i="2"/>
  <c r="AC286" i="2"/>
  <c r="AB286" i="2"/>
  <c r="AA286" i="2"/>
  <c r="S286" i="2"/>
  <c r="O286" i="2"/>
  <c r="K286" i="2"/>
  <c r="M286" i="2" s="1"/>
  <c r="H286" i="2"/>
  <c r="AC285" i="2"/>
  <c r="AB285" i="2"/>
  <c r="AA285" i="2"/>
  <c r="S285" i="2"/>
  <c r="O285" i="2"/>
  <c r="K285" i="2"/>
  <c r="T285" i="2" s="1"/>
  <c r="H285" i="2"/>
  <c r="AC284" i="2"/>
  <c r="AB284" i="2"/>
  <c r="AA284" i="2"/>
  <c r="S284" i="2"/>
  <c r="O284" i="2"/>
  <c r="K284" i="2"/>
  <c r="H284" i="2"/>
  <c r="AC283" i="2"/>
  <c r="AB283" i="2"/>
  <c r="AA283" i="2"/>
  <c r="S283" i="2"/>
  <c r="O283" i="2"/>
  <c r="K283" i="2"/>
  <c r="T283" i="2" s="1"/>
  <c r="H283" i="2"/>
  <c r="AC282" i="2"/>
  <c r="AB282" i="2"/>
  <c r="AA282" i="2"/>
  <c r="S282" i="2"/>
  <c r="O282" i="2"/>
  <c r="K282" i="2"/>
  <c r="H282" i="2"/>
  <c r="AC281" i="2"/>
  <c r="AB281" i="2"/>
  <c r="AA281" i="2"/>
  <c r="S281" i="2"/>
  <c r="O281" i="2"/>
  <c r="K281" i="2"/>
  <c r="M281" i="2" s="1"/>
  <c r="H281" i="2"/>
  <c r="AC280" i="2"/>
  <c r="AB280" i="2"/>
  <c r="AA280" i="2"/>
  <c r="S280" i="2"/>
  <c r="O280" i="2"/>
  <c r="K280" i="2"/>
  <c r="H280" i="2"/>
  <c r="AC279" i="2"/>
  <c r="AB279" i="2"/>
  <c r="AA279" i="2"/>
  <c r="S279" i="2"/>
  <c r="O279" i="2"/>
  <c r="K279" i="2"/>
  <c r="T279" i="2" s="1"/>
  <c r="H279" i="2"/>
  <c r="AC278" i="2"/>
  <c r="AB278" i="2"/>
  <c r="AA278" i="2"/>
  <c r="S278" i="2"/>
  <c r="O278" i="2"/>
  <c r="K278" i="2"/>
  <c r="M278" i="2" s="1"/>
  <c r="H278" i="2"/>
  <c r="AC277" i="2"/>
  <c r="AB277" i="2"/>
  <c r="AA277" i="2"/>
  <c r="S277" i="2"/>
  <c r="O277" i="2"/>
  <c r="K277" i="2"/>
  <c r="T277" i="2" s="1"/>
  <c r="H277" i="2"/>
  <c r="AC276" i="2"/>
  <c r="AB276" i="2"/>
  <c r="AA276" i="2"/>
  <c r="S276" i="2"/>
  <c r="O276" i="2"/>
  <c r="K276" i="2"/>
  <c r="H276" i="2"/>
  <c r="AC275" i="2"/>
  <c r="AB275" i="2"/>
  <c r="AA275" i="2"/>
  <c r="S275" i="2"/>
  <c r="O275" i="2"/>
  <c r="K275" i="2"/>
  <c r="T275" i="2" s="1"/>
  <c r="H275" i="2"/>
  <c r="AC274" i="2"/>
  <c r="AB274" i="2"/>
  <c r="AA274" i="2"/>
  <c r="S274" i="2"/>
  <c r="O274" i="2"/>
  <c r="K274" i="2"/>
  <c r="T274" i="2" s="1"/>
  <c r="H274" i="2"/>
  <c r="AC273" i="2"/>
  <c r="AB273" i="2"/>
  <c r="AA273" i="2"/>
  <c r="S273" i="2"/>
  <c r="O273" i="2"/>
  <c r="K273" i="2"/>
  <c r="M273" i="2" s="1"/>
  <c r="H273" i="2"/>
  <c r="AC272" i="2"/>
  <c r="AB272" i="2"/>
  <c r="AA272" i="2"/>
  <c r="S272" i="2"/>
  <c r="O272" i="2"/>
  <c r="K272" i="2"/>
  <c r="H272" i="2"/>
  <c r="AC271" i="2"/>
  <c r="AB271" i="2"/>
  <c r="AA271" i="2"/>
  <c r="S271" i="2"/>
  <c r="O271" i="2"/>
  <c r="K271" i="2"/>
  <c r="T271" i="2" s="1"/>
  <c r="H271" i="2"/>
  <c r="AC270" i="2"/>
  <c r="AB270" i="2"/>
  <c r="AA270" i="2"/>
  <c r="S270" i="2"/>
  <c r="O270" i="2"/>
  <c r="K270" i="2"/>
  <c r="M270" i="2" s="1"/>
  <c r="H270" i="2"/>
  <c r="AC269" i="2"/>
  <c r="AB269" i="2"/>
  <c r="AA269" i="2"/>
  <c r="S269" i="2"/>
  <c r="O269" i="2"/>
  <c r="K269" i="2"/>
  <c r="T269" i="2" s="1"/>
  <c r="H269" i="2"/>
  <c r="AC268" i="2"/>
  <c r="AB268" i="2"/>
  <c r="AA268" i="2"/>
  <c r="S268" i="2"/>
  <c r="O268" i="2"/>
  <c r="K268" i="2"/>
  <c r="H268" i="2"/>
  <c r="AC267" i="2"/>
  <c r="AB267" i="2"/>
  <c r="AA267" i="2"/>
  <c r="S267" i="2"/>
  <c r="O267" i="2"/>
  <c r="K267" i="2"/>
  <c r="T267" i="2" s="1"/>
  <c r="H267" i="2"/>
  <c r="AC266" i="2"/>
  <c r="AB266" i="2"/>
  <c r="AA266" i="2"/>
  <c r="S266" i="2"/>
  <c r="O266" i="2"/>
  <c r="K266" i="2"/>
  <c r="H266" i="2"/>
  <c r="AC265" i="2"/>
  <c r="AB265" i="2"/>
  <c r="AA265" i="2"/>
  <c r="S265" i="2"/>
  <c r="O265" i="2"/>
  <c r="K265" i="2"/>
  <c r="M265" i="2" s="1"/>
  <c r="H265" i="2"/>
  <c r="AC264" i="2"/>
  <c r="AB264" i="2"/>
  <c r="AA264" i="2"/>
  <c r="S264" i="2"/>
  <c r="O264" i="2"/>
  <c r="K264" i="2"/>
  <c r="H264" i="2"/>
  <c r="AC263" i="2"/>
  <c r="AB263" i="2"/>
  <c r="AA263" i="2"/>
  <c r="S263" i="2"/>
  <c r="O263" i="2"/>
  <c r="K263" i="2"/>
  <c r="T263" i="2" s="1"/>
  <c r="H263" i="2"/>
  <c r="AC262" i="2"/>
  <c r="AB262" i="2"/>
  <c r="AA262" i="2"/>
  <c r="S262" i="2"/>
  <c r="O262" i="2"/>
  <c r="K262" i="2"/>
  <c r="H262" i="2"/>
  <c r="AC261" i="2"/>
  <c r="AB261" i="2"/>
  <c r="AA261" i="2"/>
  <c r="S261" i="2"/>
  <c r="O261" i="2"/>
  <c r="K261" i="2"/>
  <c r="T261" i="2" s="1"/>
  <c r="H261" i="2"/>
  <c r="AC260" i="2"/>
  <c r="AB260" i="2"/>
  <c r="AA260" i="2"/>
  <c r="S260" i="2"/>
  <c r="O260" i="2"/>
  <c r="K260" i="2"/>
  <c r="H260" i="2"/>
  <c r="AC259" i="2"/>
  <c r="AB259" i="2"/>
  <c r="AA259" i="2"/>
  <c r="S259" i="2"/>
  <c r="O259" i="2"/>
  <c r="K259" i="2"/>
  <c r="T259" i="2" s="1"/>
  <c r="H259" i="2"/>
  <c r="AC258" i="2"/>
  <c r="AB258" i="2"/>
  <c r="AA258" i="2"/>
  <c r="S258" i="2"/>
  <c r="O258" i="2"/>
  <c r="K258" i="2"/>
  <c r="T258" i="2" s="1"/>
  <c r="H258" i="2"/>
  <c r="AC257" i="2"/>
  <c r="AB257" i="2"/>
  <c r="AA257" i="2"/>
  <c r="S257" i="2"/>
  <c r="O257" i="2"/>
  <c r="K257" i="2"/>
  <c r="M257" i="2" s="1"/>
  <c r="H257" i="2"/>
  <c r="AC256" i="2"/>
  <c r="AB256" i="2"/>
  <c r="AA256" i="2"/>
  <c r="S256" i="2"/>
  <c r="O256" i="2"/>
  <c r="K256" i="2"/>
  <c r="H256" i="2"/>
  <c r="AC255" i="2"/>
  <c r="AB255" i="2"/>
  <c r="AA255" i="2"/>
  <c r="S255" i="2"/>
  <c r="O255" i="2"/>
  <c r="K255" i="2"/>
  <c r="T255" i="2" s="1"/>
  <c r="H255" i="2"/>
  <c r="AC254" i="2"/>
  <c r="AB254" i="2"/>
  <c r="AA254" i="2"/>
  <c r="S254" i="2"/>
  <c r="O254" i="2"/>
  <c r="K254" i="2"/>
  <c r="H254" i="2"/>
  <c r="AC253" i="2"/>
  <c r="AB253" i="2"/>
  <c r="AA253" i="2"/>
  <c r="S253" i="2"/>
  <c r="O253" i="2"/>
  <c r="K253" i="2"/>
  <c r="T253" i="2" s="1"/>
  <c r="H253" i="2"/>
  <c r="AC252" i="2"/>
  <c r="AB252" i="2"/>
  <c r="AA252" i="2"/>
  <c r="S252" i="2"/>
  <c r="O252" i="2"/>
  <c r="K252" i="2"/>
  <c r="H252" i="2"/>
  <c r="AC251" i="2"/>
  <c r="AB251" i="2"/>
  <c r="AA251" i="2"/>
  <c r="S251" i="2"/>
  <c r="O251" i="2"/>
  <c r="K251" i="2"/>
  <c r="T251" i="2" s="1"/>
  <c r="H251" i="2"/>
  <c r="AC250" i="2"/>
  <c r="AB250" i="2"/>
  <c r="AA250" i="2"/>
  <c r="S250" i="2"/>
  <c r="O250" i="2"/>
  <c r="K250" i="2"/>
  <c r="H250" i="2"/>
  <c r="AC249" i="2"/>
  <c r="AB249" i="2"/>
  <c r="AA249" i="2"/>
  <c r="S249" i="2"/>
  <c r="O249" i="2"/>
  <c r="K249" i="2"/>
  <c r="M249" i="2" s="1"/>
  <c r="H249" i="2"/>
  <c r="AC248" i="2"/>
  <c r="AB248" i="2"/>
  <c r="AA248" i="2"/>
  <c r="S248" i="2"/>
  <c r="O248" i="2"/>
  <c r="K248" i="2"/>
  <c r="H248" i="2"/>
  <c r="AC247" i="2"/>
  <c r="AB247" i="2"/>
  <c r="AA247" i="2"/>
  <c r="S247" i="2"/>
  <c r="O247" i="2"/>
  <c r="K247" i="2"/>
  <c r="T247" i="2" s="1"/>
  <c r="H247" i="2"/>
  <c r="AC246" i="2"/>
  <c r="AB246" i="2"/>
  <c r="AA246" i="2"/>
  <c r="S246" i="2"/>
  <c r="O246" i="2"/>
  <c r="K246" i="2"/>
  <c r="H246" i="2"/>
  <c r="AC245" i="2"/>
  <c r="AB245" i="2"/>
  <c r="AA245" i="2"/>
  <c r="S245" i="2"/>
  <c r="O245" i="2"/>
  <c r="K245" i="2"/>
  <c r="H245" i="2"/>
  <c r="AC244" i="2"/>
  <c r="AB244" i="2"/>
  <c r="AA244" i="2"/>
  <c r="S244" i="2"/>
  <c r="O244" i="2"/>
  <c r="K244" i="2"/>
  <c r="H244" i="2"/>
  <c r="AC243" i="2"/>
  <c r="AB243" i="2"/>
  <c r="AA243" i="2"/>
  <c r="S243" i="2"/>
  <c r="O243" i="2"/>
  <c r="K243" i="2"/>
  <c r="H243" i="2"/>
  <c r="AC242" i="2"/>
  <c r="AB242" i="2"/>
  <c r="AA242" i="2"/>
  <c r="S242" i="2"/>
  <c r="O242" i="2"/>
  <c r="K242" i="2"/>
  <c r="T242" i="2" s="1"/>
  <c r="H242" i="2"/>
  <c r="AC241" i="2"/>
  <c r="AB241" i="2"/>
  <c r="AA241" i="2"/>
  <c r="S241" i="2"/>
  <c r="O241" i="2"/>
  <c r="K241" i="2"/>
  <c r="H241" i="2"/>
  <c r="AC240" i="2"/>
  <c r="AB240" i="2"/>
  <c r="AA240" i="2"/>
  <c r="S240" i="2"/>
  <c r="O240" i="2"/>
  <c r="K240" i="2"/>
  <c r="H240" i="2"/>
  <c r="AC239" i="2"/>
  <c r="AB239" i="2"/>
  <c r="AA239" i="2"/>
  <c r="S239" i="2"/>
  <c r="O239" i="2"/>
  <c r="K239" i="2"/>
  <c r="H239" i="2"/>
  <c r="AC238" i="2"/>
  <c r="AB238" i="2"/>
  <c r="AA238" i="2"/>
  <c r="S238" i="2"/>
  <c r="O238" i="2"/>
  <c r="K238" i="2"/>
  <c r="H238" i="2"/>
  <c r="AC237" i="2"/>
  <c r="AB237" i="2"/>
  <c r="AA237" i="2"/>
  <c r="S237" i="2"/>
  <c r="O237" i="2"/>
  <c r="K237" i="2"/>
  <c r="H237" i="2"/>
  <c r="AC236" i="2"/>
  <c r="AB236" i="2"/>
  <c r="AA236" i="2"/>
  <c r="S236" i="2"/>
  <c r="O236" i="2"/>
  <c r="K236" i="2"/>
  <c r="H236" i="2"/>
  <c r="AC235" i="2"/>
  <c r="AB235" i="2"/>
  <c r="AA235" i="2"/>
  <c r="S235" i="2"/>
  <c r="O235" i="2"/>
  <c r="K235" i="2"/>
  <c r="T235" i="2" s="1"/>
  <c r="H235" i="2"/>
  <c r="AC234" i="2"/>
  <c r="AB234" i="2"/>
  <c r="AA234" i="2"/>
  <c r="S234" i="2"/>
  <c r="O234" i="2"/>
  <c r="K234" i="2"/>
  <c r="T234" i="2" s="1"/>
  <c r="H234" i="2"/>
  <c r="AC233" i="2"/>
  <c r="AB233" i="2"/>
  <c r="AA233" i="2"/>
  <c r="S233" i="2"/>
  <c r="O233" i="2"/>
  <c r="K233" i="2"/>
  <c r="H233" i="2"/>
  <c r="AC232" i="2"/>
  <c r="AB232" i="2"/>
  <c r="AA232" i="2"/>
  <c r="S232" i="2"/>
  <c r="O232" i="2"/>
  <c r="K232" i="2"/>
  <c r="H232" i="2"/>
  <c r="AC231" i="2"/>
  <c r="AB231" i="2"/>
  <c r="AA231" i="2"/>
  <c r="S231" i="2"/>
  <c r="O231" i="2"/>
  <c r="K231" i="2"/>
  <c r="H231" i="2"/>
  <c r="AC230" i="2"/>
  <c r="AB230" i="2"/>
  <c r="AA230" i="2"/>
  <c r="S230" i="2"/>
  <c r="O230" i="2"/>
  <c r="K230" i="2"/>
  <c r="H230" i="2"/>
  <c r="AC229" i="2"/>
  <c r="AB229" i="2"/>
  <c r="AA229" i="2"/>
  <c r="S229" i="2"/>
  <c r="O229" i="2"/>
  <c r="K229" i="2"/>
  <c r="H229" i="2"/>
  <c r="AC228" i="2"/>
  <c r="AB228" i="2"/>
  <c r="AA228" i="2"/>
  <c r="S228" i="2"/>
  <c r="O228" i="2"/>
  <c r="K228" i="2"/>
  <c r="H228" i="2"/>
  <c r="AC227" i="2"/>
  <c r="AB227" i="2"/>
  <c r="AA227" i="2"/>
  <c r="S227" i="2"/>
  <c r="O227" i="2"/>
  <c r="K227" i="2"/>
  <c r="H227" i="2"/>
  <c r="AC226" i="2"/>
  <c r="AB226" i="2"/>
  <c r="AA226" i="2"/>
  <c r="S226" i="2"/>
  <c r="O226" i="2"/>
  <c r="K226" i="2"/>
  <c r="H226" i="2"/>
  <c r="AC225" i="2"/>
  <c r="AB225" i="2"/>
  <c r="AA225" i="2"/>
  <c r="S225" i="2"/>
  <c r="O225" i="2"/>
  <c r="K225" i="2"/>
  <c r="H225" i="2"/>
  <c r="AC224" i="2"/>
  <c r="AB224" i="2"/>
  <c r="AA224" i="2"/>
  <c r="S224" i="2"/>
  <c r="O224" i="2"/>
  <c r="K224" i="2"/>
  <c r="H224" i="2"/>
  <c r="AC223" i="2"/>
  <c r="AB223" i="2"/>
  <c r="AA223" i="2"/>
  <c r="S223" i="2"/>
  <c r="O223" i="2"/>
  <c r="K223" i="2"/>
  <c r="H223" i="2"/>
  <c r="AC222" i="2"/>
  <c r="AB222" i="2"/>
  <c r="AA222" i="2"/>
  <c r="S222" i="2"/>
  <c r="O222" i="2"/>
  <c r="K222" i="2"/>
  <c r="H222" i="2"/>
  <c r="AC221" i="2"/>
  <c r="AB221" i="2"/>
  <c r="AA221" i="2"/>
  <c r="S221" i="2"/>
  <c r="O221" i="2"/>
  <c r="K221" i="2"/>
  <c r="H221" i="2"/>
  <c r="AC220" i="2"/>
  <c r="AB220" i="2"/>
  <c r="AA220" i="2"/>
  <c r="S220" i="2"/>
  <c r="O220" i="2"/>
  <c r="K220" i="2"/>
  <c r="H220" i="2"/>
  <c r="AC219" i="2"/>
  <c r="AB219" i="2"/>
  <c r="AA219" i="2"/>
  <c r="S219" i="2"/>
  <c r="O219" i="2"/>
  <c r="K219" i="2"/>
  <c r="H219" i="2"/>
  <c r="AC218" i="2"/>
  <c r="AB218" i="2"/>
  <c r="AA218" i="2"/>
  <c r="S218" i="2"/>
  <c r="O218" i="2"/>
  <c r="K218" i="2"/>
  <c r="H218" i="2"/>
  <c r="AC217" i="2"/>
  <c r="AB217" i="2"/>
  <c r="AA217" i="2"/>
  <c r="S217" i="2"/>
  <c r="O217" i="2"/>
  <c r="K217" i="2"/>
  <c r="H217" i="2"/>
  <c r="AC216" i="2"/>
  <c r="AB216" i="2"/>
  <c r="AA216" i="2"/>
  <c r="S216" i="2"/>
  <c r="O216" i="2"/>
  <c r="K216" i="2"/>
  <c r="H216" i="2"/>
  <c r="AC215" i="2"/>
  <c r="AB215" i="2"/>
  <c r="AA215" i="2"/>
  <c r="S215" i="2"/>
  <c r="O215" i="2"/>
  <c r="K215" i="2"/>
  <c r="H215" i="2"/>
  <c r="AC214" i="2"/>
  <c r="AB214" i="2"/>
  <c r="AA214" i="2"/>
  <c r="S214" i="2"/>
  <c r="O214" i="2"/>
  <c r="K214" i="2"/>
  <c r="H214" i="2"/>
  <c r="AC213" i="2"/>
  <c r="AB213" i="2"/>
  <c r="AA213" i="2"/>
  <c r="S213" i="2"/>
  <c r="O213" i="2"/>
  <c r="K213" i="2"/>
  <c r="H213" i="2"/>
  <c r="AC212" i="2"/>
  <c r="AB212" i="2"/>
  <c r="AA212" i="2"/>
  <c r="S212" i="2"/>
  <c r="O212" i="2"/>
  <c r="K212" i="2"/>
  <c r="H212" i="2"/>
  <c r="AC211" i="2"/>
  <c r="AB211" i="2"/>
  <c r="AA211" i="2"/>
  <c r="S211" i="2"/>
  <c r="O211" i="2"/>
  <c r="K211" i="2"/>
  <c r="H211" i="2"/>
  <c r="AC210" i="2"/>
  <c r="AB210" i="2"/>
  <c r="AA210" i="2"/>
  <c r="S210" i="2"/>
  <c r="O210" i="2"/>
  <c r="K210" i="2"/>
  <c r="H210" i="2"/>
  <c r="AC209" i="2"/>
  <c r="AB209" i="2"/>
  <c r="AA209" i="2"/>
  <c r="S209" i="2"/>
  <c r="O209" i="2"/>
  <c r="K209" i="2"/>
  <c r="H209" i="2"/>
  <c r="AC208" i="2"/>
  <c r="AB208" i="2"/>
  <c r="AA208" i="2"/>
  <c r="S208" i="2"/>
  <c r="O208" i="2"/>
  <c r="K208" i="2"/>
  <c r="H208" i="2"/>
  <c r="AC207" i="2"/>
  <c r="AB207" i="2"/>
  <c r="AA207" i="2"/>
  <c r="S207" i="2"/>
  <c r="O207" i="2"/>
  <c r="K207" i="2"/>
  <c r="H207" i="2"/>
  <c r="AC206" i="2"/>
  <c r="AB206" i="2"/>
  <c r="AA206" i="2"/>
  <c r="S206" i="2"/>
  <c r="O206" i="2"/>
  <c r="K206" i="2"/>
  <c r="H206" i="2"/>
  <c r="AC205" i="2"/>
  <c r="AB205" i="2"/>
  <c r="AA205" i="2"/>
  <c r="S205" i="2"/>
  <c r="O205" i="2"/>
  <c r="K205" i="2"/>
  <c r="H205" i="2"/>
  <c r="AC204" i="2"/>
  <c r="AB204" i="2"/>
  <c r="AA204" i="2"/>
  <c r="S204" i="2"/>
  <c r="O204" i="2"/>
  <c r="K204" i="2"/>
  <c r="H204" i="2"/>
  <c r="AC203" i="2"/>
  <c r="AB203" i="2"/>
  <c r="AA203" i="2"/>
  <c r="S203" i="2"/>
  <c r="O203" i="2"/>
  <c r="K203" i="2"/>
  <c r="H203" i="2"/>
  <c r="AC202" i="2"/>
  <c r="AB202" i="2"/>
  <c r="AA202" i="2"/>
  <c r="S202" i="2"/>
  <c r="O202" i="2"/>
  <c r="K202" i="2"/>
  <c r="H202" i="2"/>
  <c r="AC201" i="2"/>
  <c r="AB201" i="2"/>
  <c r="AA201" i="2"/>
  <c r="S201" i="2"/>
  <c r="O201" i="2"/>
  <c r="K201" i="2"/>
  <c r="H201" i="2"/>
  <c r="AC200" i="2"/>
  <c r="AB200" i="2"/>
  <c r="AA200" i="2"/>
  <c r="S200" i="2"/>
  <c r="O200" i="2"/>
  <c r="K200" i="2"/>
  <c r="H200" i="2"/>
  <c r="AC199" i="2"/>
  <c r="AB199" i="2"/>
  <c r="AA199" i="2"/>
  <c r="S199" i="2"/>
  <c r="O199" i="2"/>
  <c r="K199" i="2"/>
  <c r="H199" i="2"/>
  <c r="AC198" i="2"/>
  <c r="AB198" i="2"/>
  <c r="AA198" i="2"/>
  <c r="S198" i="2"/>
  <c r="O198" i="2"/>
  <c r="K198" i="2"/>
  <c r="H198" i="2"/>
  <c r="AC197" i="2"/>
  <c r="AB197" i="2"/>
  <c r="AA197" i="2"/>
  <c r="S197" i="2"/>
  <c r="O197" i="2"/>
  <c r="K197" i="2"/>
  <c r="H197" i="2"/>
  <c r="AC196" i="2"/>
  <c r="AB196" i="2"/>
  <c r="AA196" i="2"/>
  <c r="S196" i="2"/>
  <c r="O196" i="2"/>
  <c r="K196" i="2"/>
  <c r="H196" i="2"/>
  <c r="AC195" i="2"/>
  <c r="AB195" i="2"/>
  <c r="AA195" i="2"/>
  <c r="S195" i="2"/>
  <c r="O195" i="2"/>
  <c r="K195" i="2"/>
  <c r="H195" i="2"/>
  <c r="AC194" i="2"/>
  <c r="AB194" i="2"/>
  <c r="AA194" i="2"/>
  <c r="S194" i="2"/>
  <c r="O194" i="2"/>
  <c r="K194" i="2"/>
  <c r="H194" i="2"/>
  <c r="AC193" i="2"/>
  <c r="AB193" i="2"/>
  <c r="AA193" i="2"/>
  <c r="S193" i="2"/>
  <c r="O193" i="2"/>
  <c r="K193" i="2"/>
  <c r="H193" i="2"/>
  <c r="AC192" i="2"/>
  <c r="AB192" i="2"/>
  <c r="AA192" i="2"/>
  <c r="S192" i="2"/>
  <c r="O192" i="2"/>
  <c r="K192" i="2"/>
  <c r="H192" i="2"/>
  <c r="AC191" i="2"/>
  <c r="AB191" i="2"/>
  <c r="AA191" i="2"/>
  <c r="S191" i="2"/>
  <c r="O191" i="2"/>
  <c r="K191" i="2"/>
  <c r="H191" i="2"/>
  <c r="AC190" i="2"/>
  <c r="AB190" i="2"/>
  <c r="AA190" i="2"/>
  <c r="S190" i="2"/>
  <c r="O190" i="2"/>
  <c r="K190" i="2"/>
  <c r="H190" i="2"/>
  <c r="AC189" i="2"/>
  <c r="AB189" i="2"/>
  <c r="AA189" i="2"/>
  <c r="S189" i="2"/>
  <c r="O189" i="2"/>
  <c r="K189" i="2"/>
  <c r="H189" i="2"/>
  <c r="AC188" i="2"/>
  <c r="AB188" i="2"/>
  <c r="AA188" i="2"/>
  <c r="S188" i="2"/>
  <c r="O188" i="2"/>
  <c r="K188" i="2"/>
  <c r="H188" i="2"/>
  <c r="AC187" i="2"/>
  <c r="AB187" i="2"/>
  <c r="AA187" i="2"/>
  <c r="S187" i="2"/>
  <c r="O187" i="2"/>
  <c r="K187" i="2"/>
  <c r="H187" i="2"/>
  <c r="AC186" i="2"/>
  <c r="AB186" i="2"/>
  <c r="AA186" i="2"/>
  <c r="S186" i="2"/>
  <c r="O186" i="2"/>
  <c r="K186" i="2"/>
  <c r="H186" i="2"/>
  <c r="AC185" i="2"/>
  <c r="AB185" i="2"/>
  <c r="AA185" i="2"/>
  <c r="S185" i="2"/>
  <c r="O185" i="2"/>
  <c r="K185" i="2"/>
  <c r="H185" i="2"/>
  <c r="AC184" i="2"/>
  <c r="AB184" i="2"/>
  <c r="AA184" i="2"/>
  <c r="S184" i="2"/>
  <c r="O184" i="2"/>
  <c r="K184" i="2"/>
  <c r="H184" i="2"/>
  <c r="AC183" i="2"/>
  <c r="AB183" i="2"/>
  <c r="AA183" i="2"/>
  <c r="S183" i="2"/>
  <c r="O183" i="2"/>
  <c r="K183" i="2"/>
  <c r="H183" i="2"/>
  <c r="AC182" i="2"/>
  <c r="AB182" i="2"/>
  <c r="AA182" i="2"/>
  <c r="S182" i="2"/>
  <c r="O182" i="2"/>
  <c r="K182" i="2"/>
  <c r="H182" i="2"/>
  <c r="AC181" i="2"/>
  <c r="AB181" i="2"/>
  <c r="AA181" i="2"/>
  <c r="S181" i="2"/>
  <c r="O181" i="2"/>
  <c r="K181" i="2"/>
  <c r="H181" i="2"/>
  <c r="AC180" i="2"/>
  <c r="AB180" i="2"/>
  <c r="AA180" i="2"/>
  <c r="S180" i="2"/>
  <c r="O180" i="2"/>
  <c r="K180" i="2"/>
  <c r="H180" i="2"/>
  <c r="AC179" i="2"/>
  <c r="AB179" i="2"/>
  <c r="AA179" i="2"/>
  <c r="S179" i="2"/>
  <c r="O179" i="2"/>
  <c r="K179" i="2"/>
  <c r="H179" i="2"/>
  <c r="AC178" i="2"/>
  <c r="AB178" i="2"/>
  <c r="AA178" i="2"/>
  <c r="S178" i="2"/>
  <c r="O178" i="2"/>
  <c r="K178" i="2"/>
  <c r="H178" i="2"/>
  <c r="AC177" i="2"/>
  <c r="AB177" i="2"/>
  <c r="AA177" i="2"/>
  <c r="S177" i="2"/>
  <c r="O177" i="2"/>
  <c r="K177" i="2"/>
  <c r="H177" i="2"/>
  <c r="AC176" i="2"/>
  <c r="AB176" i="2"/>
  <c r="AA176" i="2"/>
  <c r="S176" i="2"/>
  <c r="O176" i="2"/>
  <c r="M176" i="2"/>
  <c r="K176" i="2"/>
  <c r="H176" i="2"/>
  <c r="AC175" i="2"/>
  <c r="AB175" i="2"/>
  <c r="AA175" i="2"/>
  <c r="S175" i="2"/>
  <c r="O175" i="2"/>
  <c r="K175" i="2"/>
  <c r="H175" i="2"/>
  <c r="AC174" i="2"/>
  <c r="AB174" i="2"/>
  <c r="AA174" i="2"/>
  <c r="T174" i="2"/>
  <c r="S174" i="2"/>
  <c r="O174" i="2"/>
  <c r="K174" i="2"/>
  <c r="M174" i="2" s="1"/>
  <c r="H174" i="2"/>
  <c r="AC173" i="2"/>
  <c r="AB173" i="2"/>
  <c r="AA173" i="2"/>
  <c r="S173" i="2"/>
  <c r="O173" i="2"/>
  <c r="K173" i="2"/>
  <c r="H173" i="2"/>
  <c r="AC172" i="2"/>
  <c r="AB172" i="2"/>
  <c r="AA172" i="2"/>
  <c r="S172" i="2"/>
  <c r="O172" i="2"/>
  <c r="K172" i="2"/>
  <c r="H172" i="2"/>
  <c r="AC171" i="2"/>
  <c r="AB171" i="2"/>
  <c r="AA171" i="2"/>
  <c r="S171" i="2"/>
  <c r="O171" i="2"/>
  <c r="K171" i="2"/>
  <c r="H171" i="2"/>
  <c r="AC170" i="2"/>
  <c r="AB170" i="2"/>
  <c r="AA170" i="2"/>
  <c r="S170" i="2"/>
  <c r="O170" i="2"/>
  <c r="K170" i="2"/>
  <c r="H170" i="2"/>
  <c r="AC169" i="2"/>
  <c r="AB169" i="2"/>
  <c r="AA169" i="2"/>
  <c r="S169" i="2"/>
  <c r="O169" i="2"/>
  <c r="K169" i="2"/>
  <c r="H169" i="2"/>
  <c r="AC168" i="2"/>
  <c r="AB168" i="2"/>
  <c r="AA168" i="2"/>
  <c r="S168" i="2"/>
  <c r="O168" i="2"/>
  <c r="K168" i="2"/>
  <c r="H168" i="2"/>
  <c r="AC167" i="2"/>
  <c r="AB167" i="2"/>
  <c r="AA167" i="2"/>
  <c r="S167" i="2"/>
  <c r="O167" i="2"/>
  <c r="K167" i="2"/>
  <c r="H167" i="2"/>
  <c r="AC166" i="2"/>
  <c r="AB166" i="2"/>
  <c r="AA166" i="2"/>
  <c r="S166" i="2"/>
  <c r="O166" i="2"/>
  <c r="K166" i="2"/>
  <c r="M166" i="2" s="1"/>
  <c r="H166" i="2"/>
  <c r="AC165" i="2"/>
  <c r="AB165" i="2"/>
  <c r="AA165" i="2"/>
  <c r="S165" i="2"/>
  <c r="O165" i="2"/>
  <c r="K165" i="2"/>
  <c r="H165" i="2"/>
  <c r="AC164" i="2"/>
  <c r="AB164" i="2"/>
  <c r="AA164" i="2"/>
  <c r="S164" i="2"/>
  <c r="O164" i="2"/>
  <c r="K164" i="2"/>
  <c r="H164" i="2"/>
  <c r="AC163" i="2"/>
  <c r="AB163" i="2"/>
  <c r="AA163" i="2"/>
  <c r="S163" i="2"/>
  <c r="O163" i="2"/>
  <c r="K163" i="2"/>
  <c r="H163" i="2"/>
  <c r="AC162" i="2"/>
  <c r="AB162" i="2"/>
  <c r="AA162" i="2"/>
  <c r="S162" i="2"/>
  <c r="O162" i="2"/>
  <c r="K162" i="2"/>
  <c r="H162" i="2"/>
  <c r="AC161" i="2"/>
  <c r="AB161" i="2"/>
  <c r="AA161" i="2"/>
  <c r="S161" i="2"/>
  <c r="O161" i="2"/>
  <c r="K161" i="2"/>
  <c r="H161" i="2"/>
  <c r="AC160" i="2"/>
  <c r="AB160" i="2"/>
  <c r="AA160" i="2"/>
  <c r="S160" i="2"/>
  <c r="O160" i="2"/>
  <c r="M160" i="2"/>
  <c r="K160" i="2"/>
  <c r="H160" i="2"/>
  <c r="AC159" i="2"/>
  <c r="AB159" i="2"/>
  <c r="AA159" i="2"/>
  <c r="S159" i="2"/>
  <c r="O159" i="2"/>
  <c r="K159" i="2"/>
  <c r="H159" i="2"/>
  <c r="AC158" i="2"/>
  <c r="AB158" i="2"/>
  <c r="AA158" i="2"/>
  <c r="S158" i="2"/>
  <c r="O158" i="2"/>
  <c r="K158" i="2"/>
  <c r="M158" i="2" s="1"/>
  <c r="H158" i="2"/>
  <c r="AC157" i="2"/>
  <c r="AB157" i="2"/>
  <c r="AA157" i="2"/>
  <c r="S157" i="2"/>
  <c r="O157" i="2"/>
  <c r="K157" i="2"/>
  <c r="H157" i="2"/>
  <c r="AC156" i="2"/>
  <c r="AB156" i="2"/>
  <c r="AA156" i="2"/>
  <c r="S156" i="2"/>
  <c r="O156" i="2"/>
  <c r="K156" i="2"/>
  <c r="H156" i="2"/>
  <c r="AC155" i="2"/>
  <c r="AB155" i="2"/>
  <c r="AA155" i="2"/>
  <c r="S155" i="2"/>
  <c r="O155" i="2"/>
  <c r="K155" i="2"/>
  <c r="H155" i="2"/>
  <c r="AC154" i="2"/>
  <c r="AB154" i="2"/>
  <c r="AA154" i="2"/>
  <c r="S154" i="2"/>
  <c r="O154" i="2"/>
  <c r="K154" i="2"/>
  <c r="H154" i="2"/>
  <c r="AC153" i="2"/>
  <c r="AB153" i="2"/>
  <c r="AA153" i="2"/>
  <c r="S153" i="2"/>
  <c r="O153" i="2"/>
  <c r="K153" i="2"/>
  <c r="H153" i="2"/>
  <c r="AC152" i="2"/>
  <c r="AB152" i="2"/>
  <c r="AA152" i="2"/>
  <c r="S152" i="2"/>
  <c r="O152" i="2"/>
  <c r="K152" i="2"/>
  <c r="T152" i="2" s="1"/>
  <c r="H152" i="2"/>
  <c r="AC151" i="2"/>
  <c r="AB151" i="2"/>
  <c r="AA151" i="2"/>
  <c r="S151" i="2"/>
  <c r="O151" i="2"/>
  <c r="K151" i="2"/>
  <c r="H151" i="2"/>
  <c r="AC150" i="2"/>
  <c r="AB150" i="2"/>
  <c r="AA150" i="2"/>
  <c r="T150" i="2"/>
  <c r="S150" i="2"/>
  <c r="O150" i="2"/>
  <c r="K150" i="2"/>
  <c r="M150" i="2" s="1"/>
  <c r="H150" i="2"/>
  <c r="AC149" i="2"/>
  <c r="AB149" i="2"/>
  <c r="AA149" i="2"/>
  <c r="S149" i="2"/>
  <c r="O149" i="2"/>
  <c r="K149" i="2"/>
  <c r="H149" i="2"/>
  <c r="AC148" i="2"/>
  <c r="AB148" i="2"/>
  <c r="AA148" i="2"/>
  <c r="S148" i="2"/>
  <c r="O148" i="2"/>
  <c r="K148" i="2"/>
  <c r="H148" i="2"/>
  <c r="AC147" i="2"/>
  <c r="AB147" i="2"/>
  <c r="AA147" i="2"/>
  <c r="S147" i="2"/>
  <c r="O147" i="2"/>
  <c r="K147" i="2"/>
  <c r="H147" i="2"/>
  <c r="AC146" i="2"/>
  <c r="AB146" i="2"/>
  <c r="AA146" i="2"/>
  <c r="S146" i="2"/>
  <c r="O146" i="2"/>
  <c r="K146" i="2"/>
  <c r="H146" i="2"/>
  <c r="AC145" i="2"/>
  <c r="AB145" i="2"/>
  <c r="AA145" i="2"/>
  <c r="S145" i="2"/>
  <c r="O145" i="2"/>
  <c r="K145" i="2"/>
  <c r="H145" i="2"/>
  <c r="AC144" i="2"/>
  <c r="AB144" i="2"/>
  <c r="AA144" i="2"/>
  <c r="S144" i="2"/>
  <c r="O144" i="2"/>
  <c r="K144" i="2"/>
  <c r="T144" i="2" s="1"/>
  <c r="H144" i="2"/>
  <c r="AC143" i="2"/>
  <c r="AB143" i="2"/>
  <c r="AA143" i="2"/>
  <c r="S143" i="2"/>
  <c r="O143" i="2"/>
  <c r="K143" i="2"/>
  <c r="H143" i="2"/>
  <c r="AC142" i="2"/>
  <c r="AB142" i="2"/>
  <c r="AA142" i="2"/>
  <c r="T142" i="2"/>
  <c r="S142" i="2"/>
  <c r="O142" i="2"/>
  <c r="K142" i="2"/>
  <c r="M142" i="2" s="1"/>
  <c r="H142" i="2"/>
  <c r="AC141" i="2"/>
  <c r="AB141" i="2"/>
  <c r="AA141" i="2"/>
  <c r="S141" i="2"/>
  <c r="O141" i="2"/>
  <c r="K141" i="2"/>
  <c r="H141" i="2"/>
  <c r="AC140" i="2"/>
  <c r="AB140" i="2"/>
  <c r="AA140" i="2"/>
  <c r="S140" i="2"/>
  <c r="O140" i="2"/>
  <c r="K140" i="2"/>
  <c r="H140" i="2"/>
  <c r="AC139" i="2"/>
  <c r="AB139" i="2"/>
  <c r="AA139" i="2"/>
  <c r="S139" i="2"/>
  <c r="O139" i="2"/>
  <c r="K139" i="2"/>
  <c r="H139" i="2"/>
  <c r="AC138" i="2"/>
  <c r="AB138" i="2"/>
  <c r="AA138" i="2"/>
  <c r="S138" i="2"/>
  <c r="O138" i="2"/>
  <c r="K138" i="2"/>
  <c r="H138" i="2"/>
  <c r="AC137" i="2"/>
  <c r="AB137" i="2"/>
  <c r="AA137" i="2"/>
  <c r="S137" i="2"/>
  <c r="O137" i="2"/>
  <c r="K137" i="2"/>
  <c r="H137" i="2"/>
  <c r="AC136" i="2"/>
  <c r="AB136" i="2"/>
  <c r="AA136" i="2"/>
  <c r="S136" i="2"/>
  <c r="O136" i="2"/>
  <c r="K136" i="2"/>
  <c r="H136" i="2"/>
  <c r="AC135" i="2"/>
  <c r="AB135" i="2"/>
  <c r="AA135" i="2"/>
  <c r="S135" i="2"/>
  <c r="O135" i="2"/>
  <c r="K135" i="2"/>
  <c r="H135" i="2"/>
  <c r="AC134" i="2"/>
  <c r="AB134" i="2"/>
  <c r="AA134" i="2"/>
  <c r="S134" i="2"/>
  <c r="T134" i="2" s="1"/>
  <c r="O134" i="2"/>
  <c r="K134" i="2"/>
  <c r="M134" i="2" s="1"/>
  <c r="H134" i="2"/>
  <c r="AC133" i="2"/>
  <c r="AB133" i="2"/>
  <c r="AA133" i="2"/>
  <c r="S133" i="2"/>
  <c r="O133" i="2"/>
  <c r="K133" i="2"/>
  <c r="H133" i="2"/>
  <c r="AC132" i="2"/>
  <c r="AB132" i="2"/>
  <c r="AA132" i="2"/>
  <c r="S132" i="2"/>
  <c r="O132" i="2"/>
  <c r="K132" i="2"/>
  <c r="H132" i="2"/>
  <c r="AC131" i="2"/>
  <c r="AB131" i="2"/>
  <c r="AA131" i="2"/>
  <c r="S131" i="2"/>
  <c r="O131" i="2"/>
  <c r="K131" i="2"/>
  <c r="H131" i="2"/>
  <c r="AC130" i="2"/>
  <c r="AB130" i="2"/>
  <c r="AA130" i="2"/>
  <c r="S130" i="2"/>
  <c r="O130" i="2"/>
  <c r="K130" i="2"/>
  <c r="H130" i="2"/>
  <c r="AC129" i="2"/>
  <c r="AB129" i="2"/>
  <c r="AA129" i="2"/>
  <c r="S129" i="2"/>
  <c r="O129" i="2"/>
  <c r="K129" i="2"/>
  <c r="H129" i="2"/>
  <c r="AC128" i="2"/>
  <c r="AB128" i="2"/>
  <c r="AA128" i="2"/>
  <c r="S128" i="2"/>
  <c r="O128" i="2"/>
  <c r="M128" i="2"/>
  <c r="K128" i="2"/>
  <c r="T128" i="2" s="1"/>
  <c r="H128" i="2"/>
  <c r="AC127" i="2"/>
  <c r="AB127" i="2"/>
  <c r="AA127" i="2"/>
  <c r="S127" i="2"/>
  <c r="O127" i="2"/>
  <c r="K127" i="2"/>
  <c r="H127" i="2"/>
  <c r="AC126" i="2"/>
  <c r="AB126" i="2"/>
  <c r="AA126" i="2"/>
  <c r="S126" i="2"/>
  <c r="O126" i="2"/>
  <c r="K126" i="2"/>
  <c r="M126" i="2" s="1"/>
  <c r="H126" i="2"/>
  <c r="AC125" i="2"/>
  <c r="AB125" i="2"/>
  <c r="AA125" i="2"/>
  <c r="S125" i="2"/>
  <c r="O125" i="2"/>
  <c r="M125" i="2"/>
  <c r="K125" i="2"/>
  <c r="T125" i="2" s="1"/>
  <c r="H125" i="2"/>
  <c r="AC124" i="2"/>
  <c r="AB124" i="2"/>
  <c r="AA124" i="2"/>
  <c r="S124" i="2"/>
  <c r="O124" i="2"/>
  <c r="K124" i="2"/>
  <c r="H124" i="2"/>
  <c r="AC123" i="2"/>
  <c r="AB123" i="2"/>
  <c r="AA123" i="2"/>
  <c r="T123" i="2"/>
  <c r="S123" i="2"/>
  <c r="O123" i="2"/>
  <c r="K123" i="2"/>
  <c r="M123" i="2" s="1"/>
  <c r="H123" i="2"/>
  <c r="AC122" i="2"/>
  <c r="AB122" i="2"/>
  <c r="AA122" i="2"/>
  <c r="S122" i="2"/>
  <c r="O122" i="2"/>
  <c r="K122" i="2"/>
  <c r="H122" i="2"/>
  <c r="AC121" i="2"/>
  <c r="AB121" i="2"/>
  <c r="AA121" i="2"/>
  <c r="S121" i="2"/>
  <c r="O121" i="2"/>
  <c r="K121" i="2"/>
  <c r="H121" i="2"/>
  <c r="AC120" i="2"/>
  <c r="AB120" i="2"/>
  <c r="AA120" i="2"/>
  <c r="S120" i="2"/>
  <c r="O120" i="2"/>
  <c r="M120" i="2"/>
  <c r="K120" i="2"/>
  <c r="H120" i="2"/>
  <c r="AC119" i="2"/>
  <c r="AB119" i="2"/>
  <c r="AA119" i="2"/>
  <c r="T119" i="2"/>
  <c r="S119" i="2"/>
  <c r="O119" i="2"/>
  <c r="K119" i="2"/>
  <c r="M119" i="2" s="1"/>
  <c r="H119" i="2"/>
  <c r="AC118" i="2"/>
  <c r="AB118" i="2"/>
  <c r="AA118" i="2"/>
  <c r="S118" i="2"/>
  <c r="O118" i="2"/>
  <c r="K118" i="2"/>
  <c r="M118" i="2" s="1"/>
  <c r="H118" i="2"/>
  <c r="AC117" i="2"/>
  <c r="AB117" i="2"/>
  <c r="AA117" i="2"/>
  <c r="S117" i="2"/>
  <c r="O117" i="2"/>
  <c r="M117" i="2"/>
  <c r="K117" i="2"/>
  <c r="T117" i="2" s="1"/>
  <c r="H117" i="2"/>
  <c r="AC116" i="2"/>
  <c r="AB116" i="2"/>
  <c r="AA116" i="2"/>
  <c r="S116" i="2"/>
  <c r="O116" i="2"/>
  <c r="M116" i="2"/>
  <c r="K116" i="2"/>
  <c r="H116" i="2"/>
  <c r="AC115" i="2"/>
  <c r="AB115" i="2"/>
  <c r="AA115" i="2"/>
  <c r="S115" i="2"/>
  <c r="O115" i="2"/>
  <c r="K115" i="2"/>
  <c r="M115" i="2" s="1"/>
  <c r="H115" i="2"/>
  <c r="AC114" i="2"/>
  <c r="AB114" i="2"/>
  <c r="AA114" i="2"/>
  <c r="S114" i="2"/>
  <c r="O114" i="2"/>
  <c r="K114" i="2"/>
  <c r="T114" i="2" s="1"/>
  <c r="H114" i="2"/>
  <c r="AC113" i="2"/>
  <c r="AB113" i="2"/>
  <c r="AA113" i="2"/>
  <c r="S113" i="2"/>
  <c r="O113" i="2"/>
  <c r="M113" i="2"/>
  <c r="K113" i="2"/>
  <c r="T113" i="2" s="1"/>
  <c r="H113" i="2"/>
  <c r="AC112" i="2"/>
  <c r="AB112" i="2"/>
  <c r="AA112" i="2"/>
  <c r="S112" i="2"/>
  <c r="O112" i="2"/>
  <c r="K112" i="2"/>
  <c r="T112" i="2" s="1"/>
  <c r="H112" i="2"/>
  <c r="AC111" i="2"/>
  <c r="AB111" i="2"/>
  <c r="AA111" i="2"/>
  <c r="T111" i="2"/>
  <c r="S111" i="2"/>
  <c r="O111" i="2"/>
  <c r="K111" i="2"/>
  <c r="M111" i="2" s="1"/>
  <c r="H111" i="2"/>
  <c r="AC110" i="2"/>
  <c r="AB110" i="2"/>
  <c r="AA110" i="2"/>
  <c r="T110" i="2"/>
  <c r="S110" i="2"/>
  <c r="O110" i="2"/>
  <c r="M110" i="2"/>
  <c r="K110" i="2"/>
  <c r="H110" i="2"/>
  <c r="AC109" i="2"/>
  <c r="AB109" i="2"/>
  <c r="AA109" i="2"/>
  <c r="S109" i="2"/>
  <c r="O109" i="2"/>
  <c r="M109" i="2"/>
  <c r="K109" i="2"/>
  <c r="H109" i="2"/>
  <c r="AC108" i="2"/>
  <c r="AB108" i="2"/>
  <c r="AA108" i="2"/>
  <c r="S108" i="2"/>
  <c r="O108" i="2"/>
  <c r="K108" i="2"/>
  <c r="T108" i="2" s="1"/>
  <c r="H108" i="2"/>
  <c r="AC107" i="2"/>
  <c r="AB107" i="2"/>
  <c r="AA107" i="2"/>
  <c r="T107" i="2"/>
  <c r="S107" i="2"/>
  <c r="O107" i="2"/>
  <c r="K107" i="2"/>
  <c r="M107" i="2" s="1"/>
  <c r="H107" i="2"/>
  <c r="AC106" i="2"/>
  <c r="AB106" i="2"/>
  <c r="AA106" i="2"/>
  <c r="S106" i="2"/>
  <c r="T106" i="2" s="1"/>
  <c r="O106" i="2"/>
  <c r="M106" i="2"/>
  <c r="K106" i="2"/>
  <c r="H106" i="2"/>
  <c r="AC105" i="2"/>
  <c r="AB105" i="2"/>
  <c r="AA105" i="2"/>
  <c r="T105" i="2"/>
  <c r="S105" i="2"/>
  <c r="O105" i="2"/>
  <c r="M105" i="2"/>
  <c r="K105" i="2"/>
  <c r="H105" i="2"/>
  <c r="AC104" i="2"/>
  <c r="AB104" i="2"/>
  <c r="AA104" i="2"/>
  <c r="S104" i="2"/>
  <c r="O104" i="2"/>
  <c r="K104" i="2"/>
  <c r="M104" i="2" s="1"/>
  <c r="H104" i="2"/>
  <c r="AC103" i="2"/>
  <c r="AB103" i="2"/>
  <c r="AA103" i="2"/>
  <c r="T103" i="2"/>
  <c r="S103" i="2"/>
  <c r="O103" i="2"/>
  <c r="M103" i="2"/>
  <c r="K103" i="2"/>
  <c r="H103" i="2"/>
  <c r="AC102" i="2"/>
  <c r="AB102" i="2"/>
  <c r="AA102" i="2"/>
  <c r="S102" i="2"/>
  <c r="O102" i="2"/>
  <c r="M102" i="2"/>
  <c r="K102" i="2"/>
  <c r="T102" i="2" s="1"/>
  <c r="H102" i="2"/>
  <c r="AC101" i="2"/>
  <c r="AB101" i="2"/>
  <c r="AA101" i="2"/>
  <c r="S101" i="2"/>
  <c r="O101" i="2"/>
  <c r="K101" i="2"/>
  <c r="M101" i="2" s="1"/>
  <c r="H101" i="2"/>
  <c r="AC100" i="2"/>
  <c r="AB100" i="2"/>
  <c r="AA100" i="2"/>
  <c r="S100" i="2"/>
  <c r="O100" i="2"/>
  <c r="K100" i="2"/>
  <c r="T100" i="2" s="1"/>
  <c r="H100" i="2"/>
  <c r="AC99" i="2"/>
  <c r="AB99" i="2"/>
  <c r="AA99" i="2"/>
  <c r="S99" i="2"/>
  <c r="O99" i="2"/>
  <c r="M99" i="2"/>
  <c r="K99" i="2"/>
  <c r="T99" i="2" s="1"/>
  <c r="H99" i="2"/>
  <c r="AC98" i="2"/>
  <c r="AB98" i="2"/>
  <c r="AA98" i="2"/>
  <c r="S98" i="2"/>
  <c r="T98" i="2" s="1"/>
  <c r="O98" i="2"/>
  <c r="M98" i="2"/>
  <c r="K98" i="2"/>
  <c r="H98" i="2"/>
  <c r="AC97" i="2"/>
  <c r="AB97" i="2"/>
  <c r="AA97" i="2"/>
  <c r="T97" i="2"/>
  <c r="S97" i="2"/>
  <c r="O97" i="2"/>
  <c r="M97" i="2"/>
  <c r="K97" i="2"/>
  <c r="H97" i="2"/>
  <c r="AC96" i="2"/>
  <c r="AB96" i="2"/>
  <c r="AA96" i="2"/>
  <c r="S96" i="2"/>
  <c r="O96" i="2"/>
  <c r="K96" i="2"/>
  <c r="M96" i="2" s="1"/>
  <c r="H96" i="2"/>
  <c r="AC95" i="2"/>
  <c r="AB95" i="2"/>
  <c r="AA95" i="2"/>
  <c r="T95" i="2"/>
  <c r="S95" i="2"/>
  <c r="O95" i="2"/>
  <c r="M95" i="2"/>
  <c r="K95" i="2"/>
  <c r="H95" i="2"/>
  <c r="AC94" i="2"/>
  <c r="AB94" i="2"/>
  <c r="AA94" i="2"/>
  <c r="S94" i="2"/>
  <c r="O94" i="2"/>
  <c r="M94" i="2"/>
  <c r="K94" i="2"/>
  <c r="T94" i="2" s="1"/>
  <c r="H94" i="2"/>
  <c r="AC93" i="2"/>
  <c r="AB93" i="2"/>
  <c r="AA93" i="2"/>
  <c r="S93" i="2"/>
  <c r="O93" i="2"/>
  <c r="K93" i="2"/>
  <c r="M93" i="2" s="1"/>
  <c r="H93" i="2"/>
  <c r="AC92" i="2"/>
  <c r="AB92" i="2"/>
  <c r="AA92" i="2"/>
  <c r="S92" i="2"/>
  <c r="O92" i="2"/>
  <c r="K92" i="2"/>
  <c r="T92" i="2" s="1"/>
  <c r="H92" i="2"/>
  <c r="AC91" i="2"/>
  <c r="AB91" i="2"/>
  <c r="AA91" i="2"/>
  <c r="S91" i="2"/>
  <c r="O91" i="2"/>
  <c r="M91" i="2"/>
  <c r="K91" i="2"/>
  <c r="T91" i="2" s="1"/>
  <c r="H91" i="2"/>
  <c r="AC90" i="2"/>
  <c r="AB90" i="2"/>
  <c r="AA90" i="2"/>
  <c r="S90" i="2"/>
  <c r="T90" i="2" s="1"/>
  <c r="O90" i="2"/>
  <c r="M90" i="2"/>
  <c r="K90" i="2"/>
  <c r="H90" i="2"/>
  <c r="AC89" i="2"/>
  <c r="AB89" i="2"/>
  <c r="AA89" i="2"/>
  <c r="T89" i="2"/>
  <c r="S89" i="2"/>
  <c r="O89" i="2"/>
  <c r="M89" i="2"/>
  <c r="K89" i="2"/>
  <c r="H89" i="2"/>
  <c r="AC88" i="2"/>
  <c r="AB88" i="2"/>
  <c r="AA88" i="2"/>
  <c r="S88" i="2"/>
  <c r="O88" i="2"/>
  <c r="K88" i="2"/>
  <c r="M88" i="2" s="1"/>
  <c r="H88" i="2"/>
  <c r="AC87" i="2"/>
  <c r="AB87" i="2"/>
  <c r="AA87" i="2"/>
  <c r="T87" i="2"/>
  <c r="S87" i="2"/>
  <c r="O87" i="2"/>
  <c r="M87" i="2"/>
  <c r="K87" i="2"/>
  <c r="H87" i="2"/>
  <c r="AC86" i="2"/>
  <c r="AB86" i="2"/>
  <c r="AA86" i="2"/>
  <c r="S86" i="2"/>
  <c r="O86" i="2"/>
  <c r="K86" i="2"/>
  <c r="T86" i="2" s="1"/>
  <c r="H86" i="2"/>
  <c r="AC85" i="2"/>
  <c r="AB85" i="2"/>
  <c r="AA85" i="2"/>
  <c r="S85" i="2"/>
  <c r="O85" i="2"/>
  <c r="K85" i="2"/>
  <c r="M85" i="2" s="1"/>
  <c r="H85" i="2"/>
  <c r="AC84" i="2"/>
  <c r="AB84" i="2"/>
  <c r="AA84" i="2"/>
  <c r="S84" i="2"/>
  <c r="O84" i="2"/>
  <c r="K84" i="2"/>
  <c r="T84" i="2" s="1"/>
  <c r="H84" i="2"/>
  <c r="AC83" i="2"/>
  <c r="AB83" i="2"/>
  <c r="AA83" i="2"/>
  <c r="S83" i="2"/>
  <c r="O83" i="2"/>
  <c r="M83" i="2"/>
  <c r="K83" i="2"/>
  <c r="T83" i="2" s="1"/>
  <c r="H83" i="2"/>
  <c r="AC82" i="2"/>
  <c r="AB82" i="2"/>
  <c r="AA82" i="2"/>
  <c r="S82" i="2"/>
  <c r="O82" i="2"/>
  <c r="M82" i="2"/>
  <c r="K82" i="2"/>
  <c r="T82" i="2" s="1"/>
  <c r="H82" i="2"/>
  <c r="AC81" i="2"/>
  <c r="AB81" i="2"/>
  <c r="AA81" i="2"/>
  <c r="T81" i="2"/>
  <c r="S81" i="2"/>
  <c r="O81" i="2"/>
  <c r="M81" i="2"/>
  <c r="K81" i="2"/>
  <c r="H81" i="2"/>
  <c r="AC80" i="2"/>
  <c r="AB80" i="2"/>
  <c r="AA80" i="2"/>
  <c r="S80" i="2"/>
  <c r="O80" i="2"/>
  <c r="K80" i="2"/>
  <c r="M80" i="2" s="1"/>
  <c r="H80" i="2"/>
  <c r="AC79" i="2"/>
  <c r="AB79" i="2"/>
  <c r="AA79" i="2"/>
  <c r="T79" i="2"/>
  <c r="S79" i="2"/>
  <c r="O79" i="2"/>
  <c r="M79" i="2"/>
  <c r="K79" i="2"/>
  <c r="H79" i="2"/>
  <c r="AC78" i="2"/>
  <c r="AB78" i="2"/>
  <c r="AA78" i="2"/>
  <c r="S78" i="2"/>
  <c r="O78" i="2"/>
  <c r="K78" i="2"/>
  <c r="T78" i="2" s="1"/>
  <c r="H78" i="2"/>
  <c r="AC77" i="2"/>
  <c r="AB77" i="2"/>
  <c r="AA77" i="2"/>
  <c r="S77" i="2"/>
  <c r="O77" i="2"/>
  <c r="K77" i="2"/>
  <c r="M77" i="2" s="1"/>
  <c r="H77" i="2"/>
  <c r="AC76" i="2"/>
  <c r="AB76" i="2"/>
  <c r="AA76" i="2"/>
  <c r="S76" i="2"/>
  <c r="O76" i="2"/>
  <c r="K76" i="2"/>
  <c r="T76" i="2" s="1"/>
  <c r="H76" i="2"/>
  <c r="AC75" i="2"/>
  <c r="AB75" i="2"/>
  <c r="AA75" i="2"/>
  <c r="S75" i="2"/>
  <c r="O75" i="2"/>
  <c r="M75" i="2"/>
  <c r="K75" i="2"/>
  <c r="T75" i="2" s="1"/>
  <c r="H75" i="2"/>
  <c r="AC74" i="2"/>
  <c r="AB74" i="2"/>
  <c r="AA74" i="2"/>
  <c r="S74" i="2"/>
  <c r="O74" i="2"/>
  <c r="M74" i="2"/>
  <c r="K74" i="2"/>
  <c r="T74" i="2" s="1"/>
  <c r="H74" i="2"/>
  <c r="AC73" i="2"/>
  <c r="AB73" i="2"/>
  <c r="AA73" i="2"/>
  <c r="T73" i="2"/>
  <c r="S73" i="2"/>
  <c r="O73" i="2"/>
  <c r="M73" i="2"/>
  <c r="K73" i="2"/>
  <c r="H73" i="2"/>
  <c r="AC72" i="2"/>
  <c r="AB72" i="2"/>
  <c r="AA72" i="2"/>
  <c r="S72" i="2"/>
  <c r="O72" i="2"/>
  <c r="K72" i="2"/>
  <c r="M72" i="2" s="1"/>
  <c r="H72" i="2"/>
  <c r="AC71" i="2"/>
  <c r="AB71" i="2"/>
  <c r="AA71" i="2"/>
  <c r="T71" i="2"/>
  <c r="S71" i="2"/>
  <c r="O71" i="2"/>
  <c r="M71" i="2"/>
  <c r="K71" i="2"/>
  <c r="H71" i="2"/>
  <c r="AC70" i="2"/>
  <c r="AB70" i="2"/>
  <c r="AA70" i="2"/>
  <c r="S70" i="2"/>
  <c r="O70" i="2"/>
  <c r="K70" i="2"/>
  <c r="T70" i="2" s="1"/>
  <c r="H70" i="2"/>
  <c r="AC69" i="2"/>
  <c r="AB69" i="2"/>
  <c r="AA69" i="2"/>
  <c r="S69" i="2"/>
  <c r="O69" i="2"/>
  <c r="K69" i="2"/>
  <c r="M69" i="2" s="1"/>
  <c r="H69" i="2"/>
  <c r="AC68" i="2"/>
  <c r="AB68" i="2"/>
  <c r="AA68" i="2"/>
  <c r="S68" i="2"/>
  <c r="O68" i="2"/>
  <c r="K68" i="2"/>
  <c r="T68" i="2" s="1"/>
  <c r="H68" i="2"/>
  <c r="AC67" i="2"/>
  <c r="AB67" i="2"/>
  <c r="AA67" i="2"/>
  <c r="S67" i="2"/>
  <c r="O67" i="2"/>
  <c r="M67" i="2"/>
  <c r="K67" i="2"/>
  <c r="T67" i="2" s="1"/>
  <c r="H67" i="2"/>
  <c r="AC66" i="2"/>
  <c r="AB66" i="2"/>
  <c r="AA66" i="2"/>
  <c r="S66" i="2"/>
  <c r="O66" i="2"/>
  <c r="M66" i="2"/>
  <c r="K66" i="2"/>
  <c r="T66" i="2" s="1"/>
  <c r="H66" i="2"/>
  <c r="AC65" i="2"/>
  <c r="AB65" i="2"/>
  <c r="AA65" i="2"/>
  <c r="T65" i="2"/>
  <c r="S65" i="2"/>
  <c r="O65" i="2"/>
  <c r="M65" i="2"/>
  <c r="K65" i="2"/>
  <c r="H65" i="2"/>
  <c r="AC64" i="2"/>
  <c r="AB64" i="2"/>
  <c r="AA64" i="2"/>
  <c r="S64" i="2"/>
  <c r="O64" i="2"/>
  <c r="K64" i="2"/>
  <c r="M64" i="2" s="1"/>
  <c r="H64" i="2"/>
  <c r="AC63" i="2"/>
  <c r="AB63" i="2"/>
  <c r="AA63" i="2"/>
  <c r="T63" i="2"/>
  <c r="S63" i="2"/>
  <c r="O63" i="2"/>
  <c r="M63" i="2"/>
  <c r="K63" i="2"/>
  <c r="H63" i="2"/>
  <c r="AC62" i="2"/>
  <c r="AB62" i="2"/>
  <c r="AA62" i="2"/>
  <c r="S62" i="2"/>
  <c r="O62" i="2"/>
  <c r="K62" i="2"/>
  <c r="T62" i="2" s="1"/>
  <c r="H62" i="2"/>
  <c r="AC61" i="2"/>
  <c r="AB61" i="2"/>
  <c r="AA61" i="2"/>
  <c r="S61" i="2"/>
  <c r="O61" i="2"/>
  <c r="K61" i="2"/>
  <c r="M61" i="2" s="1"/>
  <c r="H61" i="2"/>
  <c r="AC60" i="2"/>
  <c r="AB60" i="2"/>
  <c r="AA60" i="2"/>
  <c r="S60" i="2"/>
  <c r="O60" i="2"/>
  <c r="K60" i="2"/>
  <c r="T60" i="2" s="1"/>
  <c r="H60" i="2"/>
  <c r="AC59" i="2"/>
  <c r="AB59" i="2"/>
  <c r="AA59" i="2"/>
  <c r="S59" i="2"/>
  <c r="O59" i="2"/>
  <c r="M59" i="2"/>
  <c r="K59" i="2"/>
  <c r="T59" i="2" s="1"/>
  <c r="H59" i="2"/>
  <c r="AC58" i="2"/>
  <c r="AB58" i="2"/>
  <c r="AA58" i="2"/>
  <c r="S58" i="2"/>
  <c r="O58" i="2"/>
  <c r="K58" i="2"/>
  <c r="T58" i="2" s="1"/>
  <c r="H58" i="2"/>
  <c r="AC57" i="2"/>
  <c r="AB57" i="2"/>
  <c r="AA57" i="2"/>
  <c r="T57" i="2"/>
  <c r="S57" i="2"/>
  <c r="O57" i="2"/>
  <c r="M57" i="2"/>
  <c r="K57" i="2"/>
  <c r="H57" i="2"/>
  <c r="AC56" i="2"/>
  <c r="AB56" i="2"/>
  <c r="AA56" i="2"/>
  <c r="S56" i="2"/>
  <c r="O56" i="2"/>
  <c r="K56" i="2"/>
  <c r="M56" i="2" s="1"/>
  <c r="H56" i="2"/>
  <c r="AC55" i="2"/>
  <c r="AB55" i="2"/>
  <c r="AA55" i="2"/>
  <c r="T55" i="2"/>
  <c r="S55" i="2"/>
  <c r="O55" i="2"/>
  <c r="M55" i="2"/>
  <c r="K55" i="2"/>
  <c r="H55" i="2"/>
  <c r="AC54" i="2"/>
  <c r="AB54" i="2"/>
  <c r="AA54" i="2"/>
  <c r="S54" i="2"/>
  <c r="O54" i="2"/>
  <c r="K54" i="2"/>
  <c r="T54" i="2" s="1"/>
  <c r="H54" i="2"/>
  <c r="AC53" i="2"/>
  <c r="AB53" i="2"/>
  <c r="AA53" i="2"/>
  <c r="S53" i="2"/>
  <c r="O53" i="2"/>
  <c r="K53" i="2"/>
  <c r="M53" i="2" s="1"/>
  <c r="H53" i="2"/>
  <c r="AC52" i="2"/>
  <c r="AB52" i="2"/>
  <c r="AA52" i="2"/>
  <c r="S52" i="2"/>
  <c r="O52" i="2"/>
  <c r="K52" i="2"/>
  <c r="T52" i="2" s="1"/>
  <c r="H52" i="2"/>
  <c r="AC51" i="2"/>
  <c r="AB51" i="2"/>
  <c r="AA51" i="2"/>
  <c r="S51" i="2"/>
  <c r="O51" i="2"/>
  <c r="M51" i="2"/>
  <c r="K51" i="2"/>
  <c r="T51" i="2" s="1"/>
  <c r="H51" i="2"/>
  <c r="AC50" i="2"/>
  <c r="AB50" i="2"/>
  <c r="AA50" i="2"/>
  <c r="S50" i="2"/>
  <c r="O50" i="2"/>
  <c r="K50" i="2"/>
  <c r="T50" i="2" s="1"/>
  <c r="H50" i="2"/>
  <c r="AC49" i="2"/>
  <c r="AB49" i="2"/>
  <c r="AA49" i="2"/>
  <c r="T49" i="2"/>
  <c r="S49" i="2"/>
  <c r="O49" i="2"/>
  <c r="M49" i="2"/>
  <c r="K49" i="2"/>
  <c r="H49" i="2"/>
  <c r="AC48" i="2"/>
  <c r="AB48" i="2"/>
  <c r="AA48" i="2"/>
  <c r="S48" i="2"/>
  <c r="O48" i="2"/>
  <c r="K48" i="2"/>
  <c r="M48" i="2" s="1"/>
  <c r="H48" i="2"/>
  <c r="AC47" i="2"/>
  <c r="AB47" i="2"/>
  <c r="AA47" i="2"/>
  <c r="T47" i="2"/>
  <c r="S47" i="2"/>
  <c r="O47" i="2"/>
  <c r="M47" i="2"/>
  <c r="K47" i="2"/>
  <c r="H47" i="2"/>
  <c r="AC46" i="2"/>
  <c r="AB46" i="2"/>
  <c r="AA46" i="2"/>
  <c r="S46" i="2"/>
  <c r="O46" i="2"/>
  <c r="K46" i="2"/>
  <c r="T46" i="2" s="1"/>
  <c r="H46" i="2"/>
  <c r="AC45" i="2"/>
  <c r="AB45" i="2"/>
  <c r="AA45" i="2"/>
  <c r="S45" i="2"/>
  <c r="O45" i="2"/>
  <c r="K45" i="2"/>
  <c r="M45" i="2" s="1"/>
  <c r="H45" i="2"/>
  <c r="AC44" i="2"/>
  <c r="AB44" i="2"/>
  <c r="AA44" i="2"/>
  <c r="S44" i="2"/>
  <c r="O44" i="2"/>
  <c r="K44" i="2"/>
  <c r="T44" i="2" s="1"/>
  <c r="H44" i="2"/>
  <c r="AC43" i="2"/>
  <c r="AB43" i="2"/>
  <c r="AA43" i="2"/>
  <c r="S43" i="2"/>
  <c r="O43" i="2"/>
  <c r="M43" i="2"/>
  <c r="K43" i="2"/>
  <c r="T43" i="2" s="1"/>
  <c r="H43" i="2"/>
  <c r="AC42" i="2"/>
  <c r="AB42" i="2"/>
  <c r="AA42" i="2"/>
  <c r="S42" i="2"/>
  <c r="O42" i="2"/>
  <c r="K42" i="2"/>
  <c r="T42" i="2" s="1"/>
  <c r="H42" i="2"/>
  <c r="AC41" i="2"/>
  <c r="AB41" i="2"/>
  <c r="AA41" i="2"/>
  <c r="T41" i="2"/>
  <c r="S41" i="2"/>
  <c r="O41" i="2"/>
  <c r="M41" i="2"/>
  <c r="K41" i="2"/>
  <c r="H41" i="2"/>
  <c r="AC40" i="2"/>
  <c r="AB40" i="2"/>
  <c r="AA40" i="2"/>
  <c r="S40" i="2"/>
  <c r="O40" i="2"/>
  <c r="K40" i="2"/>
  <c r="M40" i="2" s="1"/>
  <c r="H40" i="2"/>
  <c r="AC39" i="2"/>
  <c r="AB39" i="2"/>
  <c r="AA39" i="2"/>
  <c r="T39" i="2"/>
  <c r="S39" i="2"/>
  <c r="O39" i="2"/>
  <c r="K39" i="2"/>
  <c r="M39" i="2" s="1"/>
  <c r="H39" i="2"/>
  <c r="AC38" i="2"/>
  <c r="AB38" i="2"/>
  <c r="AA38" i="2"/>
  <c r="S38" i="2"/>
  <c r="O38" i="2"/>
  <c r="K38" i="2"/>
  <c r="T38" i="2" s="1"/>
  <c r="H38" i="2"/>
  <c r="AC37" i="2"/>
  <c r="AB37" i="2"/>
  <c r="AA37" i="2"/>
  <c r="S37" i="2"/>
  <c r="O37" i="2"/>
  <c r="K37" i="2"/>
  <c r="M37" i="2" s="1"/>
  <c r="H37" i="2"/>
  <c r="AC36" i="2"/>
  <c r="AB36" i="2"/>
  <c r="AA36" i="2"/>
  <c r="S36" i="2"/>
  <c r="O36" i="2"/>
  <c r="K36" i="2"/>
  <c r="T36" i="2" s="1"/>
  <c r="H36" i="2"/>
  <c r="AC35" i="2"/>
  <c r="AB35" i="2"/>
  <c r="AA35" i="2"/>
  <c r="S35" i="2"/>
  <c r="O35" i="2"/>
  <c r="M35" i="2"/>
  <c r="K35" i="2"/>
  <c r="T35" i="2" s="1"/>
  <c r="H35" i="2"/>
  <c r="AC34" i="2"/>
  <c r="AB34" i="2"/>
  <c r="AA34" i="2"/>
  <c r="S34" i="2"/>
  <c r="O34" i="2"/>
  <c r="K34" i="2"/>
  <c r="T34" i="2" s="1"/>
  <c r="H34" i="2"/>
  <c r="AC33" i="2"/>
  <c r="AB33" i="2"/>
  <c r="AA33" i="2"/>
  <c r="T33" i="2"/>
  <c r="S33" i="2"/>
  <c r="O33" i="2"/>
  <c r="M33" i="2"/>
  <c r="K33" i="2"/>
  <c r="H33" i="2"/>
  <c r="AC32" i="2"/>
  <c r="AB32" i="2"/>
  <c r="AA32" i="2"/>
  <c r="S32" i="2"/>
  <c r="O32" i="2"/>
  <c r="K32" i="2"/>
  <c r="M32" i="2" s="1"/>
  <c r="H32" i="2"/>
  <c r="AC31" i="2"/>
  <c r="AB31" i="2"/>
  <c r="AA31" i="2"/>
  <c r="T31" i="2"/>
  <c r="S31" i="2"/>
  <c r="O31" i="2"/>
  <c r="K31" i="2"/>
  <c r="M31" i="2" s="1"/>
  <c r="H31" i="2"/>
  <c r="AC30" i="2"/>
  <c r="AB30" i="2"/>
  <c r="AA30" i="2"/>
  <c r="S30" i="2"/>
  <c r="O30" i="2"/>
  <c r="K30" i="2"/>
  <c r="T30" i="2" s="1"/>
  <c r="H30" i="2"/>
  <c r="AC29" i="2"/>
  <c r="AB29" i="2"/>
  <c r="AA29" i="2"/>
  <c r="S29" i="2"/>
  <c r="O29" i="2"/>
  <c r="K29" i="2"/>
  <c r="M29" i="2" s="1"/>
  <c r="H29" i="2"/>
  <c r="AC28" i="2"/>
  <c r="AB28" i="2"/>
  <c r="AA28" i="2"/>
  <c r="S28" i="2"/>
  <c r="O28" i="2"/>
  <c r="K28" i="2"/>
  <c r="T28" i="2" s="1"/>
  <c r="H28" i="2"/>
  <c r="AC27" i="2"/>
  <c r="AB27" i="2"/>
  <c r="AA27" i="2"/>
  <c r="S27" i="2"/>
  <c r="O27" i="2"/>
  <c r="M27" i="2"/>
  <c r="K27" i="2"/>
  <c r="T27" i="2" s="1"/>
  <c r="H27" i="2"/>
  <c r="AC26" i="2"/>
  <c r="AB26" i="2"/>
  <c r="AA26" i="2"/>
  <c r="S26" i="2"/>
  <c r="O26" i="2"/>
  <c r="K26" i="2"/>
  <c r="T26" i="2" s="1"/>
  <c r="H26" i="2"/>
  <c r="AC25" i="2"/>
  <c r="AB25" i="2"/>
  <c r="AA25" i="2"/>
  <c r="T25" i="2"/>
  <c r="S25" i="2"/>
  <c r="O25" i="2"/>
  <c r="M25" i="2"/>
  <c r="K25" i="2"/>
  <c r="H25" i="2"/>
  <c r="AC24" i="2"/>
  <c r="AB24" i="2"/>
  <c r="AA24" i="2"/>
  <c r="S24" i="2"/>
  <c r="O24" i="2"/>
  <c r="K24" i="2"/>
  <c r="M24" i="2" s="1"/>
  <c r="H24" i="2"/>
  <c r="AC23" i="2"/>
  <c r="AB23" i="2"/>
  <c r="AA23" i="2"/>
  <c r="T23" i="2"/>
  <c r="S23" i="2"/>
  <c r="O23" i="2"/>
  <c r="K23" i="2"/>
  <c r="M23" i="2" s="1"/>
  <c r="H23" i="2"/>
  <c r="AC22" i="2"/>
  <c r="AB22" i="2"/>
  <c r="AA22" i="2"/>
  <c r="S22" i="2"/>
  <c r="O22" i="2"/>
  <c r="K22" i="2"/>
  <c r="T22" i="2" s="1"/>
  <c r="H22" i="2"/>
  <c r="AC21" i="2"/>
  <c r="AB21" i="2"/>
  <c r="AA21" i="2"/>
  <c r="S21" i="2"/>
  <c r="O21" i="2"/>
  <c r="K21" i="2"/>
  <c r="M21" i="2" s="1"/>
  <c r="H21" i="2"/>
  <c r="AC20" i="2"/>
  <c r="AB20" i="2"/>
  <c r="AA20" i="2"/>
  <c r="S20" i="2"/>
  <c r="O20" i="2"/>
  <c r="K20" i="2"/>
  <c r="T20" i="2" s="1"/>
  <c r="H20" i="2"/>
  <c r="AC19" i="2"/>
  <c r="AB19" i="2"/>
  <c r="AA19" i="2"/>
  <c r="S19" i="2"/>
  <c r="O19" i="2"/>
  <c r="M19" i="2"/>
  <c r="K19" i="2"/>
  <c r="T19" i="2" s="1"/>
  <c r="H19" i="2"/>
  <c r="AC18" i="2"/>
  <c r="AB18" i="2"/>
  <c r="AA18" i="2"/>
  <c r="S18" i="2"/>
  <c r="O18" i="2"/>
  <c r="K18" i="2"/>
  <c r="T18" i="2" s="1"/>
  <c r="H18" i="2"/>
  <c r="AC17" i="2"/>
  <c r="AB17" i="2"/>
  <c r="AA17" i="2"/>
  <c r="T17" i="2"/>
  <c r="S17" i="2"/>
  <c r="O17" i="2"/>
  <c r="M17" i="2"/>
  <c r="K17" i="2"/>
  <c r="H17" i="2"/>
  <c r="AC16" i="2"/>
  <c r="AB16" i="2"/>
  <c r="AA16" i="2"/>
  <c r="S16" i="2"/>
  <c r="O16" i="2"/>
  <c r="K16" i="2"/>
  <c r="M16" i="2" s="1"/>
  <c r="H16" i="2"/>
  <c r="AC15" i="2"/>
  <c r="AB15" i="2"/>
  <c r="AA15" i="2"/>
  <c r="T15" i="2"/>
  <c r="S15" i="2"/>
  <c r="O15" i="2"/>
  <c r="K15" i="2"/>
  <c r="M15" i="2" s="1"/>
  <c r="H15" i="2"/>
  <c r="AC14" i="2"/>
  <c r="AB14" i="2"/>
  <c r="AA14" i="2"/>
  <c r="S14" i="2"/>
  <c r="O14" i="2"/>
  <c r="K14" i="2"/>
  <c r="T14" i="2" s="1"/>
  <c r="H14" i="2"/>
  <c r="AC13" i="2"/>
  <c r="AB13" i="2"/>
  <c r="AA13" i="2"/>
  <c r="S13" i="2"/>
  <c r="O13" i="2"/>
  <c r="K13" i="2"/>
  <c r="M13" i="2" s="1"/>
  <c r="H13" i="2"/>
  <c r="AC12" i="2"/>
  <c r="AB12" i="2"/>
  <c r="AA12" i="2"/>
  <c r="S12" i="2"/>
  <c r="O12" i="2"/>
  <c r="K12" i="2"/>
  <c r="T12" i="2" s="1"/>
  <c r="H12" i="2"/>
  <c r="AC11" i="2"/>
  <c r="AB11" i="2"/>
  <c r="AA11" i="2"/>
  <c r="S11" i="2"/>
  <c r="O11" i="2"/>
  <c r="M11" i="2"/>
  <c r="K11" i="2"/>
  <c r="T11" i="2" s="1"/>
  <c r="H11" i="2"/>
  <c r="AC10" i="2"/>
  <c r="AB10" i="2"/>
  <c r="AA10" i="2"/>
  <c r="S10" i="2"/>
  <c r="O10" i="2"/>
  <c r="K10" i="2"/>
  <c r="T10" i="2" s="1"/>
  <c r="H10" i="2"/>
  <c r="AC9" i="2"/>
  <c r="AB9" i="2"/>
  <c r="AA9" i="2"/>
  <c r="T9" i="2"/>
  <c r="S9" i="2"/>
  <c r="O9" i="2"/>
  <c r="M9" i="2"/>
  <c r="K9" i="2"/>
  <c r="H9" i="2"/>
  <c r="AC8" i="2"/>
  <c r="AB8" i="2"/>
  <c r="AA8" i="2"/>
  <c r="S8" i="2"/>
  <c r="O8" i="2"/>
  <c r="K8" i="2"/>
  <c r="M8" i="2" s="1"/>
  <c r="H8" i="2"/>
  <c r="AC7" i="2"/>
  <c r="AB7" i="2"/>
  <c r="AA7" i="2"/>
  <c r="T7" i="2"/>
  <c r="S7" i="2"/>
  <c r="O7" i="2"/>
  <c r="K7" i="2"/>
  <c r="M7" i="2" s="1"/>
  <c r="H7" i="2"/>
  <c r="AC6" i="2"/>
  <c r="AB6" i="2"/>
  <c r="AA6" i="2"/>
  <c r="S6" i="2"/>
  <c r="O6" i="2"/>
  <c r="K6" i="2"/>
  <c r="T6" i="2" s="1"/>
  <c r="H6" i="2"/>
  <c r="AC5" i="2"/>
  <c r="AB5" i="2"/>
  <c r="AA5" i="2"/>
  <c r="S5" i="2"/>
  <c r="O5" i="2"/>
  <c r="K5" i="2"/>
  <c r="M5" i="2" s="1"/>
  <c r="H5" i="2"/>
  <c r="AC4" i="2"/>
  <c r="AB4" i="2"/>
  <c r="AA4" i="2"/>
  <c r="S4" i="2"/>
  <c r="O4" i="2"/>
  <c r="K4" i="2"/>
  <c r="T4" i="2" s="1"/>
  <c r="H4" i="2"/>
  <c r="AC3" i="2"/>
  <c r="AB3" i="2"/>
  <c r="AA3" i="2"/>
  <c r="S3" i="2"/>
  <c r="O3" i="2"/>
  <c r="M3" i="2"/>
  <c r="K3" i="2"/>
  <c r="T3" i="2" s="1"/>
  <c r="H3" i="2"/>
  <c r="AC2" i="2"/>
  <c r="AB2" i="2"/>
  <c r="AB3783" i="2" s="1"/>
  <c r="AA2" i="2"/>
  <c r="S2" i="2"/>
  <c r="O2" i="2"/>
  <c r="K2" i="2"/>
  <c r="T2" i="2" s="1"/>
  <c r="H2" i="2"/>
  <c r="AC3" i="1"/>
  <c r="AC4" i="1"/>
  <c r="AC5" i="1"/>
  <c r="AC6" i="1"/>
  <c r="AC7" i="1"/>
  <c r="AC8" i="1"/>
  <c r="AC9" i="1"/>
  <c r="AC10" i="1"/>
  <c r="AC11" i="1"/>
  <c r="AC12" i="1"/>
  <c r="AC13" i="1"/>
  <c r="AC14" i="1"/>
  <c r="AC15" i="1"/>
  <c r="AC16" i="1"/>
  <c r="AC17" i="1"/>
  <c r="AC18" i="1"/>
  <c r="AC19" i="1"/>
  <c r="AC20" i="1"/>
  <c r="AC21" i="1"/>
  <c r="AC22" i="1"/>
  <c r="AC23" i="1"/>
  <c r="AC24" i="1"/>
  <c r="AC25" i="1"/>
  <c r="AC26" i="1"/>
  <c r="AC27" i="1"/>
  <c r="AC28" i="1"/>
  <c r="AC29" i="1"/>
  <c r="AC30" i="1"/>
  <c r="AC31" i="1"/>
  <c r="AC32" i="1"/>
  <c r="AC33" i="1"/>
  <c r="AC34" i="1"/>
  <c r="AC35" i="1"/>
  <c r="AC36" i="1"/>
  <c r="AC37" i="1"/>
  <c r="AC38" i="1"/>
  <c r="AC39" i="1"/>
  <c r="AC40" i="1"/>
  <c r="AC41" i="1"/>
  <c r="AC42" i="1"/>
  <c r="AC43" i="1"/>
  <c r="AC44" i="1"/>
  <c r="AC45" i="1"/>
  <c r="AC46" i="1"/>
  <c r="AC47" i="1"/>
  <c r="AC48" i="1"/>
  <c r="AC49" i="1"/>
  <c r="AC50" i="1"/>
  <c r="AC51" i="1"/>
  <c r="AC52" i="1"/>
  <c r="AC53" i="1"/>
  <c r="AC54" i="1"/>
  <c r="AC55" i="1"/>
  <c r="AC56" i="1"/>
  <c r="AC57" i="1"/>
  <c r="AC58" i="1"/>
  <c r="AC59" i="1"/>
  <c r="AC60" i="1"/>
  <c r="AC61" i="1"/>
  <c r="AC62" i="1"/>
  <c r="AC63" i="1"/>
  <c r="AC64" i="1"/>
  <c r="AC65" i="1"/>
  <c r="AC66" i="1"/>
  <c r="AC67" i="1"/>
  <c r="AC68" i="1"/>
  <c r="AC69" i="1"/>
  <c r="AC70" i="1"/>
  <c r="AC71" i="1"/>
  <c r="AC72" i="1"/>
  <c r="AC73" i="1"/>
  <c r="AC74" i="1"/>
  <c r="AC75" i="1"/>
  <c r="AC76" i="1"/>
  <c r="AC77" i="1"/>
  <c r="AC78" i="1"/>
  <c r="AC79" i="1"/>
  <c r="AC80" i="1"/>
  <c r="AC81" i="1"/>
  <c r="AC82" i="1"/>
  <c r="AC83" i="1"/>
  <c r="AC84" i="1"/>
  <c r="AC85" i="1"/>
  <c r="AC86" i="1"/>
  <c r="AC87" i="1"/>
  <c r="AC88" i="1"/>
  <c r="AC89" i="1"/>
  <c r="AC90" i="1"/>
  <c r="AC91" i="1"/>
  <c r="AC92" i="1"/>
  <c r="AC93" i="1"/>
  <c r="AC94" i="1"/>
  <c r="AC95" i="1"/>
  <c r="AC96" i="1"/>
  <c r="AC97" i="1"/>
  <c r="AC98" i="1"/>
  <c r="AC99" i="1"/>
  <c r="AC100" i="1"/>
  <c r="AC101" i="1"/>
  <c r="AC102" i="1"/>
  <c r="AC103" i="1"/>
  <c r="AC104" i="1"/>
  <c r="AC105" i="1"/>
  <c r="AC106" i="1"/>
  <c r="AC107" i="1"/>
  <c r="AC108" i="1"/>
  <c r="AC109" i="1"/>
  <c r="AC110" i="1"/>
  <c r="AC111" i="1"/>
  <c r="AC112" i="1"/>
  <c r="AC113" i="1"/>
  <c r="AC114" i="1"/>
  <c r="AC115" i="1"/>
  <c r="AC116" i="1"/>
  <c r="AC117" i="1"/>
  <c r="AC118" i="1"/>
  <c r="AC119" i="1"/>
  <c r="AC120" i="1"/>
  <c r="AC121" i="1"/>
  <c r="AC122" i="1"/>
  <c r="AC123" i="1"/>
  <c r="AC124" i="1"/>
  <c r="AC125" i="1"/>
  <c r="AC126" i="1"/>
  <c r="AC127" i="1"/>
  <c r="AC128" i="1"/>
  <c r="AC129" i="1"/>
  <c r="AC130" i="1"/>
  <c r="AC131" i="1"/>
  <c r="AC132" i="1"/>
  <c r="AC133" i="1"/>
  <c r="AC134" i="1"/>
  <c r="AC135" i="1"/>
  <c r="AC136" i="1"/>
  <c r="AC137" i="1"/>
  <c r="AC138" i="1"/>
  <c r="AC139" i="1"/>
  <c r="AC140" i="1"/>
  <c r="AC141" i="1"/>
  <c r="AC142" i="1"/>
  <c r="AC143" i="1"/>
  <c r="AC144" i="1"/>
  <c r="AC145" i="1"/>
  <c r="AC146" i="1"/>
  <c r="AC147" i="1"/>
  <c r="AC148" i="1"/>
  <c r="AC149" i="1"/>
  <c r="AC150" i="1"/>
  <c r="AC151" i="1"/>
  <c r="AC152" i="1"/>
  <c r="AC153" i="1"/>
  <c r="AC154" i="1"/>
  <c r="AC155" i="1"/>
  <c r="AC156" i="1"/>
  <c r="AC157" i="1"/>
  <c r="AC158" i="1"/>
  <c r="AC159" i="1"/>
  <c r="AC160" i="1"/>
  <c r="AC161" i="1"/>
  <c r="AC162" i="1"/>
  <c r="AC163" i="1"/>
  <c r="AC164" i="1"/>
  <c r="AC165" i="1"/>
  <c r="AC166" i="1"/>
  <c r="AC167" i="1"/>
  <c r="AC168" i="1"/>
  <c r="AC169" i="1"/>
  <c r="AC170" i="1"/>
  <c r="AC171" i="1"/>
  <c r="AC172" i="1"/>
  <c r="AC173" i="1"/>
  <c r="AC174" i="1"/>
  <c r="AC175" i="1"/>
  <c r="AC176" i="1"/>
  <c r="AC177" i="1"/>
  <c r="AC178" i="1"/>
  <c r="AC179" i="1"/>
  <c r="AC180" i="1"/>
  <c r="AC181" i="1"/>
  <c r="AC182" i="1"/>
  <c r="AC183" i="1"/>
  <c r="AC184" i="1"/>
  <c r="AC185" i="1"/>
  <c r="AC186" i="1"/>
  <c r="AC187" i="1"/>
  <c r="AC188" i="1"/>
  <c r="AC189" i="1"/>
  <c r="AC190" i="1"/>
  <c r="AC191" i="1"/>
  <c r="AC192" i="1"/>
  <c r="AC193" i="1"/>
  <c r="AC194" i="1"/>
  <c r="AC195" i="1"/>
  <c r="AC196" i="1"/>
  <c r="AC197" i="1"/>
  <c r="AC198" i="1"/>
  <c r="AC199" i="1"/>
  <c r="AC200" i="1"/>
  <c r="AC201" i="1"/>
  <c r="AC202" i="1"/>
  <c r="AC203" i="1"/>
  <c r="AC204" i="1"/>
  <c r="AC205" i="1"/>
  <c r="AC206" i="1"/>
  <c r="AC207" i="1"/>
  <c r="AC208" i="1"/>
  <c r="AC209" i="1"/>
  <c r="AC210" i="1"/>
  <c r="AC211" i="1"/>
  <c r="AC212" i="1"/>
  <c r="AC213" i="1"/>
  <c r="AC214" i="1"/>
  <c r="AC215" i="1"/>
  <c r="AC216" i="1"/>
  <c r="AC217" i="1"/>
  <c r="AC218" i="1"/>
  <c r="AC219" i="1"/>
  <c r="AC220" i="1"/>
  <c r="AC221" i="1"/>
  <c r="AC222" i="1"/>
  <c r="AC223" i="1"/>
  <c r="AC224" i="1"/>
  <c r="AC225" i="1"/>
  <c r="AC226" i="1"/>
  <c r="AC227" i="1"/>
  <c r="AC228" i="1"/>
  <c r="AC229" i="1"/>
  <c r="AC230" i="1"/>
  <c r="AC231" i="1"/>
  <c r="AC232" i="1"/>
  <c r="AC233" i="1"/>
  <c r="AC234" i="1"/>
  <c r="AC235" i="1"/>
  <c r="AC236" i="1"/>
  <c r="AC237" i="1"/>
  <c r="AC238" i="1"/>
  <c r="AC239" i="1"/>
  <c r="AC240" i="1"/>
  <c r="AC241" i="1"/>
  <c r="AC242" i="1"/>
  <c r="AC243" i="1"/>
  <c r="AC244" i="1"/>
  <c r="AC245" i="1"/>
  <c r="AC246" i="1"/>
  <c r="AC247" i="1"/>
  <c r="AC248" i="1"/>
  <c r="AC249" i="1"/>
  <c r="AC250" i="1"/>
  <c r="AC251" i="1"/>
  <c r="AC252" i="1"/>
  <c r="AC253" i="1"/>
  <c r="AC254" i="1"/>
  <c r="AC255" i="1"/>
  <c r="AC256" i="1"/>
  <c r="AC257" i="1"/>
  <c r="AC258" i="1"/>
  <c r="AC259" i="1"/>
  <c r="AC260" i="1"/>
  <c r="AC261" i="1"/>
  <c r="AC262" i="1"/>
  <c r="AC263" i="1"/>
  <c r="AC264" i="1"/>
  <c r="AC265" i="1"/>
  <c r="AC266" i="1"/>
  <c r="AC267" i="1"/>
  <c r="AC268" i="1"/>
  <c r="AC269" i="1"/>
  <c r="AC270" i="1"/>
  <c r="AC271" i="1"/>
  <c r="AC272" i="1"/>
  <c r="AC273" i="1"/>
  <c r="AC274" i="1"/>
  <c r="AC275" i="1"/>
  <c r="AC276" i="1"/>
  <c r="AC277" i="1"/>
  <c r="AC278" i="1"/>
  <c r="AC279" i="1"/>
  <c r="AC280" i="1"/>
  <c r="AC281" i="1"/>
  <c r="AC282" i="1"/>
  <c r="AC283" i="1"/>
  <c r="AC284" i="1"/>
  <c r="AC285" i="1"/>
  <c r="AC286" i="1"/>
  <c r="AC287" i="1"/>
  <c r="AC288" i="1"/>
  <c r="AC289" i="1"/>
  <c r="AC290" i="1"/>
  <c r="AC291" i="1"/>
  <c r="AC292" i="1"/>
  <c r="AC293" i="1"/>
  <c r="AC294" i="1"/>
  <c r="AC295" i="1"/>
  <c r="AC296" i="1"/>
  <c r="AC297" i="1"/>
  <c r="AC298" i="1"/>
  <c r="AC299" i="1"/>
  <c r="AC300" i="1"/>
  <c r="AC301" i="1"/>
  <c r="AC302" i="1"/>
  <c r="AC303" i="1"/>
  <c r="AC304" i="1"/>
  <c r="AC305" i="1"/>
  <c r="AC306" i="1"/>
  <c r="AC307" i="1"/>
  <c r="AC308" i="1"/>
  <c r="AC309" i="1"/>
  <c r="AC310" i="1"/>
  <c r="AC311" i="1"/>
  <c r="AC312" i="1"/>
  <c r="AC313" i="1"/>
  <c r="AC314" i="1"/>
  <c r="AC315" i="1"/>
  <c r="AC316" i="1"/>
  <c r="AC317" i="1"/>
  <c r="AC318" i="1"/>
  <c r="AC319" i="1"/>
  <c r="AC320" i="1"/>
  <c r="AC321" i="1"/>
  <c r="AC322" i="1"/>
  <c r="AC323" i="1"/>
  <c r="AC324" i="1"/>
  <c r="AC325" i="1"/>
  <c r="AC326" i="1"/>
  <c r="AC327" i="1"/>
  <c r="AC328" i="1"/>
  <c r="AC329" i="1"/>
  <c r="AC330" i="1"/>
  <c r="AC331" i="1"/>
  <c r="AC332" i="1"/>
  <c r="AC333" i="1"/>
  <c r="AC334" i="1"/>
  <c r="AC335" i="1"/>
  <c r="AC336" i="1"/>
  <c r="AC337" i="1"/>
  <c r="AC338" i="1"/>
  <c r="AC339" i="1"/>
  <c r="AC340" i="1"/>
  <c r="AC341" i="1"/>
  <c r="AC342" i="1"/>
  <c r="AC343" i="1"/>
  <c r="AC344" i="1"/>
  <c r="AC345" i="1"/>
  <c r="AC346" i="1"/>
  <c r="AC347" i="1"/>
  <c r="AC348" i="1"/>
  <c r="AC349" i="1"/>
  <c r="AC350" i="1"/>
  <c r="AC351" i="1"/>
  <c r="AC352" i="1"/>
  <c r="AC353" i="1"/>
  <c r="AC354" i="1"/>
  <c r="AC355" i="1"/>
  <c r="AC356" i="1"/>
  <c r="AC357" i="1"/>
  <c r="AC358" i="1"/>
  <c r="AC359" i="1"/>
  <c r="AC360" i="1"/>
  <c r="AC361" i="1"/>
  <c r="AC362" i="1"/>
  <c r="AC363" i="1"/>
  <c r="AC364" i="1"/>
  <c r="AC365" i="1"/>
  <c r="AC366" i="1"/>
  <c r="AC367" i="1"/>
  <c r="AC368" i="1"/>
  <c r="AC369" i="1"/>
  <c r="AC370" i="1"/>
  <c r="AC371" i="1"/>
  <c r="AC372" i="1"/>
  <c r="AC373" i="1"/>
  <c r="AC374" i="1"/>
  <c r="AC375" i="1"/>
  <c r="AC376" i="1"/>
  <c r="AC377" i="1"/>
  <c r="AC378" i="1"/>
  <c r="AC379" i="1"/>
  <c r="AC380" i="1"/>
  <c r="AC381" i="1"/>
  <c r="AC382" i="1"/>
  <c r="AC383" i="1"/>
  <c r="AC384" i="1"/>
  <c r="AC385" i="1"/>
  <c r="AC386" i="1"/>
  <c r="AC387" i="1"/>
  <c r="AC388" i="1"/>
  <c r="AC389" i="1"/>
  <c r="AC390" i="1"/>
  <c r="AC391" i="1"/>
  <c r="AC392" i="1"/>
  <c r="AC393" i="1"/>
  <c r="AC394" i="1"/>
  <c r="AC395" i="1"/>
  <c r="AC396" i="1"/>
  <c r="AC397" i="1"/>
  <c r="AC398" i="1"/>
  <c r="AC399" i="1"/>
  <c r="AC400" i="1"/>
  <c r="AC401" i="1"/>
  <c r="AC402" i="1"/>
  <c r="AC403" i="1"/>
  <c r="AC404" i="1"/>
  <c r="AC405" i="1"/>
  <c r="AC406" i="1"/>
  <c r="AC407" i="1"/>
  <c r="AC408" i="1"/>
  <c r="AC409" i="1"/>
  <c r="AC410" i="1"/>
  <c r="AC411" i="1"/>
  <c r="AC412" i="1"/>
  <c r="AC413" i="1"/>
  <c r="AC414" i="1"/>
  <c r="AC415" i="1"/>
  <c r="AC416" i="1"/>
  <c r="AC417" i="1"/>
  <c r="AC418" i="1"/>
  <c r="AC419" i="1"/>
  <c r="AC420" i="1"/>
  <c r="AC421" i="1"/>
  <c r="AC422" i="1"/>
  <c r="AC423" i="1"/>
  <c r="AC424" i="1"/>
  <c r="AC425" i="1"/>
  <c r="AC426" i="1"/>
  <c r="AC427" i="1"/>
  <c r="AC428" i="1"/>
  <c r="AC429" i="1"/>
  <c r="AC430" i="1"/>
  <c r="AC431" i="1"/>
  <c r="AC432" i="1"/>
  <c r="AC433" i="1"/>
  <c r="AC434" i="1"/>
  <c r="AC435" i="1"/>
  <c r="AC436" i="1"/>
  <c r="AC437" i="1"/>
  <c r="AC438" i="1"/>
  <c r="AC439" i="1"/>
  <c r="AC440" i="1"/>
  <c r="AC441" i="1"/>
  <c r="AC442" i="1"/>
  <c r="AC443" i="1"/>
  <c r="AC444" i="1"/>
  <c r="AC445" i="1"/>
  <c r="AC446" i="1"/>
  <c r="AC447" i="1"/>
  <c r="AC448" i="1"/>
  <c r="AC449" i="1"/>
  <c r="AC450" i="1"/>
  <c r="AC451" i="1"/>
  <c r="AC452" i="1"/>
  <c r="AC453" i="1"/>
  <c r="AC454" i="1"/>
  <c r="AC455" i="1"/>
  <c r="AC456" i="1"/>
  <c r="AC457" i="1"/>
  <c r="AC458" i="1"/>
  <c r="AC459" i="1"/>
  <c r="AC460" i="1"/>
  <c r="AC461" i="1"/>
  <c r="AC462" i="1"/>
  <c r="AC463" i="1"/>
  <c r="AC464" i="1"/>
  <c r="AC465" i="1"/>
  <c r="AC466" i="1"/>
  <c r="AC467" i="1"/>
  <c r="AC468" i="1"/>
  <c r="AC469" i="1"/>
  <c r="AC470" i="1"/>
  <c r="AC471" i="1"/>
  <c r="AC472" i="1"/>
  <c r="AC473" i="1"/>
  <c r="AC474" i="1"/>
  <c r="AC475" i="1"/>
  <c r="AC476" i="1"/>
  <c r="AC477" i="1"/>
  <c r="AC478" i="1"/>
  <c r="AC479" i="1"/>
  <c r="AC480" i="1"/>
  <c r="AC481" i="1"/>
  <c r="AC482" i="1"/>
  <c r="AC483" i="1"/>
  <c r="AC484" i="1"/>
  <c r="AC485" i="1"/>
  <c r="AC486" i="1"/>
  <c r="AC487" i="1"/>
  <c r="AC488" i="1"/>
  <c r="AC489" i="1"/>
  <c r="AC490" i="1"/>
  <c r="AC491" i="1"/>
  <c r="AC492" i="1"/>
  <c r="AC493" i="1"/>
  <c r="AC494" i="1"/>
  <c r="AC495" i="1"/>
  <c r="AC496" i="1"/>
  <c r="AC497" i="1"/>
  <c r="AC498" i="1"/>
  <c r="AC499" i="1"/>
  <c r="AC500" i="1"/>
  <c r="AC501" i="1"/>
  <c r="AC502" i="1"/>
  <c r="AC503" i="1"/>
  <c r="AC504" i="1"/>
  <c r="AC505" i="1"/>
  <c r="AC506" i="1"/>
  <c r="AC507" i="1"/>
  <c r="AC508" i="1"/>
  <c r="AC509" i="1"/>
  <c r="AC510" i="1"/>
  <c r="AC511" i="1"/>
  <c r="AC512" i="1"/>
  <c r="AC513" i="1"/>
  <c r="AC514" i="1"/>
  <c r="AC515" i="1"/>
  <c r="AC516" i="1"/>
  <c r="AC517" i="1"/>
  <c r="AC518" i="1"/>
  <c r="AC519" i="1"/>
  <c r="AC520" i="1"/>
  <c r="AC521" i="1"/>
  <c r="AC522" i="1"/>
  <c r="AC523" i="1"/>
  <c r="AC524" i="1"/>
  <c r="AC525" i="1"/>
  <c r="AC526" i="1"/>
  <c r="AC527" i="1"/>
  <c r="AC528" i="1"/>
  <c r="AC529" i="1"/>
  <c r="AC530" i="1"/>
  <c r="AC531" i="1"/>
  <c r="AC532" i="1"/>
  <c r="AC533" i="1"/>
  <c r="AC534" i="1"/>
  <c r="AC535" i="1"/>
  <c r="AC536" i="1"/>
  <c r="AC537" i="1"/>
  <c r="AC538" i="1"/>
  <c r="AC539" i="1"/>
  <c r="AC540" i="1"/>
  <c r="AC541" i="1"/>
  <c r="AC542" i="1"/>
  <c r="AC543" i="1"/>
  <c r="AC544" i="1"/>
  <c r="AC545" i="1"/>
  <c r="AC546" i="1"/>
  <c r="AC547" i="1"/>
  <c r="AC548" i="1"/>
  <c r="AC549" i="1"/>
  <c r="AC550" i="1"/>
  <c r="AC551" i="1"/>
  <c r="AC552" i="1"/>
  <c r="AC553" i="1"/>
  <c r="AC554" i="1"/>
  <c r="AC555" i="1"/>
  <c r="AC556" i="1"/>
  <c r="AC557" i="1"/>
  <c r="AC558" i="1"/>
  <c r="AC559" i="1"/>
  <c r="AC560" i="1"/>
  <c r="AC561" i="1"/>
  <c r="AC562" i="1"/>
  <c r="AC563" i="1"/>
  <c r="AC564" i="1"/>
  <c r="AC565" i="1"/>
  <c r="AC566" i="1"/>
  <c r="AC567" i="1"/>
  <c r="AC568" i="1"/>
  <c r="AC569" i="1"/>
  <c r="AC570" i="1"/>
  <c r="AC571" i="1"/>
  <c r="AC572" i="1"/>
  <c r="AC573" i="1"/>
  <c r="AC574" i="1"/>
  <c r="AC575" i="1"/>
  <c r="AC576" i="1"/>
  <c r="AC577" i="1"/>
  <c r="AC578" i="1"/>
  <c r="AC579" i="1"/>
  <c r="AC580" i="1"/>
  <c r="AC581" i="1"/>
  <c r="AC582" i="1"/>
  <c r="AC583" i="1"/>
  <c r="AC584" i="1"/>
  <c r="AC585" i="1"/>
  <c r="AC586" i="1"/>
  <c r="AC587" i="1"/>
  <c r="AC588" i="1"/>
  <c r="AC589" i="1"/>
  <c r="AC590" i="1"/>
  <c r="AC591" i="1"/>
  <c r="AC592" i="1"/>
  <c r="AC593" i="1"/>
  <c r="AC594" i="1"/>
  <c r="AC595" i="1"/>
  <c r="AC596" i="1"/>
  <c r="AC597" i="1"/>
  <c r="AC598" i="1"/>
  <c r="AC599" i="1"/>
  <c r="AC600" i="1"/>
  <c r="AC601" i="1"/>
  <c r="AC2" i="1"/>
  <c r="AB601" i="1"/>
  <c r="AA601" i="1"/>
  <c r="S601" i="1"/>
  <c r="O601" i="1"/>
  <c r="K601" i="1"/>
  <c r="M601" i="1" s="1"/>
  <c r="H601" i="1"/>
  <c r="AB600" i="1"/>
  <c r="AA600" i="1"/>
  <c r="S600" i="1"/>
  <c r="O600" i="1"/>
  <c r="K600" i="1"/>
  <c r="H600" i="1"/>
  <c r="AB599" i="1"/>
  <c r="AA599" i="1"/>
  <c r="S599" i="1"/>
  <c r="O599" i="1"/>
  <c r="K599" i="1"/>
  <c r="H599" i="1"/>
  <c r="AB598" i="1"/>
  <c r="AA598" i="1"/>
  <c r="S598" i="1"/>
  <c r="O598" i="1"/>
  <c r="K598" i="1"/>
  <c r="M598" i="1" s="1"/>
  <c r="H598" i="1"/>
  <c r="AB597" i="1"/>
  <c r="AA597" i="1"/>
  <c r="S597" i="1"/>
  <c r="O597" i="1"/>
  <c r="K597" i="1"/>
  <c r="M597" i="1" s="1"/>
  <c r="H597" i="1"/>
  <c r="AB596" i="1"/>
  <c r="AA596" i="1"/>
  <c r="S596" i="1"/>
  <c r="O596" i="1"/>
  <c r="K596" i="1"/>
  <c r="M596" i="1" s="1"/>
  <c r="H596" i="1"/>
  <c r="AB595" i="1"/>
  <c r="AA595" i="1"/>
  <c r="S595" i="1"/>
  <c r="O595" i="1"/>
  <c r="K595" i="1"/>
  <c r="M595" i="1" s="1"/>
  <c r="H595" i="1"/>
  <c r="AB594" i="1"/>
  <c r="AA594" i="1"/>
  <c r="S594" i="1"/>
  <c r="O594" i="1"/>
  <c r="K594" i="1"/>
  <c r="M594" i="1" s="1"/>
  <c r="H594" i="1"/>
  <c r="AB593" i="1"/>
  <c r="AA593" i="1"/>
  <c r="S593" i="1"/>
  <c r="O593" i="1"/>
  <c r="K593" i="1"/>
  <c r="M593" i="1" s="1"/>
  <c r="H593" i="1"/>
  <c r="AB592" i="1"/>
  <c r="AA592" i="1"/>
  <c r="S592" i="1"/>
  <c r="O592" i="1"/>
  <c r="K592" i="1"/>
  <c r="H592" i="1"/>
  <c r="AB591" i="1"/>
  <c r="AA591" i="1"/>
  <c r="S591" i="1"/>
  <c r="O591" i="1"/>
  <c r="K591" i="1"/>
  <c r="H591" i="1"/>
  <c r="AB590" i="1"/>
  <c r="AA590" i="1"/>
  <c r="S590" i="1"/>
  <c r="O590" i="1"/>
  <c r="K590" i="1"/>
  <c r="H590" i="1"/>
  <c r="AB589" i="1"/>
  <c r="AA589" i="1"/>
  <c r="S589" i="1"/>
  <c r="O589" i="1"/>
  <c r="K589" i="1"/>
  <c r="H589" i="1"/>
  <c r="AB588" i="1"/>
  <c r="AA588" i="1"/>
  <c r="S588" i="1"/>
  <c r="O588" i="1"/>
  <c r="K588" i="1"/>
  <c r="H588" i="1"/>
  <c r="AB587" i="1"/>
  <c r="AA587" i="1"/>
  <c r="S587" i="1"/>
  <c r="O587" i="1"/>
  <c r="K587" i="1"/>
  <c r="M587" i="1" s="1"/>
  <c r="H587" i="1"/>
  <c r="AB586" i="1"/>
  <c r="AA586" i="1"/>
  <c r="S586" i="1"/>
  <c r="O586" i="1"/>
  <c r="K586" i="1"/>
  <c r="M586" i="1" s="1"/>
  <c r="H586" i="1"/>
  <c r="AB585" i="1"/>
  <c r="AA585" i="1"/>
  <c r="S585" i="1"/>
  <c r="O585" i="1"/>
  <c r="K585" i="1"/>
  <c r="H585" i="1"/>
  <c r="AB584" i="1"/>
  <c r="AA584" i="1"/>
  <c r="S584" i="1"/>
  <c r="O584" i="1"/>
  <c r="K584" i="1"/>
  <c r="M584" i="1" s="1"/>
  <c r="H584" i="1"/>
  <c r="AB583" i="1"/>
  <c r="AA583" i="1"/>
  <c r="S583" i="1"/>
  <c r="O583" i="1"/>
  <c r="K583" i="1"/>
  <c r="H583" i="1"/>
  <c r="AB582" i="1"/>
  <c r="AA582" i="1"/>
  <c r="S582" i="1"/>
  <c r="O582" i="1"/>
  <c r="K582" i="1"/>
  <c r="H582" i="1"/>
  <c r="AB581" i="1"/>
  <c r="AA581" i="1"/>
  <c r="S581" i="1"/>
  <c r="O581" i="1"/>
  <c r="K581" i="1"/>
  <c r="H581" i="1"/>
  <c r="AB580" i="1"/>
  <c r="AA580" i="1"/>
  <c r="S580" i="1"/>
  <c r="O580" i="1"/>
  <c r="K580" i="1"/>
  <c r="M580" i="1" s="1"/>
  <c r="H580" i="1"/>
  <c r="AB579" i="1"/>
  <c r="AA579" i="1"/>
  <c r="S579" i="1"/>
  <c r="O579" i="1"/>
  <c r="K579" i="1"/>
  <c r="M579" i="1" s="1"/>
  <c r="H579" i="1"/>
  <c r="AB578" i="1"/>
  <c r="AA578" i="1"/>
  <c r="S578" i="1"/>
  <c r="O578" i="1"/>
  <c r="K578" i="1"/>
  <c r="M578" i="1" s="1"/>
  <c r="H578" i="1"/>
  <c r="AB577" i="1"/>
  <c r="AA577" i="1"/>
  <c r="S577" i="1"/>
  <c r="O577" i="1"/>
  <c r="K577" i="1"/>
  <c r="M577" i="1" s="1"/>
  <c r="H577" i="1"/>
  <c r="AB576" i="1"/>
  <c r="AA576" i="1"/>
  <c r="S576" i="1"/>
  <c r="O576" i="1"/>
  <c r="K576" i="1"/>
  <c r="M576" i="1" s="1"/>
  <c r="H576" i="1"/>
  <c r="AB575" i="1"/>
  <c r="AA575" i="1"/>
  <c r="S575" i="1"/>
  <c r="O575" i="1"/>
  <c r="K575" i="1"/>
  <c r="H575" i="1"/>
  <c r="AB574" i="1"/>
  <c r="AA574" i="1"/>
  <c r="S574" i="1"/>
  <c r="O574" i="1"/>
  <c r="K574" i="1"/>
  <c r="H574" i="1"/>
  <c r="AB573" i="1"/>
  <c r="AA573" i="1"/>
  <c r="S573" i="1"/>
  <c r="O573" i="1"/>
  <c r="K573" i="1"/>
  <c r="H573" i="1"/>
  <c r="AB572" i="1"/>
  <c r="AA572" i="1"/>
  <c r="S572" i="1"/>
  <c r="O572" i="1"/>
  <c r="K572" i="1"/>
  <c r="M572" i="1" s="1"/>
  <c r="H572" i="1"/>
  <c r="AB571" i="1"/>
  <c r="AA571" i="1"/>
  <c r="S571" i="1"/>
  <c r="O571" i="1"/>
  <c r="K571" i="1"/>
  <c r="M571" i="1" s="1"/>
  <c r="H571" i="1"/>
  <c r="AB570" i="1"/>
  <c r="AA570" i="1"/>
  <c r="S570" i="1"/>
  <c r="O570" i="1"/>
  <c r="K570" i="1"/>
  <c r="M570" i="1" s="1"/>
  <c r="H570" i="1"/>
  <c r="AB569" i="1"/>
  <c r="AA569" i="1"/>
  <c r="S569" i="1"/>
  <c r="O569" i="1"/>
  <c r="K569" i="1"/>
  <c r="M569" i="1" s="1"/>
  <c r="H569" i="1"/>
  <c r="AB568" i="1"/>
  <c r="AA568" i="1"/>
  <c r="S568" i="1"/>
  <c r="O568" i="1"/>
  <c r="K568" i="1"/>
  <c r="M568" i="1" s="1"/>
  <c r="H568" i="1"/>
  <c r="AB567" i="1"/>
  <c r="AA567" i="1"/>
  <c r="S567" i="1"/>
  <c r="O567" i="1"/>
  <c r="K567" i="1"/>
  <c r="H567" i="1"/>
  <c r="AB566" i="1"/>
  <c r="AA566" i="1"/>
  <c r="S566" i="1"/>
  <c r="O566" i="1"/>
  <c r="K566" i="1"/>
  <c r="H566" i="1"/>
  <c r="AB565" i="1"/>
  <c r="AA565" i="1"/>
  <c r="S565" i="1"/>
  <c r="O565" i="1"/>
  <c r="K565" i="1"/>
  <c r="H565" i="1"/>
  <c r="AB564" i="1"/>
  <c r="AA564" i="1"/>
  <c r="S564" i="1"/>
  <c r="O564" i="1"/>
  <c r="K564" i="1"/>
  <c r="M564" i="1" s="1"/>
  <c r="H564" i="1"/>
  <c r="AB563" i="1"/>
  <c r="AA563" i="1"/>
  <c r="S563" i="1"/>
  <c r="O563" i="1"/>
  <c r="K563" i="1"/>
  <c r="M563" i="1" s="1"/>
  <c r="H563" i="1"/>
  <c r="AB562" i="1"/>
  <c r="AA562" i="1"/>
  <c r="S562" i="1"/>
  <c r="O562" i="1"/>
  <c r="K562" i="1"/>
  <c r="M562" i="1" s="1"/>
  <c r="H562" i="1"/>
  <c r="AB561" i="1"/>
  <c r="AA561" i="1"/>
  <c r="S561" i="1"/>
  <c r="O561" i="1"/>
  <c r="K561" i="1"/>
  <c r="H561" i="1"/>
  <c r="AB560" i="1"/>
  <c r="AA560" i="1"/>
  <c r="S560" i="1"/>
  <c r="O560" i="1"/>
  <c r="K560" i="1"/>
  <c r="H560" i="1"/>
  <c r="AB559" i="1"/>
  <c r="AA559" i="1"/>
  <c r="S559" i="1"/>
  <c r="O559" i="1"/>
  <c r="K559" i="1"/>
  <c r="H559" i="1"/>
  <c r="AB558" i="1"/>
  <c r="AA558" i="1"/>
  <c r="S558" i="1"/>
  <c r="O558" i="1"/>
  <c r="K558" i="1"/>
  <c r="H558" i="1"/>
  <c r="AB557" i="1"/>
  <c r="AA557" i="1"/>
  <c r="S557" i="1"/>
  <c r="O557" i="1"/>
  <c r="K557" i="1"/>
  <c r="H557" i="1"/>
  <c r="AB556" i="1"/>
  <c r="AA556" i="1"/>
  <c r="S556" i="1"/>
  <c r="O556" i="1"/>
  <c r="K556" i="1"/>
  <c r="H556" i="1"/>
  <c r="AB555" i="1"/>
  <c r="AA555" i="1"/>
  <c r="S555" i="1"/>
  <c r="O555" i="1"/>
  <c r="K555" i="1"/>
  <c r="M555" i="1" s="1"/>
  <c r="H555" i="1"/>
  <c r="AB554" i="1"/>
  <c r="AA554" i="1"/>
  <c r="S554" i="1"/>
  <c r="O554" i="1"/>
  <c r="K554" i="1"/>
  <c r="M554" i="1" s="1"/>
  <c r="H554" i="1"/>
  <c r="AB553" i="1"/>
  <c r="AA553" i="1"/>
  <c r="S553" i="1"/>
  <c r="O553" i="1"/>
  <c r="K553" i="1"/>
  <c r="H553" i="1"/>
  <c r="AB552" i="1"/>
  <c r="AA552" i="1"/>
  <c r="S552" i="1"/>
  <c r="O552" i="1"/>
  <c r="K552" i="1"/>
  <c r="H552" i="1"/>
  <c r="AB551" i="1"/>
  <c r="AA551" i="1"/>
  <c r="S551" i="1"/>
  <c r="O551" i="1"/>
  <c r="K551" i="1"/>
  <c r="H551" i="1"/>
  <c r="AB550" i="1"/>
  <c r="AA550" i="1"/>
  <c r="S550" i="1"/>
  <c r="O550" i="1"/>
  <c r="K550" i="1"/>
  <c r="H550" i="1"/>
  <c r="AB549" i="1"/>
  <c r="AA549" i="1"/>
  <c r="S549" i="1"/>
  <c r="O549" i="1"/>
  <c r="K549" i="1"/>
  <c r="H549" i="1"/>
  <c r="AB548" i="1"/>
  <c r="AA548" i="1"/>
  <c r="S548" i="1"/>
  <c r="O548" i="1"/>
  <c r="K548" i="1"/>
  <c r="H548" i="1"/>
  <c r="AB547" i="1"/>
  <c r="AA547" i="1"/>
  <c r="S547" i="1"/>
  <c r="O547" i="1"/>
  <c r="K547" i="1"/>
  <c r="M547" i="1" s="1"/>
  <c r="H547" i="1"/>
  <c r="AB546" i="1"/>
  <c r="AA546" i="1"/>
  <c r="S546" i="1"/>
  <c r="O546" i="1"/>
  <c r="K546" i="1"/>
  <c r="M546" i="1" s="1"/>
  <c r="H546" i="1"/>
  <c r="AB545" i="1"/>
  <c r="AA545" i="1"/>
  <c r="S545" i="1"/>
  <c r="O545" i="1"/>
  <c r="K545" i="1"/>
  <c r="H545" i="1"/>
  <c r="AB544" i="1"/>
  <c r="AA544" i="1"/>
  <c r="S544" i="1"/>
  <c r="O544" i="1"/>
  <c r="K544" i="1"/>
  <c r="M544" i="1" s="1"/>
  <c r="H544" i="1"/>
  <c r="AB543" i="1"/>
  <c r="AA543" i="1"/>
  <c r="S543" i="1"/>
  <c r="O543" i="1"/>
  <c r="K543" i="1"/>
  <c r="H543" i="1"/>
  <c r="AB542" i="1"/>
  <c r="AA542" i="1"/>
  <c r="S542" i="1"/>
  <c r="O542" i="1"/>
  <c r="K542" i="1"/>
  <c r="H542" i="1"/>
  <c r="AB541" i="1"/>
  <c r="AA541" i="1"/>
  <c r="S541" i="1"/>
  <c r="O541" i="1"/>
  <c r="K541" i="1"/>
  <c r="H541" i="1"/>
  <c r="AB540" i="1"/>
  <c r="AA540" i="1"/>
  <c r="S540" i="1"/>
  <c r="O540" i="1"/>
  <c r="K540" i="1"/>
  <c r="H540" i="1"/>
  <c r="AB539" i="1"/>
  <c r="AA539" i="1"/>
  <c r="S539" i="1"/>
  <c r="O539" i="1"/>
  <c r="K539" i="1"/>
  <c r="M539" i="1" s="1"/>
  <c r="H539" i="1"/>
  <c r="AB538" i="1"/>
  <c r="AA538" i="1"/>
  <c r="S538" i="1"/>
  <c r="O538" i="1"/>
  <c r="K538" i="1"/>
  <c r="M538" i="1" s="1"/>
  <c r="H538" i="1"/>
  <c r="AB537" i="1"/>
  <c r="AA537" i="1"/>
  <c r="S537" i="1"/>
  <c r="O537" i="1"/>
  <c r="K537" i="1"/>
  <c r="M537" i="1" s="1"/>
  <c r="H537" i="1"/>
  <c r="AB536" i="1"/>
  <c r="AA536" i="1"/>
  <c r="S536" i="1"/>
  <c r="O536" i="1"/>
  <c r="K536" i="1"/>
  <c r="M536" i="1" s="1"/>
  <c r="H536" i="1"/>
  <c r="AB535" i="1"/>
  <c r="AA535" i="1"/>
  <c r="S535" i="1"/>
  <c r="O535" i="1"/>
  <c r="K535" i="1"/>
  <c r="H535" i="1"/>
  <c r="AB534" i="1"/>
  <c r="AA534" i="1"/>
  <c r="S534" i="1"/>
  <c r="O534" i="1"/>
  <c r="K534" i="1"/>
  <c r="H534" i="1"/>
  <c r="AB533" i="1"/>
  <c r="AA533" i="1"/>
  <c r="S533" i="1"/>
  <c r="O533" i="1"/>
  <c r="K533" i="1"/>
  <c r="H533" i="1"/>
  <c r="AB532" i="1"/>
  <c r="AA532" i="1"/>
  <c r="S532" i="1"/>
  <c r="O532" i="1"/>
  <c r="K532" i="1"/>
  <c r="M532" i="1" s="1"/>
  <c r="H532" i="1"/>
  <c r="AB531" i="1"/>
  <c r="AA531" i="1"/>
  <c r="S531" i="1"/>
  <c r="O531" i="1"/>
  <c r="K531" i="1"/>
  <c r="M531" i="1" s="1"/>
  <c r="H531" i="1"/>
  <c r="AB530" i="1"/>
  <c r="AA530" i="1"/>
  <c r="S530" i="1"/>
  <c r="O530" i="1"/>
  <c r="K530" i="1"/>
  <c r="M530" i="1" s="1"/>
  <c r="H530" i="1"/>
  <c r="AB529" i="1"/>
  <c r="AA529" i="1"/>
  <c r="S529" i="1"/>
  <c r="O529" i="1"/>
  <c r="K529" i="1"/>
  <c r="H529" i="1"/>
  <c r="AB528" i="1"/>
  <c r="AA528" i="1"/>
  <c r="S528" i="1"/>
  <c r="O528" i="1"/>
  <c r="K528" i="1"/>
  <c r="M528" i="1" s="1"/>
  <c r="H528" i="1"/>
  <c r="AB527" i="1"/>
  <c r="AA527" i="1"/>
  <c r="S527" i="1"/>
  <c r="O527" i="1"/>
  <c r="K527" i="1"/>
  <c r="H527" i="1"/>
  <c r="AB526" i="1"/>
  <c r="AA526" i="1"/>
  <c r="S526" i="1"/>
  <c r="O526" i="1"/>
  <c r="K526" i="1"/>
  <c r="H526" i="1"/>
  <c r="AB525" i="1"/>
  <c r="AA525" i="1"/>
  <c r="S525" i="1"/>
  <c r="O525" i="1"/>
  <c r="K525" i="1"/>
  <c r="H525" i="1"/>
  <c r="AB524" i="1"/>
  <c r="AA524" i="1"/>
  <c r="S524" i="1"/>
  <c r="O524" i="1"/>
  <c r="K524" i="1"/>
  <c r="M524" i="1" s="1"/>
  <c r="H524" i="1"/>
  <c r="AB523" i="1"/>
  <c r="AA523" i="1"/>
  <c r="S523" i="1"/>
  <c r="O523" i="1"/>
  <c r="K523" i="1"/>
  <c r="M523" i="1" s="1"/>
  <c r="H523" i="1"/>
  <c r="AB522" i="1"/>
  <c r="AA522" i="1"/>
  <c r="S522" i="1"/>
  <c r="O522" i="1"/>
  <c r="K522" i="1"/>
  <c r="M522" i="1" s="1"/>
  <c r="H522" i="1"/>
  <c r="AB521" i="1"/>
  <c r="AA521" i="1"/>
  <c r="S521" i="1"/>
  <c r="O521" i="1"/>
  <c r="K521" i="1"/>
  <c r="M521" i="1" s="1"/>
  <c r="H521" i="1"/>
  <c r="AB520" i="1"/>
  <c r="AA520" i="1"/>
  <c r="S520" i="1"/>
  <c r="O520" i="1"/>
  <c r="K520" i="1"/>
  <c r="H520" i="1"/>
  <c r="AB519" i="1"/>
  <c r="AA519" i="1"/>
  <c r="S519" i="1"/>
  <c r="O519" i="1"/>
  <c r="K519" i="1"/>
  <c r="H519" i="1"/>
  <c r="AB518" i="1"/>
  <c r="AA518" i="1"/>
  <c r="S518" i="1"/>
  <c r="O518" i="1"/>
  <c r="K518" i="1"/>
  <c r="H518" i="1"/>
  <c r="AB517" i="1"/>
  <c r="AA517" i="1"/>
  <c r="S517" i="1"/>
  <c r="O517" i="1"/>
  <c r="K517" i="1"/>
  <c r="H517" i="1"/>
  <c r="AB516" i="1"/>
  <c r="AA516" i="1"/>
  <c r="S516" i="1"/>
  <c r="O516" i="1"/>
  <c r="K516" i="1"/>
  <c r="M516" i="1" s="1"/>
  <c r="H516" i="1"/>
  <c r="AB515" i="1"/>
  <c r="AA515" i="1"/>
  <c r="S515" i="1"/>
  <c r="O515" i="1"/>
  <c r="K515" i="1"/>
  <c r="M515" i="1" s="1"/>
  <c r="H515" i="1"/>
  <c r="AB514" i="1"/>
  <c r="AA514" i="1"/>
  <c r="S514" i="1"/>
  <c r="O514" i="1"/>
  <c r="K514" i="1"/>
  <c r="M514" i="1" s="1"/>
  <c r="H514" i="1"/>
  <c r="AB513" i="1"/>
  <c r="AA513" i="1"/>
  <c r="S513" i="1"/>
  <c r="O513" i="1"/>
  <c r="K513" i="1"/>
  <c r="H513" i="1"/>
  <c r="AB512" i="1"/>
  <c r="AA512" i="1"/>
  <c r="S512" i="1"/>
  <c r="O512" i="1"/>
  <c r="K512" i="1"/>
  <c r="M512" i="1" s="1"/>
  <c r="H512" i="1"/>
  <c r="AB511" i="1"/>
  <c r="AA511" i="1"/>
  <c r="S511" i="1"/>
  <c r="O511" i="1"/>
  <c r="K511" i="1"/>
  <c r="H511" i="1"/>
  <c r="AB510" i="1"/>
  <c r="AA510" i="1"/>
  <c r="S510" i="1"/>
  <c r="O510" i="1"/>
  <c r="K510" i="1"/>
  <c r="H510" i="1"/>
  <c r="AB509" i="1"/>
  <c r="AA509" i="1"/>
  <c r="S509" i="1"/>
  <c r="O509" i="1"/>
  <c r="K509" i="1"/>
  <c r="H509" i="1"/>
  <c r="AB508" i="1"/>
  <c r="AA508" i="1"/>
  <c r="S508" i="1"/>
  <c r="O508" i="1"/>
  <c r="K508" i="1"/>
  <c r="M508" i="1" s="1"/>
  <c r="H508" i="1"/>
  <c r="AB507" i="1"/>
  <c r="AA507" i="1"/>
  <c r="S507" i="1"/>
  <c r="O507" i="1"/>
  <c r="K507" i="1"/>
  <c r="M507" i="1" s="1"/>
  <c r="H507" i="1"/>
  <c r="AB506" i="1"/>
  <c r="AA506" i="1"/>
  <c r="S506" i="1"/>
  <c r="O506" i="1"/>
  <c r="K506" i="1"/>
  <c r="M506" i="1" s="1"/>
  <c r="H506" i="1"/>
  <c r="AB505" i="1"/>
  <c r="AA505" i="1"/>
  <c r="S505" i="1"/>
  <c r="O505" i="1"/>
  <c r="K505" i="1"/>
  <c r="H505" i="1"/>
  <c r="AB504" i="1"/>
  <c r="AA504" i="1"/>
  <c r="S504" i="1"/>
  <c r="O504" i="1"/>
  <c r="K504" i="1"/>
  <c r="M504" i="1" s="1"/>
  <c r="H504" i="1"/>
  <c r="AB503" i="1"/>
  <c r="AA503" i="1"/>
  <c r="S503" i="1"/>
  <c r="O503" i="1"/>
  <c r="K503" i="1"/>
  <c r="H503" i="1"/>
  <c r="AB502" i="1"/>
  <c r="AA502" i="1"/>
  <c r="S502" i="1"/>
  <c r="O502" i="1"/>
  <c r="K502" i="1"/>
  <c r="H502" i="1"/>
  <c r="AB501" i="1"/>
  <c r="AA501" i="1"/>
  <c r="S501" i="1"/>
  <c r="O501" i="1"/>
  <c r="K501" i="1"/>
  <c r="H501" i="1"/>
  <c r="AB500" i="1"/>
  <c r="AA500" i="1"/>
  <c r="S500" i="1"/>
  <c r="O500" i="1"/>
  <c r="K500" i="1"/>
  <c r="M500" i="1" s="1"/>
  <c r="H500" i="1"/>
  <c r="AB499" i="1"/>
  <c r="AA499" i="1"/>
  <c r="S499" i="1"/>
  <c r="O499" i="1"/>
  <c r="K499" i="1"/>
  <c r="M499" i="1" s="1"/>
  <c r="H499" i="1"/>
  <c r="AB498" i="1"/>
  <c r="AA498" i="1"/>
  <c r="S498" i="1"/>
  <c r="O498" i="1"/>
  <c r="K498" i="1"/>
  <c r="M498" i="1" s="1"/>
  <c r="H498" i="1"/>
  <c r="AB497" i="1"/>
  <c r="AA497" i="1"/>
  <c r="S497" i="1"/>
  <c r="O497" i="1"/>
  <c r="K497" i="1"/>
  <c r="H497" i="1"/>
  <c r="AB496" i="1"/>
  <c r="AA496" i="1"/>
  <c r="S496" i="1"/>
  <c r="O496" i="1"/>
  <c r="K496" i="1"/>
  <c r="H496" i="1"/>
  <c r="AB495" i="1"/>
  <c r="AA495" i="1"/>
  <c r="S495" i="1"/>
  <c r="O495" i="1"/>
  <c r="K495" i="1"/>
  <c r="H495" i="1"/>
  <c r="AB494" i="1"/>
  <c r="AA494" i="1"/>
  <c r="S494" i="1"/>
  <c r="O494" i="1"/>
  <c r="K494" i="1"/>
  <c r="M494" i="1" s="1"/>
  <c r="H494" i="1"/>
  <c r="AB493" i="1"/>
  <c r="AA493" i="1"/>
  <c r="S493" i="1"/>
  <c r="O493" i="1"/>
  <c r="K493" i="1"/>
  <c r="H493" i="1"/>
  <c r="AB492" i="1"/>
  <c r="AA492" i="1"/>
  <c r="S492" i="1"/>
  <c r="O492" i="1"/>
  <c r="K492" i="1"/>
  <c r="M492" i="1" s="1"/>
  <c r="H492" i="1"/>
  <c r="AB491" i="1"/>
  <c r="AA491" i="1"/>
  <c r="S491" i="1"/>
  <c r="O491" i="1"/>
  <c r="K491" i="1"/>
  <c r="M491" i="1" s="1"/>
  <c r="H491" i="1"/>
  <c r="AB490" i="1"/>
  <c r="AA490" i="1"/>
  <c r="S490" i="1"/>
  <c r="O490" i="1"/>
  <c r="K490" i="1"/>
  <c r="M490" i="1" s="1"/>
  <c r="H490" i="1"/>
  <c r="AB489" i="1"/>
  <c r="AA489" i="1"/>
  <c r="S489" i="1"/>
  <c r="O489" i="1"/>
  <c r="K489" i="1"/>
  <c r="M489" i="1" s="1"/>
  <c r="H489" i="1"/>
  <c r="AB488" i="1"/>
  <c r="AA488" i="1"/>
  <c r="S488" i="1"/>
  <c r="O488" i="1"/>
  <c r="K488" i="1"/>
  <c r="H488" i="1"/>
  <c r="AB487" i="1"/>
  <c r="AA487" i="1"/>
  <c r="S487" i="1"/>
  <c r="O487" i="1"/>
  <c r="K487" i="1"/>
  <c r="H487" i="1"/>
  <c r="AB486" i="1"/>
  <c r="AA486" i="1"/>
  <c r="S486" i="1"/>
  <c r="O486" i="1"/>
  <c r="K486" i="1"/>
  <c r="H486" i="1"/>
  <c r="AB485" i="1"/>
  <c r="AA485" i="1"/>
  <c r="S485" i="1"/>
  <c r="O485" i="1"/>
  <c r="K485" i="1"/>
  <c r="H485" i="1"/>
  <c r="AB484" i="1"/>
  <c r="AA484" i="1"/>
  <c r="S484" i="1"/>
  <c r="O484" i="1"/>
  <c r="K484" i="1"/>
  <c r="H484" i="1"/>
  <c r="AB483" i="1"/>
  <c r="AA483" i="1"/>
  <c r="S483" i="1"/>
  <c r="O483" i="1"/>
  <c r="K483" i="1"/>
  <c r="M483" i="1" s="1"/>
  <c r="H483" i="1"/>
  <c r="AB482" i="1"/>
  <c r="AA482" i="1"/>
  <c r="S482" i="1"/>
  <c r="O482" i="1"/>
  <c r="K482" i="1"/>
  <c r="M482" i="1" s="1"/>
  <c r="H482" i="1"/>
  <c r="AB481" i="1"/>
  <c r="AA481" i="1"/>
  <c r="S481" i="1"/>
  <c r="O481" i="1"/>
  <c r="K481" i="1"/>
  <c r="H481" i="1"/>
  <c r="AB480" i="1"/>
  <c r="AA480" i="1"/>
  <c r="S480" i="1"/>
  <c r="O480" i="1"/>
  <c r="K480" i="1"/>
  <c r="M480" i="1" s="1"/>
  <c r="H480" i="1"/>
  <c r="AB479" i="1"/>
  <c r="AA479" i="1"/>
  <c r="S479" i="1"/>
  <c r="O479" i="1"/>
  <c r="K479" i="1"/>
  <c r="H479" i="1"/>
  <c r="AB478" i="1"/>
  <c r="AA478" i="1"/>
  <c r="S478" i="1"/>
  <c r="O478" i="1"/>
  <c r="K478" i="1"/>
  <c r="M478" i="1" s="1"/>
  <c r="H478" i="1"/>
  <c r="AB477" i="1"/>
  <c r="AA477" i="1"/>
  <c r="S477" i="1"/>
  <c r="O477" i="1"/>
  <c r="K477" i="1"/>
  <c r="H477" i="1"/>
  <c r="AB476" i="1"/>
  <c r="AA476" i="1"/>
  <c r="S476" i="1"/>
  <c r="O476" i="1"/>
  <c r="K476" i="1"/>
  <c r="M476" i="1" s="1"/>
  <c r="H476" i="1"/>
  <c r="AB475" i="1"/>
  <c r="AA475" i="1"/>
  <c r="S475" i="1"/>
  <c r="O475" i="1"/>
  <c r="K475" i="1"/>
  <c r="M475" i="1" s="1"/>
  <c r="H475" i="1"/>
  <c r="AB474" i="1"/>
  <c r="AA474" i="1"/>
  <c r="S474" i="1"/>
  <c r="O474" i="1"/>
  <c r="K474" i="1"/>
  <c r="M474" i="1" s="1"/>
  <c r="H474" i="1"/>
  <c r="AB473" i="1"/>
  <c r="AA473" i="1"/>
  <c r="S473" i="1"/>
  <c r="O473" i="1"/>
  <c r="K473" i="1"/>
  <c r="H473" i="1"/>
  <c r="AB472" i="1"/>
  <c r="AA472" i="1"/>
  <c r="S472" i="1"/>
  <c r="O472" i="1"/>
  <c r="K472" i="1"/>
  <c r="M472" i="1" s="1"/>
  <c r="H472" i="1"/>
  <c r="AB471" i="1"/>
  <c r="AA471" i="1"/>
  <c r="S471" i="1"/>
  <c r="O471" i="1"/>
  <c r="K471" i="1"/>
  <c r="H471" i="1"/>
  <c r="AB470" i="1"/>
  <c r="AA470" i="1"/>
  <c r="S470" i="1"/>
  <c r="O470" i="1"/>
  <c r="K470" i="1"/>
  <c r="M470" i="1" s="1"/>
  <c r="H470" i="1"/>
  <c r="AB469" i="1"/>
  <c r="AA469" i="1"/>
  <c r="S469" i="1"/>
  <c r="O469" i="1"/>
  <c r="K469" i="1"/>
  <c r="H469" i="1"/>
  <c r="AB468" i="1"/>
  <c r="AA468" i="1"/>
  <c r="S468" i="1"/>
  <c r="O468" i="1"/>
  <c r="K468" i="1"/>
  <c r="M468" i="1" s="1"/>
  <c r="H468" i="1"/>
  <c r="AB467" i="1"/>
  <c r="AA467" i="1"/>
  <c r="S467" i="1"/>
  <c r="O467" i="1"/>
  <c r="K467" i="1"/>
  <c r="M467" i="1" s="1"/>
  <c r="H467" i="1"/>
  <c r="AB466" i="1"/>
  <c r="AA466" i="1"/>
  <c r="S466" i="1"/>
  <c r="O466" i="1"/>
  <c r="K466" i="1"/>
  <c r="M466" i="1" s="1"/>
  <c r="H466" i="1"/>
  <c r="AB465" i="1"/>
  <c r="AA465" i="1"/>
  <c r="S465" i="1"/>
  <c r="O465" i="1"/>
  <c r="K465" i="1"/>
  <c r="M465" i="1" s="1"/>
  <c r="H465" i="1"/>
  <c r="AB464" i="1"/>
  <c r="AA464" i="1"/>
  <c r="S464" i="1"/>
  <c r="O464" i="1"/>
  <c r="K464" i="1"/>
  <c r="H464" i="1"/>
  <c r="AB463" i="1"/>
  <c r="AA463" i="1"/>
  <c r="S463" i="1"/>
  <c r="O463" i="1"/>
  <c r="K463" i="1"/>
  <c r="H463" i="1"/>
  <c r="AB462" i="1"/>
  <c r="AA462" i="1"/>
  <c r="S462" i="1"/>
  <c r="O462" i="1"/>
  <c r="K462" i="1"/>
  <c r="H462" i="1"/>
  <c r="AB461" i="1"/>
  <c r="AA461" i="1"/>
  <c r="S461" i="1"/>
  <c r="O461" i="1"/>
  <c r="K461" i="1"/>
  <c r="H461" i="1"/>
  <c r="AB460" i="1"/>
  <c r="AA460" i="1"/>
  <c r="S460" i="1"/>
  <c r="O460" i="1"/>
  <c r="K460" i="1"/>
  <c r="M460" i="1" s="1"/>
  <c r="H460" i="1"/>
  <c r="AB459" i="1"/>
  <c r="AA459" i="1"/>
  <c r="S459" i="1"/>
  <c r="O459" i="1"/>
  <c r="K459" i="1"/>
  <c r="M459" i="1" s="1"/>
  <c r="H459" i="1"/>
  <c r="AB458" i="1"/>
  <c r="AA458" i="1"/>
  <c r="S458" i="1"/>
  <c r="O458" i="1"/>
  <c r="K458" i="1"/>
  <c r="M458" i="1" s="1"/>
  <c r="H458" i="1"/>
  <c r="AB457" i="1"/>
  <c r="AA457" i="1"/>
  <c r="S457" i="1"/>
  <c r="O457" i="1"/>
  <c r="K457" i="1"/>
  <c r="M457" i="1" s="1"/>
  <c r="H457" i="1"/>
  <c r="AB456" i="1"/>
  <c r="AA456" i="1"/>
  <c r="S456" i="1"/>
  <c r="O456" i="1"/>
  <c r="K456" i="1"/>
  <c r="H456" i="1"/>
  <c r="AB455" i="1"/>
  <c r="AA455" i="1"/>
  <c r="S455" i="1"/>
  <c r="O455" i="1"/>
  <c r="K455" i="1"/>
  <c r="H455" i="1"/>
  <c r="AB454" i="1"/>
  <c r="AA454" i="1"/>
  <c r="S454" i="1"/>
  <c r="O454" i="1"/>
  <c r="K454" i="1"/>
  <c r="H454" i="1"/>
  <c r="AB453" i="1"/>
  <c r="AA453" i="1"/>
  <c r="S453" i="1"/>
  <c r="O453" i="1"/>
  <c r="K453" i="1"/>
  <c r="H453" i="1"/>
  <c r="AB452" i="1"/>
  <c r="AA452" i="1"/>
  <c r="S452" i="1"/>
  <c r="O452" i="1"/>
  <c r="K452" i="1"/>
  <c r="M452" i="1" s="1"/>
  <c r="H452" i="1"/>
  <c r="AB451" i="1"/>
  <c r="AA451" i="1"/>
  <c r="S451" i="1"/>
  <c r="O451" i="1"/>
  <c r="K451" i="1"/>
  <c r="M451" i="1" s="1"/>
  <c r="H451" i="1"/>
  <c r="AB450" i="1"/>
  <c r="AA450" i="1"/>
  <c r="S450" i="1"/>
  <c r="O450" i="1"/>
  <c r="K450" i="1"/>
  <c r="M450" i="1" s="1"/>
  <c r="H450" i="1"/>
  <c r="AB449" i="1"/>
  <c r="AA449" i="1"/>
  <c r="S449" i="1"/>
  <c r="O449" i="1"/>
  <c r="K449" i="1"/>
  <c r="H449" i="1"/>
  <c r="AB448" i="1"/>
  <c r="AA448" i="1"/>
  <c r="S448" i="1"/>
  <c r="O448" i="1"/>
  <c r="K448" i="1"/>
  <c r="H448" i="1"/>
  <c r="AB447" i="1"/>
  <c r="AA447" i="1"/>
  <c r="S447" i="1"/>
  <c r="O447" i="1"/>
  <c r="K447" i="1"/>
  <c r="H447" i="1"/>
  <c r="AB446" i="1"/>
  <c r="AA446" i="1"/>
  <c r="S446" i="1"/>
  <c r="O446" i="1"/>
  <c r="K446" i="1"/>
  <c r="H446" i="1"/>
  <c r="AB445" i="1"/>
  <c r="AA445" i="1"/>
  <c r="S445" i="1"/>
  <c r="O445" i="1"/>
  <c r="K445" i="1"/>
  <c r="M445" i="1" s="1"/>
  <c r="H445" i="1"/>
  <c r="AB444" i="1"/>
  <c r="AA444" i="1"/>
  <c r="S444" i="1"/>
  <c r="O444" i="1"/>
  <c r="K444" i="1"/>
  <c r="H444" i="1"/>
  <c r="AB443" i="1"/>
  <c r="AA443" i="1"/>
  <c r="S443" i="1"/>
  <c r="O443" i="1"/>
  <c r="K443" i="1"/>
  <c r="M443" i="1" s="1"/>
  <c r="H443" i="1"/>
  <c r="AB442" i="1"/>
  <c r="AA442" i="1"/>
  <c r="S442" i="1"/>
  <c r="O442" i="1"/>
  <c r="K442" i="1"/>
  <c r="M442" i="1" s="1"/>
  <c r="H442" i="1"/>
  <c r="AB441" i="1"/>
  <c r="AA441" i="1"/>
  <c r="S441" i="1"/>
  <c r="O441" i="1"/>
  <c r="K441" i="1"/>
  <c r="H441" i="1"/>
  <c r="AB440" i="1"/>
  <c r="AA440" i="1"/>
  <c r="S440" i="1"/>
  <c r="O440" i="1"/>
  <c r="K440" i="1"/>
  <c r="M440" i="1" s="1"/>
  <c r="H440" i="1"/>
  <c r="AB439" i="1"/>
  <c r="AA439" i="1"/>
  <c r="S439" i="1"/>
  <c r="O439" i="1"/>
  <c r="K439" i="1"/>
  <c r="H439" i="1"/>
  <c r="AB438" i="1"/>
  <c r="AA438" i="1"/>
  <c r="S438" i="1"/>
  <c r="O438" i="1"/>
  <c r="K438" i="1"/>
  <c r="M438" i="1" s="1"/>
  <c r="H438" i="1"/>
  <c r="AB437" i="1"/>
  <c r="AA437" i="1"/>
  <c r="S437" i="1"/>
  <c r="O437" i="1"/>
  <c r="K437" i="1"/>
  <c r="M437" i="1" s="1"/>
  <c r="H437" i="1"/>
  <c r="AB436" i="1"/>
  <c r="AA436" i="1"/>
  <c r="S436" i="1"/>
  <c r="O436" i="1"/>
  <c r="K436" i="1"/>
  <c r="M436" i="1" s="1"/>
  <c r="H436" i="1"/>
  <c r="AB435" i="1"/>
  <c r="AA435" i="1"/>
  <c r="S435" i="1"/>
  <c r="O435" i="1"/>
  <c r="K435" i="1"/>
  <c r="M435" i="1" s="1"/>
  <c r="H435" i="1"/>
  <c r="AB434" i="1"/>
  <c r="AA434" i="1"/>
  <c r="S434" i="1"/>
  <c r="O434" i="1"/>
  <c r="K434" i="1"/>
  <c r="M434" i="1" s="1"/>
  <c r="H434" i="1"/>
  <c r="AB433" i="1"/>
  <c r="AA433" i="1"/>
  <c r="S433" i="1"/>
  <c r="O433" i="1"/>
  <c r="K433" i="1"/>
  <c r="H433" i="1"/>
  <c r="AB432" i="1"/>
  <c r="AA432" i="1"/>
  <c r="S432" i="1"/>
  <c r="O432" i="1"/>
  <c r="K432" i="1"/>
  <c r="M432" i="1" s="1"/>
  <c r="H432" i="1"/>
  <c r="AB431" i="1"/>
  <c r="AA431" i="1"/>
  <c r="S431" i="1"/>
  <c r="O431" i="1"/>
  <c r="K431" i="1"/>
  <c r="H431" i="1"/>
  <c r="AB430" i="1"/>
  <c r="AA430" i="1"/>
  <c r="S430" i="1"/>
  <c r="O430" i="1"/>
  <c r="K430" i="1"/>
  <c r="H430" i="1"/>
  <c r="AB429" i="1"/>
  <c r="AA429" i="1"/>
  <c r="S429" i="1"/>
  <c r="O429" i="1"/>
  <c r="K429" i="1"/>
  <c r="H429" i="1"/>
  <c r="AB428" i="1"/>
  <c r="AA428" i="1"/>
  <c r="S428" i="1"/>
  <c r="O428" i="1"/>
  <c r="K428" i="1"/>
  <c r="M428" i="1" s="1"/>
  <c r="H428" i="1"/>
  <c r="AB427" i="1"/>
  <c r="AA427" i="1"/>
  <c r="S427" i="1"/>
  <c r="O427" i="1"/>
  <c r="K427" i="1"/>
  <c r="M427" i="1" s="1"/>
  <c r="H427" i="1"/>
  <c r="AB426" i="1"/>
  <c r="AA426" i="1"/>
  <c r="S426" i="1"/>
  <c r="O426" i="1"/>
  <c r="K426" i="1"/>
  <c r="H426" i="1"/>
  <c r="AB425" i="1"/>
  <c r="AA425" i="1"/>
  <c r="S425" i="1"/>
  <c r="O425" i="1"/>
  <c r="K425" i="1"/>
  <c r="H425" i="1"/>
  <c r="AB424" i="1"/>
  <c r="AA424" i="1"/>
  <c r="S424" i="1"/>
  <c r="O424" i="1"/>
  <c r="K424" i="1"/>
  <c r="M424" i="1" s="1"/>
  <c r="H424" i="1"/>
  <c r="AB423" i="1"/>
  <c r="AA423" i="1"/>
  <c r="S423" i="1"/>
  <c r="O423" i="1"/>
  <c r="K423" i="1"/>
  <c r="H423" i="1"/>
  <c r="AB422" i="1"/>
  <c r="AA422" i="1"/>
  <c r="S422" i="1"/>
  <c r="O422" i="1"/>
  <c r="K422" i="1"/>
  <c r="H422" i="1"/>
  <c r="AB421" i="1"/>
  <c r="AA421" i="1"/>
  <c r="S421" i="1"/>
  <c r="O421" i="1"/>
  <c r="K421" i="1"/>
  <c r="H421" i="1"/>
  <c r="AB420" i="1"/>
  <c r="AA420" i="1"/>
  <c r="S420" i="1"/>
  <c r="O420" i="1"/>
  <c r="K420" i="1"/>
  <c r="M420" i="1" s="1"/>
  <c r="H420" i="1"/>
  <c r="AB419" i="1"/>
  <c r="AA419" i="1"/>
  <c r="S419" i="1"/>
  <c r="O419" i="1"/>
  <c r="K419" i="1"/>
  <c r="M419" i="1" s="1"/>
  <c r="H419" i="1"/>
  <c r="AB418" i="1"/>
  <c r="AA418" i="1"/>
  <c r="S418" i="1"/>
  <c r="O418" i="1"/>
  <c r="K418" i="1"/>
  <c r="M418" i="1" s="1"/>
  <c r="H418" i="1"/>
  <c r="AB417" i="1"/>
  <c r="AA417" i="1"/>
  <c r="S417" i="1"/>
  <c r="O417" i="1"/>
  <c r="K417" i="1"/>
  <c r="H417" i="1"/>
  <c r="AB416" i="1"/>
  <c r="AA416" i="1"/>
  <c r="S416" i="1"/>
  <c r="O416" i="1"/>
  <c r="K416" i="1"/>
  <c r="M416" i="1" s="1"/>
  <c r="H416" i="1"/>
  <c r="AB415" i="1"/>
  <c r="AA415" i="1"/>
  <c r="S415" i="1"/>
  <c r="O415" i="1"/>
  <c r="K415" i="1"/>
  <c r="H415" i="1"/>
  <c r="AB414" i="1"/>
  <c r="AA414" i="1"/>
  <c r="S414" i="1"/>
  <c r="O414" i="1"/>
  <c r="K414" i="1"/>
  <c r="H414" i="1"/>
  <c r="AB413" i="1"/>
  <c r="AA413" i="1"/>
  <c r="S413" i="1"/>
  <c r="O413" i="1"/>
  <c r="K413" i="1"/>
  <c r="H413" i="1"/>
  <c r="AB412" i="1"/>
  <c r="AA412" i="1"/>
  <c r="S412" i="1"/>
  <c r="O412" i="1"/>
  <c r="K412" i="1"/>
  <c r="H412" i="1"/>
  <c r="AB411" i="1"/>
  <c r="AA411" i="1"/>
  <c r="S411" i="1"/>
  <c r="O411" i="1"/>
  <c r="K411" i="1"/>
  <c r="M411" i="1" s="1"/>
  <c r="H411" i="1"/>
  <c r="AB410" i="1"/>
  <c r="AA410" i="1"/>
  <c r="S410" i="1"/>
  <c r="O410" i="1"/>
  <c r="K410" i="1"/>
  <c r="M410" i="1" s="1"/>
  <c r="H410" i="1"/>
  <c r="AB409" i="1"/>
  <c r="AA409" i="1"/>
  <c r="S409" i="1"/>
  <c r="O409" i="1"/>
  <c r="K409" i="1"/>
  <c r="H409" i="1"/>
  <c r="AB408" i="1"/>
  <c r="AA408" i="1"/>
  <c r="S408" i="1"/>
  <c r="O408" i="1"/>
  <c r="K408" i="1"/>
  <c r="M408" i="1" s="1"/>
  <c r="H408" i="1"/>
  <c r="AB407" i="1"/>
  <c r="AA407" i="1"/>
  <c r="S407" i="1"/>
  <c r="O407" i="1"/>
  <c r="K407" i="1"/>
  <c r="H407" i="1"/>
  <c r="AB406" i="1"/>
  <c r="AA406" i="1"/>
  <c r="S406" i="1"/>
  <c r="O406" i="1"/>
  <c r="K406" i="1"/>
  <c r="H406" i="1"/>
  <c r="AB405" i="1"/>
  <c r="AA405" i="1"/>
  <c r="S405" i="1"/>
  <c r="O405" i="1"/>
  <c r="K405" i="1"/>
  <c r="H405" i="1"/>
  <c r="AB404" i="1"/>
  <c r="AA404" i="1"/>
  <c r="S404" i="1"/>
  <c r="O404" i="1"/>
  <c r="K404" i="1"/>
  <c r="H404" i="1"/>
  <c r="AB403" i="1"/>
  <c r="AA403" i="1"/>
  <c r="S403" i="1"/>
  <c r="O403" i="1"/>
  <c r="K403" i="1"/>
  <c r="M403" i="1" s="1"/>
  <c r="H403" i="1"/>
  <c r="AB402" i="1"/>
  <c r="AA402" i="1"/>
  <c r="S402" i="1"/>
  <c r="O402" i="1"/>
  <c r="K402" i="1"/>
  <c r="M402" i="1" s="1"/>
  <c r="H402" i="1"/>
  <c r="AB401" i="1"/>
  <c r="AA401" i="1"/>
  <c r="S401" i="1"/>
  <c r="O401" i="1"/>
  <c r="K401" i="1"/>
  <c r="H401" i="1"/>
  <c r="AB400" i="1"/>
  <c r="AA400" i="1"/>
  <c r="S400" i="1"/>
  <c r="O400" i="1"/>
  <c r="K400" i="1"/>
  <c r="H400" i="1"/>
  <c r="AB399" i="1"/>
  <c r="AA399" i="1"/>
  <c r="S399" i="1"/>
  <c r="O399" i="1"/>
  <c r="K399" i="1"/>
  <c r="H399" i="1"/>
  <c r="AB398" i="1"/>
  <c r="AA398" i="1"/>
  <c r="S398" i="1"/>
  <c r="O398" i="1"/>
  <c r="K398" i="1"/>
  <c r="M398" i="1" s="1"/>
  <c r="H398" i="1"/>
  <c r="AB397" i="1"/>
  <c r="AA397" i="1"/>
  <c r="S397" i="1"/>
  <c r="O397" i="1"/>
  <c r="K397" i="1"/>
  <c r="M397" i="1" s="1"/>
  <c r="H397" i="1"/>
  <c r="AB396" i="1"/>
  <c r="AA396" i="1"/>
  <c r="S396" i="1"/>
  <c r="O396" i="1"/>
  <c r="K396" i="1"/>
  <c r="M396" i="1" s="1"/>
  <c r="H396" i="1"/>
  <c r="AB395" i="1"/>
  <c r="AA395" i="1"/>
  <c r="S395" i="1"/>
  <c r="O395" i="1"/>
  <c r="K395" i="1"/>
  <c r="M395" i="1" s="1"/>
  <c r="H395" i="1"/>
  <c r="AB394" i="1"/>
  <c r="AA394" i="1"/>
  <c r="S394" i="1"/>
  <c r="O394" i="1"/>
  <c r="K394" i="1"/>
  <c r="M394" i="1" s="1"/>
  <c r="H394" i="1"/>
  <c r="AB393" i="1"/>
  <c r="AA393" i="1"/>
  <c r="S393" i="1"/>
  <c r="O393" i="1"/>
  <c r="K393" i="1"/>
  <c r="H393" i="1"/>
  <c r="AB392" i="1"/>
  <c r="AA392" i="1"/>
  <c r="S392" i="1"/>
  <c r="O392" i="1"/>
  <c r="K392" i="1"/>
  <c r="H392" i="1"/>
  <c r="AB391" i="1"/>
  <c r="AA391" i="1"/>
  <c r="S391" i="1"/>
  <c r="O391" i="1"/>
  <c r="K391" i="1"/>
  <c r="H391" i="1"/>
  <c r="AB390" i="1"/>
  <c r="AA390" i="1"/>
  <c r="S390" i="1"/>
  <c r="O390" i="1"/>
  <c r="K390" i="1"/>
  <c r="M390" i="1" s="1"/>
  <c r="H390" i="1"/>
  <c r="AB389" i="1"/>
  <c r="AA389" i="1"/>
  <c r="S389" i="1"/>
  <c r="O389" i="1"/>
  <c r="K389" i="1"/>
  <c r="M389" i="1" s="1"/>
  <c r="H389" i="1"/>
  <c r="AB388" i="1"/>
  <c r="AA388" i="1"/>
  <c r="S388" i="1"/>
  <c r="O388" i="1"/>
  <c r="K388" i="1"/>
  <c r="H388" i="1"/>
  <c r="AB387" i="1"/>
  <c r="AA387" i="1"/>
  <c r="S387" i="1"/>
  <c r="O387" i="1"/>
  <c r="K387" i="1"/>
  <c r="M387" i="1" s="1"/>
  <c r="H387" i="1"/>
  <c r="AB386" i="1"/>
  <c r="AA386" i="1"/>
  <c r="S386" i="1"/>
  <c r="O386" i="1"/>
  <c r="K386" i="1"/>
  <c r="M386" i="1" s="1"/>
  <c r="H386" i="1"/>
  <c r="AB385" i="1"/>
  <c r="AA385" i="1"/>
  <c r="S385" i="1"/>
  <c r="O385" i="1"/>
  <c r="K385" i="1"/>
  <c r="H385" i="1"/>
  <c r="AB384" i="1"/>
  <c r="AA384" i="1"/>
  <c r="S384" i="1"/>
  <c r="O384" i="1"/>
  <c r="K384" i="1"/>
  <c r="M384" i="1" s="1"/>
  <c r="H384" i="1"/>
  <c r="AB383" i="1"/>
  <c r="AA383" i="1"/>
  <c r="S383" i="1"/>
  <c r="O383" i="1"/>
  <c r="K383" i="1"/>
  <c r="H383" i="1"/>
  <c r="AB382" i="1"/>
  <c r="AA382" i="1"/>
  <c r="S382" i="1"/>
  <c r="O382" i="1"/>
  <c r="K382" i="1"/>
  <c r="H382" i="1"/>
  <c r="AB381" i="1"/>
  <c r="AA381" i="1"/>
  <c r="S381" i="1"/>
  <c r="O381" i="1"/>
  <c r="K381" i="1"/>
  <c r="H381" i="1"/>
  <c r="AB380" i="1"/>
  <c r="AA380" i="1"/>
  <c r="S380" i="1"/>
  <c r="O380" i="1"/>
  <c r="K380" i="1"/>
  <c r="H380" i="1"/>
  <c r="AB379" i="1"/>
  <c r="AA379" i="1"/>
  <c r="S379" i="1"/>
  <c r="O379" i="1"/>
  <c r="K379" i="1"/>
  <c r="M379" i="1" s="1"/>
  <c r="H379" i="1"/>
  <c r="AB378" i="1"/>
  <c r="AA378" i="1"/>
  <c r="S378" i="1"/>
  <c r="O378" i="1"/>
  <c r="K378" i="1"/>
  <c r="M378" i="1" s="1"/>
  <c r="H378" i="1"/>
  <c r="AB377" i="1"/>
  <c r="AA377" i="1"/>
  <c r="S377" i="1"/>
  <c r="O377" i="1"/>
  <c r="K377" i="1"/>
  <c r="M377" i="1" s="1"/>
  <c r="H377" i="1"/>
  <c r="AB376" i="1"/>
  <c r="AA376" i="1"/>
  <c r="S376" i="1"/>
  <c r="O376" i="1"/>
  <c r="K376" i="1"/>
  <c r="M376" i="1" s="1"/>
  <c r="H376" i="1"/>
  <c r="AB375" i="1"/>
  <c r="AA375" i="1"/>
  <c r="S375" i="1"/>
  <c r="O375" i="1"/>
  <c r="K375" i="1"/>
  <c r="H375" i="1"/>
  <c r="AB374" i="1"/>
  <c r="AA374" i="1"/>
  <c r="S374" i="1"/>
  <c r="O374" i="1"/>
  <c r="K374" i="1"/>
  <c r="H374" i="1"/>
  <c r="AB373" i="1"/>
  <c r="AA373" i="1"/>
  <c r="S373" i="1"/>
  <c r="O373" i="1"/>
  <c r="K373" i="1"/>
  <c r="H373" i="1"/>
  <c r="AB372" i="1"/>
  <c r="AA372" i="1"/>
  <c r="S372" i="1"/>
  <c r="O372" i="1"/>
  <c r="K372" i="1"/>
  <c r="H372" i="1"/>
  <c r="AB371" i="1"/>
  <c r="AA371" i="1"/>
  <c r="S371" i="1"/>
  <c r="O371" i="1"/>
  <c r="K371" i="1"/>
  <c r="M371" i="1" s="1"/>
  <c r="H371" i="1"/>
  <c r="AB370" i="1"/>
  <c r="AA370" i="1"/>
  <c r="S370" i="1"/>
  <c r="O370" i="1"/>
  <c r="K370" i="1"/>
  <c r="M370" i="1" s="1"/>
  <c r="H370" i="1"/>
  <c r="AB369" i="1"/>
  <c r="AA369" i="1"/>
  <c r="S369" i="1"/>
  <c r="O369" i="1"/>
  <c r="K369" i="1"/>
  <c r="H369" i="1"/>
  <c r="AB368" i="1"/>
  <c r="AA368" i="1"/>
  <c r="S368" i="1"/>
  <c r="O368" i="1"/>
  <c r="K368" i="1"/>
  <c r="M368" i="1" s="1"/>
  <c r="H368" i="1"/>
  <c r="AB367" i="1"/>
  <c r="AA367" i="1"/>
  <c r="S367" i="1"/>
  <c r="O367" i="1"/>
  <c r="K367" i="1"/>
  <c r="H367" i="1"/>
  <c r="AB366" i="1"/>
  <c r="AA366" i="1"/>
  <c r="S366" i="1"/>
  <c r="O366" i="1"/>
  <c r="K366" i="1"/>
  <c r="M366" i="1" s="1"/>
  <c r="H366" i="1"/>
  <c r="AB365" i="1"/>
  <c r="AA365" i="1"/>
  <c r="S365" i="1"/>
  <c r="O365" i="1"/>
  <c r="K365" i="1"/>
  <c r="H365" i="1"/>
  <c r="AB364" i="1"/>
  <c r="AA364" i="1"/>
  <c r="S364" i="1"/>
  <c r="O364" i="1"/>
  <c r="K364" i="1"/>
  <c r="H364" i="1"/>
  <c r="AB363" i="1"/>
  <c r="AA363" i="1"/>
  <c r="S363" i="1"/>
  <c r="O363" i="1"/>
  <c r="K363" i="1"/>
  <c r="M363" i="1" s="1"/>
  <c r="H363" i="1"/>
  <c r="AB362" i="1"/>
  <c r="AA362" i="1"/>
  <c r="S362" i="1"/>
  <c r="O362" i="1"/>
  <c r="K362" i="1"/>
  <c r="M362" i="1" s="1"/>
  <c r="H362" i="1"/>
  <c r="AB361" i="1"/>
  <c r="AA361" i="1"/>
  <c r="S361" i="1"/>
  <c r="O361" i="1"/>
  <c r="K361" i="1"/>
  <c r="M361" i="1" s="1"/>
  <c r="H361" i="1"/>
  <c r="AB360" i="1"/>
  <c r="AA360" i="1"/>
  <c r="S360" i="1"/>
  <c r="O360" i="1"/>
  <c r="K360" i="1"/>
  <c r="M360" i="1" s="1"/>
  <c r="H360" i="1"/>
  <c r="AB359" i="1"/>
  <c r="AA359" i="1"/>
  <c r="S359" i="1"/>
  <c r="O359" i="1"/>
  <c r="K359" i="1"/>
  <c r="H359" i="1"/>
  <c r="AB358" i="1"/>
  <c r="AA358" i="1"/>
  <c r="S358" i="1"/>
  <c r="O358" i="1"/>
  <c r="K358" i="1"/>
  <c r="H358" i="1"/>
  <c r="AB357" i="1"/>
  <c r="AA357" i="1"/>
  <c r="S357" i="1"/>
  <c r="O357" i="1"/>
  <c r="K357" i="1"/>
  <c r="H357" i="1"/>
  <c r="AB356" i="1"/>
  <c r="AA356" i="1"/>
  <c r="S356" i="1"/>
  <c r="O356" i="1"/>
  <c r="K356" i="1"/>
  <c r="H356" i="1"/>
  <c r="AB355" i="1"/>
  <c r="AA355" i="1"/>
  <c r="S355" i="1"/>
  <c r="O355" i="1"/>
  <c r="K355" i="1"/>
  <c r="M355" i="1" s="1"/>
  <c r="H355" i="1"/>
  <c r="AB354" i="1"/>
  <c r="AA354" i="1"/>
  <c r="S354" i="1"/>
  <c r="O354" i="1"/>
  <c r="K354" i="1"/>
  <c r="M354" i="1" s="1"/>
  <c r="H354" i="1"/>
  <c r="AB353" i="1"/>
  <c r="AA353" i="1"/>
  <c r="S353" i="1"/>
  <c r="O353" i="1"/>
  <c r="K353" i="1"/>
  <c r="H353" i="1"/>
  <c r="AB352" i="1"/>
  <c r="AA352" i="1"/>
  <c r="S352" i="1"/>
  <c r="O352" i="1"/>
  <c r="K352" i="1"/>
  <c r="H352" i="1"/>
  <c r="AB351" i="1"/>
  <c r="AA351" i="1"/>
  <c r="S351" i="1"/>
  <c r="O351" i="1"/>
  <c r="K351" i="1"/>
  <c r="H351" i="1"/>
  <c r="AB350" i="1"/>
  <c r="AA350" i="1"/>
  <c r="S350" i="1"/>
  <c r="O350" i="1"/>
  <c r="K350" i="1"/>
  <c r="H350" i="1"/>
  <c r="AB349" i="1"/>
  <c r="AA349" i="1"/>
  <c r="S349" i="1"/>
  <c r="O349" i="1"/>
  <c r="K349" i="1"/>
  <c r="H349" i="1"/>
  <c r="AB348" i="1"/>
  <c r="AA348" i="1"/>
  <c r="S348" i="1"/>
  <c r="O348" i="1"/>
  <c r="K348" i="1"/>
  <c r="H348" i="1"/>
  <c r="AB347" i="1"/>
  <c r="AA347" i="1"/>
  <c r="S347" i="1"/>
  <c r="O347" i="1"/>
  <c r="K347" i="1"/>
  <c r="M347" i="1" s="1"/>
  <c r="H347" i="1"/>
  <c r="AB346" i="1"/>
  <c r="AA346" i="1"/>
  <c r="S346" i="1"/>
  <c r="O346" i="1"/>
  <c r="K346" i="1"/>
  <c r="M346" i="1" s="1"/>
  <c r="H346" i="1"/>
  <c r="AB345" i="1"/>
  <c r="AA345" i="1"/>
  <c r="S345" i="1"/>
  <c r="O345" i="1"/>
  <c r="K345" i="1"/>
  <c r="H345" i="1"/>
  <c r="AB344" i="1"/>
  <c r="AA344" i="1"/>
  <c r="S344" i="1"/>
  <c r="O344" i="1"/>
  <c r="K344" i="1"/>
  <c r="M344" i="1" s="1"/>
  <c r="H344" i="1"/>
  <c r="AB343" i="1"/>
  <c r="AA343" i="1"/>
  <c r="S343" i="1"/>
  <c r="O343" i="1"/>
  <c r="K343" i="1"/>
  <c r="H343" i="1"/>
  <c r="AB342" i="1"/>
  <c r="AA342" i="1"/>
  <c r="S342" i="1"/>
  <c r="O342" i="1"/>
  <c r="K342" i="1"/>
  <c r="M342" i="1" s="1"/>
  <c r="H342" i="1"/>
  <c r="AB341" i="1"/>
  <c r="AA341" i="1"/>
  <c r="S341" i="1"/>
  <c r="O341" i="1"/>
  <c r="K341" i="1"/>
  <c r="M341" i="1" s="1"/>
  <c r="H341" i="1"/>
  <c r="AB340" i="1"/>
  <c r="AA340" i="1"/>
  <c r="S340" i="1"/>
  <c r="O340" i="1"/>
  <c r="K340" i="1"/>
  <c r="H340" i="1"/>
  <c r="AB339" i="1"/>
  <c r="AA339" i="1"/>
  <c r="S339" i="1"/>
  <c r="O339" i="1"/>
  <c r="K339" i="1"/>
  <c r="M339" i="1" s="1"/>
  <c r="H339" i="1"/>
  <c r="AB338" i="1"/>
  <c r="AA338" i="1"/>
  <c r="S338" i="1"/>
  <c r="O338" i="1"/>
  <c r="K338" i="1"/>
  <c r="M338" i="1" s="1"/>
  <c r="H338" i="1"/>
  <c r="AB337" i="1"/>
  <c r="AA337" i="1"/>
  <c r="S337" i="1"/>
  <c r="O337" i="1"/>
  <c r="K337" i="1"/>
  <c r="H337" i="1"/>
  <c r="AB336" i="1"/>
  <c r="AA336" i="1"/>
  <c r="S336" i="1"/>
  <c r="O336" i="1"/>
  <c r="K336" i="1"/>
  <c r="H336" i="1"/>
  <c r="AB335" i="1"/>
  <c r="AA335" i="1"/>
  <c r="S335" i="1"/>
  <c r="O335" i="1"/>
  <c r="K335" i="1"/>
  <c r="H335" i="1"/>
  <c r="AB334" i="1"/>
  <c r="AA334" i="1"/>
  <c r="S334" i="1"/>
  <c r="O334" i="1"/>
  <c r="K334" i="1"/>
  <c r="H334" i="1"/>
  <c r="AB333" i="1"/>
  <c r="AA333" i="1"/>
  <c r="S333" i="1"/>
  <c r="O333" i="1"/>
  <c r="K333" i="1"/>
  <c r="H333" i="1"/>
  <c r="AB332" i="1"/>
  <c r="AA332" i="1"/>
  <c r="S332" i="1"/>
  <c r="O332" i="1"/>
  <c r="K332" i="1"/>
  <c r="H332" i="1"/>
  <c r="AB331" i="1"/>
  <c r="AA331" i="1"/>
  <c r="S331" i="1"/>
  <c r="O331" i="1"/>
  <c r="K331" i="1"/>
  <c r="M331" i="1" s="1"/>
  <c r="H331" i="1"/>
  <c r="AB330" i="1"/>
  <c r="AA330" i="1"/>
  <c r="S330" i="1"/>
  <c r="O330" i="1"/>
  <c r="K330" i="1"/>
  <c r="M330" i="1" s="1"/>
  <c r="H330" i="1"/>
  <c r="AB329" i="1"/>
  <c r="AA329" i="1"/>
  <c r="S329" i="1"/>
  <c r="O329" i="1"/>
  <c r="K329" i="1"/>
  <c r="H329" i="1"/>
  <c r="AB328" i="1"/>
  <c r="AA328" i="1"/>
  <c r="S328" i="1"/>
  <c r="O328" i="1"/>
  <c r="K328" i="1"/>
  <c r="M328" i="1" s="1"/>
  <c r="H328" i="1"/>
  <c r="AB327" i="1"/>
  <c r="AA327" i="1"/>
  <c r="S327" i="1"/>
  <c r="O327" i="1"/>
  <c r="K327" i="1"/>
  <c r="H327" i="1"/>
  <c r="AB326" i="1"/>
  <c r="AA326" i="1"/>
  <c r="S326" i="1"/>
  <c r="O326" i="1"/>
  <c r="K326" i="1"/>
  <c r="H326" i="1"/>
  <c r="AB325" i="1"/>
  <c r="AA325" i="1"/>
  <c r="S325" i="1"/>
  <c r="O325" i="1"/>
  <c r="K325" i="1"/>
  <c r="H325" i="1"/>
  <c r="AB324" i="1"/>
  <c r="AA324" i="1"/>
  <c r="S324" i="1"/>
  <c r="O324" i="1"/>
  <c r="K324" i="1"/>
  <c r="H324" i="1"/>
  <c r="AB323" i="1"/>
  <c r="AA323" i="1"/>
  <c r="S323" i="1"/>
  <c r="O323" i="1"/>
  <c r="K323" i="1"/>
  <c r="M323" i="1" s="1"/>
  <c r="H323" i="1"/>
  <c r="AB322" i="1"/>
  <c r="AA322" i="1"/>
  <c r="S322" i="1"/>
  <c r="O322" i="1"/>
  <c r="K322" i="1"/>
  <c r="M322" i="1" s="1"/>
  <c r="H322" i="1"/>
  <c r="AB321" i="1"/>
  <c r="AA321" i="1"/>
  <c r="S321" i="1"/>
  <c r="O321" i="1"/>
  <c r="K321" i="1"/>
  <c r="H321" i="1"/>
  <c r="AB320" i="1"/>
  <c r="AA320" i="1"/>
  <c r="S320" i="1"/>
  <c r="O320" i="1"/>
  <c r="K320" i="1"/>
  <c r="M320" i="1" s="1"/>
  <c r="H320" i="1"/>
  <c r="AB319" i="1"/>
  <c r="AA319" i="1"/>
  <c r="S319" i="1"/>
  <c r="O319" i="1"/>
  <c r="K319" i="1"/>
  <c r="H319" i="1"/>
  <c r="AB318" i="1"/>
  <c r="AA318" i="1"/>
  <c r="S318" i="1"/>
  <c r="O318" i="1"/>
  <c r="K318" i="1"/>
  <c r="M318" i="1" s="1"/>
  <c r="H318" i="1"/>
  <c r="AB317" i="1"/>
  <c r="AA317" i="1"/>
  <c r="S317" i="1"/>
  <c r="O317" i="1"/>
  <c r="K317" i="1"/>
  <c r="H317" i="1"/>
  <c r="AB316" i="1"/>
  <c r="AA316" i="1"/>
  <c r="S316" i="1"/>
  <c r="O316" i="1"/>
  <c r="K316" i="1"/>
  <c r="M316" i="1" s="1"/>
  <c r="H316" i="1"/>
  <c r="AB315" i="1"/>
  <c r="AA315" i="1"/>
  <c r="S315" i="1"/>
  <c r="O315" i="1"/>
  <c r="K315" i="1"/>
  <c r="M315" i="1" s="1"/>
  <c r="H315" i="1"/>
  <c r="AB314" i="1"/>
  <c r="AA314" i="1"/>
  <c r="S314" i="1"/>
  <c r="O314" i="1"/>
  <c r="K314" i="1"/>
  <c r="H314" i="1"/>
  <c r="AB313" i="1"/>
  <c r="AA313" i="1"/>
  <c r="S313" i="1"/>
  <c r="O313" i="1"/>
  <c r="K313" i="1"/>
  <c r="M313" i="1" s="1"/>
  <c r="H313" i="1"/>
  <c r="AB312" i="1"/>
  <c r="AA312" i="1"/>
  <c r="S312" i="1"/>
  <c r="O312" i="1"/>
  <c r="K312" i="1"/>
  <c r="H312" i="1"/>
  <c r="AB311" i="1"/>
  <c r="AA311" i="1"/>
  <c r="S311" i="1"/>
  <c r="O311" i="1"/>
  <c r="K311" i="1"/>
  <c r="H311" i="1"/>
  <c r="AB310" i="1"/>
  <c r="AA310" i="1"/>
  <c r="S310" i="1"/>
  <c r="O310" i="1"/>
  <c r="K310" i="1"/>
  <c r="M310" i="1" s="1"/>
  <c r="H310" i="1"/>
  <c r="AB309" i="1"/>
  <c r="AA309" i="1"/>
  <c r="S309" i="1"/>
  <c r="O309" i="1"/>
  <c r="K309" i="1"/>
  <c r="M309" i="1" s="1"/>
  <c r="H309" i="1"/>
  <c r="AB308" i="1"/>
  <c r="AA308" i="1"/>
  <c r="S308" i="1"/>
  <c r="O308" i="1"/>
  <c r="K308" i="1"/>
  <c r="M308" i="1" s="1"/>
  <c r="H308" i="1"/>
  <c r="AB307" i="1"/>
  <c r="AA307" i="1"/>
  <c r="S307" i="1"/>
  <c r="O307" i="1"/>
  <c r="K307" i="1"/>
  <c r="M307" i="1" s="1"/>
  <c r="H307" i="1"/>
  <c r="AB306" i="1"/>
  <c r="AA306" i="1"/>
  <c r="S306" i="1"/>
  <c r="O306" i="1"/>
  <c r="K306" i="1"/>
  <c r="H306" i="1"/>
  <c r="AB305" i="1"/>
  <c r="AA305" i="1"/>
  <c r="S305" i="1"/>
  <c r="O305" i="1"/>
  <c r="K305" i="1"/>
  <c r="H305" i="1"/>
  <c r="AB304" i="1"/>
  <c r="AA304" i="1"/>
  <c r="S304" i="1"/>
  <c r="O304" i="1"/>
  <c r="K304" i="1"/>
  <c r="M304" i="1" s="1"/>
  <c r="H304" i="1"/>
  <c r="AB303" i="1"/>
  <c r="AA303" i="1"/>
  <c r="S303" i="1"/>
  <c r="O303" i="1"/>
  <c r="K303" i="1"/>
  <c r="H303" i="1"/>
  <c r="AB302" i="1"/>
  <c r="AA302" i="1"/>
  <c r="S302" i="1"/>
  <c r="O302" i="1"/>
  <c r="K302" i="1"/>
  <c r="H302" i="1"/>
  <c r="AB301" i="1"/>
  <c r="AA301" i="1"/>
  <c r="S301" i="1"/>
  <c r="O301" i="1"/>
  <c r="K301" i="1"/>
  <c r="M301" i="1" s="1"/>
  <c r="H301" i="1"/>
  <c r="AB300" i="1"/>
  <c r="AA300" i="1"/>
  <c r="S300" i="1"/>
  <c r="O300" i="1"/>
  <c r="K300" i="1"/>
  <c r="H300" i="1"/>
  <c r="AB299" i="1"/>
  <c r="AA299" i="1"/>
  <c r="S299" i="1"/>
  <c r="O299" i="1"/>
  <c r="K299" i="1"/>
  <c r="M299" i="1" s="1"/>
  <c r="H299" i="1"/>
  <c r="AB298" i="1"/>
  <c r="AA298" i="1"/>
  <c r="S298" i="1"/>
  <c r="O298" i="1"/>
  <c r="K298" i="1"/>
  <c r="M298" i="1" s="1"/>
  <c r="H298" i="1"/>
  <c r="AB297" i="1"/>
  <c r="AA297" i="1"/>
  <c r="S297" i="1"/>
  <c r="O297" i="1"/>
  <c r="K297" i="1"/>
  <c r="H297" i="1"/>
  <c r="AB296" i="1"/>
  <c r="AA296" i="1"/>
  <c r="S296" i="1"/>
  <c r="O296" i="1"/>
  <c r="K296" i="1"/>
  <c r="M296" i="1" s="1"/>
  <c r="H296" i="1"/>
  <c r="AB295" i="1"/>
  <c r="AA295" i="1"/>
  <c r="S295" i="1"/>
  <c r="O295" i="1"/>
  <c r="K295" i="1"/>
  <c r="H295" i="1"/>
  <c r="AB294" i="1"/>
  <c r="AA294" i="1"/>
  <c r="S294" i="1"/>
  <c r="O294" i="1"/>
  <c r="K294" i="1"/>
  <c r="H294" i="1"/>
  <c r="AB293" i="1"/>
  <c r="AA293" i="1"/>
  <c r="S293" i="1"/>
  <c r="O293" i="1"/>
  <c r="K293" i="1"/>
  <c r="H293" i="1"/>
  <c r="AB292" i="1"/>
  <c r="AA292" i="1"/>
  <c r="S292" i="1"/>
  <c r="O292" i="1"/>
  <c r="K292" i="1"/>
  <c r="H292" i="1"/>
  <c r="AB291" i="1"/>
  <c r="AA291" i="1"/>
  <c r="S291" i="1"/>
  <c r="O291" i="1"/>
  <c r="K291" i="1"/>
  <c r="M291" i="1" s="1"/>
  <c r="H291" i="1"/>
  <c r="AB290" i="1"/>
  <c r="AA290" i="1"/>
  <c r="S290" i="1"/>
  <c r="O290" i="1"/>
  <c r="K290" i="1"/>
  <c r="M290" i="1" s="1"/>
  <c r="H290" i="1"/>
  <c r="AB289" i="1"/>
  <c r="AA289" i="1"/>
  <c r="S289" i="1"/>
  <c r="O289" i="1"/>
  <c r="K289" i="1"/>
  <c r="M289" i="1" s="1"/>
  <c r="H289" i="1"/>
  <c r="AB288" i="1"/>
  <c r="AA288" i="1"/>
  <c r="S288" i="1"/>
  <c r="O288" i="1"/>
  <c r="K288" i="1"/>
  <c r="H288" i="1"/>
  <c r="AB287" i="1"/>
  <c r="AA287" i="1"/>
  <c r="S287" i="1"/>
  <c r="O287" i="1"/>
  <c r="K287" i="1"/>
  <c r="H287" i="1"/>
  <c r="AB286" i="1"/>
  <c r="AA286" i="1"/>
  <c r="S286" i="1"/>
  <c r="O286" i="1"/>
  <c r="K286" i="1"/>
  <c r="H286" i="1"/>
  <c r="AB285" i="1"/>
  <c r="AA285" i="1"/>
  <c r="S285" i="1"/>
  <c r="O285" i="1"/>
  <c r="K285" i="1"/>
  <c r="H285" i="1"/>
  <c r="AB284" i="1"/>
  <c r="AA284" i="1"/>
  <c r="S284" i="1"/>
  <c r="O284" i="1"/>
  <c r="K284" i="1"/>
  <c r="M284" i="1" s="1"/>
  <c r="H284" i="1"/>
  <c r="AB283" i="1"/>
  <c r="AA283" i="1"/>
  <c r="S283" i="1"/>
  <c r="O283" i="1"/>
  <c r="K283" i="1"/>
  <c r="M283" i="1" s="1"/>
  <c r="H283" i="1"/>
  <c r="AB282" i="1"/>
  <c r="AA282" i="1"/>
  <c r="S282" i="1"/>
  <c r="O282" i="1"/>
  <c r="K282" i="1"/>
  <c r="H282" i="1"/>
  <c r="AB281" i="1"/>
  <c r="AA281" i="1"/>
  <c r="S281" i="1"/>
  <c r="O281" i="1"/>
  <c r="K281" i="1"/>
  <c r="H281" i="1"/>
  <c r="AB280" i="1"/>
  <c r="AA280" i="1"/>
  <c r="S280" i="1"/>
  <c r="O280" i="1"/>
  <c r="K280" i="1"/>
  <c r="M280" i="1" s="1"/>
  <c r="H280" i="1"/>
  <c r="AB279" i="1"/>
  <c r="AA279" i="1"/>
  <c r="S279" i="1"/>
  <c r="O279" i="1"/>
  <c r="K279" i="1"/>
  <c r="H279" i="1"/>
  <c r="AB278" i="1"/>
  <c r="AA278" i="1"/>
  <c r="S278" i="1"/>
  <c r="O278" i="1"/>
  <c r="K278" i="1"/>
  <c r="M278" i="1" s="1"/>
  <c r="H278" i="1"/>
  <c r="AB277" i="1"/>
  <c r="AA277" i="1"/>
  <c r="S277" i="1"/>
  <c r="O277" i="1"/>
  <c r="K277" i="1"/>
  <c r="M277" i="1" s="1"/>
  <c r="H277" i="1"/>
  <c r="AB276" i="1"/>
  <c r="AA276" i="1"/>
  <c r="S276" i="1"/>
  <c r="O276" i="1"/>
  <c r="K276" i="1"/>
  <c r="H276" i="1"/>
  <c r="AB275" i="1"/>
  <c r="AA275" i="1"/>
  <c r="S275" i="1"/>
  <c r="O275" i="1"/>
  <c r="K275" i="1"/>
  <c r="M275" i="1" s="1"/>
  <c r="H275" i="1"/>
  <c r="AB274" i="1"/>
  <c r="AA274" i="1"/>
  <c r="S274" i="1"/>
  <c r="O274" i="1"/>
  <c r="K274" i="1"/>
  <c r="M274" i="1" s="1"/>
  <c r="H274" i="1"/>
  <c r="AB273" i="1"/>
  <c r="AA273" i="1"/>
  <c r="S273" i="1"/>
  <c r="O273" i="1"/>
  <c r="K273" i="1"/>
  <c r="H273" i="1"/>
  <c r="AB272" i="1"/>
  <c r="AA272" i="1"/>
  <c r="S272" i="1"/>
  <c r="O272" i="1"/>
  <c r="K272" i="1"/>
  <c r="M272" i="1" s="1"/>
  <c r="H272" i="1"/>
  <c r="AB271" i="1"/>
  <c r="AA271" i="1"/>
  <c r="S271" i="1"/>
  <c r="O271" i="1"/>
  <c r="K271" i="1"/>
  <c r="H271" i="1"/>
  <c r="AB270" i="1"/>
  <c r="AA270" i="1"/>
  <c r="S270" i="1"/>
  <c r="O270" i="1"/>
  <c r="K270" i="1"/>
  <c r="M270" i="1" s="1"/>
  <c r="H270" i="1"/>
  <c r="AB269" i="1"/>
  <c r="AA269" i="1"/>
  <c r="S269" i="1"/>
  <c r="O269" i="1"/>
  <c r="K269" i="1"/>
  <c r="H269" i="1"/>
  <c r="AB268" i="1"/>
  <c r="AA268" i="1"/>
  <c r="S268" i="1"/>
  <c r="O268" i="1"/>
  <c r="K268" i="1"/>
  <c r="H268" i="1"/>
  <c r="AB267" i="1"/>
  <c r="AA267" i="1"/>
  <c r="S267" i="1"/>
  <c r="O267" i="1"/>
  <c r="K267" i="1"/>
  <c r="M267" i="1" s="1"/>
  <c r="H267" i="1"/>
  <c r="AB266" i="1"/>
  <c r="AA266" i="1"/>
  <c r="S266" i="1"/>
  <c r="O266" i="1"/>
  <c r="K266" i="1"/>
  <c r="M266" i="1" s="1"/>
  <c r="H266" i="1"/>
  <c r="AB265" i="1"/>
  <c r="AA265" i="1"/>
  <c r="S265" i="1"/>
  <c r="O265" i="1"/>
  <c r="K265" i="1"/>
  <c r="M265" i="1" s="1"/>
  <c r="H265" i="1"/>
  <c r="AB264" i="1"/>
  <c r="AA264" i="1"/>
  <c r="S264" i="1"/>
  <c r="O264" i="1"/>
  <c r="K264" i="1"/>
  <c r="M264" i="1" s="1"/>
  <c r="H264" i="1"/>
  <c r="AB263" i="1"/>
  <c r="AA263" i="1"/>
  <c r="S263" i="1"/>
  <c r="O263" i="1"/>
  <c r="K263" i="1"/>
  <c r="H263" i="1"/>
  <c r="AB262" i="1"/>
  <c r="AA262" i="1"/>
  <c r="S262" i="1"/>
  <c r="O262" i="1"/>
  <c r="K262" i="1"/>
  <c r="H262" i="1"/>
  <c r="AB261" i="1"/>
  <c r="AA261" i="1"/>
  <c r="S261" i="1"/>
  <c r="O261" i="1"/>
  <c r="K261" i="1"/>
  <c r="H261" i="1"/>
  <c r="AB260" i="1"/>
  <c r="AA260" i="1"/>
  <c r="S260" i="1"/>
  <c r="O260" i="1"/>
  <c r="K260" i="1"/>
  <c r="H260" i="1"/>
  <c r="AB259" i="1"/>
  <c r="AA259" i="1"/>
  <c r="S259" i="1"/>
  <c r="O259" i="1"/>
  <c r="K259" i="1"/>
  <c r="M259" i="1" s="1"/>
  <c r="H259" i="1"/>
  <c r="AB258" i="1"/>
  <c r="AA258" i="1"/>
  <c r="S258" i="1"/>
  <c r="O258" i="1"/>
  <c r="K258" i="1"/>
  <c r="M258" i="1" s="1"/>
  <c r="H258" i="1"/>
  <c r="AB257" i="1"/>
  <c r="AA257" i="1"/>
  <c r="S257" i="1"/>
  <c r="O257" i="1"/>
  <c r="K257" i="1"/>
  <c r="M257" i="1" s="1"/>
  <c r="H257" i="1"/>
  <c r="AB256" i="1"/>
  <c r="AA256" i="1"/>
  <c r="S256" i="1"/>
  <c r="O256" i="1"/>
  <c r="K256" i="1"/>
  <c r="H256" i="1"/>
  <c r="AB255" i="1"/>
  <c r="AA255" i="1"/>
  <c r="S255" i="1"/>
  <c r="O255" i="1"/>
  <c r="K255" i="1"/>
  <c r="H255" i="1"/>
  <c r="AB254" i="1"/>
  <c r="AA254" i="1"/>
  <c r="S254" i="1"/>
  <c r="O254" i="1"/>
  <c r="K254" i="1"/>
  <c r="H254" i="1"/>
  <c r="AB253" i="1"/>
  <c r="AA253" i="1"/>
  <c r="S253" i="1"/>
  <c r="O253" i="1"/>
  <c r="K253" i="1"/>
  <c r="H253" i="1"/>
  <c r="AB252" i="1"/>
  <c r="AA252" i="1"/>
  <c r="S252" i="1"/>
  <c r="O252" i="1"/>
  <c r="K252" i="1"/>
  <c r="M252" i="1" s="1"/>
  <c r="H252" i="1"/>
  <c r="AB251" i="1"/>
  <c r="AA251" i="1"/>
  <c r="S251" i="1"/>
  <c r="O251" i="1"/>
  <c r="K251" i="1"/>
  <c r="M251" i="1" s="1"/>
  <c r="H251" i="1"/>
  <c r="AB250" i="1"/>
  <c r="AA250" i="1"/>
  <c r="S250" i="1"/>
  <c r="O250" i="1"/>
  <c r="K250" i="1"/>
  <c r="M250" i="1" s="1"/>
  <c r="H250" i="1"/>
  <c r="AB249" i="1"/>
  <c r="AA249" i="1"/>
  <c r="S249" i="1"/>
  <c r="O249" i="1"/>
  <c r="K249" i="1"/>
  <c r="M249" i="1" s="1"/>
  <c r="H249" i="1"/>
  <c r="AB248" i="1"/>
  <c r="AA248" i="1"/>
  <c r="S248" i="1"/>
  <c r="O248" i="1"/>
  <c r="K248" i="1"/>
  <c r="M248" i="1" s="1"/>
  <c r="H248" i="1"/>
  <c r="AB247" i="1"/>
  <c r="AA247" i="1"/>
  <c r="S247" i="1"/>
  <c r="O247" i="1"/>
  <c r="K247" i="1"/>
  <c r="H247" i="1"/>
  <c r="AB246" i="1"/>
  <c r="AA246" i="1"/>
  <c r="S246" i="1"/>
  <c r="O246" i="1"/>
  <c r="K246" i="1"/>
  <c r="M246" i="1" s="1"/>
  <c r="H246" i="1"/>
  <c r="AB245" i="1"/>
  <c r="AA245" i="1"/>
  <c r="S245" i="1"/>
  <c r="O245" i="1"/>
  <c r="K245" i="1"/>
  <c r="H245" i="1"/>
  <c r="AB244" i="1"/>
  <c r="AA244" i="1"/>
  <c r="S244" i="1"/>
  <c r="O244" i="1"/>
  <c r="K244" i="1"/>
  <c r="H244" i="1"/>
  <c r="AB243" i="1"/>
  <c r="AA243" i="1"/>
  <c r="S243" i="1"/>
  <c r="O243" i="1"/>
  <c r="K243" i="1"/>
  <c r="M243" i="1" s="1"/>
  <c r="H243" i="1"/>
  <c r="AB242" i="1"/>
  <c r="AA242" i="1"/>
  <c r="S242" i="1"/>
  <c r="O242" i="1"/>
  <c r="K242" i="1"/>
  <c r="H242" i="1"/>
  <c r="AB241" i="1"/>
  <c r="AA241" i="1"/>
  <c r="S241" i="1"/>
  <c r="O241" i="1"/>
  <c r="K241" i="1"/>
  <c r="M241" i="1" s="1"/>
  <c r="H241" i="1"/>
  <c r="AB240" i="1"/>
  <c r="AA240" i="1"/>
  <c r="S240" i="1"/>
  <c r="O240" i="1"/>
  <c r="K240" i="1"/>
  <c r="H240" i="1"/>
  <c r="AB239" i="1"/>
  <c r="AA239" i="1"/>
  <c r="S239" i="1"/>
  <c r="O239" i="1"/>
  <c r="K239" i="1"/>
  <c r="H239" i="1"/>
  <c r="AB238" i="1"/>
  <c r="AA238" i="1"/>
  <c r="S238" i="1"/>
  <c r="O238" i="1"/>
  <c r="K238" i="1"/>
  <c r="M238" i="1" s="1"/>
  <c r="H238" i="1"/>
  <c r="AB237" i="1"/>
  <c r="AA237" i="1"/>
  <c r="S237" i="1"/>
  <c r="O237" i="1"/>
  <c r="K237" i="1"/>
  <c r="H237" i="1"/>
  <c r="AB236" i="1"/>
  <c r="AA236" i="1"/>
  <c r="S236" i="1"/>
  <c r="O236" i="1"/>
  <c r="K236" i="1"/>
  <c r="M236" i="1" s="1"/>
  <c r="H236" i="1"/>
  <c r="AB235" i="1"/>
  <c r="AA235" i="1"/>
  <c r="S235" i="1"/>
  <c r="O235" i="1"/>
  <c r="K235" i="1"/>
  <c r="M235" i="1" s="1"/>
  <c r="H235" i="1"/>
  <c r="AB234" i="1"/>
  <c r="AA234" i="1"/>
  <c r="S234" i="1"/>
  <c r="O234" i="1"/>
  <c r="K234" i="1"/>
  <c r="M234" i="1" s="1"/>
  <c r="H234" i="1"/>
  <c r="AB233" i="1"/>
  <c r="AA233" i="1"/>
  <c r="S233" i="1"/>
  <c r="O233" i="1"/>
  <c r="K233" i="1"/>
  <c r="H233" i="1"/>
  <c r="AB232" i="1"/>
  <c r="AA232" i="1"/>
  <c r="S232" i="1"/>
  <c r="O232" i="1"/>
  <c r="K232" i="1"/>
  <c r="M232" i="1" s="1"/>
  <c r="H232" i="1"/>
  <c r="AB231" i="1"/>
  <c r="AA231" i="1"/>
  <c r="S231" i="1"/>
  <c r="O231" i="1"/>
  <c r="K231" i="1"/>
  <c r="H231" i="1"/>
  <c r="AB230" i="1"/>
  <c r="AA230" i="1"/>
  <c r="S230" i="1"/>
  <c r="O230" i="1"/>
  <c r="K230" i="1"/>
  <c r="M230" i="1" s="1"/>
  <c r="H230" i="1"/>
  <c r="AB229" i="1"/>
  <c r="AA229" i="1"/>
  <c r="S229" i="1"/>
  <c r="O229" i="1"/>
  <c r="K229" i="1"/>
  <c r="H229" i="1"/>
  <c r="AB228" i="1"/>
  <c r="AA228" i="1"/>
  <c r="S228" i="1"/>
  <c r="O228" i="1"/>
  <c r="K228" i="1"/>
  <c r="H228" i="1"/>
  <c r="AB227" i="1"/>
  <c r="AA227" i="1"/>
  <c r="S227" i="1"/>
  <c r="O227" i="1"/>
  <c r="K227" i="1"/>
  <c r="M227" i="1" s="1"/>
  <c r="H227" i="1"/>
  <c r="AB226" i="1"/>
  <c r="AA226" i="1"/>
  <c r="S226" i="1"/>
  <c r="O226" i="1"/>
  <c r="K226" i="1"/>
  <c r="H226" i="1"/>
  <c r="AB225" i="1"/>
  <c r="AA225" i="1"/>
  <c r="S225" i="1"/>
  <c r="O225" i="1"/>
  <c r="K225" i="1"/>
  <c r="M225" i="1" s="1"/>
  <c r="H225" i="1"/>
  <c r="AB224" i="1"/>
  <c r="AA224" i="1"/>
  <c r="S224" i="1"/>
  <c r="O224" i="1"/>
  <c r="K224" i="1"/>
  <c r="M224" i="1" s="1"/>
  <c r="H224" i="1"/>
  <c r="AB223" i="1"/>
  <c r="AA223" i="1"/>
  <c r="S223" i="1"/>
  <c r="O223" i="1"/>
  <c r="K223" i="1"/>
  <c r="H223" i="1"/>
  <c r="AB222" i="1"/>
  <c r="AA222" i="1"/>
  <c r="S222" i="1"/>
  <c r="O222" i="1"/>
  <c r="K222" i="1"/>
  <c r="H222" i="1"/>
  <c r="AB221" i="1"/>
  <c r="AA221" i="1"/>
  <c r="S221" i="1"/>
  <c r="O221" i="1"/>
  <c r="K221" i="1"/>
  <c r="M221" i="1" s="1"/>
  <c r="H221" i="1"/>
  <c r="AB220" i="1"/>
  <c r="AA220" i="1"/>
  <c r="S220" i="1"/>
  <c r="O220" i="1"/>
  <c r="K220" i="1"/>
  <c r="M220" i="1" s="1"/>
  <c r="H220" i="1"/>
  <c r="AB219" i="1"/>
  <c r="AA219" i="1"/>
  <c r="S219" i="1"/>
  <c r="O219" i="1"/>
  <c r="K219" i="1"/>
  <c r="M219" i="1" s="1"/>
  <c r="H219" i="1"/>
  <c r="AB218" i="1"/>
  <c r="AA218" i="1"/>
  <c r="S218" i="1"/>
  <c r="O218" i="1"/>
  <c r="K218" i="1"/>
  <c r="M218" i="1" s="1"/>
  <c r="H218" i="1"/>
  <c r="AB217" i="1"/>
  <c r="AA217" i="1"/>
  <c r="S217" i="1"/>
  <c r="O217" i="1"/>
  <c r="K217" i="1"/>
  <c r="H217" i="1"/>
  <c r="AB216" i="1"/>
  <c r="AA216" i="1"/>
  <c r="S216" i="1"/>
  <c r="O216" i="1"/>
  <c r="K216" i="1"/>
  <c r="M216" i="1" s="1"/>
  <c r="H216" i="1"/>
  <c r="AB215" i="1"/>
  <c r="AA215" i="1"/>
  <c r="S215" i="1"/>
  <c r="O215" i="1"/>
  <c r="K215" i="1"/>
  <c r="H215" i="1"/>
  <c r="AB214" i="1"/>
  <c r="AA214" i="1"/>
  <c r="S214" i="1"/>
  <c r="O214" i="1"/>
  <c r="K214" i="1"/>
  <c r="H214" i="1"/>
  <c r="AB213" i="1"/>
  <c r="AA213" i="1"/>
  <c r="S213" i="1"/>
  <c r="O213" i="1"/>
  <c r="K213" i="1"/>
  <c r="H213" i="1"/>
  <c r="AB212" i="1"/>
  <c r="AA212" i="1"/>
  <c r="S212" i="1"/>
  <c r="O212" i="1"/>
  <c r="K212" i="1"/>
  <c r="H212" i="1"/>
  <c r="AB211" i="1"/>
  <c r="AA211" i="1"/>
  <c r="S211" i="1"/>
  <c r="O211" i="1"/>
  <c r="K211" i="1"/>
  <c r="M211" i="1" s="1"/>
  <c r="H211" i="1"/>
  <c r="AB210" i="1"/>
  <c r="AA210" i="1"/>
  <c r="S210" i="1"/>
  <c r="O210" i="1"/>
  <c r="K210" i="1"/>
  <c r="M210" i="1" s="1"/>
  <c r="H210" i="1"/>
  <c r="AB209" i="1"/>
  <c r="AA209" i="1"/>
  <c r="S209" i="1"/>
  <c r="O209" i="1"/>
  <c r="K209" i="1"/>
  <c r="H209" i="1"/>
  <c r="AB208" i="1"/>
  <c r="AA208" i="1"/>
  <c r="S208" i="1"/>
  <c r="O208" i="1"/>
  <c r="K208" i="1"/>
  <c r="M208" i="1" s="1"/>
  <c r="H208" i="1"/>
  <c r="AB207" i="1"/>
  <c r="AA207" i="1"/>
  <c r="S207" i="1"/>
  <c r="O207" i="1"/>
  <c r="K207" i="1"/>
  <c r="H207" i="1"/>
  <c r="AB206" i="1"/>
  <c r="AA206" i="1"/>
  <c r="S206" i="1"/>
  <c r="O206" i="1"/>
  <c r="K206" i="1"/>
  <c r="M206" i="1" s="1"/>
  <c r="H206" i="1"/>
  <c r="AB205" i="1"/>
  <c r="AA205" i="1"/>
  <c r="S205" i="1"/>
  <c r="O205" i="1"/>
  <c r="K205" i="1"/>
  <c r="H205" i="1"/>
  <c r="AB204" i="1"/>
  <c r="AA204" i="1"/>
  <c r="S204" i="1"/>
  <c r="O204" i="1"/>
  <c r="K204" i="1"/>
  <c r="H204" i="1"/>
  <c r="AB203" i="1"/>
  <c r="AA203" i="1"/>
  <c r="S203" i="1"/>
  <c r="O203" i="1"/>
  <c r="K203" i="1"/>
  <c r="M203" i="1" s="1"/>
  <c r="H203" i="1"/>
  <c r="AB202" i="1"/>
  <c r="AA202" i="1"/>
  <c r="S202" i="1"/>
  <c r="O202" i="1"/>
  <c r="K202" i="1"/>
  <c r="M202" i="1" s="1"/>
  <c r="H202" i="1"/>
  <c r="AB201" i="1"/>
  <c r="AA201" i="1"/>
  <c r="S201" i="1"/>
  <c r="O201" i="1"/>
  <c r="K201" i="1"/>
  <c r="H201" i="1"/>
  <c r="AB200" i="1"/>
  <c r="AA200" i="1"/>
  <c r="S200" i="1"/>
  <c r="O200" i="1"/>
  <c r="K200" i="1"/>
  <c r="M200" i="1" s="1"/>
  <c r="H200" i="1"/>
  <c r="AB199" i="1"/>
  <c r="AA199" i="1"/>
  <c r="S199" i="1"/>
  <c r="O199" i="1"/>
  <c r="K199" i="1"/>
  <c r="H199" i="1"/>
  <c r="AB198" i="1"/>
  <c r="AA198" i="1"/>
  <c r="S198" i="1"/>
  <c r="O198" i="1"/>
  <c r="K198" i="1"/>
  <c r="M198" i="1" s="1"/>
  <c r="H198" i="1"/>
  <c r="AB197" i="1"/>
  <c r="AA197" i="1"/>
  <c r="S197" i="1"/>
  <c r="O197" i="1"/>
  <c r="K197" i="1"/>
  <c r="H197" i="1"/>
  <c r="AB196" i="1"/>
  <c r="AA196" i="1"/>
  <c r="S196" i="1"/>
  <c r="O196" i="1"/>
  <c r="K196" i="1"/>
  <c r="M196" i="1" s="1"/>
  <c r="H196" i="1"/>
  <c r="AB195" i="1"/>
  <c r="AA195" i="1"/>
  <c r="S195" i="1"/>
  <c r="O195" i="1"/>
  <c r="K195" i="1"/>
  <c r="M195" i="1" s="1"/>
  <c r="H195" i="1"/>
  <c r="AB194" i="1"/>
  <c r="AA194" i="1"/>
  <c r="S194" i="1"/>
  <c r="O194" i="1"/>
  <c r="K194" i="1"/>
  <c r="M194" i="1" s="1"/>
  <c r="H194" i="1"/>
  <c r="AB193" i="1"/>
  <c r="AA193" i="1"/>
  <c r="S193" i="1"/>
  <c r="O193" i="1"/>
  <c r="K193" i="1"/>
  <c r="H193" i="1"/>
  <c r="AB192" i="1"/>
  <c r="AA192" i="1"/>
  <c r="S192" i="1"/>
  <c r="O192" i="1"/>
  <c r="K192" i="1"/>
  <c r="M192" i="1" s="1"/>
  <c r="H192" i="1"/>
  <c r="AB191" i="1"/>
  <c r="AA191" i="1"/>
  <c r="S191" i="1"/>
  <c r="O191" i="1"/>
  <c r="K191" i="1"/>
  <c r="H191" i="1"/>
  <c r="AB190" i="1"/>
  <c r="AA190" i="1"/>
  <c r="S190" i="1"/>
  <c r="O190" i="1"/>
  <c r="K190" i="1"/>
  <c r="H190" i="1"/>
  <c r="AB189" i="1"/>
  <c r="AA189" i="1"/>
  <c r="S189" i="1"/>
  <c r="O189" i="1"/>
  <c r="K189" i="1"/>
  <c r="M189" i="1" s="1"/>
  <c r="H189" i="1"/>
  <c r="AB188" i="1"/>
  <c r="AA188" i="1"/>
  <c r="S188" i="1"/>
  <c r="O188" i="1"/>
  <c r="K188" i="1"/>
  <c r="M188" i="1" s="1"/>
  <c r="H188" i="1"/>
  <c r="AB187" i="1"/>
  <c r="AA187" i="1"/>
  <c r="S187" i="1"/>
  <c r="O187" i="1"/>
  <c r="K187" i="1"/>
  <c r="M187" i="1" s="1"/>
  <c r="H187" i="1"/>
  <c r="AB186" i="1"/>
  <c r="AA186" i="1"/>
  <c r="S186" i="1"/>
  <c r="O186" i="1"/>
  <c r="K186" i="1"/>
  <c r="M186" i="1" s="1"/>
  <c r="H186" i="1"/>
  <c r="AB185" i="1"/>
  <c r="AA185" i="1"/>
  <c r="S185" i="1"/>
  <c r="O185" i="1"/>
  <c r="K185" i="1"/>
  <c r="M185" i="1" s="1"/>
  <c r="H185" i="1"/>
  <c r="AB184" i="1"/>
  <c r="AA184" i="1"/>
  <c r="S184" i="1"/>
  <c r="O184" i="1"/>
  <c r="K184" i="1"/>
  <c r="M184" i="1" s="1"/>
  <c r="H184" i="1"/>
  <c r="AB183" i="1"/>
  <c r="AA183" i="1"/>
  <c r="S183" i="1"/>
  <c r="O183" i="1"/>
  <c r="K183" i="1"/>
  <c r="H183" i="1"/>
  <c r="AB182" i="1"/>
  <c r="AA182" i="1"/>
  <c r="S182" i="1"/>
  <c r="O182" i="1"/>
  <c r="K182" i="1"/>
  <c r="H182" i="1"/>
  <c r="AB181" i="1"/>
  <c r="AA181" i="1"/>
  <c r="S181" i="1"/>
  <c r="O181" i="1"/>
  <c r="K181" i="1"/>
  <c r="M181" i="1" s="1"/>
  <c r="H181" i="1"/>
  <c r="AB180" i="1"/>
  <c r="AA180" i="1"/>
  <c r="S180" i="1"/>
  <c r="O180" i="1"/>
  <c r="K180" i="1"/>
  <c r="M180" i="1" s="1"/>
  <c r="H180" i="1"/>
  <c r="AB179" i="1"/>
  <c r="AA179" i="1"/>
  <c r="S179" i="1"/>
  <c r="O179" i="1"/>
  <c r="K179" i="1"/>
  <c r="M179" i="1" s="1"/>
  <c r="H179" i="1"/>
  <c r="AB178" i="1"/>
  <c r="AA178" i="1"/>
  <c r="S178" i="1"/>
  <c r="O178" i="1"/>
  <c r="K178" i="1"/>
  <c r="M178" i="1" s="1"/>
  <c r="H178" i="1"/>
  <c r="AB177" i="1"/>
  <c r="AA177" i="1"/>
  <c r="S177" i="1"/>
  <c r="O177" i="1"/>
  <c r="K177" i="1"/>
  <c r="M177" i="1" s="1"/>
  <c r="H177" i="1"/>
  <c r="AB176" i="1"/>
  <c r="AA176" i="1"/>
  <c r="S176" i="1"/>
  <c r="O176" i="1"/>
  <c r="K176" i="1"/>
  <c r="M176" i="1" s="1"/>
  <c r="H176" i="1"/>
  <c r="AB175" i="1"/>
  <c r="AA175" i="1"/>
  <c r="S175" i="1"/>
  <c r="O175" i="1"/>
  <c r="K175" i="1"/>
  <c r="H175" i="1"/>
  <c r="AB174" i="1"/>
  <c r="AA174" i="1"/>
  <c r="S174" i="1"/>
  <c r="O174" i="1"/>
  <c r="K174" i="1"/>
  <c r="H174" i="1"/>
  <c r="AB173" i="1"/>
  <c r="AA173" i="1"/>
  <c r="S173" i="1"/>
  <c r="O173" i="1"/>
  <c r="K173" i="1"/>
  <c r="H173" i="1"/>
  <c r="AB172" i="1"/>
  <c r="AA172" i="1"/>
  <c r="S172" i="1"/>
  <c r="O172" i="1"/>
  <c r="K172" i="1"/>
  <c r="H172" i="1"/>
  <c r="AB171" i="1"/>
  <c r="AA171" i="1"/>
  <c r="S171" i="1"/>
  <c r="O171" i="1"/>
  <c r="K171" i="1"/>
  <c r="M171" i="1" s="1"/>
  <c r="H171" i="1"/>
  <c r="AB170" i="1"/>
  <c r="AA170" i="1"/>
  <c r="S170" i="1"/>
  <c r="O170" i="1"/>
  <c r="K170" i="1"/>
  <c r="M170" i="1" s="1"/>
  <c r="H170" i="1"/>
  <c r="AB169" i="1"/>
  <c r="AA169" i="1"/>
  <c r="S169" i="1"/>
  <c r="O169" i="1"/>
  <c r="K169" i="1"/>
  <c r="H169" i="1"/>
  <c r="AB168" i="1"/>
  <c r="AA168" i="1"/>
  <c r="S168" i="1"/>
  <c r="O168" i="1"/>
  <c r="K168" i="1"/>
  <c r="M168" i="1" s="1"/>
  <c r="H168" i="1"/>
  <c r="AB167" i="1"/>
  <c r="AA167" i="1"/>
  <c r="S167" i="1"/>
  <c r="O167" i="1"/>
  <c r="K167" i="1"/>
  <c r="H167" i="1"/>
  <c r="AB166" i="1"/>
  <c r="AA166" i="1"/>
  <c r="S166" i="1"/>
  <c r="O166" i="1"/>
  <c r="K166" i="1"/>
  <c r="H166" i="1"/>
  <c r="AB165" i="1"/>
  <c r="AA165" i="1"/>
  <c r="S165" i="1"/>
  <c r="O165" i="1"/>
  <c r="K165" i="1"/>
  <c r="H165" i="1"/>
  <c r="AB164" i="1"/>
  <c r="AA164" i="1"/>
  <c r="S164" i="1"/>
  <c r="O164" i="1"/>
  <c r="K164" i="1"/>
  <c r="H164" i="1"/>
  <c r="AB163" i="1"/>
  <c r="AA163" i="1"/>
  <c r="S163" i="1"/>
  <c r="O163" i="1"/>
  <c r="K163" i="1"/>
  <c r="M163" i="1" s="1"/>
  <c r="H163" i="1"/>
  <c r="AB162" i="1"/>
  <c r="AA162" i="1"/>
  <c r="S162" i="1"/>
  <c r="O162" i="1"/>
  <c r="K162" i="1"/>
  <c r="M162" i="1" s="1"/>
  <c r="H162" i="1"/>
  <c r="AB161" i="1"/>
  <c r="AA161" i="1"/>
  <c r="S161" i="1"/>
  <c r="O161" i="1"/>
  <c r="K161" i="1"/>
  <c r="H161" i="1"/>
  <c r="AB160" i="1"/>
  <c r="AA160" i="1"/>
  <c r="S160" i="1"/>
  <c r="O160" i="1"/>
  <c r="K160" i="1"/>
  <c r="M160" i="1" s="1"/>
  <c r="H160" i="1"/>
  <c r="AB159" i="1"/>
  <c r="AA159" i="1"/>
  <c r="S159" i="1"/>
  <c r="O159" i="1"/>
  <c r="K159" i="1"/>
  <c r="H159" i="1"/>
  <c r="AB158" i="1"/>
  <c r="AA158" i="1"/>
  <c r="S158" i="1"/>
  <c r="O158" i="1"/>
  <c r="K158" i="1"/>
  <c r="H158" i="1"/>
  <c r="AB157" i="1"/>
  <c r="AA157" i="1"/>
  <c r="S157" i="1"/>
  <c r="O157" i="1"/>
  <c r="K157" i="1"/>
  <c r="M157" i="1" s="1"/>
  <c r="H157" i="1"/>
  <c r="AB156" i="1"/>
  <c r="AA156" i="1"/>
  <c r="S156" i="1"/>
  <c r="O156" i="1"/>
  <c r="K156" i="1"/>
  <c r="H156" i="1"/>
  <c r="AB155" i="1"/>
  <c r="AA155" i="1"/>
  <c r="S155" i="1"/>
  <c r="O155" i="1"/>
  <c r="K155" i="1"/>
  <c r="M155" i="1" s="1"/>
  <c r="H155" i="1"/>
  <c r="AB154" i="1"/>
  <c r="AA154" i="1"/>
  <c r="S154" i="1"/>
  <c r="O154" i="1"/>
  <c r="K154" i="1"/>
  <c r="M154" i="1" s="1"/>
  <c r="H154" i="1"/>
  <c r="AB153" i="1"/>
  <c r="AA153" i="1"/>
  <c r="S153" i="1"/>
  <c r="O153" i="1"/>
  <c r="K153" i="1"/>
  <c r="M153" i="1" s="1"/>
  <c r="H153" i="1"/>
  <c r="AB152" i="1"/>
  <c r="AA152" i="1"/>
  <c r="S152" i="1"/>
  <c r="O152" i="1"/>
  <c r="K152" i="1"/>
  <c r="M152" i="1" s="1"/>
  <c r="H152" i="1"/>
  <c r="AB151" i="1"/>
  <c r="AA151" i="1"/>
  <c r="S151" i="1"/>
  <c r="O151" i="1"/>
  <c r="K151" i="1"/>
  <c r="H151" i="1"/>
  <c r="AB150" i="1"/>
  <c r="AA150" i="1"/>
  <c r="S150" i="1"/>
  <c r="O150" i="1"/>
  <c r="K150" i="1"/>
  <c r="H150" i="1"/>
  <c r="AB149" i="1"/>
  <c r="AA149" i="1"/>
  <c r="S149" i="1"/>
  <c r="O149" i="1"/>
  <c r="K149" i="1"/>
  <c r="H149" i="1"/>
  <c r="AB148" i="1"/>
  <c r="AA148" i="1"/>
  <c r="S148" i="1"/>
  <c r="O148" i="1"/>
  <c r="K148" i="1"/>
  <c r="H148" i="1"/>
  <c r="AB147" i="1"/>
  <c r="AA147" i="1"/>
  <c r="S147" i="1"/>
  <c r="O147" i="1"/>
  <c r="K147" i="1"/>
  <c r="M147" i="1" s="1"/>
  <c r="H147" i="1"/>
  <c r="AB146" i="1"/>
  <c r="AA146" i="1"/>
  <c r="S146" i="1"/>
  <c r="O146" i="1"/>
  <c r="K146" i="1"/>
  <c r="M146" i="1" s="1"/>
  <c r="H146" i="1"/>
  <c r="AB145" i="1"/>
  <c r="AA145" i="1"/>
  <c r="S145" i="1"/>
  <c r="O145" i="1"/>
  <c r="K145" i="1"/>
  <c r="H145" i="1"/>
  <c r="AB144" i="1"/>
  <c r="AA144" i="1"/>
  <c r="S144" i="1"/>
  <c r="O144" i="1"/>
  <c r="K144" i="1"/>
  <c r="M144" i="1" s="1"/>
  <c r="H144" i="1"/>
  <c r="AB143" i="1"/>
  <c r="AA143" i="1"/>
  <c r="S143" i="1"/>
  <c r="O143" i="1"/>
  <c r="K143" i="1"/>
  <c r="H143" i="1"/>
  <c r="AB142" i="1"/>
  <c r="AA142" i="1"/>
  <c r="S142" i="1"/>
  <c r="O142" i="1"/>
  <c r="K142" i="1"/>
  <c r="H142" i="1"/>
  <c r="AB141" i="1"/>
  <c r="AA141" i="1"/>
  <c r="S141" i="1"/>
  <c r="O141" i="1"/>
  <c r="K141" i="1"/>
  <c r="H141" i="1"/>
  <c r="AB140" i="1"/>
  <c r="AA140" i="1"/>
  <c r="S140" i="1"/>
  <c r="O140" i="1"/>
  <c r="K140" i="1"/>
  <c r="M140" i="1" s="1"/>
  <c r="H140" i="1"/>
  <c r="AB139" i="1"/>
  <c r="AA139" i="1"/>
  <c r="S139" i="1"/>
  <c r="O139" i="1"/>
  <c r="K139" i="1"/>
  <c r="M139" i="1" s="1"/>
  <c r="H139" i="1"/>
  <c r="AB138" i="1"/>
  <c r="AA138" i="1"/>
  <c r="S138" i="1"/>
  <c r="O138" i="1"/>
  <c r="K138" i="1"/>
  <c r="M138" i="1" s="1"/>
  <c r="H138" i="1"/>
  <c r="AB137" i="1"/>
  <c r="AA137" i="1"/>
  <c r="S137" i="1"/>
  <c r="O137" i="1"/>
  <c r="K137" i="1"/>
  <c r="H137" i="1"/>
  <c r="AB136" i="1"/>
  <c r="AA136" i="1"/>
  <c r="S136" i="1"/>
  <c r="O136" i="1"/>
  <c r="K136" i="1"/>
  <c r="M136" i="1" s="1"/>
  <c r="H136" i="1"/>
  <c r="AB135" i="1"/>
  <c r="AA135" i="1"/>
  <c r="S135" i="1"/>
  <c r="O135" i="1"/>
  <c r="K135" i="1"/>
  <c r="H135" i="1"/>
  <c r="AB134" i="1"/>
  <c r="AA134" i="1"/>
  <c r="S134" i="1"/>
  <c r="O134" i="1"/>
  <c r="K134" i="1"/>
  <c r="H134" i="1"/>
  <c r="AB133" i="1"/>
  <c r="AA133" i="1"/>
  <c r="S133" i="1"/>
  <c r="O133" i="1"/>
  <c r="K133" i="1"/>
  <c r="H133" i="1"/>
  <c r="AB132" i="1"/>
  <c r="AA132" i="1"/>
  <c r="S132" i="1"/>
  <c r="O132" i="1"/>
  <c r="K132" i="1"/>
  <c r="M132" i="1" s="1"/>
  <c r="H132" i="1"/>
  <c r="AB131" i="1"/>
  <c r="AA131" i="1"/>
  <c r="S131" i="1"/>
  <c r="O131" i="1"/>
  <c r="K131" i="1"/>
  <c r="M131" i="1" s="1"/>
  <c r="H131" i="1"/>
  <c r="AB130" i="1"/>
  <c r="AA130" i="1"/>
  <c r="S130" i="1"/>
  <c r="O130" i="1"/>
  <c r="K130" i="1"/>
  <c r="M130" i="1" s="1"/>
  <c r="H130" i="1"/>
  <c r="AB129" i="1"/>
  <c r="AA129" i="1"/>
  <c r="S129" i="1"/>
  <c r="O129" i="1"/>
  <c r="K129" i="1"/>
  <c r="H129" i="1"/>
  <c r="AB128" i="1"/>
  <c r="AA128" i="1"/>
  <c r="S128" i="1"/>
  <c r="O128" i="1"/>
  <c r="K128" i="1"/>
  <c r="M128" i="1" s="1"/>
  <c r="H128" i="1"/>
  <c r="AB127" i="1"/>
  <c r="AA127" i="1"/>
  <c r="S127" i="1"/>
  <c r="O127" i="1"/>
  <c r="K127" i="1"/>
  <c r="H127" i="1"/>
  <c r="AB126" i="1"/>
  <c r="AA126" i="1"/>
  <c r="S126" i="1"/>
  <c r="O126" i="1"/>
  <c r="K126" i="1"/>
  <c r="H126" i="1"/>
  <c r="AB125" i="1"/>
  <c r="AA125" i="1"/>
  <c r="S125" i="1"/>
  <c r="O125" i="1"/>
  <c r="K125" i="1"/>
  <c r="M125" i="1" s="1"/>
  <c r="H125" i="1"/>
  <c r="AB124" i="1"/>
  <c r="AA124" i="1"/>
  <c r="S124" i="1"/>
  <c r="O124" i="1"/>
  <c r="K124" i="1"/>
  <c r="H124" i="1"/>
  <c r="AB123" i="1"/>
  <c r="AA123" i="1"/>
  <c r="S123" i="1"/>
  <c r="O123" i="1"/>
  <c r="K123" i="1"/>
  <c r="M123" i="1" s="1"/>
  <c r="H123" i="1"/>
  <c r="AB122" i="1"/>
  <c r="AA122" i="1"/>
  <c r="S122" i="1"/>
  <c r="O122" i="1"/>
  <c r="K122" i="1"/>
  <c r="M122" i="1" s="1"/>
  <c r="H122" i="1"/>
  <c r="AB121" i="1"/>
  <c r="AA121" i="1"/>
  <c r="S121" i="1"/>
  <c r="O121" i="1"/>
  <c r="K121" i="1"/>
  <c r="M121" i="1" s="1"/>
  <c r="H121" i="1"/>
  <c r="AB120" i="1"/>
  <c r="AA120" i="1"/>
  <c r="S120" i="1"/>
  <c r="O120" i="1"/>
  <c r="K120" i="1"/>
  <c r="M120" i="1" s="1"/>
  <c r="H120" i="1"/>
  <c r="AB119" i="1"/>
  <c r="AA119" i="1"/>
  <c r="S119" i="1"/>
  <c r="O119" i="1"/>
  <c r="K119" i="1"/>
  <c r="H119" i="1"/>
  <c r="AB118" i="1"/>
  <c r="AA118" i="1"/>
  <c r="S118" i="1"/>
  <c r="O118" i="1"/>
  <c r="K118" i="1"/>
  <c r="H118" i="1"/>
  <c r="AB117" i="1"/>
  <c r="AA117" i="1"/>
  <c r="S117" i="1"/>
  <c r="O117" i="1"/>
  <c r="K117" i="1"/>
  <c r="H117" i="1"/>
  <c r="AB116" i="1"/>
  <c r="AA116" i="1"/>
  <c r="S116" i="1"/>
  <c r="O116" i="1"/>
  <c r="K116" i="1"/>
  <c r="H116" i="1"/>
  <c r="AB115" i="1"/>
  <c r="AA115" i="1"/>
  <c r="S115" i="1"/>
  <c r="O115" i="1"/>
  <c r="K115" i="1"/>
  <c r="M115" i="1" s="1"/>
  <c r="H115" i="1"/>
  <c r="AB114" i="1"/>
  <c r="AA114" i="1"/>
  <c r="S114" i="1"/>
  <c r="O114" i="1"/>
  <c r="K114" i="1"/>
  <c r="M114" i="1" s="1"/>
  <c r="H114" i="1"/>
  <c r="AB113" i="1"/>
  <c r="AA113" i="1"/>
  <c r="S113" i="1"/>
  <c r="O113" i="1"/>
  <c r="K113" i="1"/>
  <c r="M113" i="1" s="1"/>
  <c r="H113" i="1"/>
  <c r="AB112" i="1"/>
  <c r="AA112" i="1"/>
  <c r="S112" i="1"/>
  <c r="O112" i="1"/>
  <c r="K112" i="1"/>
  <c r="H112" i="1"/>
  <c r="AB111" i="1"/>
  <c r="AA111" i="1"/>
  <c r="S111" i="1"/>
  <c r="O111" i="1"/>
  <c r="K111" i="1"/>
  <c r="H111" i="1"/>
  <c r="AB110" i="1"/>
  <c r="AA110" i="1"/>
  <c r="S110" i="1"/>
  <c r="O110" i="1"/>
  <c r="K110" i="1"/>
  <c r="H110" i="1"/>
  <c r="AB109" i="1"/>
  <c r="AA109" i="1"/>
  <c r="S109" i="1"/>
  <c r="O109" i="1"/>
  <c r="K109" i="1"/>
  <c r="H109" i="1"/>
  <c r="AB108" i="1"/>
  <c r="AA108" i="1"/>
  <c r="S108" i="1"/>
  <c r="O108" i="1"/>
  <c r="K108" i="1"/>
  <c r="M108" i="1" s="1"/>
  <c r="H108" i="1"/>
  <c r="AB107" i="1"/>
  <c r="AA107" i="1"/>
  <c r="S107" i="1"/>
  <c r="O107" i="1"/>
  <c r="K107" i="1"/>
  <c r="M107" i="1" s="1"/>
  <c r="H107" i="1"/>
  <c r="AB106" i="1"/>
  <c r="AA106" i="1"/>
  <c r="S106" i="1"/>
  <c r="O106" i="1"/>
  <c r="K106" i="1"/>
  <c r="M106" i="1" s="1"/>
  <c r="H106" i="1"/>
  <c r="AB105" i="1"/>
  <c r="AA105" i="1"/>
  <c r="S105" i="1"/>
  <c r="O105" i="1"/>
  <c r="K105" i="1"/>
  <c r="H105" i="1"/>
  <c r="AB104" i="1"/>
  <c r="AA104" i="1"/>
  <c r="S104" i="1"/>
  <c r="O104" i="1"/>
  <c r="K104" i="1"/>
  <c r="M104" i="1" s="1"/>
  <c r="H104" i="1"/>
  <c r="AB103" i="1"/>
  <c r="AA103" i="1"/>
  <c r="S103" i="1"/>
  <c r="O103" i="1"/>
  <c r="K103" i="1"/>
  <c r="H103" i="1"/>
  <c r="AB102" i="1"/>
  <c r="AA102" i="1"/>
  <c r="S102" i="1"/>
  <c r="O102" i="1"/>
  <c r="K102" i="1"/>
  <c r="H102" i="1"/>
  <c r="AB101" i="1"/>
  <c r="AA101" i="1"/>
  <c r="S101" i="1"/>
  <c r="O101" i="1"/>
  <c r="K101" i="1"/>
  <c r="H101" i="1"/>
  <c r="AB100" i="1"/>
  <c r="AA100" i="1"/>
  <c r="S100" i="1"/>
  <c r="O100" i="1"/>
  <c r="K100" i="1"/>
  <c r="H100" i="1"/>
  <c r="AB99" i="1"/>
  <c r="AA99" i="1"/>
  <c r="S99" i="1"/>
  <c r="O99" i="1"/>
  <c r="K99" i="1"/>
  <c r="M99" i="1" s="1"/>
  <c r="H99" i="1"/>
  <c r="AB98" i="1"/>
  <c r="AA98" i="1"/>
  <c r="S98" i="1"/>
  <c r="O98" i="1"/>
  <c r="K98" i="1"/>
  <c r="H98" i="1"/>
  <c r="AB97" i="1"/>
  <c r="AA97" i="1"/>
  <c r="S97" i="1"/>
  <c r="O97" i="1"/>
  <c r="K97" i="1"/>
  <c r="M97" i="1" s="1"/>
  <c r="H97" i="1"/>
  <c r="AB96" i="1"/>
  <c r="AA96" i="1"/>
  <c r="S96" i="1"/>
  <c r="O96" i="1"/>
  <c r="K96" i="1"/>
  <c r="M96" i="1" s="1"/>
  <c r="H96" i="1"/>
  <c r="AB95" i="1"/>
  <c r="AA95" i="1"/>
  <c r="S95" i="1"/>
  <c r="O95" i="1"/>
  <c r="K95" i="1"/>
  <c r="H95" i="1"/>
  <c r="AB94" i="1"/>
  <c r="AA94" i="1"/>
  <c r="S94" i="1"/>
  <c r="O94" i="1"/>
  <c r="K94" i="1"/>
  <c r="M94" i="1" s="1"/>
  <c r="H94" i="1"/>
  <c r="AB93" i="1"/>
  <c r="AA93" i="1"/>
  <c r="S93" i="1"/>
  <c r="O93" i="1"/>
  <c r="K93" i="1"/>
  <c r="H93" i="1"/>
  <c r="AB92" i="1"/>
  <c r="AA92" i="1"/>
  <c r="S92" i="1"/>
  <c r="O92" i="1"/>
  <c r="K92" i="1"/>
  <c r="M92" i="1" s="1"/>
  <c r="H92" i="1"/>
  <c r="AB91" i="1"/>
  <c r="AA91" i="1"/>
  <c r="S91" i="1"/>
  <c r="O91" i="1"/>
  <c r="K91" i="1"/>
  <c r="M91" i="1" s="1"/>
  <c r="H91" i="1"/>
  <c r="AB90" i="1"/>
  <c r="AA90" i="1"/>
  <c r="S90" i="1"/>
  <c r="O90" i="1"/>
  <c r="K90" i="1"/>
  <c r="M90" i="1" s="1"/>
  <c r="H90" i="1"/>
  <c r="AB89" i="1"/>
  <c r="AA89" i="1"/>
  <c r="S89" i="1"/>
  <c r="O89" i="1"/>
  <c r="K89" i="1"/>
  <c r="H89" i="1"/>
  <c r="AB88" i="1"/>
  <c r="AA88" i="1"/>
  <c r="S88" i="1"/>
  <c r="O88" i="1"/>
  <c r="K88" i="1"/>
  <c r="M88" i="1" s="1"/>
  <c r="H88" i="1"/>
  <c r="AB87" i="1"/>
  <c r="AA87" i="1"/>
  <c r="S87" i="1"/>
  <c r="O87" i="1"/>
  <c r="K87" i="1"/>
  <c r="H87" i="1"/>
  <c r="AB86" i="1"/>
  <c r="AA86" i="1"/>
  <c r="S86" i="1"/>
  <c r="O86" i="1"/>
  <c r="K86" i="1"/>
  <c r="H86" i="1"/>
  <c r="AB85" i="1"/>
  <c r="AA85" i="1"/>
  <c r="S85" i="1"/>
  <c r="O85" i="1"/>
  <c r="K85" i="1"/>
  <c r="M85" i="1" s="1"/>
  <c r="H85" i="1"/>
  <c r="AB84" i="1"/>
  <c r="AA84" i="1"/>
  <c r="S84" i="1"/>
  <c r="O84" i="1"/>
  <c r="K84" i="1"/>
  <c r="M84" i="1" s="1"/>
  <c r="H84" i="1"/>
  <c r="AB83" i="1"/>
  <c r="AA83" i="1"/>
  <c r="S83" i="1"/>
  <c r="O83" i="1"/>
  <c r="K83" i="1"/>
  <c r="M83" i="1" s="1"/>
  <c r="H83" i="1"/>
  <c r="AB82" i="1"/>
  <c r="AA82" i="1"/>
  <c r="S82" i="1"/>
  <c r="O82" i="1"/>
  <c r="K82" i="1"/>
  <c r="M82" i="1" s="1"/>
  <c r="H82" i="1"/>
  <c r="AB81" i="1"/>
  <c r="AA81" i="1"/>
  <c r="S81" i="1"/>
  <c r="O81" i="1"/>
  <c r="K81" i="1"/>
  <c r="M81" i="1" s="1"/>
  <c r="H81" i="1"/>
  <c r="AB80" i="1"/>
  <c r="AA80" i="1"/>
  <c r="S80" i="1"/>
  <c r="O80" i="1"/>
  <c r="K80" i="1"/>
  <c r="M80" i="1" s="1"/>
  <c r="H80" i="1"/>
  <c r="AB79" i="1"/>
  <c r="AA79" i="1"/>
  <c r="S79" i="1"/>
  <c r="O79" i="1"/>
  <c r="K79" i="1"/>
  <c r="H79" i="1"/>
  <c r="AB78" i="1"/>
  <c r="AA78" i="1"/>
  <c r="S78" i="1"/>
  <c r="O78" i="1"/>
  <c r="K78" i="1"/>
  <c r="H78" i="1"/>
  <c r="AB77" i="1"/>
  <c r="AA77" i="1"/>
  <c r="S77" i="1"/>
  <c r="O77" i="1"/>
  <c r="K77" i="1"/>
  <c r="H77" i="1"/>
  <c r="AB76" i="1"/>
  <c r="AA76" i="1"/>
  <c r="S76" i="1"/>
  <c r="O76" i="1"/>
  <c r="K76" i="1"/>
  <c r="H76" i="1"/>
  <c r="AB75" i="1"/>
  <c r="AA75" i="1"/>
  <c r="S75" i="1"/>
  <c r="O75" i="1"/>
  <c r="K75" i="1"/>
  <c r="M75" i="1" s="1"/>
  <c r="H75" i="1"/>
  <c r="AB74" i="1"/>
  <c r="AA74" i="1"/>
  <c r="S74" i="1"/>
  <c r="O74" i="1"/>
  <c r="K74" i="1"/>
  <c r="M74" i="1" s="1"/>
  <c r="H74" i="1"/>
  <c r="AB73" i="1"/>
  <c r="AA73" i="1"/>
  <c r="S73" i="1"/>
  <c r="O73" i="1"/>
  <c r="K73" i="1"/>
  <c r="H73" i="1"/>
  <c r="AB72" i="1"/>
  <c r="AA72" i="1"/>
  <c r="S72" i="1"/>
  <c r="O72" i="1"/>
  <c r="K72" i="1"/>
  <c r="M72" i="1" s="1"/>
  <c r="H72" i="1"/>
  <c r="AB71" i="1"/>
  <c r="AA71" i="1"/>
  <c r="S71" i="1"/>
  <c r="O71" i="1"/>
  <c r="K71" i="1"/>
  <c r="H71" i="1"/>
  <c r="AB70" i="1"/>
  <c r="AA70" i="1"/>
  <c r="S70" i="1"/>
  <c r="O70" i="1"/>
  <c r="K70" i="1"/>
  <c r="H70" i="1"/>
  <c r="AB69" i="1"/>
  <c r="AA69" i="1"/>
  <c r="S69" i="1"/>
  <c r="O69" i="1"/>
  <c r="K69" i="1"/>
  <c r="H69" i="1"/>
  <c r="AB68" i="1"/>
  <c r="AA68" i="1"/>
  <c r="S68" i="1"/>
  <c r="O68" i="1"/>
  <c r="K68" i="1"/>
  <c r="M68" i="1" s="1"/>
  <c r="H68" i="1"/>
  <c r="AB67" i="1"/>
  <c r="AA67" i="1"/>
  <c r="S67" i="1"/>
  <c r="O67" i="1"/>
  <c r="K67" i="1"/>
  <c r="M67" i="1" s="1"/>
  <c r="H67" i="1"/>
  <c r="AB66" i="1"/>
  <c r="AA66" i="1"/>
  <c r="S66" i="1"/>
  <c r="O66" i="1"/>
  <c r="K66" i="1"/>
  <c r="H66" i="1"/>
  <c r="AB65" i="1"/>
  <c r="AA65" i="1"/>
  <c r="S65" i="1"/>
  <c r="O65" i="1"/>
  <c r="K65" i="1"/>
  <c r="H65" i="1"/>
  <c r="AB64" i="1"/>
  <c r="AA64" i="1"/>
  <c r="S64" i="1"/>
  <c r="O64" i="1"/>
  <c r="K64" i="1"/>
  <c r="H64" i="1"/>
  <c r="AB63" i="1"/>
  <c r="AA63" i="1"/>
  <c r="S63" i="1"/>
  <c r="O63" i="1"/>
  <c r="K63" i="1"/>
  <c r="H63" i="1"/>
  <c r="AB62" i="1"/>
  <c r="AA62" i="1"/>
  <c r="S62" i="1"/>
  <c r="O62" i="1"/>
  <c r="K62" i="1"/>
  <c r="M62" i="1" s="1"/>
  <c r="H62" i="1"/>
  <c r="AB61" i="1"/>
  <c r="AA61" i="1"/>
  <c r="S61" i="1"/>
  <c r="O61" i="1"/>
  <c r="K61" i="1"/>
  <c r="H61" i="1"/>
  <c r="AB60" i="1"/>
  <c r="AA60" i="1"/>
  <c r="S60" i="1"/>
  <c r="O60" i="1"/>
  <c r="K60" i="1"/>
  <c r="H60" i="1"/>
  <c r="AB59" i="1"/>
  <c r="AA59" i="1"/>
  <c r="S59" i="1"/>
  <c r="O59" i="1"/>
  <c r="K59" i="1"/>
  <c r="M59" i="1" s="1"/>
  <c r="H59" i="1"/>
  <c r="AB58" i="1"/>
  <c r="AA58" i="1"/>
  <c r="S58" i="1"/>
  <c r="O58" i="1"/>
  <c r="K58" i="1"/>
  <c r="M58" i="1" s="1"/>
  <c r="H58" i="1"/>
  <c r="AB57" i="1"/>
  <c r="AA57" i="1"/>
  <c r="S57" i="1"/>
  <c r="O57" i="1"/>
  <c r="K57" i="1"/>
  <c r="M57" i="1" s="1"/>
  <c r="H57" i="1"/>
  <c r="AB56" i="1"/>
  <c r="AA56" i="1"/>
  <c r="S56" i="1"/>
  <c r="O56" i="1"/>
  <c r="K56" i="1"/>
  <c r="M56" i="1" s="1"/>
  <c r="H56" i="1"/>
  <c r="AB55" i="1"/>
  <c r="AA55" i="1"/>
  <c r="S55" i="1"/>
  <c r="O55" i="1"/>
  <c r="K55" i="1"/>
  <c r="H55" i="1"/>
  <c r="AB54" i="1"/>
  <c r="AA54" i="1"/>
  <c r="S54" i="1"/>
  <c r="O54" i="1"/>
  <c r="K54" i="1"/>
  <c r="H54" i="1"/>
  <c r="AB53" i="1"/>
  <c r="AA53" i="1"/>
  <c r="S53" i="1"/>
  <c r="O53" i="1"/>
  <c r="K53" i="1"/>
  <c r="H53" i="1"/>
  <c r="AB52" i="1"/>
  <c r="AA52" i="1"/>
  <c r="S52" i="1"/>
  <c r="O52" i="1"/>
  <c r="K52" i="1"/>
  <c r="M52" i="1" s="1"/>
  <c r="H52" i="1"/>
  <c r="AB51" i="1"/>
  <c r="AA51" i="1"/>
  <c r="S51" i="1"/>
  <c r="O51" i="1"/>
  <c r="K51" i="1"/>
  <c r="M51" i="1" s="1"/>
  <c r="H51" i="1"/>
  <c r="AB50" i="1"/>
  <c r="AA50" i="1"/>
  <c r="S50" i="1"/>
  <c r="O50" i="1"/>
  <c r="K50" i="1"/>
  <c r="M50" i="1" s="1"/>
  <c r="H50" i="1"/>
  <c r="AB49" i="1"/>
  <c r="AA49" i="1"/>
  <c r="S49" i="1"/>
  <c r="O49" i="1"/>
  <c r="K49" i="1"/>
  <c r="H49" i="1"/>
  <c r="AB48" i="1"/>
  <c r="AA48" i="1"/>
  <c r="S48" i="1"/>
  <c r="O48" i="1"/>
  <c r="K48" i="1"/>
  <c r="M48" i="1" s="1"/>
  <c r="H48" i="1"/>
  <c r="AB47" i="1"/>
  <c r="AA47" i="1"/>
  <c r="S47" i="1"/>
  <c r="O47" i="1"/>
  <c r="K47" i="1"/>
  <c r="H47" i="1"/>
  <c r="AB46" i="1"/>
  <c r="AA46" i="1"/>
  <c r="S46" i="1"/>
  <c r="O46" i="1"/>
  <c r="K46" i="1"/>
  <c r="H46" i="1"/>
  <c r="AB45" i="1"/>
  <c r="AA45" i="1"/>
  <c r="S45" i="1"/>
  <c r="O45" i="1"/>
  <c r="K45" i="1"/>
  <c r="M45" i="1" s="1"/>
  <c r="H45" i="1"/>
  <c r="AB44" i="1"/>
  <c r="AA44" i="1"/>
  <c r="S44" i="1"/>
  <c r="O44" i="1"/>
  <c r="K44" i="1"/>
  <c r="M44" i="1" s="1"/>
  <c r="H44" i="1"/>
  <c r="AB43" i="1"/>
  <c r="AA43" i="1"/>
  <c r="S43" i="1"/>
  <c r="O43" i="1"/>
  <c r="K43" i="1"/>
  <c r="M43" i="1" s="1"/>
  <c r="H43" i="1"/>
  <c r="AB42" i="1"/>
  <c r="AA42" i="1"/>
  <c r="S42" i="1"/>
  <c r="O42" i="1"/>
  <c r="K42" i="1"/>
  <c r="M42" i="1" s="1"/>
  <c r="H42" i="1"/>
  <c r="AB41" i="1"/>
  <c r="AA41" i="1"/>
  <c r="S41" i="1"/>
  <c r="O41" i="1"/>
  <c r="K41" i="1"/>
  <c r="H41" i="1"/>
  <c r="AB40" i="1"/>
  <c r="AA40" i="1"/>
  <c r="S40" i="1"/>
  <c r="O40" i="1"/>
  <c r="K40" i="1"/>
  <c r="H40" i="1"/>
  <c r="AB39" i="1"/>
  <c r="AA39" i="1"/>
  <c r="S39" i="1"/>
  <c r="O39" i="1"/>
  <c r="K39" i="1"/>
  <c r="H39" i="1"/>
  <c r="AB38" i="1"/>
  <c r="AA38" i="1"/>
  <c r="S38" i="1"/>
  <c r="O38" i="1"/>
  <c r="K38" i="1"/>
  <c r="H38" i="1"/>
  <c r="AB37" i="1"/>
  <c r="AA37" i="1"/>
  <c r="S37" i="1"/>
  <c r="O37" i="1"/>
  <c r="K37" i="1"/>
  <c r="H37" i="1"/>
  <c r="AB36" i="1"/>
  <c r="AA36" i="1"/>
  <c r="S36" i="1"/>
  <c r="O36" i="1"/>
  <c r="K36" i="1"/>
  <c r="H36" i="1"/>
  <c r="AB35" i="1"/>
  <c r="AA35" i="1"/>
  <c r="S35" i="1"/>
  <c r="O35" i="1"/>
  <c r="K35" i="1"/>
  <c r="M35" i="1" s="1"/>
  <c r="H35" i="1"/>
  <c r="AB34" i="1"/>
  <c r="AA34" i="1"/>
  <c r="S34" i="1"/>
  <c r="O34" i="1"/>
  <c r="K34" i="1"/>
  <c r="M34" i="1" s="1"/>
  <c r="H34" i="1"/>
  <c r="AB33" i="1"/>
  <c r="AA33" i="1"/>
  <c r="S33" i="1"/>
  <c r="O33" i="1"/>
  <c r="K33" i="1"/>
  <c r="M33" i="1" s="1"/>
  <c r="H33" i="1"/>
  <c r="AB32" i="1"/>
  <c r="AA32" i="1"/>
  <c r="S32" i="1"/>
  <c r="O32" i="1"/>
  <c r="K32" i="1"/>
  <c r="M32" i="1" s="1"/>
  <c r="H32" i="1"/>
  <c r="AB31" i="1"/>
  <c r="AA31" i="1"/>
  <c r="S31" i="1"/>
  <c r="O31" i="1"/>
  <c r="K31" i="1"/>
  <c r="H31" i="1"/>
  <c r="AB30" i="1"/>
  <c r="AA30" i="1"/>
  <c r="S30" i="1"/>
  <c r="O30" i="1"/>
  <c r="K30" i="1"/>
  <c r="H30" i="1"/>
  <c r="AB29" i="1"/>
  <c r="AA29" i="1"/>
  <c r="S29" i="1"/>
  <c r="O29" i="1"/>
  <c r="K29" i="1"/>
  <c r="H29" i="1"/>
  <c r="AB28" i="1"/>
  <c r="AA28" i="1"/>
  <c r="S28" i="1"/>
  <c r="O28" i="1"/>
  <c r="K28" i="1"/>
  <c r="H28" i="1"/>
  <c r="AB27" i="1"/>
  <c r="AA27" i="1"/>
  <c r="S27" i="1"/>
  <c r="O27" i="1"/>
  <c r="K27" i="1"/>
  <c r="M27" i="1" s="1"/>
  <c r="H27" i="1"/>
  <c r="AB26" i="1"/>
  <c r="AA26" i="1"/>
  <c r="S26" i="1"/>
  <c r="O26" i="1"/>
  <c r="K26" i="1"/>
  <c r="M26" i="1" s="1"/>
  <c r="H26" i="1"/>
  <c r="AB25" i="1"/>
  <c r="AA25" i="1"/>
  <c r="S25" i="1"/>
  <c r="O25" i="1"/>
  <c r="K25" i="1"/>
  <c r="H25" i="1"/>
  <c r="AB24" i="1"/>
  <c r="AA24" i="1"/>
  <c r="S24" i="1"/>
  <c r="O24" i="1"/>
  <c r="K24" i="1"/>
  <c r="M24" i="1" s="1"/>
  <c r="H24" i="1"/>
  <c r="AB23" i="1"/>
  <c r="AA23" i="1"/>
  <c r="S23" i="1"/>
  <c r="O23" i="1"/>
  <c r="K23" i="1"/>
  <c r="H23" i="1"/>
  <c r="AB22" i="1"/>
  <c r="AA22" i="1"/>
  <c r="S22" i="1"/>
  <c r="O22" i="1"/>
  <c r="K22" i="1"/>
  <c r="H22" i="1"/>
  <c r="AB21" i="1"/>
  <c r="AA21" i="1"/>
  <c r="S21" i="1"/>
  <c r="O21" i="1"/>
  <c r="K21" i="1"/>
  <c r="H21" i="1"/>
  <c r="AB20" i="1"/>
  <c r="AA20" i="1"/>
  <c r="S20" i="1"/>
  <c r="O20" i="1"/>
  <c r="K20" i="1"/>
  <c r="H20" i="1"/>
  <c r="AB19" i="1"/>
  <c r="AA19" i="1"/>
  <c r="S19" i="1"/>
  <c r="O19" i="1"/>
  <c r="K19" i="1"/>
  <c r="M19" i="1" s="1"/>
  <c r="H19" i="1"/>
  <c r="AB18" i="1"/>
  <c r="AA18" i="1"/>
  <c r="S18" i="1"/>
  <c r="O18" i="1"/>
  <c r="K18" i="1"/>
  <c r="M18" i="1" s="1"/>
  <c r="H18" i="1"/>
  <c r="AB17" i="1"/>
  <c r="AA17" i="1"/>
  <c r="S17" i="1"/>
  <c r="O17" i="1"/>
  <c r="K17" i="1"/>
  <c r="H17" i="1"/>
  <c r="AB16" i="1"/>
  <c r="AA16" i="1"/>
  <c r="S16" i="1"/>
  <c r="O16" i="1"/>
  <c r="K16" i="1"/>
  <c r="M16" i="1" s="1"/>
  <c r="H16" i="1"/>
  <c r="AB15" i="1"/>
  <c r="AA15" i="1"/>
  <c r="S15" i="1"/>
  <c r="O15" i="1"/>
  <c r="K15" i="1"/>
  <c r="H15" i="1"/>
  <c r="AB14" i="1"/>
  <c r="AA14" i="1"/>
  <c r="S14" i="1"/>
  <c r="O14" i="1"/>
  <c r="K14" i="1"/>
  <c r="M14" i="1" s="1"/>
  <c r="H14" i="1"/>
  <c r="AB13" i="1"/>
  <c r="AA13" i="1"/>
  <c r="S13" i="1"/>
  <c r="O13" i="1"/>
  <c r="K13" i="1"/>
  <c r="M13" i="1" s="1"/>
  <c r="H13" i="1"/>
  <c r="AB12" i="1"/>
  <c r="AA12" i="1"/>
  <c r="S12" i="1"/>
  <c r="O12" i="1"/>
  <c r="K12" i="1"/>
  <c r="M12" i="1" s="1"/>
  <c r="H12" i="1"/>
  <c r="AB11" i="1"/>
  <c r="AA11" i="1"/>
  <c r="S11" i="1"/>
  <c r="O11" i="1"/>
  <c r="K11" i="1"/>
  <c r="M11" i="1" s="1"/>
  <c r="H11" i="1"/>
  <c r="AB10" i="1"/>
  <c r="AA10" i="1"/>
  <c r="S10" i="1"/>
  <c r="O10" i="1"/>
  <c r="K10" i="1"/>
  <c r="H10" i="1"/>
  <c r="AB9" i="1"/>
  <c r="AA9" i="1"/>
  <c r="S9" i="1"/>
  <c r="O9" i="1"/>
  <c r="K9" i="1"/>
  <c r="M9" i="1" s="1"/>
  <c r="H9" i="1"/>
  <c r="AB8" i="1"/>
  <c r="AA8" i="1"/>
  <c r="S8" i="1"/>
  <c r="O8" i="1"/>
  <c r="K8" i="1"/>
  <c r="H8" i="1"/>
  <c r="AB7" i="1"/>
  <c r="AA7" i="1"/>
  <c r="S7" i="1"/>
  <c r="O7" i="1"/>
  <c r="K7" i="1"/>
  <c r="H7" i="1"/>
  <c r="AB6" i="1"/>
  <c r="AA6" i="1"/>
  <c r="S6" i="1"/>
  <c r="O6" i="1"/>
  <c r="K6" i="1"/>
  <c r="M6" i="1" s="1"/>
  <c r="H6" i="1"/>
  <c r="AB5" i="1"/>
  <c r="AA5" i="1"/>
  <c r="S5" i="1"/>
  <c r="O5" i="1"/>
  <c r="K5" i="1"/>
  <c r="H5" i="1"/>
  <c r="AB4" i="1"/>
  <c r="AA4" i="1"/>
  <c r="S4" i="1"/>
  <c r="O4" i="1"/>
  <c r="K4" i="1"/>
  <c r="H4" i="1"/>
  <c r="AB3" i="1"/>
  <c r="AA3" i="1"/>
  <c r="S3" i="1"/>
  <c r="O3" i="1"/>
  <c r="K3" i="1"/>
  <c r="M3" i="1" s="1"/>
  <c r="H3" i="1"/>
  <c r="AB2" i="1"/>
  <c r="AA2" i="1"/>
  <c r="S2" i="1"/>
  <c r="O2" i="1"/>
  <c r="K2" i="1"/>
  <c r="M2" i="1" s="1"/>
  <c r="H2" i="1"/>
  <c r="M2" i="2" l="1"/>
  <c r="T8" i="2"/>
  <c r="M10" i="2"/>
  <c r="T16" i="2"/>
  <c r="M18" i="2"/>
  <c r="T24" i="2"/>
  <c r="M26" i="2"/>
  <c r="T32" i="2"/>
  <c r="M34" i="2"/>
  <c r="T40" i="2"/>
  <c r="M42" i="2"/>
  <c r="T48" i="2"/>
  <c r="M50" i="2"/>
  <c r="T56" i="2"/>
  <c r="M58" i="2"/>
  <c r="T64" i="2"/>
  <c r="T72" i="2"/>
  <c r="T80" i="2"/>
  <c r="T88" i="2"/>
  <c r="T96" i="2"/>
  <c r="T104" i="2"/>
  <c r="T118" i="2"/>
  <c r="T126" i="2"/>
  <c r="T135" i="2"/>
  <c r="M135" i="2"/>
  <c r="T148" i="2"/>
  <c r="M148" i="2"/>
  <c r="M161" i="2"/>
  <c r="T161" i="2"/>
  <c r="T183" i="2"/>
  <c r="M183" i="2"/>
  <c r="T199" i="2"/>
  <c r="M199" i="2"/>
  <c r="T215" i="2"/>
  <c r="M215" i="2"/>
  <c r="T231" i="2"/>
  <c r="T133" i="2"/>
  <c r="M133" i="2"/>
  <c r="T146" i="2"/>
  <c r="M146" i="2"/>
  <c r="T159" i="2"/>
  <c r="M159" i="2"/>
  <c r="T172" i="2"/>
  <c r="M172" i="2"/>
  <c r="M190" i="2"/>
  <c r="T190" i="2"/>
  <c r="M206" i="2"/>
  <c r="T206" i="2"/>
  <c r="M222" i="2"/>
  <c r="T222" i="2"/>
  <c r="M238" i="2"/>
  <c r="T238" i="2"/>
  <c r="M254" i="2"/>
  <c r="T254" i="2"/>
  <c r="T5" i="2"/>
  <c r="T13" i="2"/>
  <c r="T21" i="2"/>
  <c r="T29" i="2"/>
  <c r="T37" i="2"/>
  <c r="T45" i="2"/>
  <c r="T53" i="2"/>
  <c r="T61" i="2"/>
  <c r="T69" i="2"/>
  <c r="T77" i="2"/>
  <c r="T85" i="2"/>
  <c r="T93" i="2"/>
  <c r="T101" i="2"/>
  <c r="T131" i="2"/>
  <c r="M131" i="2"/>
  <c r="T157" i="2"/>
  <c r="M157" i="2"/>
  <c r="T170" i="2"/>
  <c r="M170" i="2"/>
  <c r="T181" i="2"/>
  <c r="M181" i="2"/>
  <c r="T197" i="2"/>
  <c r="M197" i="2"/>
  <c r="T213" i="2"/>
  <c r="M213" i="2"/>
  <c r="T229" i="2"/>
  <c r="M229" i="2"/>
  <c r="T245" i="2"/>
  <c r="M245" i="2"/>
  <c r="M108" i="2"/>
  <c r="M144" i="2"/>
  <c r="T155" i="2"/>
  <c r="M155" i="2"/>
  <c r="T168" i="2"/>
  <c r="T188" i="2"/>
  <c r="M188" i="2"/>
  <c r="T204" i="2"/>
  <c r="M204" i="2"/>
  <c r="T220" i="2"/>
  <c r="M220" i="2"/>
  <c r="T236" i="2"/>
  <c r="M236" i="2"/>
  <c r="T252" i="2"/>
  <c r="M252" i="2"/>
  <c r="T268" i="2"/>
  <c r="M268" i="2"/>
  <c r="T284" i="2"/>
  <c r="M284" i="2"/>
  <c r="M4" i="2"/>
  <c r="M12" i="2"/>
  <c r="M20" i="2"/>
  <c r="M28" i="2"/>
  <c r="M36" i="2"/>
  <c r="M44" i="2"/>
  <c r="M52" i="2"/>
  <c r="M60" i="2"/>
  <c r="M68" i="2"/>
  <c r="M76" i="2"/>
  <c r="M84" i="2"/>
  <c r="M92" i="2"/>
  <c r="M100" i="2"/>
  <c r="M129" i="2"/>
  <c r="T129" i="2"/>
  <c r="M168" i="2"/>
  <c r="T179" i="2"/>
  <c r="M179" i="2"/>
  <c r="T195" i="2"/>
  <c r="M195" i="2"/>
  <c r="T211" i="2"/>
  <c r="M211" i="2"/>
  <c r="T227" i="2"/>
  <c r="T243" i="2"/>
  <c r="AA3783" i="2"/>
  <c r="T127" i="2"/>
  <c r="M127" i="2"/>
  <c r="T140" i="2"/>
  <c r="M140" i="2"/>
  <c r="M153" i="2"/>
  <c r="T153" i="2"/>
  <c r="T186" i="2"/>
  <c r="M186" i="2"/>
  <c r="T202" i="2"/>
  <c r="M202" i="2"/>
  <c r="T218" i="2"/>
  <c r="M218" i="2"/>
  <c r="T250" i="2"/>
  <c r="T266" i="2"/>
  <c r="T282" i="2"/>
  <c r="T138" i="2"/>
  <c r="M138" i="2"/>
  <c r="T151" i="2"/>
  <c r="M151" i="2"/>
  <c r="T164" i="2"/>
  <c r="M164" i="2"/>
  <c r="M177" i="2"/>
  <c r="T177" i="2"/>
  <c r="M193" i="2"/>
  <c r="T193" i="2"/>
  <c r="M209" i="2"/>
  <c r="T209" i="2"/>
  <c r="M225" i="2"/>
  <c r="T225" i="2"/>
  <c r="M241" i="2"/>
  <c r="T241" i="2"/>
  <c r="T115" i="2"/>
  <c r="M121" i="2"/>
  <c r="T121" i="2"/>
  <c r="T136" i="2"/>
  <c r="T149" i="2"/>
  <c r="M149" i="2"/>
  <c r="T162" i="2"/>
  <c r="M162" i="2"/>
  <c r="T166" i="2"/>
  <c r="T175" i="2"/>
  <c r="M175" i="2"/>
  <c r="T184" i="2"/>
  <c r="M184" i="2"/>
  <c r="T200" i="2"/>
  <c r="M200" i="2"/>
  <c r="T216" i="2"/>
  <c r="M216" i="2"/>
  <c r="T232" i="2"/>
  <c r="M232" i="2"/>
  <c r="T248" i="2"/>
  <c r="M248" i="2"/>
  <c r="T264" i="2"/>
  <c r="M264" i="2"/>
  <c r="T280" i="2"/>
  <c r="M280" i="2"/>
  <c r="M6" i="2"/>
  <c r="M14" i="2"/>
  <c r="M22" i="2"/>
  <c r="M30" i="2"/>
  <c r="M38" i="2"/>
  <c r="M46" i="2"/>
  <c r="M54" i="2"/>
  <c r="M62" i="2"/>
  <c r="M70" i="2"/>
  <c r="M78" i="2"/>
  <c r="M86" i="2"/>
  <c r="M112" i="2"/>
  <c r="M136" i="2"/>
  <c r="T147" i="2"/>
  <c r="M147" i="2"/>
  <c r="T160" i="2"/>
  <c r="T173" i="2"/>
  <c r="M173" i="2"/>
  <c r="T191" i="2"/>
  <c r="M191" i="2"/>
  <c r="T207" i="2"/>
  <c r="M207" i="2"/>
  <c r="T223" i="2"/>
  <c r="M223" i="2"/>
  <c r="T239" i="2"/>
  <c r="T171" i="2"/>
  <c r="M171" i="2"/>
  <c r="M182" i="2"/>
  <c r="T182" i="2"/>
  <c r="M198" i="2"/>
  <c r="T198" i="2"/>
  <c r="M214" i="2"/>
  <c r="T214" i="2"/>
  <c r="M230" i="2"/>
  <c r="T230" i="2"/>
  <c r="M246" i="2"/>
  <c r="T246" i="2"/>
  <c r="M262" i="2"/>
  <c r="T262" i="2"/>
  <c r="T132" i="2"/>
  <c r="M132" i="2"/>
  <c r="M145" i="2"/>
  <c r="T145" i="2"/>
  <c r="T189" i="2"/>
  <c r="M189" i="2"/>
  <c r="T205" i="2"/>
  <c r="M205" i="2"/>
  <c r="T221" i="2"/>
  <c r="M221" i="2"/>
  <c r="T237" i="2"/>
  <c r="M237" i="2"/>
  <c r="M114" i="2"/>
  <c r="T130" i="2"/>
  <c r="M130" i="2"/>
  <c r="T143" i="2"/>
  <c r="M143" i="2"/>
  <c r="T156" i="2"/>
  <c r="M156" i="2"/>
  <c r="M169" i="2"/>
  <c r="T169" i="2"/>
  <c r="T180" i="2"/>
  <c r="M180" i="2"/>
  <c r="T196" i="2"/>
  <c r="M196" i="2"/>
  <c r="T212" i="2"/>
  <c r="M212" i="2"/>
  <c r="T228" i="2"/>
  <c r="M228" i="2"/>
  <c r="T244" i="2"/>
  <c r="M244" i="2"/>
  <c r="T260" i="2"/>
  <c r="M260" i="2"/>
  <c r="T276" i="2"/>
  <c r="M276" i="2"/>
  <c r="T109" i="2"/>
  <c r="T116" i="2"/>
  <c r="T141" i="2"/>
  <c r="M141" i="2"/>
  <c r="T154" i="2"/>
  <c r="M154" i="2"/>
  <c r="T158" i="2"/>
  <c r="T167" i="2"/>
  <c r="M167" i="2"/>
  <c r="T187" i="2"/>
  <c r="M187" i="2"/>
  <c r="T203" i="2"/>
  <c r="M203" i="2"/>
  <c r="T219" i="2"/>
  <c r="M219" i="2"/>
  <c r="T139" i="2"/>
  <c r="M139" i="2"/>
  <c r="T165" i="2"/>
  <c r="M165" i="2"/>
  <c r="T178" i="2"/>
  <c r="M178" i="2"/>
  <c r="T194" i="2"/>
  <c r="M194" i="2"/>
  <c r="T210" i="2"/>
  <c r="M210" i="2"/>
  <c r="T226" i="2"/>
  <c r="M226" i="2"/>
  <c r="T120" i="2"/>
  <c r="T122" i="2"/>
  <c r="M122" i="2"/>
  <c r="T124" i="2"/>
  <c r="M124" i="2"/>
  <c r="M152" i="2"/>
  <c r="T163" i="2"/>
  <c r="M163" i="2"/>
  <c r="T176" i="2"/>
  <c r="M185" i="2"/>
  <c r="T185" i="2"/>
  <c r="M201" i="2"/>
  <c r="T201" i="2"/>
  <c r="M217" i="2"/>
  <c r="T217" i="2"/>
  <c r="M233" i="2"/>
  <c r="T233" i="2"/>
  <c r="M137" i="2"/>
  <c r="T137" i="2"/>
  <c r="T192" i="2"/>
  <c r="M192" i="2"/>
  <c r="T208" i="2"/>
  <c r="M208" i="2"/>
  <c r="T224" i="2"/>
  <c r="M224" i="2"/>
  <c r="T240" i="2"/>
  <c r="M240" i="2"/>
  <c r="T256" i="2"/>
  <c r="M256" i="2"/>
  <c r="T272" i="2"/>
  <c r="M272" i="2"/>
  <c r="T572" i="2"/>
  <c r="M572" i="2"/>
  <c r="T588" i="2"/>
  <c r="M588" i="2"/>
  <c r="T604" i="2"/>
  <c r="M604" i="2"/>
  <c r="T620" i="2"/>
  <c r="M620" i="2"/>
  <c r="T636" i="2"/>
  <c r="M636" i="2"/>
  <c r="T652" i="2"/>
  <c r="M652" i="2"/>
  <c r="T668" i="2"/>
  <c r="M668" i="2"/>
  <c r="T684" i="2"/>
  <c r="M684" i="2"/>
  <c r="T700" i="2"/>
  <c r="M700" i="2"/>
  <c r="M227" i="2"/>
  <c r="M235" i="2"/>
  <c r="M243" i="2"/>
  <c r="T249" i="2"/>
  <c r="M251" i="2"/>
  <c r="T257" i="2"/>
  <c r="M259" i="2"/>
  <c r="T265" i="2"/>
  <c r="M267" i="2"/>
  <c r="T273" i="2"/>
  <c r="M275" i="2"/>
  <c r="T281" i="2"/>
  <c r="M283" i="2"/>
  <c r="T289" i="2"/>
  <c r="M291" i="2"/>
  <c r="T297" i="2"/>
  <c r="M299" i="2"/>
  <c r="T305" i="2"/>
  <c r="M307" i="2"/>
  <c r="T313" i="2"/>
  <c r="M315" i="2"/>
  <c r="T321" i="2"/>
  <c r="M323" i="2"/>
  <c r="T329" i="2"/>
  <c r="M331" i="2"/>
  <c r="T337" i="2"/>
  <c r="M339" i="2"/>
  <c r="T345" i="2"/>
  <c r="M347" i="2"/>
  <c r="T353" i="2"/>
  <c r="M355" i="2"/>
  <c r="T361" i="2"/>
  <c r="M363" i="2"/>
  <c r="T369" i="2"/>
  <c r="M371" i="2"/>
  <c r="T377" i="2"/>
  <c r="M379" i="2"/>
  <c r="T385" i="2"/>
  <c r="M387" i="2"/>
  <c r="T393" i="2"/>
  <c r="M395" i="2"/>
  <c r="T401" i="2"/>
  <c r="M403" i="2"/>
  <c r="T409" i="2"/>
  <c r="M411" i="2"/>
  <c r="T417" i="2"/>
  <c r="M419" i="2"/>
  <c r="T425" i="2"/>
  <c r="M427" i="2"/>
  <c r="T433" i="2"/>
  <c r="M435" i="2"/>
  <c r="T441" i="2"/>
  <c r="T449" i="2"/>
  <c r="T457" i="2"/>
  <c r="T465" i="2"/>
  <c r="T473" i="2"/>
  <c r="T481" i="2"/>
  <c r="T489" i="2"/>
  <c r="T497" i="2"/>
  <c r="T505" i="2"/>
  <c r="T513" i="2"/>
  <c r="T521" i="2"/>
  <c r="T529" i="2"/>
  <c r="T537" i="2"/>
  <c r="T545" i="2"/>
  <c r="T553" i="2"/>
  <c r="M563" i="2"/>
  <c r="T563" i="2"/>
  <c r="M579" i="2"/>
  <c r="T579" i="2"/>
  <c r="M595" i="2"/>
  <c r="T595" i="2"/>
  <c r="M611" i="2"/>
  <c r="T611" i="2"/>
  <c r="M627" i="2"/>
  <c r="T627" i="2"/>
  <c r="M643" i="2"/>
  <c r="T643" i="2"/>
  <c r="M659" i="2"/>
  <c r="T659" i="2"/>
  <c r="M675" i="2"/>
  <c r="T675" i="2"/>
  <c r="M691" i="2"/>
  <c r="T691" i="2"/>
  <c r="T570" i="2"/>
  <c r="M570" i="2"/>
  <c r="T586" i="2"/>
  <c r="M586" i="2"/>
  <c r="T602" i="2"/>
  <c r="M602" i="2"/>
  <c r="T270" i="2"/>
  <c r="T278" i="2"/>
  <c r="T286" i="2"/>
  <c r="M288" i="2"/>
  <c r="T294" i="2"/>
  <c r="M296" i="2"/>
  <c r="T302" i="2"/>
  <c r="M304" i="2"/>
  <c r="T310" i="2"/>
  <c r="M312" i="2"/>
  <c r="T318" i="2"/>
  <c r="M320" i="2"/>
  <c r="T326" i="2"/>
  <c r="M328" i="2"/>
  <c r="T334" i="2"/>
  <c r="M336" i="2"/>
  <c r="T342" i="2"/>
  <c r="M344" i="2"/>
  <c r="T350" i="2"/>
  <c r="M352" i="2"/>
  <c r="T358" i="2"/>
  <c r="M360" i="2"/>
  <c r="T366" i="2"/>
  <c r="M368" i="2"/>
  <c r="T374" i="2"/>
  <c r="M376" i="2"/>
  <c r="T382" i="2"/>
  <c r="M384" i="2"/>
  <c r="T390" i="2"/>
  <c r="M392" i="2"/>
  <c r="T398" i="2"/>
  <c r="M400" i="2"/>
  <c r="T406" i="2"/>
  <c r="M408" i="2"/>
  <c r="T414" i="2"/>
  <c r="M416" i="2"/>
  <c r="T422" i="2"/>
  <c r="M424" i="2"/>
  <c r="T430" i="2"/>
  <c r="M432" i="2"/>
  <c r="T438" i="2"/>
  <c r="M440" i="2"/>
  <c r="M448" i="2"/>
  <c r="M456" i="2"/>
  <c r="M464" i="2"/>
  <c r="M472" i="2"/>
  <c r="M480" i="2"/>
  <c r="M488" i="2"/>
  <c r="M496" i="2"/>
  <c r="M504" i="2"/>
  <c r="M512" i="2"/>
  <c r="T577" i="2"/>
  <c r="M577" i="2"/>
  <c r="T593" i="2"/>
  <c r="M593" i="2"/>
  <c r="T609" i="2"/>
  <c r="M609" i="2"/>
  <c r="T625" i="2"/>
  <c r="M625" i="2"/>
  <c r="T641" i="2"/>
  <c r="M641" i="2"/>
  <c r="T657" i="2"/>
  <c r="M657" i="2"/>
  <c r="T673" i="2"/>
  <c r="M673" i="2"/>
  <c r="T689" i="2"/>
  <c r="M689" i="2"/>
  <c r="T721" i="2"/>
  <c r="M721" i="2"/>
  <c r="T568" i="2"/>
  <c r="M568" i="2"/>
  <c r="T584" i="2"/>
  <c r="M584" i="2"/>
  <c r="T600" i="2"/>
  <c r="M600" i="2"/>
  <c r="T616" i="2"/>
  <c r="M616" i="2"/>
  <c r="M253" i="2"/>
  <c r="M261" i="2"/>
  <c r="M269" i="2"/>
  <c r="M277" i="2"/>
  <c r="M285" i="2"/>
  <c r="M293" i="2"/>
  <c r="M301" i="2"/>
  <c r="M309" i="2"/>
  <c r="M317" i="2"/>
  <c r="M325" i="2"/>
  <c r="M333" i="2"/>
  <c r="M341" i="2"/>
  <c r="M349" i="2"/>
  <c r="M357" i="2"/>
  <c r="M365" i="2"/>
  <c r="M373" i="2"/>
  <c r="M381" i="2"/>
  <c r="M389" i="2"/>
  <c r="M397" i="2"/>
  <c r="M405" i="2"/>
  <c r="M413" i="2"/>
  <c r="M421" i="2"/>
  <c r="M429" i="2"/>
  <c r="M437" i="2"/>
  <c r="M445" i="2"/>
  <c r="M453" i="2"/>
  <c r="M461" i="2"/>
  <c r="M469" i="2"/>
  <c r="M477" i="2"/>
  <c r="M485" i="2"/>
  <c r="M493" i="2"/>
  <c r="M501" i="2"/>
  <c r="M509" i="2"/>
  <c r="M517" i="2"/>
  <c r="M525" i="2"/>
  <c r="T575" i="2"/>
  <c r="M575" i="2"/>
  <c r="T591" i="2"/>
  <c r="M591" i="2"/>
  <c r="T607" i="2"/>
  <c r="M607" i="2"/>
  <c r="T639" i="2"/>
  <c r="T655" i="2"/>
  <c r="T671" i="2"/>
  <c r="T687" i="2"/>
  <c r="T719" i="2"/>
  <c r="T554" i="2"/>
  <c r="T557" i="2"/>
  <c r="M566" i="2"/>
  <c r="T566" i="2"/>
  <c r="M582" i="2"/>
  <c r="T582" i="2"/>
  <c r="M598" i="2"/>
  <c r="T598" i="2"/>
  <c r="M234" i="2"/>
  <c r="M242" i="2"/>
  <c r="M250" i="2"/>
  <c r="M258" i="2"/>
  <c r="M266" i="2"/>
  <c r="M274" i="2"/>
  <c r="M282" i="2"/>
  <c r="M290" i="2"/>
  <c r="M298" i="2"/>
  <c r="M306" i="2"/>
  <c r="M314" i="2"/>
  <c r="M322" i="2"/>
  <c r="M330" i="2"/>
  <c r="M338" i="2"/>
  <c r="M346" i="2"/>
  <c r="M354" i="2"/>
  <c r="M362" i="2"/>
  <c r="M370" i="2"/>
  <c r="M378" i="2"/>
  <c r="M386" i="2"/>
  <c r="M394" i="2"/>
  <c r="M402" i="2"/>
  <c r="M410" i="2"/>
  <c r="M418" i="2"/>
  <c r="M426" i="2"/>
  <c r="M434" i="2"/>
  <c r="M442" i="2"/>
  <c r="T573" i="2"/>
  <c r="M573" i="2"/>
  <c r="T589" i="2"/>
  <c r="M589" i="2"/>
  <c r="T605" i="2"/>
  <c r="M605" i="2"/>
  <c r="T621" i="2"/>
  <c r="M621" i="2"/>
  <c r="T637" i="2"/>
  <c r="M637" i="2"/>
  <c r="T653" i="2"/>
  <c r="M653" i="2"/>
  <c r="T669" i="2"/>
  <c r="M669" i="2"/>
  <c r="T685" i="2"/>
  <c r="M685" i="2"/>
  <c r="T564" i="2"/>
  <c r="M564" i="2"/>
  <c r="T580" i="2"/>
  <c r="M580" i="2"/>
  <c r="T596" i="2"/>
  <c r="M596" i="2"/>
  <c r="T612" i="2"/>
  <c r="M612" i="2"/>
  <c r="T628" i="2"/>
  <c r="M628" i="2"/>
  <c r="T644" i="2"/>
  <c r="M644" i="2"/>
  <c r="T660" i="2"/>
  <c r="M660" i="2"/>
  <c r="T676" i="2"/>
  <c r="M676" i="2"/>
  <c r="T692" i="2"/>
  <c r="M692" i="2"/>
  <c r="M231" i="2"/>
  <c r="M239" i="2"/>
  <c r="M247" i="2"/>
  <c r="M255" i="2"/>
  <c r="M263" i="2"/>
  <c r="M271" i="2"/>
  <c r="M279" i="2"/>
  <c r="M287" i="2"/>
  <c r="M295" i="2"/>
  <c r="M303" i="2"/>
  <c r="M311" i="2"/>
  <c r="M319" i="2"/>
  <c r="M327" i="2"/>
  <c r="M335" i="2"/>
  <c r="M343" i="2"/>
  <c r="M351" i="2"/>
  <c r="M359" i="2"/>
  <c r="M367" i="2"/>
  <c r="M375" i="2"/>
  <c r="M383" i="2"/>
  <c r="M391" i="2"/>
  <c r="M399" i="2"/>
  <c r="M407" i="2"/>
  <c r="M415" i="2"/>
  <c r="M423" i="2"/>
  <c r="M431" i="2"/>
  <c r="M439" i="2"/>
  <c r="M447" i="2"/>
  <c r="M571" i="2"/>
  <c r="T571" i="2"/>
  <c r="M587" i="2"/>
  <c r="T587" i="2"/>
  <c r="M603" i="2"/>
  <c r="T603" i="2"/>
  <c r="M619" i="2"/>
  <c r="T619" i="2"/>
  <c r="M635" i="2"/>
  <c r="T635" i="2"/>
  <c r="M651" i="2"/>
  <c r="T651" i="2"/>
  <c r="M667" i="2"/>
  <c r="T667" i="2"/>
  <c r="M683" i="2"/>
  <c r="T683" i="2"/>
  <c r="T562" i="2"/>
  <c r="M562" i="2"/>
  <c r="T578" i="2"/>
  <c r="M578" i="2"/>
  <c r="T594" i="2"/>
  <c r="M594" i="2"/>
  <c r="T610" i="2"/>
  <c r="M610" i="2"/>
  <c r="M292" i="2"/>
  <c r="M300" i="2"/>
  <c r="M308" i="2"/>
  <c r="M316" i="2"/>
  <c r="M324" i="2"/>
  <c r="M332" i="2"/>
  <c r="M340" i="2"/>
  <c r="M348" i="2"/>
  <c r="M356" i="2"/>
  <c r="M364" i="2"/>
  <c r="M372" i="2"/>
  <c r="M380" i="2"/>
  <c r="M388" i="2"/>
  <c r="M396" i="2"/>
  <c r="M404" i="2"/>
  <c r="M412" i="2"/>
  <c r="M420" i="2"/>
  <c r="M428" i="2"/>
  <c r="M436" i="2"/>
  <c r="M444" i="2"/>
  <c r="M452" i="2"/>
  <c r="M460" i="2"/>
  <c r="M468" i="2"/>
  <c r="M476" i="2"/>
  <c r="M484" i="2"/>
  <c r="M492" i="2"/>
  <c r="M500" i="2"/>
  <c r="M508" i="2"/>
  <c r="M516" i="2"/>
  <c r="M524" i="2"/>
  <c r="M532" i="2"/>
  <c r="M540" i="2"/>
  <c r="M548" i="2"/>
  <c r="M558" i="2"/>
  <c r="T558" i="2"/>
  <c r="T560" i="2"/>
  <c r="M560" i="2"/>
  <c r="T569" i="2"/>
  <c r="M569" i="2"/>
  <c r="T585" i="2"/>
  <c r="M585" i="2"/>
  <c r="T601" i="2"/>
  <c r="M601" i="2"/>
  <c r="T617" i="2"/>
  <c r="M617" i="2"/>
  <c r="T633" i="2"/>
  <c r="M633" i="2"/>
  <c r="T649" i="2"/>
  <c r="M649" i="2"/>
  <c r="T665" i="2"/>
  <c r="M665" i="2"/>
  <c r="T681" i="2"/>
  <c r="M681" i="2"/>
  <c r="T713" i="2"/>
  <c r="M713" i="2"/>
  <c r="T576" i="2"/>
  <c r="M576" i="2"/>
  <c r="T592" i="2"/>
  <c r="M592" i="2"/>
  <c r="T608" i="2"/>
  <c r="M608" i="2"/>
  <c r="T567" i="2"/>
  <c r="M567" i="2"/>
  <c r="T583" i="2"/>
  <c r="M583" i="2"/>
  <c r="T599" i="2"/>
  <c r="M599" i="2"/>
  <c r="T615" i="2"/>
  <c r="M615" i="2"/>
  <c r="T631" i="2"/>
  <c r="T647" i="2"/>
  <c r="T663" i="2"/>
  <c r="T679" i="2"/>
  <c r="T711" i="2"/>
  <c r="M574" i="2"/>
  <c r="T574" i="2"/>
  <c r="M590" i="2"/>
  <c r="T590" i="2"/>
  <c r="M606" i="2"/>
  <c r="T606" i="2"/>
  <c r="T565" i="2"/>
  <c r="M565" i="2"/>
  <c r="T581" i="2"/>
  <c r="M581" i="2"/>
  <c r="T597" i="2"/>
  <c r="M597" i="2"/>
  <c r="T613" i="2"/>
  <c r="M613" i="2"/>
  <c r="T629" i="2"/>
  <c r="M629" i="2"/>
  <c r="T645" i="2"/>
  <c r="M645" i="2"/>
  <c r="T661" i="2"/>
  <c r="M661" i="2"/>
  <c r="T677" i="2"/>
  <c r="M677" i="2"/>
  <c r="T821" i="2"/>
  <c r="M821" i="2"/>
  <c r="T614" i="2"/>
  <c r="T622" i="2"/>
  <c r="M624" i="2"/>
  <c r="T630" i="2"/>
  <c r="M632" i="2"/>
  <c r="T638" i="2"/>
  <c r="M640" i="2"/>
  <c r="T646" i="2"/>
  <c r="M648" i="2"/>
  <c r="T654" i="2"/>
  <c r="M656" i="2"/>
  <c r="T662" i="2"/>
  <c r="M664" i="2"/>
  <c r="T670" i="2"/>
  <c r="M672" i="2"/>
  <c r="T678" i="2"/>
  <c r="M680" i="2"/>
  <c r="T686" i="2"/>
  <c r="M688" i="2"/>
  <c r="T694" i="2"/>
  <c r="M696" i="2"/>
  <c r="T715" i="2"/>
  <c r="M717" i="2"/>
  <c r="T723" i="2"/>
  <c r="M725" i="2"/>
  <c r="T731" i="2"/>
  <c r="M733" i="2"/>
  <c r="T739" i="2"/>
  <c r="M741" i="2"/>
  <c r="T747" i="2"/>
  <c r="M749" i="2"/>
  <c r="M757" i="2"/>
  <c r="M765" i="2"/>
  <c r="M773" i="2"/>
  <c r="T823" i="2"/>
  <c r="M823" i="2"/>
  <c r="T825" i="2"/>
  <c r="M825" i="2"/>
  <c r="M693" i="2"/>
  <c r="T699" i="2"/>
  <c r="T712" i="2"/>
  <c r="M714" i="2"/>
  <c r="T720" i="2"/>
  <c r="M722" i="2"/>
  <c r="T728" i="2"/>
  <c r="M730" i="2"/>
  <c r="T736" i="2"/>
  <c r="M738" i="2"/>
  <c r="T744" i="2"/>
  <c r="M746" i="2"/>
  <c r="T752" i="2"/>
  <c r="M754" i="2"/>
  <c r="T760" i="2"/>
  <c r="M762" i="2"/>
  <c r="T768" i="2"/>
  <c r="M770" i="2"/>
  <c r="T776" i="2"/>
  <c r="M778" i="2"/>
  <c r="T784" i="2"/>
  <c r="M786" i="2"/>
  <c r="T792" i="2"/>
  <c r="M794" i="2"/>
  <c r="M810" i="2"/>
  <c r="M827" i="2"/>
  <c r="T827" i="2"/>
  <c r="M842" i="2"/>
  <c r="M855" i="2"/>
  <c r="T857" i="2"/>
  <c r="M857" i="2"/>
  <c r="M812" i="2"/>
  <c r="T829" i="2"/>
  <c r="M829" i="2"/>
  <c r="M844" i="2"/>
  <c r="T859" i="2"/>
  <c r="M859" i="2"/>
  <c r="M618" i="2"/>
  <c r="M626" i="2"/>
  <c r="M634" i="2"/>
  <c r="M642" i="2"/>
  <c r="M650" i="2"/>
  <c r="M658" i="2"/>
  <c r="M666" i="2"/>
  <c r="M674" i="2"/>
  <c r="M682" i="2"/>
  <c r="M690" i="2"/>
  <c r="M698" i="2"/>
  <c r="M711" i="2"/>
  <c r="M719" i="2"/>
  <c r="M727" i="2"/>
  <c r="M735" i="2"/>
  <c r="M743" i="2"/>
  <c r="M751" i="2"/>
  <c r="M759" i="2"/>
  <c r="M767" i="2"/>
  <c r="T831" i="2"/>
  <c r="M831" i="2"/>
  <c r="M861" i="2"/>
  <c r="T861" i="2"/>
  <c r="T803" i="2"/>
  <c r="T833" i="2"/>
  <c r="M833" i="2"/>
  <c r="T863" i="2"/>
  <c r="M863" i="2"/>
  <c r="AC895" i="2"/>
  <c r="O895" i="2"/>
  <c r="M623" i="2"/>
  <c r="M631" i="2"/>
  <c r="M639" i="2"/>
  <c r="M647" i="2"/>
  <c r="M655" i="2"/>
  <c r="M663" i="2"/>
  <c r="M671" i="2"/>
  <c r="M679" i="2"/>
  <c r="M687" i="2"/>
  <c r="M695" i="2"/>
  <c r="M716" i="2"/>
  <c r="M724" i="2"/>
  <c r="M732" i="2"/>
  <c r="M740" i="2"/>
  <c r="M748" i="2"/>
  <c r="M756" i="2"/>
  <c r="M764" i="2"/>
  <c r="M772" i="2"/>
  <c r="T801" i="2"/>
  <c r="M835" i="2"/>
  <c r="T835" i="2"/>
  <c r="T805" i="2"/>
  <c r="M805" i="2"/>
  <c r="M729" i="2"/>
  <c r="M737" i="2"/>
  <c r="M745" i="2"/>
  <c r="M753" i="2"/>
  <c r="M761" i="2"/>
  <c r="M769" i="2"/>
  <c r="M777" i="2"/>
  <c r="M785" i="2"/>
  <c r="M793" i="2"/>
  <c r="T807" i="2"/>
  <c r="M807" i="2"/>
  <c r="M822" i="2"/>
  <c r="T839" i="2"/>
  <c r="M839" i="2"/>
  <c r="T809" i="2"/>
  <c r="M809" i="2"/>
  <c r="T841" i="2"/>
  <c r="M841" i="2"/>
  <c r="M697" i="2"/>
  <c r="M710" i="2"/>
  <c r="M718" i="2"/>
  <c r="M726" i="2"/>
  <c r="M734" i="2"/>
  <c r="M742" i="2"/>
  <c r="M750" i="2"/>
  <c r="M758" i="2"/>
  <c r="M766" i="2"/>
  <c r="M774" i="2"/>
  <c r="M782" i="2"/>
  <c r="M790" i="2"/>
  <c r="M800" i="2"/>
  <c r="M811" i="2"/>
  <c r="T811" i="2"/>
  <c r="M826" i="2"/>
  <c r="M843" i="2"/>
  <c r="T843" i="2"/>
  <c r="T795" i="2"/>
  <c r="T813" i="2"/>
  <c r="M813" i="2"/>
  <c r="M828" i="2"/>
  <c r="T845" i="2"/>
  <c r="T815" i="2"/>
  <c r="M815" i="2"/>
  <c r="T847" i="2"/>
  <c r="M847" i="2"/>
  <c r="T817" i="2"/>
  <c r="M817" i="2"/>
  <c r="M819" i="2"/>
  <c r="T819" i="2"/>
  <c r="M837" i="2"/>
  <c r="M845" i="2"/>
  <c r="T851" i="2"/>
  <c r="T899" i="2"/>
  <c r="M901" i="2"/>
  <c r="T907" i="2"/>
  <c r="M909" i="2"/>
  <c r="T915" i="2"/>
  <c r="M917" i="2"/>
  <c r="T923" i="2"/>
  <c r="M925" i="2"/>
  <c r="T931" i="2"/>
  <c r="M933" i="2"/>
  <c r="T939" i="2"/>
  <c r="M941" i="2"/>
  <c r="T947" i="2"/>
  <c r="M949" i="2"/>
  <c r="T955" i="2"/>
  <c r="M957" i="2"/>
  <c r="T963" i="2"/>
  <c r="M965" i="2"/>
  <c r="T971" i="2"/>
  <c r="M973" i="2"/>
  <c r="T979" i="2"/>
  <c r="M981" i="2"/>
  <c r="T987" i="2"/>
  <c r="T995" i="2"/>
  <c r="T1003" i="2"/>
  <c r="T1011" i="2"/>
  <c r="T1019" i="2"/>
  <c r="T1027" i="2"/>
  <c r="T1035" i="2"/>
  <c r="T1043" i="2"/>
  <c r="T1051" i="2"/>
  <c r="T1063" i="2"/>
  <c r="T1075" i="2"/>
  <c r="T1077" i="2"/>
  <c r="M1077" i="2"/>
  <c r="T1081" i="2"/>
  <c r="T1090" i="2"/>
  <c r="M1090" i="2"/>
  <c r="T1103" i="2"/>
  <c r="M1103" i="2"/>
  <c r="T1116" i="2"/>
  <c r="M1116" i="2"/>
  <c r="T1162" i="2"/>
  <c r="M1162" i="2"/>
  <c r="T1071" i="2"/>
  <c r="M1071" i="2"/>
  <c r="M1088" i="2"/>
  <c r="T1088" i="2"/>
  <c r="T1101" i="2"/>
  <c r="M1101" i="2"/>
  <c r="T1105" i="2"/>
  <c r="T1114" i="2"/>
  <c r="M1114" i="2"/>
  <c r="T1127" i="2"/>
  <c r="M1127" i="2"/>
  <c r="T1140" i="2"/>
  <c r="M1140" i="2"/>
  <c r="T896" i="2"/>
  <c r="M898" i="2"/>
  <c r="T904" i="2"/>
  <c r="T912" i="2"/>
  <c r="T920" i="2"/>
  <c r="T1069" i="2"/>
  <c r="M1069" i="2"/>
  <c r="T1086" i="2"/>
  <c r="M1086" i="2"/>
  <c r="M1112" i="2"/>
  <c r="T1112" i="2"/>
  <c r="T1125" i="2"/>
  <c r="M1125" i="2"/>
  <c r="T1138" i="2"/>
  <c r="M1138" i="2"/>
  <c r="T869" i="2"/>
  <c r="M871" i="2"/>
  <c r="T877" i="2"/>
  <c r="M879" i="2"/>
  <c r="M887" i="2"/>
  <c r="M1067" i="2"/>
  <c r="M1099" i="2"/>
  <c r="T1110" i="2"/>
  <c r="M1110" i="2"/>
  <c r="T1123" i="2"/>
  <c r="T1158" i="2"/>
  <c r="M1158" i="2"/>
  <c r="T1180" i="2"/>
  <c r="M1180" i="2"/>
  <c r="M903" i="2"/>
  <c r="M911" i="2"/>
  <c r="M919" i="2"/>
  <c r="M927" i="2"/>
  <c r="M935" i="2"/>
  <c r="M943" i="2"/>
  <c r="M951" i="2"/>
  <c r="M959" i="2"/>
  <c r="M967" i="2"/>
  <c r="M975" i="2"/>
  <c r="M983" i="2"/>
  <c r="M991" i="2"/>
  <c r="M999" i="2"/>
  <c r="M1007" i="2"/>
  <c r="M1015" i="2"/>
  <c r="M1023" i="2"/>
  <c r="M1031" i="2"/>
  <c r="M1039" i="2"/>
  <c r="M1047" i="2"/>
  <c r="M1055" i="2"/>
  <c r="T1065" i="2"/>
  <c r="T1084" i="2"/>
  <c r="M1084" i="2"/>
  <c r="M1123" i="2"/>
  <c r="T1134" i="2"/>
  <c r="M1134" i="2"/>
  <c r="T1178" i="2"/>
  <c r="M1060" i="2"/>
  <c r="T1082" i="2"/>
  <c r="M1082" i="2"/>
  <c r="T1095" i="2"/>
  <c r="M1095" i="2"/>
  <c r="T1108" i="2"/>
  <c r="M1108" i="2"/>
  <c r="T1156" i="2"/>
  <c r="M1156" i="2"/>
  <c r="M1080" i="2"/>
  <c r="T1080" i="2"/>
  <c r="T1093" i="2"/>
  <c r="M1093" i="2"/>
  <c r="T1106" i="2"/>
  <c r="M1106" i="2"/>
  <c r="T1119" i="2"/>
  <c r="M1119" i="2"/>
  <c r="T1132" i="2"/>
  <c r="M1132" i="2"/>
  <c r="T1154" i="2"/>
  <c r="M1154" i="2"/>
  <c r="M865" i="2"/>
  <c r="M873" i="2"/>
  <c r="M881" i="2"/>
  <c r="M889" i="2"/>
  <c r="T1062" i="2"/>
  <c r="T1078" i="2"/>
  <c r="M1078" i="2"/>
  <c r="T1091" i="2"/>
  <c r="M1104" i="2"/>
  <c r="T1104" i="2"/>
  <c r="T1117" i="2"/>
  <c r="M1117" i="2"/>
  <c r="T1130" i="2"/>
  <c r="M1130" i="2"/>
  <c r="M849" i="2"/>
  <c r="M897" i="2"/>
  <c r="M905" i="2"/>
  <c r="M913" i="2"/>
  <c r="M921" i="2"/>
  <c r="M929" i="2"/>
  <c r="M937" i="2"/>
  <c r="M945" i="2"/>
  <c r="M953" i="2"/>
  <c r="M961" i="2"/>
  <c r="M969" i="2"/>
  <c r="M977" i="2"/>
  <c r="M985" i="2"/>
  <c r="M993" i="2"/>
  <c r="M1001" i="2"/>
  <c r="M1009" i="2"/>
  <c r="M1017" i="2"/>
  <c r="M1025" i="2"/>
  <c r="M1033" i="2"/>
  <c r="M1041" i="2"/>
  <c r="M1049" i="2"/>
  <c r="M1057" i="2"/>
  <c r="T1102" i="2"/>
  <c r="M1102" i="2"/>
  <c r="T1115" i="2"/>
  <c r="M1128" i="2"/>
  <c r="T1128" i="2"/>
  <c r="T1070" i="2"/>
  <c r="M1070" i="2"/>
  <c r="M1072" i="2"/>
  <c r="T1072" i="2"/>
  <c r="T1126" i="2"/>
  <c r="M1126" i="2"/>
  <c r="T1150" i="2"/>
  <c r="M1150" i="2"/>
  <c r="T1172" i="2"/>
  <c r="M1172" i="2"/>
  <c r="M902" i="2"/>
  <c r="M910" i="2"/>
  <c r="M918" i="2"/>
  <c r="M926" i="2"/>
  <c r="T1087" i="2"/>
  <c r="M1087" i="2"/>
  <c r="T1100" i="2"/>
  <c r="M1100" i="2"/>
  <c r="T1170" i="2"/>
  <c r="M1170" i="2"/>
  <c r="M867" i="2"/>
  <c r="M875" i="2"/>
  <c r="M883" i="2"/>
  <c r="M891" i="2"/>
  <c r="M1068" i="2"/>
  <c r="T1074" i="2"/>
  <c r="T1085" i="2"/>
  <c r="M1085" i="2"/>
  <c r="T1098" i="2"/>
  <c r="M1098" i="2"/>
  <c r="T1111" i="2"/>
  <c r="M1111" i="2"/>
  <c r="T1124" i="2"/>
  <c r="M1124" i="2"/>
  <c r="T1148" i="2"/>
  <c r="M1148" i="2"/>
  <c r="M1059" i="2"/>
  <c r="T1064" i="2"/>
  <c r="M1096" i="2"/>
  <c r="T1096" i="2"/>
  <c r="T1109" i="2"/>
  <c r="M1109" i="2"/>
  <c r="T1113" i="2"/>
  <c r="T1122" i="2"/>
  <c r="M1122" i="2"/>
  <c r="T1146" i="2"/>
  <c r="M1146" i="2"/>
  <c r="T1094" i="2"/>
  <c r="M1094" i="2"/>
  <c r="M1120" i="2"/>
  <c r="T1120" i="2"/>
  <c r="T1133" i="2"/>
  <c r="M1133" i="2"/>
  <c r="T1166" i="2"/>
  <c r="M1166" i="2"/>
  <c r="T1118" i="2"/>
  <c r="M1118" i="2"/>
  <c r="T1079" i="2"/>
  <c r="M1079" i="2"/>
  <c r="T1092" i="2"/>
  <c r="M1092" i="2"/>
  <c r="M1131" i="2"/>
  <c r="T1142" i="2"/>
  <c r="M1142" i="2"/>
  <c r="T1164" i="2"/>
  <c r="M1164" i="2"/>
  <c r="T1305" i="2"/>
  <c r="M1305" i="2"/>
  <c r="M1314" i="2"/>
  <c r="T1314" i="2"/>
  <c r="M1141" i="2"/>
  <c r="M1149" i="2"/>
  <c r="M1157" i="2"/>
  <c r="M1165" i="2"/>
  <c r="M1173" i="2"/>
  <c r="M1181" i="2"/>
  <c r="M1189" i="2"/>
  <c r="M1197" i="2"/>
  <c r="M1205" i="2"/>
  <c r="M1213" i="2"/>
  <c r="M1221" i="2"/>
  <c r="M1229" i="2"/>
  <c r="M1237" i="2"/>
  <c r="M1245" i="2"/>
  <c r="M1253" i="2"/>
  <c r="M1261" i="2"/>
  <c r="M1269" i="2"/>
  <c r="M1277" i="2"/>
  <c r="M1287" i="2"/>
  <c r="T1323" i="2"/>
  <c r="M1323" i="2"/>
  <c r="T1345" i="2"/>
  <c r="M1345" i="2"/>
  <c r="T1365" i="2"/>
  <c r="M1365" i="2"/>
  <c r="T1280" i="2"/>
  <c r="T1285" i="2"/>
  <c r="T1289" i="2"/>
  <c r="T1301" i="2"/>
  <c r="M1301" i="2"/>
  <c r="M1354" i="2"/>
  <c r="T1354" i="2"/>
  <c r="T1136" i="2"/>
  <c r="T1144" i="2"/>
  <c r="T1152" i="2"/>
  <c r="T1160" i="2"/>
  <c r="T1168" i="2"/>
  <c r="T1176" i="2"/>
  <c r="M1178" i="2"/>
  <c r="T1184" i="2"/>
  <c r="M1186" i="2"/>
  <c r="T1192" i="2"/>
  <c r="M1194" i="2"/>
  <c r="T1200" i="2"/>
  <c r="M1202" i="2"/>
  <c r="T1208" i="2"/>
  <c r="M1210" i="2"/>
  <c r="T1216" i="2"/>
  <c r="M1218" i="2"/>
  <c r="T1224" i="2"/>
  <c r="M1226" i="2"/>
  <c r="T1232" i="2"/>
  <c r="M1234" i="2"/>
  <c r="T1240" i="2"/>
  <c r="M1242" i="2"/>
  <c r="T1248" i="2"/>
  <c r="M1250" i="2"/>
  <c r="M1258" i="2"/>
  <c r="M1266" i="2"/>
  <c r="M1274" i="2"/>
  <c r="M1289" i="2"/>
  <c r="T1297" i="2"/>
  <c r="M1297" i="2"/>
  <c r="T1299" i="2"/>
  <c r="M1299" i="2"/>
  <c r="T1310" i="2"/>
  <c r="M1310" i="2"/>
  <c r="T1321" i="2"/>
  <c r="M1321" i="2"/>
  <c r="T1341" i="2"/>
  <c r="M1341" i="2"/>
  <c r="T1363" i="2"/>
  <c r="M1363" i="2"/>
  <c r="T1291" i="2"/>
  <c r="M1291" i="2"/>
  <c r="M1295" i="2"/>
  <c r="T1295" i="2"/>
  <c r="M1330" i="2"/>
  <c r="T1330" i="2"/>
  <c r="M1135" i="2"/>
  <c r="M1143" i="2"/>
  <c r="M1151" i="2"/>
  <c r="M1159" i="2"/>
  <c r="M1167" i="2"/>
  <c r="M1175" i="2"/>
  <c r="M1183" i="2"/>
  <c r="M1191" i="2"/>
  <c r="M1199" i="2"/>
  <c r="M1207" i="2"/>
  <c r="M1215" i="2"/>
  <c r="M1223" i="2"/>
  <c r="M1231" i="2"/>
  <c r="M1239" i="2"/>
  <c r="M1247" i="2"/>
  <c r="M1255" i="2"/>
  <c r="M1263" i="2"/>
  <c r="M1279" i="2"/>
  <c r="T1308" i="2"/>
  <c r="M1308" i="2"/>
  <c r="T1317" i="2"/>
  <c r="M1317" i="2"/>
  <c r="T1339" i="2"/>
  <c r="M1339" i="2"/>
  <c r="T1361" i="2"/>
  <c r="M1361" i="2"/>
  <c r="M1370" i="2"/>
  <c r="T1370" i="2"/>
  <c r="M1188" i="2"/>
  <c r="M1196" i="2"/>
  <c r="M1204" i="2"/>
  <c r="M1212" i="2"/>
  <c r="M1220" i="2"/>
  <c r="M1228" i="2"/>
  <c r="M1236" i="2"/>
  <c r="M1244" i="2"/>
  <c r="M1252" i="2"/>
  <c r="M1260" i="2"/>
  <c r="M1268" i="2"/>
  <c r="M1276" i="2"/>
  <c r="M1306" i="2"/>
  <c r="T1306" i="2"/>
  <c r="T1315" i="2"/>
  <c r="M1315" i="2"/>
  <c r="T1337" i="2"/>
  <c r="M1337" i="2"/>
  <c r="T1357" i="2"/>
  <c r="M1357" i="2"/>
  <c r="M1281" i="2"/>
  <c r="T1284" i="2"/>
  <c r="M1286" i="2"/>
  <c r="M1346" i="2"/>
  <c r="T1346" i="2"/>
  <c r="T1313" i="2"/>
  <c r="M1313" i="2"/>
  <c r="T1333" i="2"/>
  <c r="M1333" i="2"/>
  <c r="T1355" i="2"/>
  <c r="M1355" i="2"/>
  <c r="T1377" i="2"/>
  <c r="M1377" i="2"/>
  <c r="T1311" i="2"/>
  <c r="M1322" i="2"/>
  <c r="T1322" i="2"/>
  <c r="M1174" i="2"/>
  <c r="M1182" i="2"/>
  <c r="M1190" i="2"/>
  <c r="M1198" i="2"/>
  <c r="M1206" i="2"/>
  <c r="M1214" i="2"/>
  <c r="M1222" i="2"/>
  <c r="M1230" i="2"/>
  <c r="M1238" i="2"/>
  <c r="M1246" i="2"/>
  <c r="M1254" i="2"/>
  <c r="M1262" i="2"/>
  <c r="M1270" i="2"/>
  <c r="M1278" i="2"/>
  <c r="M1283" i="2"/>
  <c r="T1298" i="2"/>
  <c r="M1302" i="2"/>
  <c r="T1331" i="2"/>
  <c r="M1331" i="2"/>
  <c r="T1353" i="2"/>
  <c r="M1353" i="2"/>
  <c r="M1290" i="2"/>
  <c r="M1298" i="2"/>
  <c r="T1309" i="2"/>
  <c r="M1309" i="2"/>
  <c r="T1318" i="2"/>
  <c r="M1318" i="2"/>
  <c r="M1362" i="2"/>
  <c r="T1362" i="2"/>
  <c r="T1300" i="2"/>
  <c r="T1329" i="2"/>
  <c r="M1329" i="2"/>
  <c r="T1349" i="2"/>
  <c r="M1349" i="2"/>
  <c r="T1371" i="2"/>
  <c r="M1371" i="2"/>
  <c r="T1307" i="2"/>
  <c r="M1307" i="2"/>
  <c r="T1316" i="2"/>
  <c r="M1338" i="2"/>
  <c r="T1338" i="2"/>
  <c r="T1325" i="2"/>
  <c r="M1325" i="2"/>
  <c r="T1347" i="2"/>
  <c r="M1347" i="2"/>
  <c r="T1369" i="2"/>
  <c r="M1369" i="2"/>
  <c r="M1508" i="2"/>
  <c r="M1516" i="2"/>
  <c r="M1524" i="2"/>
  <c r="M1532" i="2"/>
  <c r="M1540" i="2"/>
  <c r="M1548" i="2"/>
  <c r="M1556" i="2"/>
  <c r="M1564" i="2"/>
  <c r="M1572" i="2"/>
  <c r="T1714" i="2"/>
  <c r="M1714" i="2"/>
  <c r="T1731" i="2"/>
  <c r="M1731" i="2"/>
  <c r="T1747" i="2"/>
  <c r="M1747" i="2"/>
  <c r="T1763" i="2"/>
  <c r="M1763" i="2"/>
  <c r="T1779" i="2"/>
  <c r="M1779" i="2"/>
  <c r="T1795" i="2"/>
  <c r="M1795" i="2"/>
  <c r="M1316" i="2"/>
  <c r="M1324" i="2"/>
  <c r="M1332" i="2"/>
  <c r="T1378" i="2"/>
  <c r="T1386" i="2"/>
  <c r="T1394" i="2"/>
  <c r="T1402" i="2"/>
  <c r="T1410" i="2"/>
  <c r="T1418" i="2"/>
  <c r="T1426" i="2"/>
  <c r="T1434" i="2"/>
  <c r="T1442" i="2"/>
  <c r="T1450" i="2"/>
  <c r="T1458" i="2"/>
  <c r="T1466" i="2"/>
  <c r="T1474" i="2"/>
  <c r="T1482" i="2"/>
  <c r="T1490" i="2"/>
  <c r="T1498" i="2"/>
  <c r="T1710" i="2"/>
  <c r="T1716" i="2"/>
  <c r="M1716" i="2"/>
  <c r="T1722" i="2"/>
  <c r="M1722" i="2"/>
  <c r="T1738" i="2"/>
  <c r="M1738" i="2"/>
  <c r="T1729" i="2"/>
  <c r="M1729" i="2"/>
  <c r="T1745" i="2"/>
  <c r="M1745" i="2"/>
  <c r="T1761" i="2"/>
  <c r="M1761" i="2"/>
  <c r="T1777" i="2"/>
  <c r="M1777" i="2"/>
  <c r="T1793" i="2"/>
  <c r="M1793" i="2"/>
  <c r="T1303" i="2"/>
  <c r="M1385" i="2"/>
  <c r="M1393" i="2"/>
  <c r="M1401" i="2"/>
  <c r="M1409" i="2"/>
  <c r="M1417" i="2"/>
  <c r="M1425" i="2"/>
  <c r="M1433" i="2"/>
  <c r="M1441" i="2"/>
  <c r="M1449" i="2"/>
  <c r="M1457" i="2"/>
  <c r="M1465" i="2"/>
  <c r="M1473" i="2"/>
  <c r="M1481" i="2"/>
  <c r="M1489" i="2"/>
  <c r="M1497" i="2"/>
  <c r="M1707" i="2"/>
  <c r="M1720" i="2"/>
  <c r="M1736" i="2"/>
  <c r="T1736" i="2"/>
  <c r="M1752" i="2"/>
  <c r="T1752" i="2"/>
  <c r="M1502" i="2"/>
  <c r="M1510" i="2"/>
  <c r="M1518" i="2"/>
  <c r="M1526" i="2"/>
  <c r="M1534" i="2"/>
  <c r="M1542" i="2"/>
  <c r="M1550" i="2"/>
  <c r="M1558" i="2"/>
  <c r="T1727" i="2"/>
  <c r="M1727" i="2"/>
  <c r="T1743" i="2"/>
  <c r="M1743" i="2"/>
  <c r="T1759" i="2"/>
  <c r="M1759" i="2"/>
  <c r="T1775" i="2"/>
  <c r="M1775" i="2"/>
  <c r="T1791" i="2"/>
  <c r="M1791" i="2"/>
  <c r="M1326" i="2"/>
  <c r="M1334" i="2"/>
  <c r="M1342" i="2"/>
  <c r="M1350" i="2"/>
  <c r="M1358" i="2"/>
  <c r="M1366" i="2"/>
  <c r="M1374" i="2"/>
  <c r="M1382" i="2"/>
  <c r="T1718" i="2"/>
  <c r="T1734" i="2"/>
  <c r="T1750" i="2"/>
  <c r="M1725" i="2"/>
  <c r="T1725" i="2"/>
  <c r="M1741" i="2"/>
  <c r="T1741" i="2"/>
  <c r="M1757" i="2"/>
  <c r="T1757" i="2"/>
  <c r="M1773" i="2"/>
  <c r="T1773" i="2"/>
  <c r="M1789" i="2"/>
  <c r="T1789" i="2"/>
  <c r="M1379" i="2"/>
  <c r="M1387" i="2"/>
  <c r="M1395" i="2"/>
  <c r="M1403" i="2"/>
  <c r="M1411" i="2"/>
  <c r="M1419" i="2"/>
  <c r="M1427" i="2"/>
  <c r="M1435" i="2"/>
  <c r="M1443" i="2"/>
  <c r="M1451" i="2"/>
  <c r="M1459" i="2"/>
  <c r="M1467" i="2"/>
  <c r="M1475" i="2"/>
  <c r="M1483" i="2"/>
  <c r="M1491" i="2"/>
  <c r="M1499" i="2"/>
  <c r="T1704" i="2"/>
  <c r="M1711" i="2"/>
  <c r="T1732" i="2"/>
  <c r="M1732" i="2"/>
  <c r="T1748" i="2"/>
  <c r="M1748" i="2"/>
  <c r="M1805" i="2"/>
  <c r="T1805" i="2"/>
  <c r="T1723" i="2"/>
  <c r="M1723" i="2"/>
  <c r="T1739" i="2"/>
  <c r="M1739" i="2"/>
  <c r="T1755" i="2"/>
  <c r="M1755" i="2"/>
  <c r="T1771" i="2"/>
  <c r="M1771" i="2"/>
  <c r="T1787" i="2"/>
  <c r="M1787" i="2"/>
  <c r="M1713" i="2"/>
  <c r="T1730" i="2"/>
  <c r="M1730" i="2"/>
  <c r="T1746" i="2"/>
  <c r="M1746" i="2"/>
  <c r="T1803" i="2"/>
  <c r="T1721" i="2"/>
  <c r="M1721" i="2"/>
  <c r="T1737" i="2"/>
  <c r="M1737" i="2"/>
  <c r="T1753" i="2"/>
  <c r="M1753" i="2"/>
  <c r="T1769" i="2"/>
  <c r="M1769" i="2"/>
  <c r="T1785" i="2"/>
  <c r="M1785" i="2"/>
  <c r="M1373" i="2"/>
  <c r="M1381" i="2"/>
  <c r="M1389" i="2"/>
  <c r="M1397" i="2"/>
  <c r="M1405" i="2"/>
  <c r="M1413" i="2"/>
  <c r="M1421" i="2"/>
  <c r="M1429" i="2"/>
  <c r="M1437" i="2"/>
  <c r="M1445" i="2"/>
  <c r="M1453" i="2"/>
  <c r="M1461" i="2"/>
  <c r="M1469" i="2"/>
  <c r="M1477" i="2"/>
  <c r="M1485" i="2"/>
  <c r="M1493" i="2"/>
  <c r="M1719" i="2"/>
  <c r="M1728" i="2"/>
  <c r="T1728" i="2"/>
  <c r="M1744" i="2"/>
  <c r="T1744" i="2"/>
  <c r="T1801" i="2"/>
  <c r="M1801" i="2"/>
  <c r="T1735" i="2"/>
  <c r="M1735" i="2"/>
  <c r="T1751" i="2"/>
  <c r="M1751" i="2"/>
  <c r="T1767" i="2"/>
  <c r="M1767" i="2"/>
  <c r="T1783" i="2"/>
  <c r="M1783" i="2"/>
  <c r="M1708" i="2"/>
  <c r="T1726" i="2"/>
  <c r="M1726" i="2"/>
  <c r="T1742" i="2"/>
  <c r="T1799" i="2"/>
  <c r="M1733" i="2"/>
  <c r="T1733" i="2"/>
  <c r="M1749" i="2"/>
  <c r="T1749" i="2"/>
  <c r="M1765" i="2"/>
  <c r="T1765" i="2"/>
  <c r="M1781" i="2"/>
  <c r="T1781" i="2"/>
  <c r="M1797" i="2"/>
  <c r="T1797" i="2"/>
  <c r="T1712" i="2"/>
  <c r="T1724" i="2"/>
  <c r="M1724" i="2"/>
  <c r="T1740" i="2"/>
  <c r="M1740" i="2"/>
  <c r="M1754" i="2"/>
  <c r="T1760" i="2"/>
  <c r="M1762" i="2"/>
  <c r="T1768" i="2"/>
  <c r="M1770" i="2"/>
  <c r="T1776" i="2"/>
  <c r="M1778" i="2"/>
  <c r="T1784" i="2"/>
  <c r="M1786" i="2"/>
  <c r="T1792" i="2"/>
  <c r="M1794" i="2"/>
  <c r="T1800" i="2"/>
  <c r="M1802" i="2"/>
  <c r="M1887" i="2"/>
  <c r="T1893" i="2"/>
  <c r="M1895" i="2"/>
  <c r="T1901" i="2"/>
  <c r="M1903" i="2"/>
  <c r="T1909" i="2"/>
  <c r="M1911" i="2"/>
  <c r="T1917" i="2"/>
  <c r="M1919" i="2"/>
  <c r="T1925" i="2"/>
  <c r="M1927" i="2"/>
  <c r="T1933" i="2"/>
  <c r="M1935" i="2"/>
  <c r="T1941" i="2"/>
  <c r="M1943" i="2"/>
  <c r="T1949" i="2"/>
  <c r="M1951" i="2"/>
  <c r="T1957" i="2"/>
  <c r="M1959" i="2"/>
  <c r="T1965" i="2"/>
  <c r="M1967" i="2"/>
  <c r="T1973" i="2"/>
  <c r="M1975" i="2"/>
  <c r="T1981" i="2"/>
  <c r="M1983" i="2"/>
  <c r="T1989" i="2"/>
  <c r="T2007" i="2"/>
  <c r="M2011" i="2"/>
  <c r="T2017" i="2"/>
  <c r="T2071" i="2"/>
  <c r="M1799" i="2"/>
  <c r="M1807" i="2"/>
  <c r="T1890" i="2"/>
  <c r="M1892" i="2"/>
  <c r="T1898" i="2"/>
  <c r="M1900" i="2"/>
  <c r="T1906" i="2"/>
  <c r="M1908" i="2"/>
  <c r="T1914" i="2"/>
  <c r="M1916" i="2"/>
  <c r="T1922" i="2"/>
  <c r="M1924" i="2"/>
  <c r="T1930" i="2"/>
  <c r="M1932" i="2"/>
  <c r="T1938" i="2"/>
  <c r="M1940" i="2"/>
  <c r="T1946" i="2"/>
  <c r="M1948" i="2"/>
  <c r="T1954" i="2"/>
  <c r="M1956" i="2"/>
  <c r="T1962" i="2"/>
  <c r="M1964" i="2"/>
  <c r="T1970" i="2"/>
  <c r="M1972" i="2"/>
  <c r="T1978" i="2"/>
  <c r="M1980" i="2"/>
  <c r="T1986" i="2"/>
  <c r="M1988" i="2"/>
  <c r="T1995" i="2"/>
  <c r="T1999" i="2"/>
  <c r="M2003" i="2"/>
  <c r="T2009" i="2"/>
  <c r="T2032" i="2"/>
  <c r="M2032" i="2"/>
  <c r="T2063" i="2"/>
  <c r="M2067" i="2"/>
  <c r="T2073" i="2"/>
  <c r="T2026" i="2"/>
  <c r="M2026" i="2"/>
  <c r="T2028" i="2"/>
  <c r="M2028" i="2"/>
  <c r="M1756" i="2"/>
  <c r="M1764" i="2"/>
  <c r="M1772" i="2"/>
  <c r="M1780" i="2"/>
  <c r="M1788" i="2"/>
  <c r="M1796" i="2"/>
  <c r="M1804" i="2"/>
  <c r="M1889" i="2"/>
  <c r="M1897" i="2"/>
  <c r="M1905" i="2"/>
  <c r="M1913" i="2"/>
  <c r="M1921" i="2"/>
  <c r="M1929" i="2"/>
  <c r="M1937" i="2"/>
  <c r="M1945" i="2"/>
  <c r="M1953" i="2"/>
  <c r="M1961" i="2"/>
  <c r="M1969" i="2"/>
  <c r="M1977" i="2"/>
  <c r="M1985" i="2"/>
  <c r="T2001" i="2"/>
  <c r="M2022" i="2"/>
  <c r="T2022" i="2"/>
  <c r="T2024" i="2"/>
  <c r="M2024" i="2"/>
  <c r="M2059" i="2"/>
  <c r="T2065" i="2"/>
  <c r="T2018" i="2"/>
  <c r="M2018" i="2"/>
  <c r="T2020" i="2"/>
  <c r="M2020" i="2"/>
  <c r="M1886" i="2"/>
  <c r="M1894" i="2"/>
  <c r="M1902" i="2"/>
  <c r="M1910" i="2"/>
  <c r="M1918" i="2"/>
  <c r="M1926" i="2"/>
  <c r="M1934" i="2"/>
  <c r="M1942" i="2"/>
  <c r="M1950" i="2"/>
  <c r="M1958" i="2"/>
  <c r="M1966" i="2"/>
  <c r="M1974" i="2"/>
  <c r="M1982" i="2"/>
  <c r="M1990" i="2"/>
  <c r="M2014" i="2"/>
  <c r="T2014" i="2"/>
  <c r="T2016" i="2"/>
  <c r="M2016" i="2"/>
  <c r="T2047" i="2"/>
  <c r="M2051" i="2"/>
  <c r="T2057" i="2"/>
  <c r="T2010" i="2"/>
  <c r="M2010" i="2"/>
  <c r="T2012" i="2"/>
  <c r="M2012" i="2"/>
  <c r="T2043" i="2"/>
  <c r="M2047" i="2"/>
  <c r="T2053" i="2"/>
  <c r="M1734" i="2"/>
  <c r="M1742" i="2"/>
  <c r="M1750" i="2"/>
  <c r="M1891" i="2"/>
  <c r="M1899" i="2"/>
  <c r="M1907" i="2"/>
  <c r="M1915" i="2"/>
  <c r="M1923" i="2"/>
  <c r="M1931" i="2"/>
  <c r="M1939" i="2"/>
  <c r="M1947" i="2"/>
  <c r="M1955" i="2"/>
  <c r="M1963" i="2"/>
  <c r="M2006" i="2"/>
  <c r="T2006" i="2"/>
  <c r="T2008" i="2"/>
  <c r="M2008" i="2"/>
  <c r="T2049" i="2"/>
  <c r="T1994" i="2"/>
  <c r="T2002" i="2"/>
  <c r="M2002" i="2"/>
  <c r="T2004" i="2"/>
  <c r="M2004" i="2"/>
  <c r="M1803" i="2"/>
  <c r="M1888" i="2"/>
  <c r="M1896" i="2"/>
  <c r="M1904" i="2"/>
  <c r="M1912" i="2"/>
  <c r="M1920" i="2"/>
  <c r="M1928" i="2"/>
  <c r="M1936" i="2"/>
  <c r="M1944" i="2"/>
  <c r="M1952" i="2"/>
  <c r="M1960" i="2"/>
  <c r="M1968" i="2"/>
  <c r="M1976" i="2"/>
  <c r="M1984" i="2"/>
  <c r="M1994" i="2"/>
  <c r="T1996" i="2"/>
  <c r="M1996" i="2"/>
  <c r="M1998" i="2"/>
  <c r="T1998" i="2"/>
  <c r="T2000" i="2"/>
  <c r="M2000" i="2"/>
  <c r="T2031" i="2"/>
  <c r="M2035" i="2"/>
  <c r="T2041" i="2"/>
  <c r="T1992" i="2"/>
  <c r="T2027" i="2"/>
  <c r="T2037" i="2"/>
  <c r="T2079" i="2"/>
  <c r="M2079" i="2"/>
  <c r="T2023" i="2"/>
  <c r="M2027" i="2"/>
  <c r="T2033" i="2"/>
  <c r="T2077" i="2"/>
  <c r="M2077" i="2"/>
  <c r="O2172" i="2"/>
  <c r="AC2172" i="2"/>
  <c r="T2015" i="2"/>
  <c r="M2019" i="2"/>
  <c r="T2075" i="2"/>
  <c r="T2177" i="2"/>
  <c r="M2179" i="2"/>
  <c r="T2185" i="2"/>
  <c r="M2187" i="2"/>
  <c r="T2193" i="2"/>
  <c r="M2195" i="2"/>
  <c r="T2201" i="2"/>
  <c r="M2203" i="2"/>
  <c r="T2209" i="2"/>
  <c r="M2211" i="2"/>
  <c r="T2217" i="2"/>
  <c r="M2219" i="2"/>
  <c r="T2225" i="2"/>
  <c r="M2227" i="2"/>
  <c r="T2233" i="2"/>
  <c r="M2235" i="2"/>
  <c r="T2241" i="2"/>
  <c r="M2243" i="2"/>
  <c r="T2249" i="2"/>
  <c r="M2251" i="2"/>
  <c r="M2261" i="2"/>
  <c r="M2266" i="2"/>
  <c r="T2281" i="2"/>
  <c r="M2281" i="2"/>
  <c r="M2294" i="2"/>
  <c r="M2298" i="2"/>
  <c r="T2302" i="2"/>
  <c r="T2306" i="2"/>
  <c r="T2030" i="2"/>
  <c r="T2038" i="2"/>
  <c r="M2040" i="2"/>
  <c r="T2046" i="2"/>
  <c r="M2048" i="2"/>
  <c r="T2054" i="2"/>
  <c r="M2056" i="2"/>
  <c r="T2062" i="2"/>
  <c r="M2064" i="2"/>
  <c r="T2070" i="2"/>
  <c r="M2072" i="2"/>
  <c r="T2078" i="2"/>
  <c r="M2080" i="2"/>
  <c r="T2086" i="2"/>
  <c r="M2088" i="2"/>
  <c r="T2094" i="2"/>
  <c r="M2096" i="2"/>
  <c r="T2102" i="2"/>
  <c r="M2104" i="2"/>
  <c r="T2110" i="2"/>
  <c r="T2300" i="2"/>
  <c r="M2085" i="2"/>
  <c r="M2093" i="2"/>
  <c r="M2101" i="2"/>
  <c r="M2253" i="2"/>
  <c r="T2256" i="2"/>
  <c r="M2258" i="2"/>
  <c r="T2270" i="2"/>
  <c r="M2285" i="2"/>
  <c r="T2287" i="2"/>
  <c r="M2287" i="2"/>
  <c r="T2304" i="2"/>
  <c r="M2318" i="2"/>
  <c r="T2326" i="2"/>
  <c r="T2330" i="2"/>
  <c r="T2398" i="2"/>
  <c r="M2398" i="2"/>
  <c r="M2173" i="2"/>
  <c r="M2181" i="2"/>
  <c r="M2189" i="2"/>
  <c r="M2197" i="2"/>
  <c r="M2205" i="2"/>
  <c r="M2213" i="2"/>
  <c r="M2221" i="2"/>
  <c r="M2229" i="2"/>
  <c r="M2237" i="2"/>
  <c r="M2245" i="2"/>
  <c r="M2270" i="2"/>
  <c r="T2289" i="2"/>
  <c r="T2312" i="2"/>
  <c r="T2316" i="2"/>
  <c r="M2326" i="2"/>
  <c r="T2334" i="2"/>
  <c r="T2338" i="2"/>
  <c r="T2396" i="2"/>
  <c r="M2034" i="2"/>
  <c r="M2042" i="2"/>
  <c r="M2050" i="2"/>
  <c r="M2058" i="2"/>
  <c r="M2066" i="2"/>
  <c r="M2074" i="2"/>
  <c r="M2082" i="2"/>
  <c r="M2090" i="2"/>
  <c r="M2098" i="2"/>
  <c r="M2106" i="2"/>
  <c r="M2274" i="2"/>
  <c r="T2320" i="2"/>
  <c r="T2324" i="2"/>
  <c r="M2334" i="2"/>
  <c r="T2342" i="2"/>
  <c r="T2293" i="2"/>
  <c r="T2388" i="2"/>
  <c r="M2388" i="2"/>
  <c r="T2390" i="2"/>
  <c r="M2390" i="2"/>
  <c r="M2087" i="2"/>
  <c r="M2095" i="2"/>
  <c r="T2295" i="2"/>
  <c r="M2295" i="2"/>
  <c r="T2350" i="2"/>
  <c r="T2380" i="2"/>
  <c r="M2380" i="2"/>
  <c r="T2382" i="2"/>
  <c r="M2382" i="2"/>
  <c r="M2175" i="2"/>
  <c r="M2183" i="2"/>
  <c r="M2191" i="2"/>
  <c r="M2199" i="2"/>
  <c r="M2207" i="2"/>
  <c r="M2215" i="2"/>
  <c r="M2223" i="2"/>
  <c r="M2231" i="2"/>
  <c r="M2239" i="2"/>
  <c r="M2247" i="2"/>
  <c r="M2278" i="2"/>
  <c r="T2291" i="2"/>
  <c r="M2301" i="2"/>
  <c r="T2303" i="2"/>
  <c r="M2303" i="2"/>
  <c r="M2350" i="2"/>
  <c r="T2372" i="2"/>
  <c r="M2372" i="2"/>
  <c r="T2374" i="2"/>
  <c r="M2374" i="2"/>
  <c r="M2036" i="2"/>
  <c r="M2044" i="2"/>
  <c r="M2052" i="2"/>
  <c r="M2060" i="2"/>
  <c r="M2068" i="2"/>
  <c r="M2076" i="2"/>
  <c r="M2084" i="2"/>
  <c r="M2092" i="2"/>
  <c r="M2100" i="2"/>
  <c r="M2108" i="2"/>
  <c r="M2252" i="2"/>
  <c r="M2257" i="2"/>
  <c r="M2267" i="2"/>
  <c r="M2282" i="2"/>
  <c r="T2311" i="2"/>
  <c r="M2311" i="2"/>
  <c r="T2348" i="2"/>
  <c r="T2364" i="2"/>
  <c r="M2364" i="2"/>
  <c r="T2366" i="2"/>
  <c r="M2366" i="2"/>
  <c r="T2299" i="2"/>
  <c r="T2319" i="2"/>
  <c r="M2319" i="2"/>
  <c r="M2081" i="2"/>
  <c r="M2089" i="2"/>
  <c r="M2269" i="2"/>
  <c r="T2271" i="2"/>
  <c r="M2271" i="2"/>
  <c r="T2280" i="2"/>
  <c r="T2286" i="2"/>
  <c r="T2307" i="2"/>
  <c r="T2356" i="2"/>
  <c r="T2368" i="2"/>
  <c r="T2254" i="2"/>
  <c r="T2273" i="2"/>
  <c r="M2273" i="2"/>
  <c r="M2286" i="2"/>
  <c r="T2360" i="2"/>
  <c r="M2254" i="2"/>
  <c r="T2277" i="2"/>
  <c r="T2279" i="2"/>
  <c r="M2279" i="2"/>
  <c r="M2455" i="2"/>
  <c r="M2460" i="2"/>
  <c r="M2465" i="2"/>
  <c r="M2470" i="2"/>
  <c r="T2569" i="2"/>
  <c r="M2327" i="2"/>
  <c r="M2335" i="2"/>
  <c r="M2343" i="2"/>
  <c r="M2351" i="2"/>
  <c r="M2359" i="2"/>
  <c r="M2367" i="2"/>
  <c r="M2375" i="2"/>
  <c r="M2383" i="2"/>
  <c r="M2391" i="2"/>
  <c r="M2399" i="2"/>
  <c r="M2407" i="2"/>
  <c r="M2415" i="2"/>
  <c r="M2423" i="2"/>
  <c r="M2431" i="2"/>
  <c r="M2439" i="2"/>
  <c r="M2447" i="2"/>
  <c r="M2479" i="2"/>
  <c r="M2481" i="2"/>
  <c r="T2472" i="2"/>
  <c r="M2472" i="2"/>
  <c r="T2597" i="2"/>
  <c r="M2597" i="2"/>
  <c r="M2396" i="2"/>
  <c r="M2404" i="2"/>
  <c r="M2412" i="2"/>
  <c r="M2420" i="2"/>
  <c r="M2428" i="2"/>
  <c r="M2436" i="2"/>
  <c r="M2444" i="2"/>
  <c r="M2452" i="2"/>
  <c r="T2462" i="2"/>
  <c r="M2491" i="2"/>
  <c r="T2499" i="2"/>
  <c r="T2547" i="2"/>
  <c r="T2595" i="2"/>
  <c r="M2462" i="2"/>
  <c r="M2474" i="2"/>
  <c r="T2474" i="2"/>
  <c r="T2485" i="2"/>
  <c r="M2499" i="2"/>
  <c r="T2507" i="2"/>
  <c r="T2543" i="2"/>
  <c r="T2553" i="2"/>
  <c r="M2289" i="2"/>
  <c r="M2297" i="2"/>
  <c r="M2305" i="2"/>
  <c r="M2313" i="2"/>
  <c r="M2321" i="2"/>
  <c r="T2493" i="2"/>
  <c r="T2515" i="2"/>
  <c r="T2549" i="2"/>
  <c r="M2570" i="2"/>
  <c r="T2570" i="2"/>
  <c r="T2593" i="2"/>
  <c r="M2593" i="2"/>
  <c r="M2406" i="2"/>
  <c r="M2414" i="2"/>
  <c r="M2422" i="2"/>
  <c r="M2430" i="2"/>
  <c r="M2438" i="2"/>
  <c r="M2446" i="2"/>
  <c r="M2454" i="2"/>
  <c r="M2459" i="2"/>
  <c r="M2469" i="2"/>
  <c r="M2523" i="2"/>
  <c r="M2527" i="2"/>
  <c r="M2529" i="2"/>
  <c r="M2535" i="2"/>
  <c r="M2562" i="2"/>
  <c r="T2562" i="2"/>
  <c r="M2478" i="2"/>
  <c r="T2537" i="2"/>
  <c r="T2560" i="2"/>
  <c r="T2589" i="2"/>
  <c r="M2589" i="2"/>
  <c r="T2480" i="2"/>
  <c r="M2480" i="2"/>
  <c r="M2482" i="2"/>
  <c r="T2482" i="2"/>
  <c r="T2484" i="2"/>
  <c r="M2484" i="2"/>
  <c r="T2486" i="2"/>
  <c r="M2486" i="2"/>
  <c r="T2525" i="2"/>
  <c r="T2533" i="2"/>
  <c r="M2554" i="2"/>
  <c r="T2554" i="2"/>
  <c r="T2609" i="2"/>
  <c r="M2609" i="2"/>
  <c r="T2464" i="2"/>
  <c r="T2488" i="2"/>
  <c r="M2488" i="2"/>
  <c r="M2490" i="2"/>
  <c r="T2490" i="2"/>
  <c r="T2492" i="2"/>
  <c r="M2492" i="2"/>
  <c r="T2494" i="2"/>
  <c r="M2494" i="2"/>
  <c r="T2496" i="2"/>
  <c r="M2496" i="2"/>
  <c r="M2498" i="2"/>
  <c r="T2498" i="2"/>
  <c r="T2500" i="2"/>
  <c r="M2500" i="2"/>
  <c r="T2502" i="2"/>
  <c r="M2502" i="2"/>
  <c r="M2546" i="2"/>
  <c r="T2546" i="2"/>
  <c r="T2504" i="2"/>
  <c r="M2504" i="2"/>
  <c r="M2506" i="2"/>
  <c r="T2506" i="2"/>
  <c r="T2508" i="2"/>
  <c r="M2508" i="2"/>
  <c r="T2510" i="2"/>
  <c r="M2510" i="2"/>
  <c r="T2585" i="2"/>
  <c r="T2605" i="2"/>
  <c r="M2605" i="2"/>
  <c r="T2512" i="2"/>
  <c r="M2512" i="2"/>
  <c r="M2514" i="2"/>
  <c r="T2514" i="2"/>
  <c r="T2516" i="2"/>
  <c r="M2516" i="2"/>
  <c r="T2518" i="2"/>
  <c r="M2518" i="2"/>
  <c r="M2538" i="2"/>
  <c r="T2538" i="2"/>
  <c r="T2520" i="2"/>
  <c r="M2520" i="2"/>
  <c r="M2522" i="2"/>
  <c r="T2522" i="2"/>
  <c r="T2524" i="2"/>
  <c r="T2526" i="2"/>
  <c r="M2526" i="2"/>
  <c r="T2534" i="2"/>
  <c r="M2534" i="2"/>
  <c r="T2536" i="2"/>
  <c r="T2577" i="2"/>
  <c r="M2530" i="2"/>
  <c r="T2530" i="2"/>
  <c r="T2563" i="2"/>
  <c r="T2601" i="2"/>
  <c r="M2601" i="2"/>
  <c r="T2652" i="2"/>
  <c r="T2663" i="2"/>
  <c r="M2663" i="2"/>
  <c r="T2667" i="2"/>
  <c r="T2695" i="2"/>
  <c r="M2695" i="2"/>
  <c r="M2697" i="2"/>
  <c r="T2697" i="2"/>
  <c r="T2757" i="2"/>
  <c r="M2524" i="2"/>
  <c r="M2532" i="2"/>
  <c r="M2540" i="2"/>
  <c r="M2548" i="2"/>
  <c r="M2556" i="2"/>
  <c r="M2564" i="2"/>
  <c r="M2572" i="2"/>
  <c r="T2578" i="2"/>
  <c r="M2580" i="2"/>
  <c r="T2586" i="2"/>
  <c r="M2588" i="2"/>
  <c r="T2594" i="2"/>
  <c r="M2596" i="2"/>
  <c r="T2602" i="2"/>
  <c r="M2604" i="2"/>
  <c r="T2610" i="2"/>
  <c r="T2618" i="2"/>
  <c r="T2626" i="2"/>
  <c r="T2634" i="2"/>
  <c r="T2642" i="2"/>
  <c r="T2650" i="2"/>
  <c r="T2669" i="2"/>
  <c r="M2669" i="2"/>
  <c r="T2671" i="2"/>
  <c r="M2671" i="2"/>
  <c r="T2675" i="2"/>
  <c r="T2691" i="2"/>
  <c r="M2691" i="2"/>
  <c r="T2693" i="2"/>
  <c r="M2693" i="2"/>
  <c r="T2755" i="2"/>
  <c r="M2755" i="2"/>
  <c r="T2677" i="2"/>
  <c r="M2677" i="2"/>
  <c r="T2679" i="2"/>
  <c r="M2679" i="2"/>
  <c r="T2687" i="2"/>
  <c r="M2687" i="2"/>
  <c r="M2689" i="2"/>
  <c r="T2689" i="2"/>
  <c r="T2751" i="2"/>
  <c r="M2751" i="2"/>
  <c r="M2617" i="2"/>
  <c r="M2625" i="2"/>
  <c r="M2633" i="2"/>
  <c r="M2641" i="2"/>
  <c r="M2649" i="2"/>
  <c r="M2656" i="2"/>
  <c r="M2683" i="2"/>
  <c r="T2685" i="2"/>
  <c r="M2685" i="2"/>
  <c r="M2720" i="2"/>
  <c r="T2747" i="2"/>
  <c r="M2747" i="2"/>
  <c r="M2716" i="2"/>
  <c r="T2743" i="2"/>
  <c r="M2743" i="2"/>
  <c r="M2542" i="2"/>
  <c r="M2550" i="2"/>
  <c r="M2558" i="2"/>
  <c r="M2566" i="2"/>
  <c r="M2574" i="2"/>
  <c r="M2582" i="2"/>
  <c r="M2590" i="2"/>
  <c r="M2598" i="2"/>
  <c r="M2606" i="2"/>
  <c r="M2614" i="2"/>
  <c r="M2622" i="2"/>
  <c r="M2630" i="2"/>
  <c r="M2638" i="2"/>
  <c r="M2646" i="2"/>
  <c r="M2658" i="2"/>
  <c r="T2681" i="2"/>
  <c r="T2708" i="2"/>
  <c r="M2712" i="2"/>
  <c r="T2739" i="2"/>
  <c r="M2739" i="2"/>
  <c r="T2741" i="2"/>
  <c r="M2708" i="2"/>
  <c r="T2735" i="2"/>
  <c r="M2735" i="2"/>
  <c r="T2731" i="2"/>
  <c r="M2731" i="2"/>
  <c r="T2653" i="2"/>
  <c r="M2660" i="2"/>
  <c r="T2664" i="2"/>
  <c r="M2700" i="2"/>
  <c r="T2727" i="2"/>
  <c r="M2727" i="2"/>
  <c r="M2528" i="2"/>
  <c r="M2536" i="2"/>
  <c r="M2544" i="2"/>
  <c r="M2552" i="2"/>
  <c r="M2560" i="2"/>
  <c r="M2568" i="2"/>
  <c r="M2576" i="2"/>
  <c r="M2584" i="2"/>
  <c r="M2592" i="2"/>
  <c r="M2600" i="2"/>
  <c r="M2608" i="2"/>
  <c r="M2616" i="2"/>
  <c r="M2624" i="2"/>
  <c r="M2632" i="2"/>
  <c r="M2640" i="2"/>
  <c r="M2648" i="2"/>
  <c r="M2653" i="2"/>
  <c r="M2664" i="2"/>
  <c r="T2668" i="2"/>
  <c r="T2672" i="2"/>
  <c r="T2692" i="2"/>
  <c r="M2696" i="2"/>
  <c r="T2702" i="2"/>
  <c r="T2723" i="2"/>
  <c r="M2723" i="2"/>
  <c r="T2725" i="2"/>
  <c r="M2725" i="2"/>
  <c r="T2775" i="2"/>
  <c r="M2775" i="2"/>
  <c r="T2655" i="2"/>
  <c r="M2655" i="2"/>
  <c r="T2698" i="2"/>
  <c r="T2719" i="2"/>
  <c r="M2719" i="2"/>
  <c r="M2721" i="2"/>
  <c r="T2721" i="2"/>
  <c r="M2613" i="2"/>
  <c r="M2621" i="2"/>
  <c r="M2629" i="2"/>
  <c r="M2637" i="2"/>
  <c r="T2662" i="2"/>
  <c r="M2676" i="2"/>
  <c r="M2680" i="2"/>
  <c r="M2688" i="2"/>
  <c r="T2694" i="2"/>
  <c r="T2715" i="2"/>
  <c r="M2715" i="2"/>
  <c r="T2717" i="2"/>
  <c r="M2717" i="2"/>
  <c r="T2711" i="2"/>
  <c r="M2711" i="2"/>
  <c r="M2713" i="2"/>
  <c r="T2713" i="2"/>
  <c r="T2767" i="2"/>
  <c r="M2767" i="2"/>
  <c r="T2678" i="2"/>
  <c r="T2682" i="2"/>
  <c r="T2686" i="2"/>
  <c r="T2707" i="2"/>
  <c r="M2707" i="2"/>
  <c r="T2709" i="2"/>
  <c r="M2709" i="2"/>
  <c r="T2765" i="2"/>
  <c r="T2703" i="2"/>
  <c r="M2703" i="2"/>
  <c r="M2705" i="2"/>
  <c r="T2705" i="2"/>
  <c r="T2661" i="2"/>
  <c r="T2699" i="2"/>
  <c r="M2699" i="2"/>
  <c r="T2701" i="2"/>
  <c r="M2701" i="2"/>
  <c r="T2759" i="2"/>
  <c r="M2759" i="2"/>
  <c r="T2729" i="2"/>
  <c r="T2737" i="2"/>
  <c r="T2745" i="2"/>
  <c r="T2753" i="2"/>
  <c r="T2761" i="2"/>
  <c r="M2763" i="2"/>
  <c r="T2769" i="2"/>
  <c r="M2771" i="2"/>
  <c r="T2777" i="2"/>
  <c r="M2779" i="2"/>
  <c r="T2785" i="2"/>
  <c r="M2787" i="2"/>
  <c r="T2793" i="2"/>
  <c r="M2795" i="2"/>
  <c r="T2801" i="2"/>
  <c r="M2803" i="2"/>
  <c r="T2809" i="2"/>
  <c r="M2811" i="2"/>
  <c r="T2817" i="2"/>
  <c r="M2819" i="2"/>
  <c r="M2827" i="2"/>
  <c r="M2835" i="2"/>
  <c r="M2843" i="2"/>
  <c r="T2934" i="2"/>
  <c r="M2934" i="2"/>
  <c r="T2956" i="2"/>
  <c r="T2919" i="2"/>
  <c r="M2919" i="2"/>
  <c r="T2965" i="2"/>
  <c r="T2902" i="2"/>
  <c r="T2943" i="2"/>
  <c r="M2943" i="2"/>
  <c r="T2954" i="2"/>
  <c r="M2954" i="2"/>
  <c r="M2892" i="2"/>
  <c r="T2898" i="2"/>
  <c r="T2917" i="2"/>
  <c r="M2917" i="2"/>
  <c r="M2733" i="2"/>
  <c r="M2741" i="2"/>
  <c r="M2749" i="2"/>
  <c r="M2757" i="2"/>
  <c r="M2765" i="2"/>
  <c r="M2773" i="2"/>
  <c r="M2781" i="2"/>
  <c r="M2789" i="2"/>
  <c r="M2797" i="2"/>
  <c r="M2805" i="2"/>
  <c r="M2813" i="2"/>
  <c r="M2821" i="2"/>
  <c r="M2829" i="2"/>
  <c r="M2837" i="2"/>
  <c r="M2845" i="2"/>
  <c r="T2884" i="2"/>
  <c r="M2888" i="2"/>
  <c r="T2894" i="2"/>
  <c r="M2928" i="2"/>
  <c r="T2928" i="2"/>
  <c r="T2941" i="2"/>
  <c r="M2952" i="2"/>
  <c r="T2952" i="2"/>
  <c r="M2850" i="2"/>
  <c r="T2890" i="2"/>
  <c r="T2911" i="2"/>
  <c r="M2911" i="2"/>
  <c r="T2913" i="2"/>
  <c r="M2913" i="2"/>
  <c r="T2926" i="2"/>
  <c r="M2926" i="2"/>
  <c r="T2930" i="2"/>
  <c r="T2864" i="2"/>
  <c r="T2886" i="2"/>
  <c r="T2909" i="2"/>
  <c r="M2909" i="2"/>
  <c r="T2950" i="2"/>
  <c r="M2950" i="2"/>
  <c r="T2959" i="2"/>
  <c r="M2959" i="2"/>
  <c r="M2968" i="2"/>
  <c r="T2968" i="2"/>
  <c r="T2868" i="2"/>
  <c r="T2872" i="2"/>
  <c r="T2903" i="2"/>
  <c r="M2903" i="2"/>
  <c r="T2905" i="2"/>
  <c r="M2905" i="2"/>
  <c r="T2935" i="2"/>
  <c r="M2935" i="2"/>
  <c r="T2948" i="2"/>
  <c r="M2783" i="2"/>
  <c r="M2791" i="2"/>
  <c r="M2799" i="2"/>
  <c r="M2807" i="2"/>
  <c r="M2815" i="2"/>
  <c r="M2823" i="2"/>
  <c r="M2831" i="2"/>
  <c r="M2839" i="2"/>
  <c r="M2852" i="2"/>
  <c r="M2857" i="2"/>
  <c r="M2868" i="2"/>
  <c r="M2872" i="2"/>
  <c r="T2878" i="2"/>
  <c r="M2899" i="2"/>
  <c r="T2899" i="2"/>
  <c r="T2901" i="2"/>
  <c r="M2901" i="2"/>
  <c r="T2957" i="2"/>
  <c r="T2966" i="2"/>
  <c r="T2866" i="2"/>
  <c r="T2874" i="2"/>
  <c r="T2895" i="2"/>
  <c r="M2895" i="2"/>
  <c r="T2897" i="2"/>
  <c r="M2897" i="2"/>
  <c r="M2920" i="2"/>
  <c r="T2920" i="2"/>
  <c r="M2891" i="2"/>
  <c r="T2891" i="2"/>
  <c r="T2893" i="2"/>
  <c r="M2893" i="2"/>
  <c r="T2918" i="2"/>
  <c r="M2918" i="2"/>
  <c r="M2944" i="2"/>
  <c r="T2944" i="2"/>
  <c r="T2847" i="2"/>
  <c r="M2849" i="2"/>
  <c r="M2854" i="2"/>
  <c r="M2859" i="2"/>
  <c r="T2887" i="2"/>
  <c r="M2887" i="2"/>
  <c r="T2889" i="2"/>
  <c r="M2889" i="2"/>
  <c r="T2942" i="2"/>
  <c r="M2942" i="2"/>
  <c r="T2946" i="2"/>
  <c r="M2883" i="2"/>
  <c r="T2883" i="2"/>
  <c r="T2885" i="2"/>
  <c r="M2885" i="2"/>
  <c r="T2927" i="2"/>
  <c r="M2927" i="2"/>
  <c r="T2940" i="2"/>
  <c r="T2861" i="2"/>
  <c r="T2879" i="2"/>
  <c r="M2879" i="2"/>
  <c r="T2881" i="2"/>
  <c r="M2881" i="2"/>
  <c r="T2912" i="2"/>
  <c r="T2951" i="2"/>
  <c r="M2951" i="2"/>
  <c r="M2960" i="2"/>
  <c r="T2960" i="2"/>
  <c r="M2861" i="2"/>
  <c r="T2863" i="2"/>
  <c r="M2863" i="2"/>
  <c r="M2875" i="2"/>
  <c r="T2875" i="2"/>
  <c r="T2877" i="2"/>
  <c r="M2877" i="2"/>
  <c r="T2908" i="2"/>
  <c r="M2912" i="2"/>
  <c r="T2925" i="2"/>
  <c r="M2925" i="2"/>
  <c r="T2865" i="2"/>
  <c r="M2865" i="2"/>
  <c r="T2869" i="2"/>
  <c r="T2871" i="2"/>
  <c r="M2871" i="2"/>
  <c r="T2873" i="2"/>
  <c r="M2873" i="2"/>
  <c r="T2904" i="2"/>
  <c r="M2936" i="2"/>
  <c r="T2936" i="2"/>
  <c r="T2958" i="2"/>
  <c r="M2958" i="2"/>
  <c r="T2967" i="2"/>
  <c r="M2967" i="2"/>
  <c r="T3088" i="2"/>
  <c r="M3088" i="2"/>
  <c r="M3101" i="2"/>
  <c r="T3229" i="2"/>
  <c r="M3229" i="2"/>
  <c r="T2907" i="2"/>
  <c r="T2915" i="2"/>
  <c r="T2923" i="2"/>
  <c r="T2931" i="2"/>
  <c r="M2933" i="2"/>
  <c r="T2939" i="2"/>
  <c r="M2941" i="2"/>
  <c r="T2947" i="2"/>
  <c r="M2949" i="2"/>
  <c r="T2955" i="2"/>
  <c r="M2957" i="2"/>
  <c r="T2963" i="2"/>
  <c r="M2965" i="2"/>
  <c r="T2971" i="2"/>
  <c r="M2973" i="2"/>
  <c r="T2979" i="2"/>
  <c r="M2981" i="2"/>
  <c r="M2989" i="2"/>
  <c r="M2997" i="2"/>
  <c r="M3005" i="2"/>
  <c r="M3013" i="2"/>
  <c r="M3021" i="2"/>
  <c r="M3029" i="2"/>
  <c r="M3039" i="2"/>
  <c r="T3048" i="2"/>
  <c r="M3048" i="2"/>
  <c r="T3037" i="2"/>
  <c r="M2962" i="2"/>
  <c r="M2970" i="2"/>
  <c r="T2976" i="2"/>
  <c r="M2978" i="2"/>
  <c r="T2984" i="2"/>
  <c r="M2986" i="2"/>
  <c r="T2992" i="2"/>
  <c r="M2994" i="2"/>
  <c r="T3000" i="2"/>
  <c r="M3002" i="2"/>
  <c r="T3008" i="2"/>
  <c r="M3010" i="2"/>
  <c r="T3016" i="2"/>
  <c r="T3024" i="2"/>
  <c r="M3041" i="2"/>
  <c r="T3055" i="2"/>
  <c r="M3059" i="2"/>
  <c r="M3068" i="2"/>
  <c r="M3077" i="2"/>
  <c r="T3094" i="2"/>
  <c r="M3094" i="2"/>
  <c r="T3070" i="2"/>
  <c r="M3070" i="2"/>
  <c r="T3096" i="2"/>
  <c r="M3096" i="2"/>
  <c r="M2975" i="2"/>
  <c r="M2983" i="2"/>
  <c r="M2991" i="2"/>
  <c r="M2999" i="2"/>
  <c r="M3007" i="2"/>
  <c r="M3015" i="2"/>
  <c r="M3023" i="2"/>
  <c r="M3031" i="2"/>
  <c r="T3034" i="2"/>
  <c r="M3036" i="2"/>
  <c r="M3043" i="2"/>
  <c r="M3052" i="2"/>
  <c r="M3061" i="2"/>
  <c r="M3081" i="2"/>
  <c r="M3255" i="2"/>
  <c r="T3255" i="2"/>
  <c r="T3050" i="2"/>
  <c r="T3054" i="2"/>
  <c r="M3054" i="2"/>
  <c r="T3072" i="2"/>
  <c r="M3072" i="2"/>
  <c r="T3238" i="2"/>
  <c r="M3238" i="2"/>
  <c r="T3253" i="2"/>
  <c r="M3253" i="2"/>
  <c r="M3033" i="2"/>
  <c r="M3038" i="2"/>
  <c r="M3047" i="2"/>
  <c r="T3056" i="2"/>
  <c r="M3056" i="2"/>
  <c r="M3065" i="2"/>
  <c r="M3087" i="2"/>
  <c r="M3113" i="2"/>
  <c r="M2921" i="2"/>
  <c r="M2929" i="2"/>
  <c r="M2937" i="2"/>
  <c r="M2945" i="2"/>
  <c r="M2953" i="2"/>
  <c r="M2961" i="2"/>
  <c r="M2969" i="2"/>
  <c r="M2977" i="2"/>
  <c r="M2985" i="2"/>
  <c r="M2993" i="2"/>
  <c r="M3001" i="2"/>
  <c r="M3009" i="2"/>
  <c r="M3017" i="2"/>
  <c r="M3025" i="2"/>
  <c r="T3076" i="2"/>
  <c r="M3089" i="2"/>
  <c r="T3104" i="2"/>
  <c r="M3104" i="2"/>
  <c r="T3226" i="2"/>
  <c r="T3040" i="2"/>
  <c r="M3040" i="2"/>
  <c r="M2966" i="2"/>
  <c r="M2974" i="2"/>
  <c r="M2982" i="2"/>
  <c r="M2990" i="2"/>
  <c r="M2998" i="2"/>
  <c r="M3006" i="2"/>
  <c r="M3014" i="2"/>
  <c r="M3022" i="2"/>
  <c r="M3030" i="2"/>
  <c r="M3035" i="2"/>
  <c r="T3060" i="2"/>
  <c r="T3074" i="2"/>
  <c r="T3078" i="2"/>
  <c r="M3078" i="2"/>
  <c r="T3080" i="2"/>
  <c r="M3080" i="2"/>
  <c r="T3044" i="2"/>
  <c r="T3058" i="2"/>
  <c r="T3062" i="2"/>
  <c r="M3062" i="2"/>
  <c r="M3082" i="2"/>
  <c r="T3082" i="2"/>
  <c r="M3239" i="2"/>
  <c r="T3239" i="2"/>
  <c r="T3254" i="2"/>
  <c r="M3254" i="2"/>
  <c r="M3032" i="2"/>
  <c r="T3046" i="2"/>
  <c r="M3046" i="2"/>
  <c r="T3064" i="2"/>
  <c r="M3064" i="2"/>
  <c r="T3086" i="2"/>
  <c r="M3086" i="2"/>
  <c r="M3084" i="2"/>
  <c r="T3090" i="2"/>
  <c r="M3092" i="2"/>
  <c r="T3098" i="2"/>
  <c r="T3357" i="2"/>
  <c r="M3357" i="2"/>
  <c r="M3251" i="2"/>
  <c r="T3251" i="2"/>
  <c r="M3298" i="2"/>
  <c r="T3328" i="2"/>
  <c r="T3285" i="2"/>
  <c r="M3285" i="2"/>
  <c r="T3317" i="2"/>
  <c r="M3317" i="2"/>
  <c r="T3222" i="2"/>
  <c r="T3227" i="2"/>
  <c r="T3257" i="2"/>
  <c r="M3270" i="2"/>
  <c r="M3102" i="2"/>
  <c r="M3110" i="2"/>
  <c r="M3118" i="2"/>
  <c r="M3126" i="2"/>
  <c r="M3134" i="2"/>
  <c r="M3142" i="2"/>
  <c r="M3150" i="2"/>
  <c r="M3158" i="2"/>
  <c r="M3166" i="2"/>
  <c r="M3174" i="2"/>
  <c r="M3182" i="2"/>
  <c r="M3190" i="2"/>
  <c r="M3198" i="2"/>
  <c r="M3206" i="2"/>
  <c r="M3214" i="2"/>
  <c r="M3222" i="2"/>
  <c r="M3242" i="2"/>
  <c r="M3244" i="2"/>
  <c r="M3259" i="2"/>
  <c r="T3259" i="2"/>
  <c r="M3274" i="2"/>
  <c r="M3276" i="2"/>
  <c r="T3261" i="2"/>
  <c r="M3261" i="2"/>
  <c r="T3287" i="2"/>
  <c r="T3293" i="2"/>
  <c r="M3293" i="2"/>
  <c r="T3325" i="2"/>
  <c r="M3325" i="2"/>
  <c r="T3432" i="2"/>
  <c r="M3432" i="2"/>
  <c r="M3246" i="2"/>
  <c r="M3278" i="2"/>
  <c r="T3447" i="2"/>
  <c r="M3447" i="2"/>
  <c r="M3112" i="2"/>
  <c r="M3120" i="2"/>
  <c r="M3128" i="2"/>
  <c r="M3136" i="2"/>
  <c r="M3144" i="2"/>
  <c r="M3152" i="2"/>
  <c r="M3160" i="2"/>
  <c r="M3168" i="2"/>
  <c r="M3176" i="2"/>
  <c r="M3184" i="2"/>
  <c r="M3192" i="2"/>
  <c r="M3200" i="2"/>
  <c r="M3208" i="2"/>
  <c r="M3216" i="2"/>
  <c r="M3226" i="2"/>
  <c r="M3265" i="2"/>
  <c r="T3224" i="2"/>
  <c r="M3267" i="2"/>
  <c r="T3267" i="2"/>
  <c r="T3333" i="2"/>
  <c r="M3333" i="2"/>
  <c r="T3269" i="2"/>
  <c r="M3269" i="2"/>
  <c r="T3301" i="2"/>
  <c r="M3301" i="2"/>
  <c r="T3230" i="2"/>
  <c r="M3286" i="2"/>
  <c r="M3230" i="2"/>
  <c r="M3241" i="2"/>
  <c r="M3273" i="2"/>
  <c r="T3341" i="2"/>
  <c r="M3341" i="2"/>
  <c r="M3243" i="2"/>
  <c r="T3243" i="2"/>
  <c r="M3433" i="2"/>
  <c r="T3433" i="2"/>
  <c r="M3450" i="2"/>
  <c r="T3450" i="2"/>
  <c r="T3225" i="2"/>
  <c r="T3245" i="2"/>
  <c r="M3245" i="2"/>
  <c r="T3271" i="2"/>
  <c r="T3277" i="2"/>
  <c r="M3277" i="2"/>
  <c r="T3309" i="2"/>
  <c r="M3309" i="2"/>
  <c r="T3349" i="2"/>
  <c r="M3349" i="2"/>
  <c r="M3225" i="2"/>
  <c r="T3249" i="2"/>
  <c r="M3262" i="2"/>
  <c r="M3294" i="2"/>
  <c r="M3425" i="2"/>
  <c r="T3425" i="2"/>
  <c r="T3275" i="2"/>
  <c r="T3283" i="2"/>
  <c r="T3291" i="2"/>
  <c r="T3299" i="2"/>
  <c r="T3307" i="2"/>
  <c r="T3315" i="2"/>
  <c r="T3323" i="2"/>
  <c r="M3365" i="2"/>
  <c r="M3373" i="2"/>
  <c r="M3381" i="2"/>
  <c r="M3389" i="2"/>
  <c r="M3397" i="2"/>
  <c r="M3405" i="2"/>
  <c r="M3413" i="2"/>
  <c r="M3418" i="2"/>
  <c r="M3430" i="2"/>
  <c r="T3437" i="2"/>
  <c r="M3484" i="2"/>
  <c r="T3488" i="2"/>
  <c r="M3488" i="2"/>
  <c r="T3496" i="2"/>
  <c r="M3496" i="2"/>
  <c r="T3658" i="2"/>
  <c r="M3658" i="2"/>
  <c r="T3474" i="2"/>
  <c r="T3451" i="2"/>
  <c r="T3490" i="2"/>
  <c r="M3415" i="2"/>
  <c r="M3420" i="2"/>
  <c r="T3445" i="2"/>
  <c r="M3451" i="2"/>
  <c r="M3455" i="2"/>
  <c r="T3459" i="2"/>
  <c r="T3427" i="2"/>
  <c r="T3438" i="2"/>
  <c r="T3467" i="2"/>
  <c r="T3610" i="2"/>
  <c r="M3610" i="2"/>
  <c r="T3578" i="2"/>
  <c r="M3578" i="2"/>
  <c r="T3642" i="2"/>
  <c r="M3642" i="2"/>
  <c r="M3422" i="2"/>
  <c r="T3440" i="2"/>
  <c r="M3440" i="2"/>
  <c r="M3475" i="2"/>
  <c r="M3479" i="2"/>
  <c r="T3483" i="2"/>
  <c r="T3431" i="2"/>
  <c r="M3444" i="2"/>
  <c r="T3446" i="2"/>
  <c r="T3477" i="2"/>
  <c r="M3491" i="2"/>
  <c r="M3495" i="2"/>
  <c r="T3674" i="2"/>
  <c r="M3674" i="2"/>
  <c r="T3442" i="2"/>
  <c r="T3448" i="2"/>
  <c r="M3448" i="2"/>
  <c r="T3454" i="2"/>
  <c r="M3454" i="2"/>
  <c r="T3493" i="2"/>
  <c r="M3516" i="2"/>
  <c r="T3516" i="2"/>
  <c r="T3435" i="2"/>
  <c r="M3452" i="2"/>
  <c r="T3456" i="2"/>
  <c r="M3456" i="2"/>
  <c r="T3460" i="2"/>
  <c r="T3462" i="2"/>
  <c r="M3462" i="2"/>
  <c r="T3464" i="2"/>
  <c r="M3464" i="2"/>
  <c r="T3470" i="2"/>
  <c r="M3470" i="2"/>
  <c r="M3508" i="2"/>
  <c r="T3508" i="2"/>
  <c r="T3594" i="2"/>
  <c r="M3594" i="2"/>
  <c r="T3626" i="2"/>
  <c r="M3626" i="2"/>
  <c r="T3439" i="2"/>
  <c r="M3468" i="2"/>
  <c r="T3472" i="2"/>
  <c r="M3472" i="2"/>
  <c r="T3476" i="2"/>
  <c r="T3478" i="2"/>
  <c r="M3478" i="2"/>
  <c r="T3562" i="2"/>
  <c r="M3562" i="2"/>
  <c r="T3480" i="2"/>
  <c r="M3480" i="2"/>
  <c r="T3486" i="2"/>
  <c r="T3498" i="2"/>
  <c r="M3500" i="2"/>
  <c r="T3500" i="2"/>
  <c r="M3486" i="2"/>
  <c r="M3494" i="2"/>
  <c r="M3502" i="2"/>
  <c r="M3510" i="2"/>
  <c r="M3518" i="2"/>
  <c r="T3524" i="2"/>
  <c r="M3526" i="2"/>
  <c r="T3532" i="2"/>
  <c r="M3534" i="2"/>
  <c r="T3540" i="2"/>
  <c r="M3542" i="2"/>
  <c r="T3548" i="2"/>
  <c r="M3550" i="2"/>
  <c r="T3556" i="2"/>
  <c r="T3567" i="2"/>
  <c r="M3573" i="2"/>
  <c r="T3573" i="2"/>
  <c r="T3590" i="2"/>
  <c r="M3590" i="2"/>
  <c r="T3599" i="2"/>
  <c r="M3605" i="2"/>
  <c r="T3605" i="2"/>
  <c r="T3622" i="2"/>
  <c r="M3622" i="2"/>
  <c r="M3637" i="2"/>
  <c r="T3637" i="2"/>
  <c r="T3654" i="2"/>
  <c r="M3654" i="2"/>
  <c r="M3669" i="2"/>
  <c r="T3669" i="2"/>
  <c r="T3686" i="2"/>
  <c r="M3686" i="2"/>
  <c r="M3701" i="2"/>
  <c r="T3701" i="2"/>
  <c r="T3718" i="2"/>
  <c r="M3718" i="2"/>
  <c r="M3733" i="2"/>
  <c r="T3733" i="2"/>
  <c r="T3745" i="2"/>
  <c r="M3745" i="2"/>
  <c r="M3741" i="2"/>
  <c r="T3741" i="2"/>
  <c r="M3690" i="2"/>
  <c r="T3707" i="2"/>
  <c r="M3722" i="2"/>
  <c r="M3504" i="2"/>
  <c r="M3512" i="2"/>
  <c r="M3520" i="2"/>
  <c r="M3528" i="2"/>
  <c r="M3536" i="2"/>
  <c r="M3544" i="2"/>
  <c r="M3552" i="2"/>
  <c r="T3560" i="2"/>
  <c r="M3564" i="2"/>
  <c r="T3566" i="2"/>
  <c r="M3566" i="2"/>
  <c r="T3575" i="2"/>
  <c r="M3579" i="2"/>
  <c r="M3581" i="2"/>
  <c r="T3581" i="2"/>
  <c r="T3592" i="2"/>
  <c r="M3596" i="2"/>
  <c r="T3598" i="2"/>
  <c r="M3598" i="2"/>
  <c r="M3611" i="2"/>
  <c r="M3613" i="2"/>
  <c r="T3613" i="2"/>
  <c r="T3624" i="2"/>
  <c r="M3628" i="2"/>
  <c r="T3630" i="2"/>
  <c r="M3630" i="2"/>
  <c r="M3645" i="2"/>
  <c r="T3645" i="2"/>
  <c r="T3656" i="2"/>
  <c r="M3660" i="2"/>
  <c r="T3662" i="2"/>
  <c r="M3662" i="2"/>
  <c r="M3677" i="2"/>
  <c r="T3677" i="2"/>
  <c r="T3688" i="2"/>
  <c r="M3692" i="2"/>
  <c r="T3694" i="2"/>
  <c r="M3694" i="2"/>
  <c r="M3709" i="2"/>
  <c r="T3709" i="2"/>
  <c r="T3720" i="2"/>
  <c r="M3724" i="2"/>
  <c r="T3726" i="2"/>
  <c r="M3726" i="2"/>
  <c r="M3764" i="2"/>
  <c r="M3585" i="2"/>
  <c r="M3617" i="2"/>
  <c r="M3649" i="2"/>
  <c r="T3572" i="2"/>
  <c r="T3587" i="2"/>
  <c r="T3604" i="2"/>
  <c r="T3619" i="2"/>
  <c r="T3636" i="2"/>
  <c r="T3651" i="2"/>
  <c r="T3668" i="2"/>
  <c r="T3683" i="2"/>
  <c r="T3700" i="2"/>
  <c r="T3715" i="2"/>
  <c r="T3732" i="2"/>
  <c r="M3498" i="2"/>
  <c r="M3506" i="2"/>
  <c r="M3514" i="2"/>
  <c r="M3522" i="2"/>
  <c r="M3530" i="2"/>
  <c r="T3568" i="2"/>
  <c r="M3572" i="2"/>
  <c r="T3574" i="2"/>
  <c r="M3574" i="2"/>
  <c r="T3583" i="2"/>
  <c r="M3587" i="2"/>
  <c r="M3589" i="2"/>
  <c r="T3589" i="2"/>
  <c r="T3600" i="2"/>
  <c r="M3604" i="2"/>
  <c r="T3606" i="2"/>
  <c r="M3606" i="2"/>
  <c r="M3621" i="2"/>
  <c r="T3621" i="2"/>
  <c r="T3632" i="2"/>
  <c r="M3636" i="2"/>
  <c r="T3638" i="2"/>
  <c r="M3638" i="2"/>
  <c r="M3653" i="2"/>
  <c r="T3653" i="2"/>
  <c r="T3664" i="2"/>
  <c r="M3668" i="2"/>
  <c r="T3670" i="2"/>
  <c r="M3670" i="2"/>
  <c r="M3685" i="2"/>
  <c r="T3685" i="2"/>
  <c r="T3696" i="2"/>
  <c r="M3700" i="2"/>
  <c r="T3702" i="2"/>
  <c r="M3702" i="2"/>
  <c r="M3717" i="2"/>
  <c r="T3717" i="2"/>
  <c r="T3728" i="2"/>
  <c r="M3732" i="2"/>
  <c r="T3734" i="2"/>
  <c r="M3734" i="2"/>
  <c r="M3756" i="2"/>
  <c r="M3706" i="2"/>
  <c r="M3563" i="2"/>
  <c r="M3565" i="2"/>
  <c r="T3565" i="2"/>
  <c r="M3580" i="2"/>
  <c r="T3582" i="2"/>
  <c r="M3582" i="2"/>
  <c r="M3595" i="2"/>
  <c r="M3597" i="2"/>
  <c r="T3597" i="2"/>
  <c r="M3612" i="2"/>
  <c r="T3614" i="2"/>
  <c r="M3614" i="2"/>
  <c r="M3629" i="2"/>
  <c r="T3629" i="2"/>
  <c r="M3644" i="2"/>
  <c r="T3646" i="2"/>
  <c r="M3646" i="2"/>
  <c r="M3661" i="2"/>
  <c r="T3661" i="2"/>
  <c r="M3676" i="2"/>
  <c r="T3678" i="2"/>
  <c r="M3678" i="2"/>
  <c r="M3693" i="2"/>
  <c r="T3693" i="2"/>
  <c r="M3708" i="2"/>
  <c r="T3710" i="2"/>
  <c r="M3710" i="2"/>
  <c r="M3725" i="2"/>
  <c r="T3725" i="2"/>
  <c r="M3780" i="2"/>
  <c r="T3558" i="2"/>
  <c r="M3558" i="2"/>
  <c r="T3571" i="2"/>
  <c r="T3588" i="2"/>
  <c r="T3603" i="2"/>
  <c r="T3620" i="2"/>
  <c r="T3635" i="2"/>
  <c r="T3652" i="2"/>
  <c r="T3667" i="2"/>
  <c r="T3684" i="2"/>
  <c r="T3699" i="2"/>
  <c r="T3716" i="2"/>
  <c r="T3731" i="2"/>
  <c r="T3753" i="2"/>
  <c r="M3753" i="2"/>
  <c r="T3749" i="2"/>
  <c r="T3757" i="2"/>
  <c r="T3765" i="2"/>
  <c r="T3773" i="2"/>
  <c r="T3781" i="2"/>
  <c r="M3761" i="2"/>
  <c r="M3769" i="2"/>
  <c r="M3777" i="2"/>
  <c r="M3742" i="2"/>
  <c r="M3750" i="2"/>
  <c r="M3758" i="2"/>
  <c r="M3766" i="2"/>
  <c r="M3774" i="2"/>
  <c r="M3782" i="2"/>
  <c r="T469" i="1"/>
  <c r="T408" i="1"/>
  <c r="T116" i="1"/>
  <c r="T10" i="1"/>
  <c r="T145" i="1"/>
  <c r="T464" i="1"/>
  <c r="T598" i="1"/>
  <c r="T312" i="1"/>
  <c r="T136" i="1"/>
  <c r="T203" i="1"/>
  <c r="T310" i="1"/>
  <c r="T323" i="1"/>
  <c r="T361" i="1"/>
  <c r="T266" i="1"/>
  <c r="T286" i="1"/>
  <c r="T3" i="1"/>
  <c r="T58" i="1"/>
  <c r="T438" i="1"/>
  <c r="T441" i="1"/>
  <c r="T448" i="1"/>
  <c r="T582" i="1"/>
  <c r="T51" i="1"/>
  <c r="T564" i="1"/>
  <c r="T148" i="1"/>
  <c r="T152" i="1"/>
  <c r="T300" i="1"/>
  <c r="T555" i="1"/>
  <c r="T394" i="1"/>
  <c r="T409" i="1"/>
  <c r="T420" i="1"/>
  <c r="T450" i="1"/>
  <c r="T55" i="1"/>
  <c r="T210" i="1"/>
  <c r="T399" i="1"/>
  <c r="T405" i="1"/>
  <c r="T71" i="1"/>
  <c r="T61" i="1"/>
  <c r="T164" i="1"/>
  <c r="T542" i="1"/>
  <c r="T236" i="1"/>
  <c r="T588" i="1"/>
  <c r="T96" i="1"/>
  <c r="T98" i="1"/>
  <c r="T112" i="1"/>
  <c r="T488" i="1"/>
  <c r="T504" i="1"/>
  <c r="M112" i="1"/>
  <c r="T424" i="1"/>
  <c r="T496" i="1"/>
  <c r="T68" i="1"/>
  <c r="T92" i="1"/>
  <c r="T171" i="1"/>
  <c r="T235" i="1"/>
  <c r="T360" i="1"/>
  <c r="M464" i="1"/>
  <c r="T18" i="1"/>
  <c r="T28" i="1"/>
  <c r="T60" i="1"/>
  <c r="T134" i="1"/>
  <c r="T358" i="1"/>
  <c r="T432" i="1"/>
  <c r="T52" i="1"/>
  <c r="T543" i="1"/>
  <c r="T36" i="1"/>
  <c r="T165" i="1"/>
  <c r="T172" i="1"/>
  <c r="T349" i="1"/>
  <c r="T462" i="1"/>
  <c r="T540" i="1"/>
  <c r="T139" i="1"/>
  <c r="T184" i="1"/>
  <c r="T384" i="1"/>
  <c r="T444" i="1"/>
  <c r="M540" i="1"/>
  <c r="T108" i="1"/>
  <c r="T376" i="1"/>
  <c r="T398" i="1"/>
  <c r="T126" i="1"/>
  <c r="T234" i="1"/>
  <c r="T324" i="1"/>
  <c r="T342" i="1"/>
  <c r="T375" i="1"/>
  <c r="T456" i="1"/>
  <c r="T569" i="1"/>
  <c r="T380" i="1"/>
  <c r="T422" i="1"/>
  <c r="T20" i="1"/>
  <c r="T149" i="1"/>
  <c r="T153" i="1"/>
  <c r="T207" i="1"/>
  <c r="T225" i="1"/>
  <c r="T362" i="1"/>
  <c r="T378" i="1"/>
  <c r="T508" i="1"/>
  <c r="M20" i="1"/>
  <c r="T264" i="1"/>
  <c r="T293" i="1"/>
  <c r="T472" i="1"/>
  <c r="T562" i="1"/>
  <c r="T86" i="1"/>
  <c r="T137" i="1"/>
  <c r="T217" i="1"/>
  <c r="T224" i="1"/>
  <c r="T257" i="1"/>
  <c r="T574" i="1"/>
  <c r="M10" i="1"/>
  <c r="T46" i="1"/>
  <c r="T103" i="1"/>
  <c r="T201" i="1"/>
  <c r="M542" i="1"/>
  <c r="T122" i="1"/>
  <c r="T113" i="1"/>
  <c r="T154" i="1"/>
  <c r="T169" i="1"/>
  <c r="T182" i="1"/>
  <c r="T196" i="1"/>
  <c r="T377" i="1"/>
  <c r="T470" i="1"/>
  <c r="T523" i="1"/>
  <c r="T525" i="1"/>
  <c r="T547" i="1"/>
  <c r="T557" i="1"/>
  <c r="T584" i="1"/>
  <c r="T97" i="1"/>
  <c r="T228" i="1"/>
  <c r="T272" i="1"/>
  <c r="T287" i="1"/>
  <c r="T321" i="1"/>
  <c r="T401" i="1"/>
  <c r="T406" i="1"/>
  <c r="T414" i="1"/>
  <c r="T494" i="1"/>
  <c r="T497" i="1"/>
  <c r="T8" i="1"/>
  <c r="T186" i="1"/>
  <c r="T291" i="1"/>
  <c r="T317" i="1"/>
  <c r="T516" i="1"/>
  <c r="T106" i="1"/>
  <c r="T372" i="1"/>
  <c r="T32" i="1"/>
  <c r="T4" i="1"/>
  <c r="T23" i="1"/>
  <c r="T70" i="1"/>
  <c r="T194" i="1"/>
  <c r="T197" i="1"/>
  <c r="T258" i="1"/>
  <c r="T297" i="1"/>
  <c r="M372" i="1"/>
  <c r="T391" i="1"/>
  <c r="T463" i="1"/>
  <c r="T487" i="1"/>
  <c r="T585" i="1"/>
  <c r="T160" i="1"/>
  <c r="T230" i="1"/>
  <c r="T256" i="1"/>
  <c r="M448" i="1"/>
  <c r="T495" i="1"/>
  <c r="T537" i="1"/>
  <c r="T121" i="1"/>
  <c r="T158" i="1"/>
  <c r="T163" i="1"/>
  <c r="M300" i="1"/>
  <c r="T352" i="1"/>
  <c r="T578" i="1"/>
  <c r="T147" i="1"/>
  <c r="T170" i="1"/>
  <c r="M469" i="1"/>
  <c r="T559" i="1"/>
  <c r="T568" i="1"/>
  <c r="T110" i="1"/>
  <c r="T178" i="1"/>
  <c r="T242" i="1"/>
  <c r="T254" i="1"/>
  <c r="T279" i="1"/>
  <c r="T325" i="1"/>
  <c r="T348" i="1"/>
  <c r="T385" i="1"/>
  <c r="T493" i="1"/>
  <c r="T2" i="1"/>
  <c r="T56" i="1"/>
  <c r="T54" i="1"/>
  <c r="M64" i="1"/>
  <c r="T64" i="1"/>
  <c r="T14" i="1"/>
  <c r="T17" i="1"/>
  <c r="T19" i="1"/>
  <c r="T33" i="1"/>
  <c r="T15" i="1"/>
  <c r="T26" i="1"/>
  <c r="T29" i="1"/>
  <c r="T6" i="1"/>
  <c r="T24" i="1"/>
  <c r="T34" i="1"/>
  <c r="T50" i="1"/>
  <c r="T53" i="1"/>
  <c r="T40" i="1"/>
  <c r="M61" i="1"/>
  <c r="T185" i="1"/>
  <c r="T213" i="1"/>
  <c r="T253" i="1"/>
  <c r="T278" i="1"/>
  <c r="T340" i="1"/>
  <c r="T353" i="1"/>
  <c r="T412" i="1"/>
  <c r="T519" i="1"/>
  <c r="T577" i="1"/>
  <c r="T157" i="1"/>
  <c r="T195" i="1"/>
  <c r="T206" i="1"/>
  <c r="M213" i="1"/>
  <c r="T268" i="1"/>
  <c r="T296" i="1"/>
  <c r="T335" i="1"/>
  <c r="T453" i="1"/>
  <c r="T511" i="1"/>
  <c r="T570" i="1"/>
  <c r="T466" i="1"/>
  <c r="T538" i="1"/>
  <c r="T81" i="1"/>
  <c r="T260" i="1"/>
  <c r="M312" i="1"/>
  <c r="T421" i="1"/>
  <c r="T425" i="1"/>
  <c r="M456" i="1"/>
  <c r="T482" i="1"/>
  <c r="T484" i="1"/>
  <c r="M488" i="1"/>
  <c r="T500" i="1"/>
  <c r="T505" i="1"/>
  <c r="M525" i="1"/>
  <c r="T556" i="1"/>
  <c r="T566" i="1"/>
  <c r="T580" i="1"/>
  <c r="T601" i="1"/>
  <c r="T91" i="1"/>
  <c r="T133" i="1"/>
  <c r="T177" i="1"/>
  <c r="T216" i="1"/>
  <c r="T246" i="1"/>
  <c r="T288" i="1"/>
  <c r="T290" i="1"/>
  <c r="M484" i="1"/>
  <c r="T536" i="1"/>
  <c r="T551" i="1"/>
  <c r="T600" i="1"/>
  <c r="T74" i="1"/>
  <c r="T76" i="1"/>
  <c r="T117" i="1"/>
  <c r="T167" i="1"/>
  <c r="T241" i="1"/>
  <c r="T244" i="1"/>
  <c r="T270" i="1"/>
  <c r="M288" i="1"/>
  <c r="T292" i="1"/>
  <c r="M297" i="1"/>
  <c r="T316" i="1"/>
  <c r="T320" i="1"/>
  <c r="T410" i="1"/>
  <c r="T413" i="1"/>
  <c r="T460" i="1"/>
  <c r="T498" i="1"/>
  <c r="T514" i="1"/>
  <c r="M76" i="1"/>
  <c r="T140" i="1"/>
  <c r="T143" i="1"/>
  <c r="T214" i="1"/>
  <c r="T219" i="1"/>
  <c r="T231" i="1"/>
  <c r="T336" i="1"/>
  <c r="M413" i="1"/>
  <c r="T478" i="1"/>
  <c r="T486" i="1"/>
  <c r="M496" i="1"/>
  <c r="T517" i="1"/>
  <c r="T205" i="1"/>
  <c r="T467" i="1"/>
  <c r="T549" i="1"/>
  <c r="T560" i="1"/>
  <c r="T581" i="1"/>
  <c r="T125" i="1"/>
  <c r="T166" i="1"/>
  <c r="M256" i="1"/>
  <c r="T524" i="1"/>
  <c r="T529" i="1"/>
  <c r="T541" i="1"/>
  <c r="T545" i="1"/>
  <c r="M549" i="1"/>
  <c r="T554" i="1"/>
  <c r="T576" i="1"/>
  <c r="T161" i="1"/>
  <c r="T82" i="1"/>
  <c r="T120" i="1"/>
  <c r="T226" i="1"/>
  <c r="T265" i="1"/>
  <c r="T347" i="1"/>
  <c r="T416" i="1"/>
  <c r="T477" i="1"/>
  <c r="T522" i="1"/>
  <c r="T552" i="1"/>
  <c r="T245" i="1"/>
  <c r="T328" i="1"/>
  <c r="T447" i="1"/>
  <c r="T489" i="1"/>
  <c r="T591" i="1"/>
  <c r="M164" i="1"/>
  <c r="T238" i="1"/>
  <c r="T240" i="1"/>
  <c r="T273" i="1"/>
  <c r="T337" i="1"/>
  <c r="T366" i="1"/>
  <c r="M380" i="1"/>
  <c r="M385" i="1"/>
  <c r="T396" i="1"/>
  <c r="T452" i="1"/>
  <c r="T499" i="1"/>
  <c r="T579" i="1"/>
  <c r="T90" i="1"/>
  <c r="T200" i="1"/>
  <c r="T237" i="1"/>
  <c r="T327" i="1"/>
  <c r="M337" i="1"/>
  <c r="T357" i="1"/>
  <c r="T365" i="1"/>
  <c r="M405" i="1"/>
  <c r="T502" i="1"/>
  <c r="T565" i="1"/>
  <c r="T62" i="1"/>
  <c r="T66" i="1"/>
  <c r="T100" i="1"/>
  <c r="T176" i="1"/>
  <c r="T190" i="1"/>
  <c r="T298" i="1"/>
  <c r="T332" i="1"/>
  <c r="T373" i="1"/>
  <c r="T383" i="1"/>
  <c r="T388" i="1"/>
  <c r="T390" i="1"/>
  <c r="T392" i="1"/>
  <c r="T430" i="1"/>
  <c r="T442" i="1"/>
  <c r="T445" i="1"/>
  <c r="T459" i="1"/>
  <c r="T528" i="1"/>
  <c r="T532" i="1"/>
  <c r="T535" i="1"/>
  <c r="T550" i="1"/>
  <c r="T599" i="1"/>
  <c r="M149" i="1"/>
  <c r="M245" i="1"/>
  <c r="M260" i="1"/>
  <c r="T400" i="1"/>
  <c r="M400" i="1"/>
  <c r="T592" i="1"/>
  <c r="M592" i="1"/>
  <c r="M66" i="1"/>
  <c r="M116" i="1"/>
  <c r="M36" i="1"/>
  <c r="M46" i="1"/>
  <c r="T48" i="1"/>
  <c r="T79" i="1"/>
  <c r="T80" i="1"/>
  <c r="M86" i="1"/>
  <c r="T88" i="1"/>
  <c r="T93" i="1"/>
  <c r="T94" i="1"/>
  <c r="M98" i="1"/>
  <c r="T99" i="1"/>
  <c r="T130" i="1"/>
  <c r="T142" i="1"/>
  <c r="T144" i="1"/>
  <c r="T146" i="1"/>
  <c r="M182" i="1"/>
  <c r="M190" i="1"/>
  <c r="T192" i="1"/>
  <c r="T198" i="1"/>
  <c r="M226" i="1"/>
  <c r="T227" i="1"/>
  <c r="M268" i="1"/>
  <c r="M273" i="1"/>
  <c r="M292" i="1"/>
  <c r="M306" i="1"/>
  <c r="T306" i="1"/>
  <c r="T9" i="1"/>
  <c r="T42" i="1"/>
  <c r="T44" i="1"/>
  <c r="T65" i="1"/>
  <c r="T84" i="1"/>
  <c r="T132" i="1"/>
  <c r="T168" i="1"/>
  <c r="T173" i="1"/>
  <c r="T180" i="1"/>
  <c r="T188" i="1"/>
  <c r="M205" i="1"/>
  <c r="T249" i="1"/>
  <c r="T262" i="1"/>
  <c r="T302" i="1"/>
  <c r="M302" i="1"/>
  <c r="T318" i="1"/>
  <c r="T480" i="1"/>
  <c r="T16" i="1"/>
  <c r="T21" i="1"/>
  <c r="T25" i="1"/>
  <c r="T27" i="1"/>
  <c r="T102" i="1"/>
  <c r="T119" i="1"/>
  <c r="T135" i="1"/>
  <c r="T151" i="1"/>
  <c r="T162" i="1"/>
  <c r="T218" i="1"/>
  <c r="T252" i="1"/>
  <c r="T280" i="1"/>
  <c r="M60" i="1"/>
  <c r="T12" i="1"/>
  <c r="T39" i="1"/>
  <c r="T114" i="1"/>
  <c r="T127" i="1"/>
  <c r="T128" i="1"/>
  <c r="T220" i="1"/>
  <c r="T248" i="1"/>
  <c r="M282" i="1"/>
  <c r="T282" i="1"/>
  <c r="T345" i="1"/>
  <c r="M345" i="1"/>
  <c r="T446" i="1"/>
  <c r="M446" i="1"/>
  <c r="T520" i="1"/>
  <c r="M520" i="1"/>
  <c r="T30" i="1"/>
  <c r="T49" i="1"/>
  <c r="T63" i="1"/>
  <c r="T77" i="1"/>
  <c r="T89" i="1"/>
  <c r="T95" i="1"/>
  <c r="T111" i="1"/>
  <c r="T193" i="1"/>
  <c r="T199" i="1"/>
  <c r="T223" i="1"/>
  <c r="T276" i="1"/>
  <c r="M276" i="1"/>
  <c r="M4" i="1"/>
  <c r="M100" i="1"/>
  <c r="M126" i="1"/>
  <c r="M145" i="1"/>
  <c r="M158" i="1"/>
  <c r="M214" i="1"/>
  <c r="M228" i="1"/>
  <c r="T261" i="1"/>
  <c r="M261" i="1"/>
  <c r="T364" i="1"/>
  <c r="M364" i="1"/>
  <c r="T124" i="1"/>
  <c r="T156" i="1"/>
  <c r="T212" i="1"/>
  <c r="M8" i="1"/>
  <c r="M28" i="1"/>
  <c r="T37" i="1"/>
  <c r="T43" i="1"/>
  <c r="T47" i="1"/>
  <c r="M70" i="1"/>
  <c r="T72" i="1"/>
  <c r="T87" i="1"/>
  <c r="M124" i="1"/>
  <c r="T129" i="1"/>
  <c r="T131" i="1"/>
  <c r="M137" i="1"/>
  <c r="T138" i="1"/>
  <c r="M156" i="1"/>
  <c r="T174" i="1"/>
  <c r="T183" i="1"/>
  <c r="T191" i="1"/>
  <c r="M212" i="1"/>
  <c r="T222" i="1"/>
  <c r="T263" i="1"/>
  <c r="T269" i="1"/>
  <c r="T289" i="1"/>
  <c r="T303" i="1"/>
  <c r="T22" i="1"/>
  <c r="T41" i="1"/>
  <c r="T45" i="1"/>
  <c r="T85" i="1"/>
  <c r="T104" i="1"/>
  <c r="T109" i="1"/>
  <c r="M148" i="1"/>
  <c r="T181" i="1"/>
  <c r="T189" i="1"/>
  <c r="T202" i="1"/>
  <c r="T208" i="1"/>
  <c r="M244" i="1"/>
  <c r="T250" i="1"/>
  <c r="T313" i="1"/>
  <c r="T204" i="1"/>
  <c r="T232" i="1"/>
  <c r="T7" i="1"/>
  <c r="T13" i="1"/>
  <c r="T31" i="1"/>
  <c r="M40" i="1"/>
  <c r="T69" i="1"/>
  <c r="T78" i="1"/>
  <c r="T115" i="1"/>
  <c r="T141" i="1"/>
  <c r="M172" i="1"/>
  <c r="M204" i="1"/>
  <c r="T221" i="1"/>
  <c r="M240" i="1"/>
  <c r="M242" i="1"/>
  <c r="M253" i="1"/>
  <c r="T274" i="1"/>
  <c r="T277" i="1"/>
  <c r="T301" i="1"/>
  <c r="T5" i="1"/>
  <c r="T35" i="1"/>
  <c r="T73" i="1"/>
  <c r="T271" i="1"/>
  <c r="M561" i="1"/>
  <c r="T561" i="1"/>
  <c r="M5" i="1"/>
  <c r="T57" i="1"/>
  <c r="T101" i="1"/>
  <c r="T105" i="1"/>
  <c r="T107" i="1"/>
  <c r="T118" i="1"/>
  <c r="T150" i="1"/>
  <c r="T159" i="1"/>
  <c r="T209" i="1"/>
  <c r="T211" i="1"/>
  <c r="T215" i="1"/>
  <c r="T229" i="1"/>
  <c r="T255" i="1"/>
  <c r="T284" i="1"/>
  <c r="T294" i="1"/>
  <c r="M314" i="1"/>
  <c r="T314" i="1"/>
  <c r="T329" i="1"/>
  <c r="M332" i="1"/>
  <c r="T38" i="1"/>
  <c r="T175" i="1"/>
  <c r="T233" i="1"/>
  <c r="T239" i="1"/>
  <c r="T247" i="1"/>
  <c r="M426" i="1"/>
  <c r="T426" i="1"/>
  <c r="T354" i="1"/>
  <c r="T490" i="1"/>
  <c r="T512" i="1"/>
  <c r="T506" i="1"/>
  <c r="T530" i="1"/>
  <c r="T587" i="1"/>
  <c r="T594" i="1"/>
  <c r="M348" i="1"/>
  <c r="M352" i="1"/>
  <c r="M357" i="1"/>
  <c r="M444" i="1"/>
  <c r="T451" i="1"/>
  <c r="M493" i="1"/>
  <c r="M556" i="1"/>
  <c r="T571" i="1"/>
  <c r="T597" i="1"/>
  <c r="T326" i="1"/>
  <c r="T330" i="1"/>
  <c r="M409" i="1"/>
  <c r="T434" i="1"/>
  <c r="T440" i="1"/>
  <c r="T474" i="1"/>
  <c r="T527" i="1"/>
  <c r="T590" i="1"/>
  <c r="T295" i="1"/>
  <c r="T308" i="1"/>
  <c r="T319" i="1"/>
  <c r="T344" i="1"/>
  <c r="T368" i="1"/>
  <c r="T374" i="1"/>
  <c r="T397" i="1"/>
  <c r="T407" i="1"/>
  <c r="T436" i="1"/>
  <c r="T454" i="1"/>
  <c r="T476" i="1"/>
  <c r="T481" i="1"/>
  <c r="T483" i="1"/>
  <c r="T509" i="1"/>
  <c r="T513" i="1"/>
  <c r="T515" i="1"/>
  <c r="T533" i="1"/>
  <c r="T583" i="1"/>
  <c r="T350" i="1"/>
  <c r="T359" i="1"/>
  <c r="T423" i="1"/>
  <c r="T449" i="1"/>
  <c r="T281" i="1"/>
  <c r="T304" i="1"/>
  <c r="M324" i="1"/>
  <c r="T333" i="1"/>
  <c r="M340" i="1"/>
  <c r="T369" i="1"/>
  <c r="T370" i="1"/>
  <c r="T381" i="1"/>
  <c r="M388" i="1"/>
  <c r="T393" i="1"/>
  <c r="M414" i="1"/>
  <c r="T468" i="1"/>
  <c r="T479" i="1"/>
  <c r="T503" i="1"/>
  <c r="T518" i="1"/>
  <c r="M552" i="1"/>
  <c r="T575" i="1"/>
  <c r="M588" i="1"/>
  <c r="M392" i="1"/>
  <c r="M401" i="1"/>
  <c r="T402" i="1"/>
  <c r="M412" i="1"/>
  <c r="T458" i="1"/>
  <c r="T465" i="1"/>
  <c r="T507" i="1"/>
  <c r="T531" i="1"/>
  <c r="T546" i="1"/>
  <c r="M550" i="1"/>
  <c r="M560" i="1"/>
  <c r="M600" i="1"/>
  <c r="M336" i="1"/>
  <c r="M349" i="1"/>
  <c r="T404" i="1"/>
  <c r="T548" i="1"/>
  <c r="T305" i="1"/>
  <c r="T311" i="1"/>
  <c r="T322" i="1"/>
  <c r="T331" i="1"/>
  <c r="T346" i="1"/>
  <c r="T356" i="1"/>
  <c r="T379" i="1"/>
  <c r="M404" i="1"/>
  <c r="T417" i="1"/>
  <c r="T418" i="1"/>
  <c r="T429" i="1"/>
  <c r="T433" i="1"/>
  <c r="T435" i="1"/>
  <c r="T439" i="1"/>
  <c r="T455" i="1"/>
  <c r="T473" i="1"/>
  <c r="T475" i="1"/>
  <c r="T492" i="1"/>
  <c r="T501" i="1"/>
  <c r="T510" i="1"/>
  <c r="T521" i="1"/>
  <c r="T534" i="1"/>
  <c r="M548" i="1"/>
  <c r="T573" i="1"/>
  <c r="T586" i="1"/>
  <c r="T593" i="1"/>
  <c r="T285" i="1"/>
  <c r="T309" i="1"/>
  <c r="T338" i="1"/>
  <c r="T343" i="1"/>
  <c r="T351" i="1"/>
  <c r="M356" i="1"/>
  <c r="T363" i="1"/>
  <c r="T367" i="1"/>
  <c r="T386" i="1"/>
  <c r="T437" i="1"/>
  <c r="T457" i="1"/>
  <c r="T461" i="1"/>
  <c r="T544" i="1"/>
  <c r="T558" i="1"/>
  <c r="T596" i="1"/>
  <c r="T334" i="1"/>
  <c r="T341" i="1"/>
  <c r="T382" i="1"/>
  <c r="T389" i="1"/>
  <c r="T428" i="1"/>
  <c r="T471" i="1"/>
  <c r="T485" i="1"/>
  <c r="T572" i="1"/>
  <c r="T415" i="1"/>
  <c r="T431" i="1"/>
  <c r="T526" i="1"/>
  <c r="T553" i="1"/>
  <c r="T567" i="1"/>
  <c r="T589" i="1"/>
  <c r="P2" i="1"/>
  <c r="P3" i="1"/>
  <c r="M22" i="1"/>
  <c r="M30" i="1"/>
  <c r="M38" i="1"/>
  <c r="M54" i="1"/>
  <c r="M78" i="1"/>
  <c r="M102" i="1"/>
  <c r="M110" i="1"/>
  <c r="M118" i="1"/>
  <c r="M134" i="1"/>
  <c r="M142" i="1"/>
  <c r="M150" i="1"/>
  <c r="M166" i="1"/>
  <c r="M174" i="1"/>
  <c r="M222" i="1"/>
  <c r="M254" i="1"/>
  <c r="M262" i="1"/>
  <c r="M286" i="1"/>
  <c r="M294" i="1"/>
  <c r="M326" i="1"/>
  <c r="M334" i="1"/>
  <c r="M350" i="1"/>
  <c r="M358" i="1"/>
  <c r="M374" i="1"/>
  <c r="M382" i="1"/>
  <c r="M406" i="1"/>
  <c r="M422" i="1"/>
  <c r="M430" i="1"/>
  <c r="M454" i="1"/>
  <c r="M462" i="1"/>
  <c r="M486" i="1"/>
  <c r="M502" i="1"/>
  <c r="M510" i="1"/>
  <c r="M518" i="1"/>
  <c r="M526" i="1"/>
  <c r="M534" i="1"/>
  <c r="M558" i="1"/>
  <c r="M566" i="1"/>
  <c r="M574" i="1"/>
  <c r="M582" i="1"/>
  <c r="M590" i="1"/>
  <c r="AA602" i="1"/>
  <c r="M7" i="1"/>
  <c r="T11" i="1"/>
  <c r="M15" i="1"/>
  <c r="M23" i="1"/>
  <c r="M47" i="1"/>
  <c r="T59" i="1"/>
  <c r="M63" i="1"/>
  <c r="T67" i="1"/>
  <c r="M71" i="1"/>
  <c r="T75" i="1"/>
  <c r="T83" i="1"/>
  <c r="M87" i="1"/>
  <c r="M95" i="1"/>
  <c r="M103" i="1"/>
  <c r="T123" i="1"/>
  <c r="M135" i="1"/>
  <c r="T155" i="1"/>
  <c r="M159" i="1"/>
  <c r="M167" i="1"/>
  <c r="T179" i="1"/>
  <c r="M183" i="1"/>
  <c r="T187" i="1"/>
  <c r="M191" i="1"/>
  <c r="M199" i="1"/>
  <c r="M207" i="1"/>
  <c r="M215" i="1"/>
  <c r="M223" i="1"/>
  <c r="M231" i="1"/>
  <c r="M239" i="1"/>
  <c r="T243" i="1"/>
  <c r="M247" i="1"/>
  <c r="T251" i="1"/>
  <c r="T259" i="1"/>
  <c r="T267" i="1"/>
  <c r="M271" i="1"/>
  <c r="T275" i="1"/>
  <c r="M279" i="1"/>
  <c r="T283" i="1"/>
  <c r="T299" i="1"/>
  <c r="M303" i="1"/>
  <c r="T307" i="1"/>
  <c r="M311" i="1"/>
  <c r="T315" i="1"/>
  <c r="M319" i="1"/>
  <c r="T339" i="1"/>
  <c r="M343" i="1"/>
  <c r="T355" i="1"/>
  <c r="M367" i="1"/>
  <c r="T371" i="1"/>
  <c r="T387" i="1"/>
  <c r="T395" i="1"/>
  <c r="T403" i="1"/>
  <c r="T411" i="1"/>
  <c r="M415" i="1"/>
  <c r="T419" i="1"/>
  <c r="M423" i="1"/>
  <c r="T427" i="1"/>
  <c r="M431" i="1"/>
  <c r="M439" i="1"/>
  <c r="T443" i="1"/>
  <c r="M447" i="1"/>
  <c r="M471" i="1"/>
  <c r="M479" i="1"/>
  <c r="T491" i="1"/>
  <c r="M495" i="1"/>
  <c r="M511" i="1"/>
  <c r="T539" i="1"/>
  <c r="M543" i="1"/>
  <c r="M551" i="1"/>
  <c r="T563" i="1"/>
  <c r="M583" i="1"/>
  <c r="T595" i="1"/>
  <c r="M599" i="1"/>
  <c r="AB602" i="1"/>
  <c r="M17" i="1"/>
  <c r="M25" i="1"/>
  <c r="M41" i="1"/>
  <c r="M49" i="1"/>
  <c r="M65" i="1"/>
  <c r="M73" i="1"/>
  <c r="M89" i="1"/>
  <c r="M105" i="1"/>
  <c r="M129" i="1"/>
  <c r="M161" i="1"/>
  <c r="M169" i="1"/>
  <c r="M193" i="1"/>
  <c r="M201" i="1"/>
  <c r="M209" i="1"/>
  <c r="M217" i="1"/>
  <c r="M233" i="1"/>
  <c r="M281" i="1"/>
  <c r="M305" i="1"/>
  <c r="M321" i="1"/>
  <c r="M329" i="1"/>
  <c r="M353" i="1"/>
  <c r="M369" i="1"/>
  <c r="M393" i="1"/>
  <c r="M417" i="1"/>
  <c r="M425" i="1"/>
  <c r="M433" i="1"/>
  <c r="M441" i="1"/>
  <c r="M449" i="1"/>
  <c r="M473" i="1"/>
  <c r="M481" i="1"/>
  <c r="M497" i="1"/>
  <c r="M505" i="1"/>
  <c r="M513" i="1"/>
  <c r="M529" i="1"/>
  <c r="M545" i="1"/>
  <c r="M553" i="1"/>
  <c r="M585" i="1"/>
  <c r="M21" i="1"/>
  <c r="M29" i="1"/>
  <c r="M37" i="1"/>
  <c r="M53" i="1"/>
  <c r="M69" i="1"/>
  <c r="M77" i="1"/>
  <c r="M93" i="1"/>
  <c r="M101" i="1"/>
  <c r="M109" i="1"/>
  <c r="M117" i="1"/>
  <c r="M133" i="1"/>
  <c r="M141" i="1"/>
  <c r="M165" i="1"/>
  <c r="M173" i="1"/>
  <c r="M197" i="1"/>
  <c r="M229" i="1"/>
  <c r="M237" i="1"/>
  <c r="M269" i="1"/>
  <c r="M285" i="1"/>
  <c r="M293" i="1"/>
  <c r="M317" i="1"/>
  <c r="M325" i="1"/>
  <c r="M333" i="1"/>
  <c r="M365" i="1"/>
  <c r="M373" i="1"/>
  <c r="M381" i="1"/>
  <c r="M421" i="1"/>
  <c r="M429" i="1"/>
  <c r="M453" i="1"/>
  <c r="M461" i="1"/>
  <c r="M477" i="1"/>
  <c r="M485" i="1"/>
  <c r="M501" i="1"/>
  <c r="M509" i="1"/>
  <c r="M517" i="1"/>
  <c r="M533" i="1"/>
  <c r="M541" i="1"/>
  <c r="M557" i="1"/>
  <c r="M565" i="1"/>
  <c r="M573" i="1"/>
  <c r="M581" i="1"/>
  <c r="M589" i="1"/>
  <c r="M31" i="1"/>
  <c r="M39" i="1"/>
  <c r="M55" i="1"/>
  <c r="M79" i="1"/>
  <c r="M111" i="1"/>
  <c r="M119" i="1"/>
  <c r="M127" i="1"/>
  <c r="M143" i="1"/>
  <c r="M151" i="1"/>
  <c r="M175" i="1"/>
  <c r="M255" i="1"/>
  <c r="M263" i="1"/>
  <c r="M287" i="1"/>
  <c r="M295" i="1"/>
  <c r="M327" i="1"/>
  <c r="M335" i="1"/>
  <c r="M351" i="1"/>
  <c r="M359" i="1"/>
  <c r="M375" i="1"/>
  <c r="M383" i="1"/>
  <c r="M391" i="1"/>
  <c r="M399" i="1"/>
  <c r="M407" i="1"/>
  <c r="M455" i="1"/>
  <c r="M463" i="1"/>
  <c r="M487" i="1"/>
  <c r="M503" i="1"/>
  <c r="M519" i="1"/>
  <c r="M527" i="1"/>
  <c r="M535" i="1"/>
  <c r="M559" i="1"/>
  <c r="M567" i="1"/>
  <c r="M575" i="1"/>
  <c r="M591" i="1"/>
  <c r="P3781" i="2" l="1"/>
  <c r="P3773" i="2"/>
  <c r="P3765" i="2"/>
  <c r="P3757" i="2"/>
  <c r="P3776" i="2"/>
  <c r="P3768" i="2"/>
  <c r="P3760" i="2"/>
  <c r="P3752" i="2"/>
  <c r="P3744" i="2"/>
  <c r="P3736" i="2"/>
  <c r="P3728" i="2"/>
  <c r="P3720" i="2"/>
  <c r="P3712" i="2"/>
  <c r="P3704" i="2"/>
  <c r="P3696" i="2"/>
  <c r="P3688" i="2"/>
  <c r="P3680" i="2"/>
  <c r="P3672" i="2"/>
  <c r="P3664" i="2"/>
  <c r="P3656" i="2"/>
  <c r="P3648" i="2"/>
  <c r="P3640" i="2"/>
  <c r="P3632" i="2"/>
  <c r="P3624" i="2"/>
  <c r="P3616" i="2"/>
  <c r="P3608" i="2"/>
  <c r="P3600" i="2"/>
  <c r="P3592" i="2"/>
  <c r="P3584" i="2"/>
  <c r="P3576" i="2"/>
  <c r="P3568" i="2"/>
  <c r="P3560" i="2"/>
  <c r="P3779" i="2"/>
  <c r="P3771" i="2"/>
  <c r="P3763" i="2"/>
  <c r="P3755" i="2"/>
  <c r="P3747" i="2"/>
  <c r="P3739" i="2"/>
  <c r="P3731" i="2"/>
  <c r="P3723" i="2"/>
  <c r="P3715" i="2"/>
  <c r="P3707" i="2"/>
  <c r="P3699" i="2"/>
  <c r="P3691" i="2"/>
  <c r="P3683" i="2"/>
  <c r="P3675" i="2"/>
  <c r="P3667" i="2"/>
  <c r="P3659" i="2"/>
  <c r="P3651" i="2"/>
  <c r="P3643" i="2"/>
  <c r="P3635" i="2"/>
  <c r="P3627" i="2"/>
  <c r="P3619" i="2"/>
  <c r="P3611" i="2"/>
  <c r="P3603" i="2"/>
  <c r="P3595" i="2"/>
  <c r="P3587" i="2"/>
  <c r="P3579" i="2"/>
  <c r="P3571" i="2"/>
  <c r="P3563" i="2"/>
  <c r="P3782" i="2"/>
  <c r="P3774" i="2"/>
  <c r="P3766" i="2"/>
  <c r="P3758" i="2"/>
  <c r="P3750" i="2"/>
  <c r="P3742" i="2"/>
  <c r="P3734" i="2"/>
  <c r="P3777" i="2"/>
  <c r="P3769" i="2"/>
  <c r="P3761" i="2"/>
  <c r="P3753" i="2"/>
  <c r="P3745" i="2"/>
  <c r="P3737" i="2"/>
  <c r="P3729" i="2"/>
  <c r="P3721" i="2"/>
  <c r="P3713" i="2"/>
  <c r="P3705" i="2"/>
  <c r="P3697" i="2"/>
  <c r="P3689" i="2"/>
  <c r="P3681" i="2"/>
  <c r="P3673" i="2"/>
  <c r="P3665" i="2"/>
  <c r="P3657" i="2"/>
  <c r="P3649" i="2"/>
  <c r="P3641" i="2"/>
  <c r="P3633" i="2"/>
  <c r="P3625" i="2"/>
  <c r="P3617" i="2"/>
  <c r="P3609" i="2"/>
  <c r="P3601" i="2"/>
  <c r="P3593" i="2"/>
  <c r="P3585" i="2"/>
  <c r="P3577" i="2"/>
  <c r="P3569" i="2"/>
  <c r="P3561" i="2"/>
  <c r="P3780" i="2"/>
  <c r="P3772" i="2"/>
  <c r="P3764" i="2"/>
  <c r="P3756" i="2"/>
  <c r="P3748" i="2"/>
  <c r="P3740" i="2"/>
  <c r="P3778" i="2"/>
  <c r="P3770" i="2"/>
  <c r="P3762" i="2"/>
  <c r="P3754" i="2"/>
  <c r="P3746" i="2"/>
  <c r="P3738" i="2"/>
  <c r="P3730" i="2"/>
  <c r="P3722" i="2"/>
  <c r="P3714" i="2"/>
  <c r="P3706" i="2"/>
  <c r="P3698" i="2"/>
  <c r="P3690" i="2"/>
  <c r="P3682" i="2"/>
  <c r="P3674" i="2"/>
  <c r="P3666" i="2"/>
  <c r="P3658" i="2"/>
  <c r="P3650" i="2"/>
  <c r="P3642" i="2"/>
  <c r="P3634" i="2"/>
  <c r="P3626" i="2"/>
  <c r="P3618" i="2"/>
  <c r="P3610" i="2"/>
  <c r="P3602" i="2"/>
  <c r="P3594" i="2"/>
  <c r="P3586" i="2"/>
  <c r="P3578" i="2"/>
  <c r="P3570" i="2"/>
  <c r="P3562" i="2"/>
  <c r="P3759" i="2"/>
  <c r="P3727" i="2"/>
  <c r="P3725" i="2"/>
  <c r="P3710" i="2"/>
  <c r="P3708" i="2"/>
  <c r="P3695" i="2"/>
  <c r="P3693" i="2"/>
  <c r="P3678" i="2"/>
  <c r="P3676" i="2"/>
  <c r="P3663" i="2"/>
  <c r="P3661" i="2"/>
  <c r="P3646" i="2"/>
  <c r="P3644" i="2"/>
  <c r="P3631" i="2"/>
  <c r="P3629" i="2"/>
  <c r="P3614" i="2"/>
  <c r="P3612" i="2"/>
  <c r="P3599" i="2"/>
  <c r="P3597" i="2"/>
  <c r="P3582" i="2"/>
  <c r="P3580" i="2"/>
  <c r="P3567" i="2"/>
  <c r="P3565" i="2"/>
  <c r="P3556" i="2"/>
  <c r="P3548" i="2"/>
  <c r="P3540" i="2"/>
  <c r="P3532" i="2"/>
  <c r="P3524" i="2"/>
  <c r="P3516" i="2"/>
  <c r="P3508" i="2"/>
  <c r="P3500" i="2"/>
  <c r="P3492" i="2"/>
  <c r="P3484" i="2"/>
  <c r="P3476" i="2"/>
  <c r="P3468" i="2"/>
  <c r="P3460" i="2"/>
  <c r="P3452" i="2"/>
  <c r="P3444" i="2"/>
  <c r="P3436" i="2"/>
  <c r="P3428" i="2"/>
  <c r="P3420" i="2"/>
  <c r="P3551" i="2"/>
  <c r="P3543" i="2"/>
  <c r="P3535" i="2"/>
  <c r="P3527" i="2"/>
  <c r="P3519" i="2"/>
  <c r="P3511" i="2"/>
  <c r="P3503" i="2"/>
  <c r="P3495" i="2"/>
  <c r="P3767" i="2"/>
  <c r="P3732" i="2"/>
  <c r="P3719" i="2"/>
  <c r="P3717" i="2"/>
  <c r="P3702" i="2"/>
  <c r="P3700" i="2"/>
  <c r="P3557" i="2"/>
  <c r="P3549" i="2"/>
  <c r="P3541" i="2"/>
  <c r="P3533" i="2"/>
  <c r="P3525" i="2"/>
  <c r="P3517" i="2"/>
  <c r="P3509" i="2"/>
  <c r="P3501" i="2"/>
  <c r="P3493" i="2"/>
  <c r="P3485" i="2"/>
  <c r="P3477" i="2"/>
  <c r="P3469" i="2"/>
  <c r="P3461" i="2"/>
  <c r="P3453" i="2"/>
  <c r="P3445" i="2"/>
  <c r="P3437" i="2"/>
  <c r="P3429" i="2"/>
  <c r="P3775" i="2"/>
  <c r="P3726" i="2"/>
  <c r="P3724" i="2"/>
  <c r="P3711" i="2"/>
  <c r="P3709" i="2"/>
  <c r="P3694" i="2"/>
  <c r="P3692" i="2"/>
  <c r="P3679" i="2"/>
  <c r="P3677" i="2"/>
  <c r="P3662" i="2"/>
  <c r="P3660" i="2"/>
  <c r="P3647" i="2"/>
  <c r="P3645" i="2"/>
  <c r="P3630" i="2"/>
  <c r="P3628" i="2"/>
  <c r="P3615" i="2"/>
  <c r="P3613" i="2"/>
  <c r="P3598" i="2"/>
  <c r="P3596" i="2"/>
  <c r="P3583" i="2"/>
  <c r="P3581" i="2"/>
  <c r="P3566" i="2"/>
  <c r="P3564" i="2"/>
  <c r="P3552" i="2"/>
  <c r="P3544" i="2"/>
  <c r="P3536" i="2"/>
  <c r="P3528" i="2"/>
  <c r="P3520" i="2"/>
  <c r="P3512" i="2"/>
  <c r="P3504" i="2"/>
  <c r="P3496" i="2"/>
  <c r="P3488" i="2"/>
  <c r="P3480" i="2"/>
  <c r="P3472" i="2"/>
  <c r="P3464" i="2"/>
  <c r="P3456" i="2"/>
  <c r="P3448" i="2"/>
  <c r="P3440" i="2"/>
  <c r="P3432" i="2"/>
  <c r="P3424" i="2"/>
  <c r="P3555" i="2"/>
  <c r="P3547" i="2"/>
  <c r="P3539" i="2"/>
  <c r="P3531" i="2"/>
  <c r="P3523" i="2"/>
  <c r="P3515" i="2"/>
  <c r="P3507" i="2"/>
  <c r="P3499" i="2"/>
  <c r="P3491" i="2"/>
  <c r="P3483" i="2"/>
  <c r="P3475" i="2"/>
  <c r="P3467" i="2"/>
  <c r="P3459" i="2"/>
  <c r="P3451" i="2"/>
  <c r="P3443" i="2"/>
  <c r="P3435" i="2"/>
  <c r="P3741" i="2"/>
  <c r="P3749" i="2"/>
  <c r="P3743" i="2"/>
  <c r="P3733" i="2"/>
  <c r="P3718" i="2"/>
  <c r="P3716" i="2"/>
  <c r="P3703" i="2"/>
  <c r="P3701" i="2"/>
  <c r="P3751" i="2"/>
  <c r="P3735" i="2"/>
  <c r="P3558" i="2"/>
  <c r="P3553" i="2"/>
  <c r="P3545" i="2"/>
  <c r="P3537" i="2"/>
  <c r="P3529" i="2"/>
  <c r="P3521" i="2"/>
  <c r="P3513" i="2"/>
  <c r="P3505" i="2"/>
  <c r="P3497" i="2"/>
  <c r="P3489" i="2"/>
  <c r="P3481" i="2"/>
  <c r="P3473" i="2"/>
  <c r="P3465" i="2"/>
  <c r="P3457" i="2"/>
  <c r="P3449" i="2"/>
  <c r="P3506" i="2"/>
  <c r="P3474" i="2"/>
  <c r="P3470" i="2"/>
  <c r="P3421" i="2"/>
  <c r="P3416" i="2"/>
  <c r="P3510" i="2"/>
  <c r="P3466" i="2"/>
  <c r="P3462" i="2"/>
  <c r="P3426" i="2"/>
  <c r="P3411" i="2"/>
  <c r="P3403" i="2"/>
  <c r="P3395" i="2"/>
  <c r="P3387" i="2"/>
  <c r="P3379" i="2"/>
  <c r="P3371" i="2"/>
  <c r="P3363" i="2"/>
  <c r="P3355" i="2"/>
  <c r="P3347" i="2"/>
  <c r="P3339" i="2"/>
  <c r="P3331" i="2"/>
  <c r="P3323" i="2"/>
  <c r="P3315" i="2"/>
  <c r="P3307" i="2"/>
  <c r="P3299" i="2"/>
  <c r="P3291" i="2"/>
  <c r="P3283" i="2"/>
  <c r="P3275" i="2"/>
  <c r="P3267" i="2"/>
  <c r="P3259" i="2"/>
  <c r="P3251" i="2"/>
  <c r="P3243" i="2"/>
  <c r="P3235" i="2"/>
  <c r="P3227" i="2"/>
  <c r="P3670" i="2"/>
  <c r="P3668" i="2"/>
  <c r="P3514" i="2"/>
  <c r="P3458" i="2"/>
  <c r="P3454" i="2"/>
  <c r="P3518" i="2"/>
  <c r="P3450" i="2"/>
  <c r="P3446" i="2"/>
  <c r="P3433" i="2"/>
  <c r="P3431" i="2"/>
  <c r="P3419" i="2"/>
  <c r="P3414" i="2"/>
  <c r="P3406" i="2"/>
  <c r="P3398" i="2"/>
  <c r="P3390" i="2"/>
  <c r="P3382" i="2"/>
  <c r="P3374" i="2"/>
  <c r="P3366" i="2"/>
  <c r="P3358" i="2"/>
  <c r="P3350" i="2"/>
  <c r="P3342" i="2"/>
  <c r="P3334" i="2"/>
  <c r="P3326" i="2"/>
  <c r="P3318" i="2"/>
  <c r="P3310" i="2"/>
  <c r="P3302" i="2"/>
  <c r="P3294" i="2"/>
  <c r="P3286" i="2"/>
  <c r="P3278" i="2"/>
  <c r="P3270" i="2"/>
  <c r="P3262" i="2"/>
  <c r="P3254" i="2"/>
  <c r="P3246" i="2"/>
  <c r="P3238" i="2"/>
  <c r="P3230" i="2"/>
  <c r="P3655" i="2"/>
  <c r="P3653" i="2"/>
  <c r="P3522" i="2"/>
  <c r="P3526" i="2"/>
  <c r="P3487" i="2"/>
  <c r="P3638" i="2"/>
  <c r="P3636" i="2"/>
  <c r="P3574" i="2"/>
  <c r="P3572" i="2"/>
  <c r="P3559" i="2"/>
  <c r="P3530" i="2"/>
  <c r="P3479" i="2"/>
  <c r="P3442" i="2"/>
  <c r="P3422" i="2"/>
  <c r="P3686" i="2"/>
  <c r="P3684" i="2"/>
  <c r="P3623" i="2"/>
  <c r="P3621" i="2"/>
  <c r="P3606" i="2"/>
  <c r="P3604" i="2"/>
  <c r="P3591" i="2"/>
  <c r="P3589" i="2"/>
  <c r="P3534" i="2"/>
  <c r="P3471" i="2"/>
  <c r="P3438" i="2"/>
  <c r="P3427" i="2"/>
  <c r="P3417" i="2"/>
  <c r="P3412" i="2"/>
  <c r="P3404" i="2"/>
  <c r="P3396" i="2"/>
  <c r="P3388" i="2"/>
  <c r="P3380" i="2"/>
  <c r="P3372" i="2"/>
  <c r="P3364" i="2"/>
  <c r="P3356" i="2"/>
  <c r="P3348" i="2"/>
  <c r="P3538" i="2"/>
  <c r="P3463" i="2"/>
  <c r="P3542" i="2"/>
  <c r="P3455" i="2"/>
  <c r="P3415" i="2"/>
  <c r="P3407" i="2"/>
  <c r="P3399" i="2"/>
  <c r="P3391" i="2"/>
  <c r="P3383" i="2"/>
  <c r="P3375" i="2"/>
  <c r="P3367" i="2"/>
  <c r="P3359" i="2"/>
  <c r="P3351" i="2"/>
  <c r="P3343" i="2"/>
  <c r="P3335" i="2"/>
  <c r="P3327" i="2"/>
  <c r="P3671" i="2"/>
  <c r="P3669" i="2"/>
  <c r="P3546" i="2"/>
  <c r="P3447" i="2"/>
  <c r="P3434" i="2"/>
  <c r="P3550" i="2"/>
  <c r="P3425" i="2"/>
  <c r="P3410" i="2"/>
  <c r="P3402" i="2"/>
  <c r="P3394" i="2"/>
  <c r="P3386" i="2"/>
  <c r="P3378" i="2"/>
  <c r="P3370" i="2"/>
  <c r="P3362" i="2"/>
  <c r="P3354" i="2"/>
  <c r="P3346" i="2"/>
  <c r="P3338" i="2"/>
  <c r="P3330" i="2"/>
  <c r="P3322" i="2"/>
  <c r="P3314" i="2"/>
  <c r="P3306" i="2"/>
  <c r="P3298" i="2"/>
  <c r="P3290" i="2"/>
  <c r="P3282" i="2"/>
  <c r="P3274" i="2"/>
  <c r="P3266" i="2"/>
  <c r="P3258" i="2"/>
  <c r="P3250" i="2"/>
  <c r="P3242" i="2"/>
  <c r="P3234" i="2"/>
  <c r="P3226" i="2"/>
  <c r="P3654" i="2"/>
  <c r="P3652" i="2"/>
  <c r="P3554" i="2"/>
  <c r="P3423" i="2"/>
  <c r="P3494" i="2"/>
  <c r="P3639" i="2"/>
  <c r="P3637" i="2"/>
  <c r="P3575" i="2"/>
  <c r="P3573" i="2"/>
  <c r="P3498" i="2"/>
  <c r="P3490" i="2"/>
  <c r="P3486" i="2"/>
  <c r="P3439" i="2"/>
  <c r="P3687" i="2"/>
  <c r="P3685" i="2"/>
  <c r="P3622" i="2"/>
  <c r="P3620" i="2"/>
  <c r="P3607" i="2"/>
  <c r="P3605" i="2"/>
  <c r="P3590" i="2"/>
  <c r="P3588" i="2"/>
  <c r="P3502" i="2"/>
  <c r="P3482" i="2"/>
  <c r="P3478" i="2"/>
  <c r="P3441" i="2"/>
  <c r="P3408" i="2"/>
  <c r="P3400" i="2"/>
  <c r="P3392" i="2"/>
  <c r="P3384" i="2"/>
  <c r="P3376" i="2"/>
  <c r="P3368" i="2"/>
  <c r="P3360" i="2"/>
  <c r="P3352" i="2"/>
  <c r="P3344" i="2"/>
  <c r="P3336" i="2"/>
  <c r="P3328" i="2"/>
  <c r="P3320" i="2"/>
  <c r="P3312" i="2"/>
  <c r="P3304" i="2"/>
  <c r="P3296" i="2"/>
  <c r="P3288" i="2"/>
  <c r="P3280" i="2"/>
  <c r="P3272" i="2"/>
  <c r="P3264" i="2"/>
  <c r="P3256" i="2"/>
  <c r="P3248" i="2"/>
  <c r="P3240" i="2"/>
  <c r="P3409" i="2"/>
  <c r="P3345" i="2"/>
  <c r="P3324" i="2"/>
  <c r="P3292" i="2"/>
  <c r="P3260" i="2"/>
  <c r="P3405" i="2"/>
  <c r="P3341" i="2"/>
  <c r="P3305" i="2"/>
  <c r="P3273" i="2"/>
  <c r="P3241" i="2"/>
  <c r="P3232" i="2"/>
  <c r="P3223" i="2"/>
  <c r="P3218" i="2"/>
  <c r="P3210" i="2"/>
  <c r="P3202" i="2"/>
  <c r="P3194" i="2"/>
  <c r="P3186" i="2"/>
  <c r="P3178" i="2"/>
  <c r="P3170" i="2"/>
  <c r="P3162" i="2"/>
  <c r="P3154" i="2"/>
  <c r="P3146" i="2"/>
  <c r="P3138" i="2"/>
  <c r="P3401" i="2"/>
  <c r="P3397" i="2"/>
  <c r="P3337" i="2"/>
  <c r="P3303" i="2"/>
  <c r="P3301" i="2"/>
  <c r="P3271" i="2"/>
  <c r="P3269" i="2"/>
  <c r="P3239" i="2"/>
  <c r="P3237" i="2"/>
  <c r="P3221" i="2"/>
  <c r="P3213" i="2"/>
  <c r="P3205" i="2"/>
  <c r="P3197" i="2"/>
  <c r="P3189" i="2"/>
  <c r="P3181" i="2"/>
  <c r="P3173" i="2"/>
  <c r="P3165" i="2"/>
  <c r="P3157" i="2"/>
  <c r="P3149" i="2"/>
  <c r="P3141" i="2"/>
  <c r="P3133" i="2"/>
  <c r="P3125" i="2"/>
  <c r="P3117" i="2"/>
  <c r="P3109" i="2"/>
  <c r="P3101" i="2"/>
  <c r="P3093" i="2"/>
  <c r="P3085" i="2"/>
  <c r="P3077" i="2"/>
  <c r="P3069" i="2"/>
  <c r="P3061" i="2"/>
  <c r="P3053" i="2"/>
  <c r="P3045" i="2"/>
  <c r="P3037" i="2"/>
  <c r="P3393" i="2"/>
  <c r="P3333" i="2"/>
  <c r="P3316" i="2"/>
  <c r="P3284" i="2"/>
  <c r="P3252" i="2"/>
  <c r="P3228" i="2"/>
  <c r="P3389" i="2"/>
  <c r="P3297" i="2"/>
  <c r="P3418" i="2"/>
  <c r="P3385" i="2"/>
  <c r="P3329" i="2"/>
  <c r="P3430" i="2"/>
  <c r="P3381" i="2"/>
  <c r="P3325" i="2"/>
  <c r="P3295" i="2"/>
  <c r="P3293" i="2"/>
  <c r="P3263" i="2"/>
  <c r="P3261" i="2"/>
  <c r="P3233" i="2"/>
  <c r="P3219" i="2"/>
  <c r="P3211" i="2"/>
  <c r="P3203" i="2"/>
  <c r="P3195" i="2"/>
  <c r="P3187" i="2"/>
  <c r="P3179" i="2"/>
  <c r="P3171" i="2"/>
  <c r="P3163" i="2"/>
  <c r="P3155" i="2"/>
  <c r="P3147" i="2"/>
  <c r="P3139" i="2"/>
  <c r="P3131" i="2"/>
  <c r="P3123" i="2"/>
  <c r="P3115" i="2"/>
  <c r="P3107" i="2"/>
  <c r="P3099" i="2"/>
  <c r="P3091" i="2"/>
  <c r="P3083" i="2"/>
  <c r="P3075" i="2"/>
  <c r="P3067" i="2"/>
  <c r="P3059" i="2"/>
  <c r="P3051" i="2"/>
  <c r="P3043" i="2"/>
  <c r="P3377" i="2"/>
  <c r="P3308" i="2"/>
  <c r="P3276" i="2"/>
  <c r="P3244" i="2"/>
  <c r="P3224" i="2"/>
  <c r="P3373" i="2"/>
  <c r="P3321" i="2"/>
  <c r="P3289" i="2"/>
  <c r="P3257" i="2"/>
  <c r="P3222" i="2"/>
  <c r="P3214" i="2"/>
  <c r="P3206" i="2"/>
  <c r="P3198" i="2"/>
  <c r="P3190" i="2"/>
  <c r="P3182" i="2"/>
  <c r="P3174" i="2"/>
  <c r="P3166" i="2"/>
  <c r="P3158" i="2"/>
  <c r="P3150" i="2"/>
  <c r="P3142" i="2"/>
  <c r="P3134" i="2"/>
  <c r="P3369" i="2"/>
  <c r="P3340" i="2"/>
  <c r="P3231" i="2"/>
  <c r="P3229" i="2"/>
  <c r="P3365" i="2"/>
  <c r="P3319" i="2"/>
  <c r="P3317" i="2"/>
  <c r="P3287" i="2"/>
  <c r="P3285" i="2"/>
  <c r="P3255" i="2"/>
  <c r="P3253" i="2"/>
  <c r="P3217" i="2"/>
  <c r="P3209" i="2"/>
  <c r="P3201" i="2"/>
  <c r="P3193" i="2"/>
  <c r="P3185" i="2"/>
  <c r="P3177" i="2"/>
  <c r="P3169" i="2"/>
  <c r="P3161" i="2"/>
  <c r="P3153" i="2"/>
  <c r="P3145" i="2"/>
  <c r="P3137" i="2"/>
  <c r="P3129" i="2"/>
  <c r="P3121" i="2"/>
  <c r="P3113" i="2"/>
  <c r="P3105" i="2"/>
  <c r="P3097" i="2"/>
  <c r="P3089" i="2"/>
  <c r="P3081" i="2"/>
  <c r="P3073" i="2"/>
  <c r="P3065" i="2"/>
  <c r="P3057" i="2"/>
  <c r="P3049" i="2"/>
  <c r="P3041" i="2"/>
  <c r="P3361" i="2"/>
  <c r="P3300" i="2"/>
  <c r="P3268" i="2"/>
  <c r="P3357" i="2"/>
  <c r="P3332" i="2"/>
  <c r="P3313" i="2"/>
  <c r="P3281" i="2"/>
  <c r="P3413" i="2"/>
  <c r="P3353" i="2"/>
  <c r="P3225" i="2"/>
  <c r="P3349" i="2"/>
  <c r="P3311" i="2"/>
  <c r="P3309" i="2"/>
  <c r="P3279" i="2"/>
  <c r="P3277" i="2"/>
  <c r="P3247" i="2"/>
  <c r="P3245" i="2"/>
  <c r="P3215" i="2"/>
  <c r="P3207" i="2"/>
  <c r="P3199" i="2"/>
  <c r="P3191" i="2"/>
  <c r="P3183" i="2"/>
  <c r="P3175" i="2"/>
  <c r="P3167" i="2"/>
  <c r="P3159" i="2"/>
  <c r="P3151" i="2"/>
  <c r="P3143" i="2"/>
  <c r="P3135" i="2"/>
  <c r="P3127" i="2"/>
  <c r="P3119" i="2"/>
  <c r="P3111" i="2"/>
  <c r="P3103" i="2"/>
  <c r="P3095" i="2"/>
  <c r="P3087" i="2"/>
  <c r="P3079" i="2"/>
  <c r="P3108" i="2"/>
  <c r="P3082" i="2"/>
  <c r="P3071" i="2"/>
  <c r="P3062" i="2"/>
  <c r="P3027" i="2"/>
  <c r="P3019" i="2"/>
  <c r="P3011" i="2"/>
  <c r="P3003" i="2"/>
  <c r="P2995" i="2"/>
  <c r="P2987" i="2"/>
  <c r="P2979" i="2"/>
  <c r="P2971" i="2"/>
  <c r="P2963" i="2"/>
  <c r="P2955" i="2"/>
  <c r="P2947" i="2"/>
  <c r="P2939" i="2"/>
  <c r="P2931" i="2"/>
  <c r="P2923" i="2"/>
  <c r="P2915" i="2"/>
  <c r="P3192" i="2"/>
  <c r="P3160" i="2"/>
  <c r="P3130" i="2"/>
  <c r="P3080" i="2"/>
  <c r="P3060" i="2"/>
  <c r="P3220" i="2"/>
  <c r="P3188" i="2"/>
  <c r="P3156" i="2"/>
  <c r="P3128" i="2"/>
  <c r="P3078" i="2"/>
  <c r="P3042" i="2"/>
  <c r="P3035" i="2"/>
  <c r="P3030" i="2"/>
  <c r="P3022" i="2"/>
  <c r="P3014" i="2"/>
  <c r="P3006" i="2"/>
  <c r="P2998" i="2"/>
  <c r="P2990" i="2"/>
  <c r="P2982" i="2"/>
  <c r="P2974" i="2"/>
  <c r="P2966" i="2"/>
  <c r="P2958" i="2"/>
  <c r="P2950" i="2"/>
  <c r="P2942" i="2"/>
  <c r="P2934" i="2"/>
  <c r="P2926" i="2"/>
  <c r="P2918" i="2"/>
  <c r="P2910" i="2"/>
  <c r="P2902" i="2"/>
  <c r="P2894" i="2"/>
  <c r="P2886" i="2"/>
  <c r="P2878" i="2"/>
  <c r="P2870" i="2"/>
  <c r="P2862" i="2"/>
  <c r="P3126" i="2"/>
  <c r="P3106" i="2"/>
  <c r="P3076" i="2"/>
  <c r="P3040" i="2"/>
  <c r="P3124" i="2"/>
  <c r="P3104" i="2"/>
  <c r="P3058" i="2"/>
  <c r="P3025" i="2"/>
  <c r="P3017" i="2"/>
  <c r="P3009" i="2"/>
  <c r="P3001" i="2"/>
  <c r="P2993" i="2"/>
  <c r="P2985" i="2"/>
  <c r="P2977" i="2"/>
  <c r="P2969" i="2"/>
  <c r="P2961" i="2"/>
  <c r="P2953" i="2"/>
  <c r="P2945" i="2"/>
  <c r="P2937" i="2"/>
  <c r="P2929" i="2"/>
  <c r="P2921" i="2"/>
  <c r="P2913" i="2"/>
  <c r="P2905" i="2"/>
  <c r="P2897" i="2"/>
  <c r="P2889" i="2"/>
  <c r="P2881" i="2"/>
  <c r="P2873" i="2"/>
  <c r="P2865" i="2"/>
  <c r="P3216" i="2"/>
  <c r="P3184" i="2"/>
  <c r="P3152" i="2"/>
  <c r="P3102" i="2"/>
  <c r="P3056" i="2"/>
  <c r="P3047" i="2"/>
  <c r="P3038" i="2"/>
  <c r="P3033" i="2"/>
  <c r="P3249" i="2"/>
  <c r="P3212" i="2"/>
  <c r="P3180" i="2"/>
  <c r="P3148" i="2"/>
  <c r="P3100" i="2"/>
  <c r="P3074" i="2"/>
  <c r="P3028" i="2"/>
  <c r="P3020" i="2"/>
  <c r="P3012" i="2"/>
  <c r="P3004" i="2"/>
  <c r="P2996" i="2"/>
  <c r="P2988" i="2"/>
  <c r="P2980" i="2"/>
  <c r="P2972" i="2"/>
  <c r="P2964" i="2"/>
  <c r="P2956" i="2"/>
  <c r="P2948" i="2"/>
  <c r="P2940" i="2"/>
  <c r="P2932" i="2"/>
  <c r="P2924" i="2"/>
  <c r="P2916" i="2"/>
  <c r="P2908" i="2"/>
  <c r="P2900" i="2"/>
  <c r="P2892" i="2"/>
  <c r="P2884" i="2"/>
  <c r="P2876" i="2"/>
  <c r="P2868" i="2"/>
  <c r="P2860" i="2"/>
  <c r="P3236" i="2"/>
  <c r="P3122" i="2"/>
  <c r="P3072" i="2"/>
  <c r="P3063" i="2"/>
  <c r="P3054" i="2"/>
  <c r="P3120" i="2"/>
  <c r="P3098" i="2"/>
  <c r="P3052" i="2"/>
  <c r="P3036" i="2"/>
  <c r="P3031" i="2"/>
  <c r="P3023" i="2"/>
  <c r="P3015" i="2"/>
  <c r="P3007" i="2"/>
  <c r="P2999" i="2"/>
  <c r="P2991" i="2"/>
  <c r="P2983" i="2"/>
  <c r="P2975" i="2"/>
  <c r="P2967" i="2"/>
  <c r="P2959" i="2"/>
  <c r="P2951" i="2"/>
  <c r="P3208" i="2"/>
  <c r="P3176" i="2"/>
  <c r="P3144" i="2"/>
  <c r="P3118" i="2"/>
  <c r="P3096" i="2"/>
  <c r="P3070" i="2"/>
  <c r="P3265" i="2"/>
  <c r="P3204" i="2"/>
  <c r="P3172" i="2"/>
  <c r="P3140" i="2"/>
  <c r="P3116" i="2"/>
  <c r="P3094" i="2"/>
  <c r="P3068" i="2"/>
  <c r="P3026" i="2"/>
  <c r="P3018" i="2"/>
  <c r="P3010" i="2"/>
  <c r="P3002" i="2"/>
  <c r="P2994" i="2"/>
  <c r="P2986" i="2"/>
  <c r="P2978" i="2"/>
  <c r="P2970" i="2"/>
  <c r="P2962" i="2"/>
  <c r="P2954" i="2"/>
  <c r="P2946" i="2"/>
  <c r="P2938" i="2"/>
  <c r="P2930" i="2"/>
  <c r="P2922" i="2"/>
  <c r="P2914" i="2"/>
  <c r="P2906" i="2"/>
  <c r="P2898" i="2"/>
  <c r="P2890" i="2"/>
  <c r="P2882" i="2"/>
  <c r="P2874" i="2"/>
  <c r="P2866" i="2"/>
  <c r="P2858" i="2"/>
  <c r="P2850" i="2"/>
  <c r="P3092" i="2"/>
  <c r="P3050" i="2"/>
  <c r="P3090" i="2"/>
  <c r="P3048" i="2"/>
  <c r="P3039" i="2"/>
  <c r="P3034" i="2"/>
  <c r="P3029" i="2"/>
  <c r="P3021" i="2"/>
  <c r="P3013" i="2"/>
  <c r="P3005" i="2"/>
  <c r="P2997" i="2"/>
  <c r="P2989" i="2"/>
  <c r="P2981" i="2"/>
  <c r="P2973" i="2"/>
  <c r="P2965" i="2"/>
  <c r="P2957" i="2"/>
  <c r="P2949" i="2"/>
  <c r="P2941" i="2"/>
  <c r="P2933" i="2"/>
  <c r="P2925" i="2"/>
  <c r="P2917" i="2"/>
  <c r="P2909" i="2"/>
  <c r="P2901" i="2"/>
  <c r="P2893" i="2"/>
  <c r="P2885" i="2"/>
  <c r="P2877" i="2"/>
  <c r="P2869" i="2"/>
  <c r="P2861" i="2"/>
  <c r="P3200" i="2"/>
  <c r="P3168" i="2"/>
  <c r="P3136" i="2"/>
  <c r="P3114" i="2"/>
  <c r="P3088" i="2"/>
  <c r="P3066" i="2"/>
  <c r="P3196" i="2"/>
  <c r="P3164" i="2"/>
  <c r="P3132" i="2"/>
  <c r="P3112" i="2"/>
  <c r="P3086" i="2"/>
  <c r="P3064" i="2"/>
  <c r="P3055" i="2"/>
  <c r="P3046" i="2"/>
  <c r="P3032" i="2"/>
  <c r="P3024" i="2"/>
  <c r="P3016" i="2"/>
  <c r="P3008" i="2"/>
  <c r="P3000" i="2"/>
  <c r="P2992" i="2"/>
  <c r="P2984" i="2"/>
  <c r="P2976" i="2"/>
  <c r="P2968" i="2"/>
  <c r="P2960" i="2"/>
  <c r="P2952" i="2"/>
  <c r="P2944" i="2"/>
  <c r="P2936" i="2"/>
  <c r="P2928" i="2"/>
  <c r="P2920" i="2"/>
  <c r="P2912" i="2"/>
  <c r="P2904" i="2"/>
  <c r="P2896" i="2"/>
  <c r="P2888" i="2"/>
  <c r="P2880" i="2"/>
  <c r="P2872" i="2"/>
  <c r="P3110" i="2"/>
  <c r="P3084" i="2"/>
  <c r="P3044" i="2"/>
  <c r="P2879" i="2"/>
  <c r="P2927" i="2"/>
  <c r="P2883" i="2"/>
  <c r="P2841" i="2"/>
  <c r="P2833" i="2"/>
  <c r="P2825" i="2"/>
  <c r="P2817" i="2"/>
  <c r="P2809" i="2"/>
  <c r="P2801" i="2"/>
  <c r="P2793" i="2"/>
  <c r="P2785" i="2"/>
  <c r="P2777" i="2"/>
  <c r="P2769" i="2"/>
  <c r="P2761" i="2"/>
  <c r="P2753" i="2"/>
  <c r="P2745" i="2"/>
  <c r="P2737" i="2"/>
  <c r="P2729" i="2"/>
  <c r="P2721" i="2"/>
  <c r="P2713" i="2"/>
  <c r="P2705" i="2"/>
  <c r="P2697" i="2"/>
  <c r="P2689" i="2"/>
  <c r="P2681" i="2"/>
  <c r="P2673" i="2"/>
  <c r="P2665" i="2"/>
  <c r="P2657" i="2"/>
  <c r="P2887" i="2"/>
  <c r="P2859" i="2"/>
  <c r="P2854" i="2"/>
  <c r="P2849" i="2"/>
  <c r="P2891" i="2"/>
  <c r="P2844" i="2"/>
  <c r="P2836" i="2"/>
  <c r="P2828" i="2"/>
  <c r="P2820" i="2"/>
  <c r="P2812" i="2"/>
  <c r="P2804" i="2"/>
  <c r="P2796" i="2"/>
  <c r="P2788" i="2"/>
  <c r="P2780" i="2"/>
  <c r="P2772" i="2"/>
  <c r="P2764" i="2"/>
  <c r="P2756" i="2"/>
  <c r="P2748" i="2"/>
  <c r="P2740" i="2"/>
  <c r="P2732" i="2"/>
  <c r="P2724" i="2"/>
  <c r="P2716" i="2"/>
  <c r="P2708" i="2"/>
  <c r="P2700" i="2"/>
  <c r="P2692" i="2"/>
  <c r="P2684" i="2"/>
  <c r="P2676" i="2"/>
  <c r="P2668" i="2"/>
  <c r="P2660" i="2"/>
  <c r="P2652" i="2"/>
  <c r="P2895" i="2"/>
  <c r="P2899" i="2"/>
  <c r="P2857" i="2"/>
  <c r="P2852" i="2"/>
  <c r="P2839" i="2"/>
  <c r="P2831" i="2"/>
  <c r="P2823" i="2"/>
  <c r="P2815" i="2"/>
  <c r="P2807" i="2"/>
  <c r="P2799" i="2"/>
  <c r="P2791" i="2"/>
  <c r="P2783" i="2"/>
  <c r="P2935" i="2"/>
  <c r="P2903" i="2"/>
  <c r="P2864" i="2"/>
  <c r="P2847" i="2"/>
  <c r="P2907" i="2"/>
  <c r="P2842" i="2"/>
  <c r="P2834" i="2"/>
  <c r="P2826" i="2"/>
  <c r="P2818" i="2"/>
  <c r="P2810" i="2"/>
  <c r="P2802" i="2"/>
  <c r="P2794" i="2"/>
  <c r="P2786" i="2"/>
  <c r="P2778" i="2"/>
  <c r="P2770" i="2"/>
  <c r="P2762" i="2"/>
  <c r="P2754" i="2"/>
  <c r="P2746" i="2"/>
  <c r="P2738" i="2"/>
  <c r="P2730" i="2"/>
  <c r="P2722" i="2"/>
  <c r="P2714" i="2"/>
  <c r="P2706" i="2"/>
  <c r="P2698" i="2"/>
  <c r="P2690" i="2"/>
  <c r="P2682" i="2"/>
  <c r="P2674" i="2"/>
  <c r="P2666" i="2"/>
  <c r="P2658" i="2"/>
  <c r="P2911" i="2"/>
  <c r="P2855" i="2"/>
  <c r="P2845" i="2"/>
  <c r="P2837" i="2"/>
  <c r="P2829" i="2"/>
  <c r="P2821" i="2"/>
  <c r="P2813" i="2"/>
  <c r="P2805" i="2"/>
  <c r="P2797" i="2"/>
  <c r="P2789" i="2"/>
  <c r="P2781" i="2"/>
  <c r="P2773" i="2"/>
  <c r="P2765" i="2"/>
  <c r="P2757" i="2"/>
  <c r="P2749" i="2"/>
  <c r="P2741" i="2"/>
  <c r="P2733" i="2"/>
  <c r="P2725" i="2"/>
  <c r="P2717" i="2"/>
  <c r="P2709" i="2"/>
  <c r="P2701" i="2"/>
  <c r="P2693" i="2"/>
  <c r="P2685" i="2"/>
  <c r="P2677" i="2"/>
  <c r="P2669" i="2"/>
  <c r="P2661" i="2"/>
  <c r="P2943" i="2"/>
  <c r="P2853" i="2"/>
  <c r="P2840" i="2"/>
  <c r="P2832" i="2"/>
  <c r="P2824" i="2"/>
  <c r="P2816" i="2"/>
  <c r="P2808" i="2"/>
  <c r="P2800" i="2"/>
  <c r="P2792" i="2"/>
  <c r="P2784" i="2"/>
  <c r="P2776" i="2"/>
  <c r="P2768" i="2"/>
  <c r="P2760" i="2"/>
  <c r="P2752" i="2"/>
  <c r="P2744" i="2"/>
  <c r="P2736" i="2"/>
  <c r="P2728" i="2"/>
  <c r="P2720" i="2"/>
  <c r="P2712" i="2"/>
  <c r="P2704" i="2"/>
  <c r="P2696" i="2"/>
  <c r="P2688" i="2"/>
  <c r="P2680" i="2"/>
  <c r="P2672" i="2"/>
  <c r="P2664" i="2"/>
  <c r="P2919" i="2"/>
  <c r="P2848" i="2"/>
  <c r="P2843" i="2"/>
  <c r="P2835" i="2"/>
  <c r="P2827" i="2"/>
  <c r="P2819" i="2"/>
  <c r="P2811" i="2"/>
  <c r="P2803" i="2"/>
  <c r="P2795" i="2"/>
  <c r="P2787" i="2"/>
  <c r="P2779" i="2"/>
  <c r="P2771" i="2"/>
  <c r="P2763" i="2"/>
  <c r="P2755" i="2"/>
  <c r="P2871" i="2"/>
  <c r="P2875" i="2"/>
  <c r="P2867" i="2"/>
  <c r="P2863" i="2"/>
  <c r="P2856" i="2"/>
  <c r="P2851" i="2"/>
  <c r="P2846" i="2"/>
  <c r="P2838" i="2"/>
  <c r="P2830" i="2"/>
  <c r="P2822" i="2"/>
  <c r="P2814" i="2"/>
  <c r="P2806" i="2"/>
  <c r="P2798" i="2"/>
  <c r="P2790" i="2"/>
  <c r="P2782" i="2"/>
  <c r="P2774" i="2"/>
  <c r="P2766" i="2"/>
  <c r="P2758" i="2"/>
  <c r="P2750" i="2"/>
  <c r="P2742" i="2"/>
  <c r="P2734" i="2"/>
  <c r="P2726" i="2"/>
  <c r="P2718" i="2"/>
  <c r="P2710" i="2"/>
  <c r="P2702" i="2"/>
  <c r="P2694" i="2"/>
  <c r="P2686" i="2"/>
  <c r="P2707" i="2"/>
  <c r="P2650" i="2"/>
  <c r="P2642" i="2"/>
  <c r="P2634" i="2"/>
  <c r="P2626" i="2"/>
  <c r="P2618" i="2"/>
  <c r="P2610" i="2"/>
  <c r="P2602" i="2"/>
  <c r="P2594" i="2"/>
  <c r="P2767" i="2"/>
  <c r="P2711" i="2"/>
  <c r="P2715" i="2"/>
  <c r="P2645" i="2"/>
  <c r="P2637" i="2"/>
  <c r="P2629" i="2"/>
  <c r="P2621" i="2"/>
  <c r="P2613" i="2"/>
  <c r="P2605" i="2"/>
  <c r="P2597" i="2"/>
  <c r="P2589" i="2"/>
  <c r="P2581" i="2"/>
  <c r="P2573" i="2"/>
  <c r="P2565" i="2"/>
  <c r="P2557" i="2"/>
  <c r="P2549" i="2"/>
  <c r="P2541" i="2"/>
  <c r="P2533" i="2"/>
  <c r="P2525" i="2"/>
  <c r="P2517" i="2"/>
  <c r="P2509" i="2"/>
  <c r="P2501" i="2"/>
  <c r="P2493" i="2"/>
  <c r="P2485" i="2"/>
  <c r="P2477" i="2"/>
  <c r="P2469" i="2"/>
  <c r="P2719" i="2"/>
  <c r="P2655" i="2"/>
  <c r="P2775" i="2"/>
  <c r="P2723" i="2"/>
  <c r="P2678" i="2"/>
  <c r="P2653" i="2"/>
  <c r="P2648" i="2"/>
  <c r="P2640" i="2"/>
  <c r="P2632" i="2"/>
  <c r="P2624" i="2"/>
  <c r="P2616" i="2"/>
  <c r="P2608" i="2"/>
  <c r="P2600" i="2"/>
  <c r="P2592" i="2"/>
  <c r="P2584" i="2"/>
  <c r="P2576" i="2"/>
  <c r="P2568" i="2"/>
  <c r="P2560" i="2"/>
  <c r="P2552" i="2"/>
  <c r="P2544" i="2"/>
  <c r="P2536" i="2"/>
  <c r="P2528" i="2"/>
  <c r="P2520" i="2"/>
  <c r="P2512" i="2"/>
  <c r="P2504" i="2"/>
  <c r="P2496" i="2"/>
  <c r="P2488" i="2"/>
  <c r="P2480" i="2"/>
  <c r="P2727" i="2"/>
  <c r="P2670" i="2"/>
  <c r="P2731" i="2"/>
  <c r="P2662" i="2"/>
  <c r="P2651" i="2"/>
  <c r="P2643" i="2"/>
  <c r="P2635" i="2"/>
  <c r="P2627" i="2"/>
  <c r="P2619" i="2"/>
  <c r="P2611" i="2"/>
  <c r="P2603" i="2"/>
  <c r="P2595" i="2"/>
  <c r="P2587" i="2"/>
  <c r="P2579" i="2"/>
  <c r="P2571" i="2"/>
  <c r="P2563" i="2"/>
  <c r="P2555" i="2"/>
  <c r="P2547" i="2"/>
  <c r="P2539" i="2"/>
  <c r="P2531" i="2"/>
  <c r="P2523" i="2"/>
  <c r="P2515" i="2"/>
  <c r="P2507" i="2"/>
  <c r="P2499" i="2"/>
  <c r="P2491" i="2"/>
  <c r="P2483" i="2"/>
  <c r="P2475" i="2"/>
  <c r="P2467" i="2"/>
  <c r="P2459" i="2"/>
  <c r="P2735" i="2"/>
  <c r="P2739" i="2"/>
  <c r="P2646" i="2"/>
  <c r="P2638" i="2"/>
  <c r="P2630" i="2"/>
  <c r="P2622" i="2"/>
  <c r="P2614" i="2"/>
  <c r="P2606" i="2"/>
  <c r="P2598" i="2"/>
  <c r="P2590" i="2"/>
  <c r="P2743" i="2"/>
  <c r="P2747" i="2"/>
  <c r="P2683" i="2"/>
  <c r="P2656" i="2"/>
  <c r="P2649" i="2"/>
  <c r="P2641" i="2"/>
  <c r="P2633" i="2"/>
  <c r="P2625" i="2"/>
  <c r="P2617" i="2"/>
  <c r="P2609" i="2"/>
  <c r="P2601" i="2"/>
  <c r="P2593" i="2"/>
  <c r="P2585" i="2"/>
  <c r="P2577" i="2"/>
  <c r="P2569" i="2"/>
  <c r="P2561" i="2"/>
  <c r="P2553" i="2"/>
  <c r="P2545" i="2"/>
  <c r="P2537" i="2"/>
  <c r="P2529" i="2"/>
  <c r="P2521" i="2"/>
  <c r="P2513" i="2"/>
  <c r="P2505" i="2"/>
  <c r="P2497" i="2"/>
  <c r="P2489" i="2"/>
  <c r="P2481" i="2"/>
  <c r="P2751" i="2"/>
  <c r="P2687" i="2"/>
  <c r="P2679" i="2"/>
  <c r="P2675" i="2"/>
  <c r="P2691" i="2"/>
  <c r="P2671" i="2"/>
  <c r="P2667" i="2"/>
  <c r="P2654" i="2"/>
  <c r="P2644" i="2"/>
  <c r="P2636" i="2"/>
  <c r="P2628" i="2"/>
  <c r="P2620" i="2"/>
  <c r="P2612" i="2"/>
  <c r="P2604" i="2"/>
  <c r="P2596" i="2"/>
  <c r="P2588" i="2"/>
  <c r="P2580" i="2"/>
  <c r="P2572" i="2"/>
  <c r="P2564" i="2"/>
  <c r="P2556" i="2"/>
  <c r="P2548" i="2"/>
  <c r="P2540" i="2"/>
  <c r="P2532" i="2"/>
  <c r="P2695" i="2"/>
  <c r="P2663" i="2"/>
  <c r="P2759" i="2"/>
  <c r="P2699" i="2"/>
  <c r="P2647" i="2"/>
  <c r="P2639" i="2"/>
  <c r="P2631" i="2"/>
  <c r="P2623" i="2"/>
  <c r="P2615" i="2"/>
  <c r="P2607" i="2"/>
  <c r="P2599" i="2"/>
  <c r="P2591" i="2"/>
  <c r="P2583" i="2"/>
  <c r="P2575" i="2"/>
  <c r="P2567" i="2"/>
  <c r="P2559" i="2"/>
  <c r="P2551" i="2"/>
  <c r="P2543" i="2"/>
  <c r="P2535" i="2"/>
  <c r="P2527" i="2"/>
  <c r="P2519" i="2"/>
  <c r="P2511" i="2"/>
  <c r="P2503" i="2"/>
  <c r="P2495" i="2"/>
  <c r="P2487" i="2"/>
  <c r="P2479" i="2"/>
  <c r="P2703" i="2"/>
  <c r="P2659" i="2"/>
  <c r="P2538" i="2"/>
  <c r="P2518" i="2"/>
  <c r="P2516" i="2"/>
  <c r="P2514" i="2"/>
  <c r="P2468" i="2"/>
  <c r="P2463" i="2"/>
  <c r="P2458" i="2"/>
  <c r="P2453" i="2"/>
  <c r="P2445" i="2"/>
  <c r="P2437" i="2"/>
  <c r="P2429" i="2"/>
  <c r="P2421" i="2"/>
  <c r="P2413" i="2"/>
  <c r="P2405" i="2"/>
  <c r="P2397" i="2"/>
  <c r="P2542" i="2"/>
  <c r="P2510" i="2"/>
  <c r="P2508" i="2"/>
  <c r="P2506" i="2"/>
  <c r="P2546" i="2"/>
  <c r="P2502" i="2"/>
  <c r="P2500" i="2"/>
  <c r="P2498" i="2"/>
  <c r="P2473" i="2"/>
  <c r="P2448" i="2"/>
  <c r="P2440" i="2"/>
  <c r="P2432" i="2"/>
  <c r="P2424" i="2"/>
  <c r="P2416" i="2"/>
  <c r="P2408" i="2"/>
  <c r="P2400" i="2"/>
  <c r="P2392" i="2"/>
  <c r="P2550" i="2"/>
  <c r="P2494" i="2"/>
  <c r="P2492" i="2"/>
  <c r="P2490" i="2"/>
  <c r="P2466" i="2"/>
  <c r="P2461" i="2"/>
  <c r="P2554" i="2"/>
  <c r="P2486" i="2"/>
  <c r="P2484" i="2"/>
  <c r="P2482" i="2"/>
  <c r="P2471" i="2"/>
  <c r="P2456" i="2"/>
  <c r="P2451" i="2"/>
  <c r="P2443" i="2"/>
  <c r="P2435" i="2"/>
  <c r="P2427" i="2"/>
  <c r="P2419" i="2"/>
  <c r="P2411" i="2"/>
  <c r="P2403" i="2"/>
  <c r="P2395" i="2"/>
  <c r="P2387" i="2"/>
  <c r="P2379" i="2"/>
  <c r="P2371" i="2"/>
  <c r="P2363" i="2"/>
  <c r="P2355" i="2"/>
  <c r="P2347" i="2"/>
  <c r="P2339" i="2"/>
  <c r="P2331" i="2"/>
  <c r="P2323" i="2"/>
  <c r="P2315" i="2"/>
  <c r="P2307" i="2"/>
  <c r="P2299" i="2"/>
  <c r="P2291" i="2"/>
  <c r="P2283" i="2"/>
  <c r="P2275" i="2"/>
  <c r="P2267" i="2"/>
  <c r="P2259" i="2"/>
  <c r="P2251" i="2"/>
  <c r="P2558" i="2"/>
  <c r="P2478" i="2"/>
  <c r="P2562" i="2"/>
  <c r="P2454" i="2"/>
  <c r="P2446" i="2"/>
  <c r="P2438" i="2"/>
  <c r="P2430" i="2"/>
  <c r="P2422" i="2"/>
  <c r="P2414" i="2"/>
  <c r="P2406" i="2"/>
  <c r="P2398" i="2"/>
  <c r="P2390" i="2"/>
  <c r="P2382" i="2"/>
  <c r="P2374" i="2"/>
  <c r="P2366" i="2"/>
  <c r="P2358" i="2"/>
  <c r="P2350" i="2"/>
  <c r="P2342" i="2"/>
  <c r="P2334" i="2"/>
  <c r="P2326" i="2"/>
  <c r="P2318" i="2"/>
  <c r="P2310" i="2"/>
  <c r="P2302" i="2"/>
  <c r="P2294" i="2"/>
  <c r="P2286" i="2"/>
  <c r="P2278" i="2"/>
  <c r="P2270" i="2"/>
  <c r="P2566" i="2"/>
  <c r="P2464" i="2"/>
  <c r="P2570" i="2"/>
  <c r="P2476" i="2"/>
  <c r="P2449" i="2"/>
  <c r="P2441" i="2"/>
  <c r="P2433" i="2"/>
  <c r="P2425" i="2"/>
  <c r="P2417" i="2"/>
  <c r="P2409" i="2"/>
  <c r="P2401" i="2"/>
  <c r="P2393" i="2"/>
  <c r="P2385" i="2"/>
  <c r="P2377" i="2"/>
  <c r="P2369" i="2"/>
  <c r="P2361" i="2"/>
  <c r="P2574" i="2"/>
  <c r="P2474" i="2"/>
  <c r="P2462" i="2"/>
  <c r="P2578" i="2"/>
  <c r="P2457" i="2"/>
  <c r="P2452" i="2"/>
  <c r="P2444" i="2"/>
  <c r="P2436" i="2"/>
  <c r="P2428" i="2"/>
  <c r="P2420" i="2"/>
  <c r="P2412" i="2"/>
  <c r="P2404" i="2"/>
  <c r="P2396" i="2"/>
  <c r="P2388" i="2"/>
  <c r="P2380" i="2"/>
  <c r="P2372" i="2"/>
  <c r="P2364" i="2"/>
  <c r="P2356" i="2"/>
  <c r="P2348" i="2"/>
  <c r="P2340" i="2"/>
  <c r="P2332" i="2"/>
  <c r="P2324" i="2"/>
  <c r="P2316" i="2"/>
  <c r="P2308" i="2"/>
  <c r="P2300" i="2"/>
  <c r="P2292" i="2"/>
  <c r="P2284" i="2"/>
  <c r="P2276" i="2"/>
  <c r="P2268" i="2"/>
  <c r="P2582" i="2"/>
  <c r="P2472" i="2"/>
  <c r="P2586" i="2"/>
  <c r="P2447" i="2"/>
  <c r="P2439" i="2"/>
  <c r="P2431" i="2"/>
  <c r="P2423" i="2"/>
  <c r="P2415" i="2"/>
  <c r="P2407" i="2"/>
  <c r="P2399" i="2"/>
  <c r="P2391" i="2"/>
  <c r="P2383" i="2"/>
  <c r="P2375" i="2"/>
  <c r="P2367" i="2"/>
  <c r="P2359" i="2"/>
  <c r="P2351" i="2"/>
  <c r="P2343" i="2"/>
  <c r="P2335" i="2"/>
  <c r="P2327" i="2"/>
  <c r="P2319" i="2"/>
  <c r="P2311" i="2"/>
  <c r="P2303" i="2"/>
  <c r="P2295" i="2"/>
  <c r="P2470" i="2"/>
  <c r="P2465" i="2"/>
  <c r="P2460" i="2"/>
  <c r="P2455" i="2"/>
  <c r="P2530" i="2"/>
  <c r="P2450" i="2"/>
  <c r="P2442" i="2"/>
  <c r="P2434" i="2"/>
  <c r="P2426" i="2"/>
  <c r="P2418" i="2"/>
  <c r="P2410" i="2"/>
  <c r="P2402" i="2"/>
  <c r="P2394" i="2"/>
  <c r="P2386" i="2"/>
  <c r="P2378" i="2"/>
  <c r="P2370" i="2"/>
  <c r="P2362" i="2"/>
  <c r="P2354" i="2"/>
  <c r="P2346" i="2"/>
  <c r="P2338" i="2"/>
  <c r="P2330" i="2"/>
  <c r="P2322" i="2"/>
  <c r="P2314" i="2"/>
  <c r="P2306" i="2"/>
  <c r="P2298" i="2"/>
  <c r="P2290" i="2"/>
  <c r="P2282" i="2"/>
  <c r="P2274" i="2"/>
  <c r="P2266" i="2"/>
  <c r="P2534" i="2"/>
  <c r="P2526" i="2"/>
  <c r="P2524" i="2"/>
  <c r="P2522" i="2"/>
  <c r="P2341" i="2"/>
  <c r="P2254" i="2"/>
  <c r="P2166" i="2"/>
  <c r="P2158" i="2"/>
  <c r="P2150" i="2"/>
  <c r="P2142" i="2"/>
  <c r="P2134" i="2"/>
  <c r="P2126" i="2"/>
  <c r="P2118" i="2"/>
  <c r="P2110" i="2"/>
  <c r="P2102" i="2"/>
  <c r="P2094" i="2"/>
  <c r="P2086" i="2"/>
  <c r="P2078" i="2"/>
  <c r="P2337" i="2"/>
  <c r="P2333" i="2"/>
  <c r="P2273" i="2"/>
  <c r="P2264" i="2"/>
  <c r="P2249" i="2"/>
  <c r="P2241" i="2"/>
  <c r="P2233" i="2"/>
  <c r="P2225" i="2"/>
  <c r="P2217" i="2"/>
  <c r="P2209" i="2"/>
  <c r="P2201" i="2"/>
  <c r="P2193" i="2"/>
  <c r="P2185" i="2"/>
  <c r="P2177" i="2"/>
  <c r="P2329" i="2"/>
  <c r="P2325" i="2"/>
  <c r="P2288" i="2"/>
  <c r="P2271" i="2"/>
  <c r="P2269" i="2"/>
  <c r="P2169" i="2"/>
  <c r="P2161" i="2"/>
  <c r="P2153" i="2"/>
  <c r="P2145" i="2"/>
  <c r="P2137" i="2"/>
  <c r="P2129" i="2"/>
  <c r="P2121" i="2"/>
  <c r="P2113" i="2"/>
  <c r="P2105" i="2"/>
  <c r="P2097" i="2"/>
  <c r="P2089" i="2"/>
  <c r="P2081" i="2"/>
  <c r="P2073" i="2"/>
  <c r="P2065" i="2"/>
  <c r="P2057" i="2"/>
  <c r="P2049" i="2"/>
  <c r="P2041" i="2"/>
  <c r="P2033" i="2"/>
  <c r="P2025" i="2"/>
  <c r="P2017" i="2"/>
  <c r="P2009" i="2"/>
  <c r="P2001" i="2"/>
  <c r="P1993" i="2"/>
  <c r="P2321" i="2"/>
  <c r="P2317" i="2"/>
  <c r="P2262" i="2"/>
  <c r="P2244" i="2"/>
  <c r="P2236" i="2"/>
  <c r="P2228" i="2"/>
  <c r="P2220" i="2"/>
  <c r="P2212" i="2"/>
  <c r="P2204" i="2"/>
  <c r="P2196" i="2"/>
  <c r="P2188" i="2"/>
  <c r="P2180" i="2"/>
  <c r="P2172" i="2"/>
  <c r="P2313" i="2"/>
  <c r="P2309" i="2"/>
  <c r="P2257" i="2"/>
  <c r="P2252" i="2"/>
  <c r="P2164" i="2"/>
  <c r="P2156" i="2"/>
  <c r="P2148" i="2"/>
  <c r="P2140" i="2"/>
  <c r="P2132" i="2"/>
  <c r="P2124" i="2"/>
  <c r="P2116" i="2"/>
  <c r="P2108" i="2"/>
  <c r="P2100" i="2"/>
  <c r="P2092" i="2"/>
  <c r="P2084" i="2"/>
  <c r="P2076" i="2"/>
  <c r="P2068" i="2"/>
  <c r="P2060" i="2"/>
  <c r="P2052" i="2"/>
  <c r="P2044" i="2"/>
  <c r="P2036" i="2"/>
  <c r="P2028" i="2"/>
  <c r="P2020" i="2"/>
  <c r="P2012" i="2"/>
  <c r="P2004" i="2"/>
  <c r="P2360" i="2"/>
  <c r="P2305" i="2"/>
  <c r="P2301" i="2"/>
  <c r="P2247" i="2"/>
  <c r="P2239" i="2"/>
  <c r="P2231" i="2"/>
  <c r="P2223" i="2"/>
  <c r="P2215" i="2"/>
  <c r="P2207" i="2"/>
  <c r="P2199" i="2"/>
  <c r="P2191" i="2"/>
  <c r="P2183" i="2"/>
  <c r="P2175" i="2"/>
  <c r="P2368" i="2"/>
  <c r="P2297" i="2"/>
  <c r="P2293" i="2"/>
  <c r="P2280" i="2"/>
  <c r="P2167" i="2"/>
  <c r="P2159" i="2"/>
  <c r="P2151" i="2"/>
  <c r="P2143" i="2"/>
  <c r="P2135" i="2"/>
  <c r="P2127" i="2"/>
  <c r="P2119" i="2"/>
  <c r="P2111" i="2"/>
  <c r="P2103" i="2"/>
  <c r="P2095" i="2"/>
  <c r="P2087" i="2"/>
  <c r="P2079" i="2"/>
  <c r="P2071" i="2"/>
  <c r="P2063" i="2"/>
  <c r="P2055" i="2"/>
  <c r="P2047" i="2"/>
  <c r="P2039" i="2"/>
  <c r="P2031" i="2"/>
  <c r="P2023" i="2"/>
  <c r="P2015" i="2"/>
  <c r="P2007" i="2"/>
  <c r="P1999" i="2"/>
  <c r="P1991" i="2"/>
  <c r="P2376" i="2"/>
  <c r="P2352" i="2"/>
  <c r="P2265" i="2"/>
  <c r="P2260" i="2"/>
  <c r="P2255" i="2"/>
  <c r="P2250" i="2"/>
  <c r="P2242" i="2"/>
  <c r="P2234" i="2"/>
  <c r="P2226" i="2"/>
  <c r="P2218" i="2"/>
  <c r="P2210" i="2"/>
  <c r="P2202" i="2"/>
  <c r="P2194" i="2"/>
  <c r="P2186" i="2"/>
  <c r="P2178" i="2"/>
  <c r="P2384" i="2"/>
  <c r="P2170" i="2"/>
  <c r="P2162" i="2"/>
  <c r="P2154" i="2"/>
  <c r="P2146" i="2"/>
  <c r="P2138" i="2"/>
  <c r="P2130" i="2"/>
  <c r="P2122" i="2"/>
  <c r="P2114" i="2"/>
  <c r="P2106" i="2"/>
  <c r="P2098" i="2"/>
  <c r="P2090" i="2"/>
  <c r="P2082" i="2"/>
  <c r="P2074" i="2"/>
  <c r="P2344" i="2"/>
  <c r="P2289" i="2"/>
  <c r="P2245" i="2"/>
  <c r="P2237" i="2"/>
  <c r="P2229" i="2"/>
  <c r="P2221" i="2"/>
  <c r="P2213" i="2"/>
  <c r="P2205" i="2"/>
  <c r="P2197" i="2"/>
  <c r="P2189" i="2"/>
  <c r="P2181" i="2"/>
  <c r="P2173" i="2"/>
  <c r="P2336" i="2"/>
  <c r="P2287" i="2"/>
  <c r="P2285" i="2"/>
  <c r="P2272" i="2"/>
  <c r="P2263" i="2"/>
  <c r="P2258" i="2"/>
  <c r="P2253" i="2"/>
  <c r="P2165" i="2"/>
  <c r="P2157" i="2"/>
  <c r="P2149" i="2"/>
  <c r="P2141" i="2"/>
  <c r="P2133" i="2"/>
  <c r="P2125" i="2"/>
  <c r="P2117" i="2"/>
  <c r="P2109" i="2"/>
  <c r="P2101" i="2"/>
  <c r="P2093" i="2"/>
  <c r="P2085" i="2"/>
  <c r="P2077" i="2"/>
  <c r="P2069" i="2"/>
  <c r="P2061" i="2"/>
  <c r="P2053" i="2"/>
  <c r="P2045" i="2"/>
  <c r="P2037" i="2"/>
  <c r="P2029" i="2"/>
  <c r="P2021" i="2"/>
  <c r="P2013" i="2"/>
  <c r="P2005" i="2"/>
  <c r="P1997" i="2"/>
  <c r="P2328" i="2"/>
  <c r="P2248" i="2"/>
  <c r="P2240" i="2"/>
  <c r="P2232" i="2"/>
  <c r="P2224" i="2"/>
  <c r="P2216" i="2"/>
  <c r="P2208" i="2"/>
  <c r="P2200" i="2"/>
  <c r="P2192" i="2"/>
  <c r="P2184" i="2"/>
  <c r="P2176" i="2"/>
  <c r="P2365" i="2"/>
  <c r="P2357" i="2"/>
  <c r="P2320" i="2"/>
  <c r="P2168" i="2"/>
  <c r="P2160" i="2"/>
  <c r="P2152" i="2"/>
  <c r="P2144" i="2"/>
  <c r="P2136" i="2"/>
  <c r="P2128" i="2"/>
  <c r="P2120" i="2"/>
  <c r="P2112" i="2"/>
  <c r="P2104" i="2"/>
  <c r="P2096" i="2"/>
  <c r="P2088" i="2"/>
  <c r="P2080" i="2"/>
  <c r="P2072" i="2"/>
  <c r="P2064" i="2"/>
  <c r="P2056" i="2"/>
  <c r="P2048" i="2"/>
  <c r="P2040" i="2"/>
  <c r="P2032" i="2"/>
  <c r="P2024" i="2"/>
  <c r="P2016" i="2"/>
  <c r="P2008" i="2"/>
  <c r="P2000" i="2"/>
  <c r="P1992" i="2"/>
  <c r="P2373" i="2"/>
  <c r="P2353" i="2"/>
  <c r="P2312" i="2"/>
  <c r="P2281" i="2"/>
  <c r="P2261" i="2"/>
  <c r="P2243" i="2"/>
  <c r="P2235" i="2"/>
  <c r="P2227" i="2"/>
  <c r="P2219" i="2"/>
  <c r="P2211" i="2"/>
  <c r="P2203" i="2"/>
  <c r="P2195" i="2"/>
  <c r="P2187" i="2"/>
  <c r="P2179" i="2"/>
  <c r="P2381" i="2"/>
  <c r="P2349" i="2"/>
  <c r="P2304" i="2"/>
  <c r="P2279" i="2"/>
  <c r="P2277" i="2"/>
  <c r="P2256" i="2"/>
  <c r="P2171" i="2"/>
  <c r="P2163" i="2"/>
  <c r="P2155" i="2"/>
  <c r="P2147" i="2"/>
  <c r="P2139" i="2"/>
  <c r="P2131" i="2"/>
  <c r="P2123" i="2"/>
  <c r="P2115" i="2"/>
  <c r="P2107" i="2"/>
  <c r="P2099" i="2"/>
  <c r="P2091" i="2"/>
  <c r="P2083" i="2"/>
  <c r="P2075" i="2"/>
  <c r="P2067" i="2"/>
  <c r="P2059" i="2"/>
  <c r="P2051" i="2"/>
  <c r="P2043" i="2"/>
  <c r="P2035" i="2"/>
  <c r="P2027" i="2"/>
  <c r="P2019" i="2"/>
  <c r="P2011" i="2"/>
  <c r="P2003" i="2"/>
  <c r="P1995" i="2"/>
  <c r="P2389" i="2"/>
  <c r="P2345" i="2"/>
  <c r="P2296" i="2"/>
  <c r="P2246" i="2"/>
  <c r="P2238" i="2"/>
  <c r="P2230" i="2"/>
  <c r="P2222" i="2"/>
  <c r="P2214" i="2"/>
  <c r="P2206" i="2"/>
  <c r="P2198" i="2"/>
  <c r="P2190" i="2"/>
  <c r="P2182" i="2"/>
  <c r="P2174" i="2"/>
  <c r="P2054" i="2"/>
  <c r="P1989" i="2"/>
  <c r="P1981" i="2"/>
  <c r="P1973" i="2"/>
  <c r="P1965" i="2"/>
  <c r="P1957" i="2"/>
  <c r="P1949" i="2"/>
  <c r="P1941" i="2"/>
  <c r="P1933" i="2"/>
  <c r="P1925" i="2"/>
  <c r="P1917" i="2"/>
  <c r="P1909" i="2"/>
  <c r="P1901" i="2"/>
  <c r="P1893" i="2"/>
  <c r="P1885" i="2"/>
  <c r="P1800" i="2"/>
  <c r="P1792" i="2"/>
  <c r="P1784" i="2"/>
  <c r="P1776" i="2"/>
  <c r="P1768" i="2"/>
  <c r="P1760" i="2"/>
  <c r="P1752" i="2"/>
  <c r="P1744" i="2"/>
  <c r="P1736" i="2"/>
  <c r="P1728" i="2"/>
  <c r="P1720" i="2"/>
  <c r="P2058" i="2"/>
  <c r="P1880" i="2"/>
  <c r="P1872" i="2"/>
  <c r="P1864" i="2"/>
  <c r="P1856" i="2"/>
  <c r="P1848" i="2"/>
  <c r="P1840" i="2"/>
  <c r="P1832" i="2"/>
  <c r="P1824" i="2"/>
  <c r="P1816" i="2"/>
  <c r="P1808" i="2"/>
  <c r="P2062" i="2"/>
  <c r="P1998" i="2"/>
  <c r="P1996" i="2"/>
  <c r="P1994" i="2"/>
  <c r="P1984" i="2"/>
  <c r="P1976" i="2"/>
  <c r="P1968" i="2"/>
  <c r="P1960" i="2"/>
  <c r="P1952" i="2"/>
  <c r="P1944" i="2"/>
  <c r="P1936" i="2"/>
  <c r="P1928" i="2"/>
  <c r="P1920" i="2"/>
  <c r="P1912" i="2"/>
  <c r="P1904" i="2"/>
  <c r="P1896" i="2"/>
  <c r="P1888" i="2"/>
  <c r="P1803" i="2"/>
  <c r="P1795" i="2"/>
  <c r="P1787" i="2"/>
  <c r="P1779" i="2"/>
  <c r="P1771" i="2"/>
  <c r="P1763" i="2"/>
  <c r="P1755" i="2"/>
  <c r="P1747" i="2"/>
  <c r="P1739" i="2"/>
  <c r="P1731" i="2"/>
  <c r="P1723" i="2"/>
  <c r="P2066" i="2"/>
  <c r="P2002" i="2"/>
  <c r="P1883" i="2"/>
  <c r="P1875" i="2"/>
  <c r="P1867" i="2"/>
  <c r="P1859" i="2"/>
  <c r="P1851" i="2"/>
  <c r="P1843" i="2"/>
  <c r="P1835" i="2"/>
  <c r="P1827" i="2"/>
  <c r="P1819" i="2"/>
  <c r="P1811" i="2"/>
  <c r="P2070" i="2"/>
  <c r="P2006" i="2"/>
  <c r="P1987" i="2"/>
  <c r="P1979" i="2"/>
  <c r="P1971" i="2"/>
  <c r="P1963" i="2"/>
  <c r="P1955" i="2"/>
  <c r="P1947" i="2"/>
  <c r="P1939" i="2"/>
  <c r="P1931" i="2"/>
  <c r="P1923" i="2"/>
  <c r="P1915" i="2"/>
  <c r="P1907" i="2"/>
  <c r="P1899" i="2"/>
  <c r="P1891" i="2"/>
  <c r="P1806" i="2"/>
  <c r="P1798" i="2"/>
  <c r="P1790" i="2"/>
  <c r="P1782" i="2"/>
  <c r="P1774" i="2"/>
  <c r="P1766" i="2"/>
  <c r="P1758" i="2"/>
  <c r="P1750" i="2"/>
  <c r="P1742" i="2"/>
  <c r="P1734" i="2"/>
  <c r="P1726" i="2"/>
  <c r="P1718" i="2"/>
  <c r="P1710" i="2"/>
  <c r="P2010" i="2"/>
  <c r="P1878" i="2"/>
  <c r="P1870" i="2"/>
  <c r="P1862" i="2"/>
  <c r="P1854" i="2"/>
  <c r="P1846" i="2"/>
  <c r="P1838" i="2"/>
  <c r="P1830" i="2"/>
  <c r="P1822" i="2"/>
  <c r="P1814" i="2"/>
  <c r="P2014" i="2"/>
  <c r="P1990" i="2"/>
  <c r="P1982" i="2"/>
  <c r="P1974" i="2"/>
  <c r="P1966" i="2"/>
  <c r="P1958" i="2"/>
  <c r="P1950" i="2"/>
  <c r="P1942" i="2"/>
  <c r="P1934" i="2"/>
  <c r="P1926" i="2"/>
  <c r="P1918" i="2"/>
  <c r="P1910" i="2"/>
  <c r="P1902" i="2"/>
  <c r="P1894" i="2"/>
  <c r="P1886" i="2"/>
  <c r="P1801" i="2"/>
  <c r="P1793" i="2"/>
  <c r="P1785" i="2"/>
  <c r="P1777" i="2"/>
  <c r="P1769" i="2"/>
  <c r="P1761" i="2"/>
  <c r="P1753" i="2"/>
  <c r="P1745" i="2"/>
  <c r="P1737" i="2"/>
  <c r="P1729" i="2"/>
  <c r="P1721" i="2"/>
  <c r="P1713" i="2"/>
  <c r="P1705" i="2"/>
  <c r="P2018" i="2"/>
  <c r="P1881" i="2"/>
  <c r="P1873" i="2"/>
  <c r="P1865" i="2"/>
  <c r="P1857" i="2"/>
  <c r="P1849" i="2"/>
  <c r="P1841" i="2"/>
  <c r="P1833" i="2"/>
  <c r="P1825" i="2"/>
  <c r="P1817" i="2"/>
  <c r="P1809" i="2"/>
  <c r="P2022" i="2"/>
  <c r="P1985" i="2"/>
  <c r="P1977" i="2"/>
  <c r="P1969" i="2"/>
  <c r="P1961" i="2"/>
  <c r="P1953" i="2"/>
  <c r="P1945" i="2"/>
  <c r="P1937" i="2"/>
  <c r="P1929" i="2"/>
  <c r="P1921" i="2"/>
  <c r="P1913" i="2"/>
  <c r="P1905" i="2"/>
  <c r="P1897" i="2"/>
  <c r="P1889" i="2"/>
  <c r="P1804" i="2"/>
  <c r="P1796" i="2"/>
  <c r="P1788" i="2"/>
  <c r="P1780" i="2"/>
  <c r="P1772" i="2"/>
  <c r="P1764" i="2"/>
  <c r="P1756" i="2"/>
  <c r="P1748" i="2"/>
  <c r="P1740" i="2"/>
  <c r="P1732" i="2"/>
  <c r="P1724" i="2"/>
  <c r="P2026" i="2"/>
  <c r="P1884" i="2"/>
  <c r="P1876" i="2"/>
  <c r="P1868" i="2"/>
  <c r="P1860" i="2"/>
  <c r="P1852" i="2"/>
  <c r="P1844" i="2"/>
  <c r="P1836" i="2"/>
  <c r="P1828" i="2"/>
  <c r="P1820" i="2"/>
  <c r="P2030" i="2"/>
  <c r="P1988" i="2"/>
  <c r="P1980" i="2"/>
  <c r="P1972" i="2"/>
  <c r="P1964" i="2"/>
  <c r="P1956" i="2"/>
  <c r="P1948" i="2"/>
  <c r="P1940" i="2"/>
  <c r="P1932" i="2"/>
  <c r="P1924" i="2"/>
  <c r="P1916" i="2"/>
  <c r="P1908" i="2"/>
  <c r="P1900" i="2"/>
  <c r="P1892" i="2"/>
  <c r="P1807" i="2"/>
  <c r="P1799" i="2"/>
  <c r="P1791" i="2"/>
  <c r="P1783" i="2"/>
  <c r="P1775" i="2"/>
  <c r="P1767" i="2"/>
  <c r="P1759" i="2"/>
  <c r="P1751" i="2"/>
  <c r="P1743" i="2"/>
  <c r="P1735" i="2"/>
  <c r="P1727" i="2"/>
  <c r="P1719" i="2"/>
  <c r="P1711" i="2"/>
  <c r="P2034" i="2"/>
  <c r="P1879" i="2"/>
  <c r="P1871" i="2"/>
  <c r="P1863" i="2"/>
  <c r="P1855" i="2"/>
  <c r="P1847" i="2"/>
  <c r="P1839" i="2"/>
  <c r="P1831" i="2"/>
  <c r="P1823" i="2"/>
  <c r="P1815" i="2"/>
  <c r="P2038" i="2"/>
  <c r="P1983" i="2"/>
  <c r="P1975" i="2"/>
  <c r="P1967" i="2"/>
  <c r="P1959" i="2"/>
  <c r="P1951" i="2"/>
  <c r="P1943" i="2"/>
  <c r="P1935" i="2"/>
  <c r="P1927" i="2"/>
  <c r="P1919" i="2"/>
  <c r="P1911" i="2"/>
  <c r="P1903" i="2"/>
  <c r="P1895" i="2"/>
  <c r="P1887" i="2"/>
  <c r="P1802" i="2"/>
  <c r="P1794" i="2"/>
  <c r="P1786" i="2"/>
  <c r="P1778" i="2"/>
  <c r="P1770" i="2"/>
  <c r="P1762" i="2"/>
  <c r="P1754" i="2"/>
  <c r="P1746" i="2"/>
  <c r="P1738" i="2"/>
  <c r="P1730" i="2"/>
  <c r="P1722" i="2"/>
  <c r="P2042" i="2"/>
  <c r="P1882" i="2"/>
  <c r="P1874" i="2"/>
  <c r="P1866" i="2"/>
  <c r="P1858" i="2"/>
  <c r="P1850" i="2"/>
  <c r="P1842" i="2"/>
  <c r="P1834" i="2"/>
  <c r="P1826" i="2"/>
  <c r="P1818" i="2"/>
  <c r="P1810" i="2"/>
  <c r="P2046" i="2"/>
  <c r="P1986" i="2"/>
  <c r="P1978" i="2"/>
  <c r="P1970" i="2"/>
  <c r="P1962" i="2"/>
  <c r="P1954" i="2"/>
  <c r="P1946" i="2"/>
  <c r="P1938" i="2"/>
  <c r="P1930" i="2"/>
  <c r="P1922" i="2"/>
  <c r="P1914" i="2"/>
  <c r="P1906" i="2"/>
  <c r="P1898" i="2"/>
  <c r="P1890" i="2"/>
  <c r="P1805" i="2"/>
  <c r="P1797" i="2"/>
  <c r="P1789" i="2"/>
  <c r="P1781" i="2"/>
  <c r="P1773" i="2"/>
  <c r="P1765" i="2"/>
  <c r="P1757" i="2"/>
  <c r="P1749" i="2"/>
  <c r="P1741" i="2"/>
  <c r="P1733" i="2"/>
  <c r="P1725" i="2"/>
  <c r="P1717" i="2"/>
  <c r="P1709" i="2"/>
  <c r="P2050" i="2"/>
  <c r="P1877" i="2"/>
  <c r="P1869" i="2"/>
  <c r="P1861" i="2"/>
  <c r="P1853" i="2"/>
  <c r="P1845" i="2"/>
  <c r="P1837" i="2"/>
  <c r="P1829" i="2"/>
  <c r="P1821" i="2"/>
  <c r="P1813" i="2"/>
  <c r="P1708" i="2"/>
  <c r="P1498" i="2"/>
  <c r="P1490" i="2"/>
  <c r="P1482" i="2"/>
  <c r="P1474" i="2"/>
  <c r="P1466" i="2"/>
  <c r="P1458" i="2"/>
  <c r="P1450" i="2"/>
  <c r="P1442" i="2"/>
  <c r="P1434" i="2"/>
  <c r="P1426" i="2"/>
  <c r="P1418" i="2"/>
  <c r="P1410" i="2"/>
  <c r="P1402" i="2"/>
  <c r="P1394" i="2"/>
  <c r="P1386" i="2"/>
  <c r="P1378" i="2"/>
  <c r="P1370" i="2"/>
  <c r="P1362" i="2"/>
  <c r="P1354" i="2"/>
  <c r="P1346" i="2"/>
  <c r="P1338" i="2"/>
  <c r="P1330" i="2"/>
  <c r="P1322" i="2"/>
  <c r="P1314" i="2"/>
  <c r="P1306" i="2"/>
  <c r="P1298" i="2"/>
  <c r="P1698" i="2"/>
  <c r="P1690" i="2"/>
  <c r="P1682" i="2"/>
  <c r="P1674" i="2"/>
  <c r="P1666" i="2"/>
  <c r="P1658" i="2"/>
  <c r="P1650" i="2"/>
  <c r="P1642" i="2"/>
  <c r="P1634" i="2"/>
  <c r="P1626" i="2"/>
  <c r="P1618" i="2"/>
  <c r="P1610" i="2"/>
  <c r="P1602" i="2"/>
  <c r="P1594" i="2"/>
  <c r="P1586" i="2"/>
  <c r="P1578" i="2"/>
  <c r="P1570" i="2"/>
  <c r="P1562" i="2"/>
  <c r="P1554" i="2"/>
  <c r="P1546" i="2"/>
  <c r="P1538" i="2"/>
  <c r="P1530" i="2"/>
  <c r="P1522" i="2"/>
  <c r="P1514" i="2"/>
  <c r="P1506" i="2"/>
  <c r="P1493" i="2"/>
  <c r="P1485" i="2"/>
  <c r="P1477" i="2"/>
  <c r="P1469" i="2"/>
  <c r="P1461" i="2"/>
  <c r="P1453" i="2"/>
  <c r="P1445" i="2"/>
  <c r="P1437" i="2"/>
  <c r="P1429" i="2"/>
  <c r="P1421" i="2"/>
  <c r="P1413" i="2"/>
  <c r="P1405" i="2"/>
  <c r="P1397" i="2"/>
  <c r="P1389" i="2"/>
  <c r="P1381" i="2"/>
  <c r="P1373" i="2"/>
  <c r="P1365" i="2"/>
  <c r="P1357" i="2"/>
  <c r="P1349" i="2"/>
  <c r="P1341" i="2"/>
  <c r="P1333" i="2"/>
  <c r="P1325" i="2"/>
  <c r="P1317" i="2"/>
  <c r="P1309" i="2"/>
  <c r="P1701" i="2"/>
  <c r="P1693" i="2"/>
  <c r="P1685" i="2"/>
  <c r="P1677" i="2"/>
  <c r="P1669" i="2"/>
  <c r="P1661" i="2"/>
  <c r="P1653" i="2"/>
  <c r="P1645" i="2"/>
  <c r="P1637" i="2"/>
  <c r="P1629" i="2"/>
  <c r="P1621" i="2"/>
  <c r="P1613" i="2"/>
  <c r="P1605" i="2"/>
  <c r="P1597" i="2"/>
  <c r="P1589" i="2"/>
  <c r="P1581" i="2"/>
  <c r="P1573" i="2"/>
  <c r="P1565" i="2"/>
  <c r="P1557" i="2"/>
  <c r="P1549" i="2"/>
  <c r="P1541" i="2"/>
  <c r="P1533" i="2"/>
  <c r="P1525" i="2"/>
  <c r="P1517" i="2"/>
  <c r="P1509" i="2"/>
  <c r="P1501" i="2"/>
  <c r="P1706" i="2"/>
  <c r="P1496" i="2"/>
  <c r="P1488" i="2"/>
  <c r="P1480" i="2"/>
  <c r="P1472" i="2"/>
  <c r="P1464" i="2"/>
  <c r="P1456" i="2"/>
  <c r="P1448" i="2"/>
  <c r="P1440" i="2"/>
  <c r="P1432" i="2"/>
  <c r="P1424" i="2"/>
  <c r="P1416" i="2"/>
  <c r="P1408" i="2"/>
  <c r="P1400" i="2"/>
  <c r="P1392" i="2"/>
  <c r="P1384" i="2"/>
  <c r="P1376" i="2"/>
  <c r="P1368" i="2"/>
  <c r="P1360" i="2"/>
  <c r="P1352" i="2"/>
  <c r="P1344" i="2"/>
  <c r="P1336" i="2"/>
  <c r="P1328" i="2"/>
  <c r="P1320" i="2"/>
  <c r="P1312" i="2"/>
  <c r="P1304" i="2"/>
  <c r="P1296" i="2"/>
  <c r="P1288" i="2"/>
  <c r="P1715" i="2"/>
  <c r="P1704" i="2"/>
  <c r="P1696" i="2"/>
  <c r="P1688" i="2"/>
  <c r="P1680" i="2"/>
  <c r="P1672" i="2"/>
  <c r="P1664" i="2"/>
  <c r="P1656" i="2"/>
  <c r="P1648" i="2"/>
  <c r="P1640" i="2"/>
  <c r="P1632" i="2"/>
  <c r="P1624" i="2"/>
  <c r="P1616" i="2"/>
  <c r="P1608" i="2"/>
  <c r="P1600" i="2"/>
  <c r="P1592" i="2"/>
  <c r="P1584" i="2"/>
  <c r="P1576" i="2"/>
  <c r="P1568" i="2"/>
  <c r="P1560" i="2"/>
  <c r="P1552" i="2"/>
  <c r="P1544" i="2"/>
  <c r="P1536" i="2"/>
  <c r="P1528" i="2"/>
  <c r="P1520" i="2"/>
  <c r="P1512" i="2"/>
  <c r="P1504" i="2"/>
  <c r="P1499" i="2"/>
  <c r="P1491" i="2"/>
  <c r="P1483" i="2"/>
  <c r="P1475" i="2"/>
  <c r="P1467" i="2"/>
  <c r="P1459" i="2"/>
  <c r="P1451" i="2"/>
  <c r="P1443" i="2"/>
  <c r="P1435" i="2"/>
  <c r="P1427" i="2"/>
  <c r="P1419" i="2"/>
  <c r="P1411" i="2"/>
  <c r="P1403" i="2"/>
  <c r="P1395" i="2"/>
  <c r="P1387" i="2"/>
  <c r="P1379" i="2"/>
  <c r="P1371" i="2"/>
  <c r="P1363" i="2"/>
  <c r="P1355" i="2"/>
  <c r="P1347" i="2"/>
  <c r="P1339" i="2"/>
  <c r="P1331" i="2"/>
  <c r="P1323" i="2"/>
  <c r="P1315" i="2"/>
  <c r="P1307" i="2"/>
  <c r="P1299" i="2"/>
  <c r="P1291" i="2"/>
  <c r="P1699" i="2"/>
  <c r="P1691" i="2"/>
  <c r="P1683" i="2"/>
  <c r="P1675" i="2"/>
  <c r="P1667" i="2"/>
  <c r="P1659" i="2"/>
  <c r="P1651" i="2"/>
  <c r="P1643" i="2"/>
  <c r="P1635" i="2"/>
  <c r="P1627" i="2"/>
  <c r="P1619" i="2"/>
  <c r="P1611" i="2"/>
  <c r="P1603" i="2"/>
  <c r="P1595" i="2"/>
  <c r="P1587" i="2"/>
  <c r="P1579" i="2"/>
  <c r="P1571" i="2"/>
  <c r="P1563" i="2"/>
  <c r="P1555" i="2"/>
  <c r="P1547" i="2"/>
  <c r="P1539" i="2"/>
  <c r="P1531" i="2"/>
  <c r="P1523" i="2"/>
  <c r="P1515" i="2"/>
  <c r="P1507" i="2"/>
  <c r="P1494" i="2"/>
  <c r="P1486" i="2"/>
  <c r="P1478" i="2"/>
  <c r="P1470" i="2"/>
  <c r="P1462" i="2"/>
  <c r="P1454" i="2"/>
  <c r="P1446" i="2"/>
  <c r="P1438" i="2"/>
  <c r="P1430" i="2"/>
  <c r="P1422" i="2"/>
  <c r="P1414" i="2"/>
  <c r="P1406" i="2"/>
  <c r="P1398" i="2"/>
  <c r="P1390" i="2"/>
  <c r="P1382" i="2"/>
  <c r="P1374" i="2"/>
  <c r="P1366" i="2"/>
  <c r="P1358" i="2"/>
  <c r="P1350" i="2"/>
  <c r="P1342" i="2"/>
  <c r="P1334" i="2"/>
  <c r="P1326" i="2"/>
  <c r="P1318" i="2"/>
  <c r="P1310" i="2"/>
  <c r="P1302" i="2"/>
  <c r="P1294" i="2"/>
  <c r="P1286" i="2"/>
  <c r="P1702" i="2"/>
  <c r="P1694" i="2"/>
  <c r="P1686" i="2"/>
  <c r="P1678" i="2"/>
  <c r="P1670" i="2"/>
  <c r="P1662" i="2"/>
  <c r="P1654" i="2"/>
  <c r="P1646" i="2"/>
  <c r="P1638" i="2"/>
  <c r="P1630" i="2"/>
  <c r="P1622" i="2"/>
  <c r="P1614" i="2"/>
  <c r="P1606" i="2"/>
  <c r="P1598" i="2"/>
  <c r="P1590" i="2"/>
  <c r="P1582" i="2"/>
  <c r="P1574" i="2"/>
  <c r="P1566" i="2"/>
  <c r="P1558" i="2"/>
  <c r="P1550" i="2"/>
  <c r="P1542" i="2"/>
  <c r="P1534" i="2"/>
  <c r="P1526" i="2"/>
  <c r="P1518" i="2"/>
  <c r="P1510" i="2"/>
  <c r="P1502" i="2"/>
  <c r="P1707" i="2"/>
  <c r="P1497" i="2"/>
  <c r="P1489" i="2"/>
  <c r="P1481" i="2"/>
  <c r="P1473" i="2"/>
  <c r="P1465" i="2"/>
  <c r="P1457" i="2"/>
  <c r="P1449" i="2"/>
  <c r="P1441" i="2"/>
  <c r="P1433" i="2"/>
  <c r="P1425" i="2"/>
  <c r="P1417" i="2"/>
  <c r="P1409" i="2"/>
  <c r="P1401" i="2"/>
  <c r="P1393" i="2"/>
  <c r="P1385" i="2"/>
  <c r="P1377" i="2"/>
  <c r="P1369" i="2"/>
  <c r="P1361" i="2"/>
  <c r="P1353" i="2"/>
  <c r="P1345" i="2"/>
  <c r="P1337" i="2"/>
  <c r="P1329" i="2"/>
  <c r="P1321" i="2"/>
  <c r="P1313" i="2"/>
  <c r="P1305" i="2"/>
  <c r="P1697" i="2"/>
  <c r="P1689" i="2"/>
  <c r="P1681" i="2"/>
  <c r="P1673" i="2"/>
  <c r="P1665" i="2"/>
  <c r="P1657" i="2"/>
  <c r="P1649" i="2"/>
  <c r="P1641" i="2"/>
  <c r="P1633" i="2"/>
  <c r="P1625" i="2"/>
  <c r="P1617" i="2"/>
  <c r="P1609" i="2"/>
  <c r="P1601" i="2"/>
  <c r="P1593" i="2"/>
  <c r="P1585" i="2"/>
  <c r="P1577" i="2"/>
  <c r="P1569" i="2"/>
  <c r="P1561" i="2"/>
  <c r="P1553" i="2"/>
  <c r="P1545" i="2"/>
  <c r="P1537" i="2"/>
  <c r="P1529" i="2"/>
  <c r="P1521" i="2"/>
  <c r="P1513" i="2"/>
  <c r="P1505" i="2"/>
  <c r="P1812" i="2"/>
  <c r="P1716" i="2"/>
  <c r="P1500" i="2"/>
  <c r="P1492" i="2"/>
  <c r="P1484" i="2"/>
  <c r="P1476" i="2"/>
  <c r="P1468" i="2"/>
  <c r="P1460" i="2"/>
  <c r="P1452" i="2"/>
  <c r="P1444" i="2"/>
  <c r="P1436" i="2"/>
  <c r="P1428" i="2"/>
  <c r="P1420" i="2"/>
  <c r="P1412" i="2"/>
  <c r="P1404" i="2"/>
  <c r="P1396" i="2"/>
  <c r="P1388" i="2"/>
  <c r="P1380" i="2"/>
  <c r="P1372" i="2"/>
  <c r="P1364" i="2"/>
  <c r="P1356" i="2"/>
  <c r="P1348" i="2"/>
  <c r="P1340" i="2"/>
  <c r="P1332" i="2"/>
  <c r="P1324" i="2"/>
  <c r="P1316" i="2"/>
  <c r="P1308" i="2"/>
  <c r="P1300" i="2"/>
  <c r="P1292" i="2"/>
  <c r="P1714" i="2"/>
  <c r="P1712" i="2"/>
  <c r="P1700" i="2"/>
  <c r="P1692" i="2"/>
  <c r="P1684" i="2"/>
  <c r="P1676" i="2"/>
  <c r="P1668" i="2"/>
  <c r="P1660" i="2"/>
  <c r="P1652" i="2"/>
  <c r="P1644" i="2"/>
  <c r="P1636" i="2"/>
  <c r="P1628" i="2"/>
  <c r="P1620" i="2"/>
  <c r="P1612" i="2"/>
  <c r="P1604" i="2"/>
  <c r="P1596" i="2"/>
  <c r="P1588" i="2"/>
  <c r="P1580" i="2"/>
  <c r="P1572" i="2"/>
  <c r="P1564" i="2"/>
  <c r="P1556" i="2"/>
  <c r="P1548" i="2"/>
  <c r="P1540" i="2"/>
  <c r="P1532" i="2"/>
  <c r="P1524" i="2"/>
  <c r="P1516" i="2"/>
  <c r="P1508" i="2"/>
  <c r="P1495" i="2"/>
  <c r="P1487" i="2"/>
  <c r="P1479" i="2"/>
  <c r="P1471" i="2"/>
  <c r="P1463" i="2"/>
  <c r="P1455" i="2"/>
  <c r="P1447" i="2"/>
  <c r="P1439" i="2"/>
  <c r="P1431" i="2"/>
  <c r="P1423" i="2"/>
  <c r="P1415" i="2"/>
  <c r="P1407" i="2"/>
  <c r="P1399" i="2"/>
  <c r="P1391" i="2"/>
  <c r="P1383" i="2"/>
  <c r="P1375" i="2"/>
  <c r="P1367" i="2"/>
  <c r="P1359" i="2"/>
  <c r="P1351" i="2"/>
  <c r="P1343" i="2"/>
  <c r="P1335" i="2"/>
  <c r="P1327" i="2"/>
  <c r="P1319" i="2"/>
  <c r="P1311" i="2"/>
  <c r="P1303" i="2"/>
  <c r="P1295" i="2"/>
  <c r="P1287" i="2"/>
  <c r="P1279" i="2"/>
  <c r="P1703" i="2"/>
  <c r="P1695" i="2"/>
  <c r="P1687" i="2"/>
  <c r="P1679" i="2"/>
  <c r="P1671" i="2"/>
  <c r="P1663" i="2"/>
  <c r="P1655" i="2"/>
  <c r="P1647" i="2"/>
  <c r="P1639" i="2"/>
  <c r="P1631" i="2"/>
  <c r="P1623" i="2"/>
  <c r="P1615" i="2"/>
  <c r="P1607" i="2"/>
  <c r="P1599" i="2"/>
  <c r="P1591" i="2"/>
  <c r="P1583" i="2"/>
  <c r="P1575" i="2"/>
  <c r="P1567" i="2"/>
  <c r="P1559" i="2"/>
  <c r="P1551" i="2"/>
  <c r="P1543" i="2"/>
  <c r="P1535" i="2"/>
  <c r="P1527" i="2"/>
  <c r="P1519" i="2"/>
  <c r="P1511" i="2"/>
  <c r="P1503" i="2"/>
  <c r="P1275" i="2"/>
  <c r="P1267" i="2"/>
  <c r="P1259" i="2"/>
  <c r="P1251" i="2"/>
  <c r="P1243" i="2"/>
  <c r="P1235" i="2"/>
  <c r="P1227" i="2"/>
  <c r="P1219" i="2"/>
  <c r="P1211" i="2"/>
  <c r="P1203" i="2"/>
  <c r="P1195" i="2"/>
  <c r="P1187" i="2"/>
  <c r="P1179" i="2"/>
  <c r="P1171" i="2"/>
  <c r="P1163" i="2"/>
  <c r="P1155" i="2"/>
  <c r="P1147" i="2"/>
  <c r="P1139" i="2"/>
  <c r="P1131" i="2"/>
  <c r="P1123" i="2"/>
  <c r="P1115" i="2"/>
  <c r="P1107" i="2"/>
  <c r="P1099" i="2"/>
  <c r="P1091" i="2"/>
  <c r="P1083" i="2"/>
  <c r="P1075" i="2"/>
  <c r="P1067" i="2"/>
  <c r="P1059" i="2"/>
  <c r="P1290" i="2"/>
  <c r="P1283" i="2"/>
  <c r="P1278" i="2"/>
  <c r="P1270" i="2"/>
  <c r="P1262" i="2"/>
  <c r="P1254" i="2"/>
  <c r="P1246" i="2"/>
  <c r="P1238" i="2"/>
  <c r="P1230" i="2"/>
  <c r="P1222" i="2"/>
  <c r="P1214" i="2"/>
  <c r="P1206" i="2"/>
  <c r="P1198" i="2"/>
  <c r="P1190" i="2"/>
  <c r="P1182" i="2"/>
  <c r="P1174" i="2"/>
  <c r="P1166" i="2"/>
  <c r="P1158" i="2"/>
  <c r="P1150" i="2"/>
  <c r="P1142" i="2"/>
  <c r="P1273" i="2"/>
  <c r="P1265" i="2"/>
  <c r="P1257" i="2"/>
  <c r="P1249" i="2"/>
  <c r="P1241" i="2"/>
  <c r="P1233" i="2"/>
  <c r="P1225" i="2"/>
  <c r="P1217" i="2"/>
  <c r="P1209" i="2"/>
  <c r="P1201" i="2"/>
  <c r="P1193" i="2"/>
  <c r="P1185" i="2"/>
  <c r="P1177" i="2"/>
  <c r="P1169" i="2"/>
  <c r="P1161" i="2"/>
  <c r="P1153" i="2"/>
  <c r="P1145" i="2"/>
  <c r="P1137" i="2"/>
  <c r="P1129" i="2"/>
  <c r="P1121" i="2"/>
  <c r="P1113" i="2"/>
  <c r="P1105" i="2"/>
  <c r="P1097" i="2"/>
  <c r="P1089" i="2"/>
  <c r="P1081" i="2"/>
  <c r="P1073" i="2"/>
  <c r="P1065" i="2"/>
  <c r="P1281" i="2"/>
  <c r="P1276" i="2"/>
  <c r="P1268" i="2"/>
  <c r="P1260" i="2"/>
  <c r="P1252" i="2"/>
  <c r="P1244" i="2"/>
  <c r="P1236" i="2"/>
  <c r="P1228" i="2"/>
  <c r="P1220" i="2"/>
  <c r="P1212" i="2"/>
  <c r="P1204" i="2"/>
  <c r="P1196" i="2"/>
  <c r="P1188" i="2"/>
  <c r="P1180" i="2"/>
  <c r="P1172" i="2"/>
  <c r="P1164" i="2"/>
  <c r="P1156" i="2"/>
  <c r="P1148" i="2"/>
  <c r="P1140" i="2"/>
  <c r="P1132" i="2"/>
  <c r="P1124" i="2"/>
  <c r="P1116" i="2"/>
  <c r="P1108" i="2"/>
  <c r="P1100" i="2"/>
  <c r="P1092" i="2"/>
  <c r="P1084" i="2"/>
  <c r="P1076" i="2"/>
  <c r="P1068" i="2"/>
  <c r="P1060" i="2"/>
  <c r="P1271" i="2"/>
  <c r="P1263" i="2"/>
  <c r="P1255" i="2"/>
  <c r="P1247" i="2"/>
  <c r="P1239" i="2"/>
  <c r="P1231" i="2"/>
  <c r="P1223" i="2"/>
  <c r="P1215" i="2"/>
  <c r="P1207" i="2"/>
  <c r="P1199" i="2"/>
  <c r="P1191" i="2"/>
  <c r="P1183" i="2"/>
  <c r="P1175" i="2"/>
  <c r="P1167" i="2"/>
  <c r="P1159" i="2"/>
  <c r="P1151" i="2"/>
  <c r="P1143" i="2"/>
  <c r="P1135" i="2"/>
  <c r="P1127" i="2"/>
  <c r="P1119" i="2"/>
  <c r="P1111" i="2"/>
  <c r="P1103" i="2"/>
  <c r="P1095" i="2"/>
  <c r="P1087" i="2"/>
  <c r="P1079" i="2"/>
  <c r="P1284" i="2"/>
  <c r="P1297" i="2"/>
  <c r="P1293" i="2"/>
  <c r="P1289" i="2"/>
  <c r="P1274" i="2"/>
  <c r="P1266" i="2"/>
  <c r="P1258" i="2"/>
  <c r="P1250" i="2"/>
  <c r="P1242" i="2"/>
  <c r="P1234" i="2"/>
  <c r="P1226" i="2"/>
  <c r="P1218" i="2"/>
  <c r="P1210" i="2"/>
  <c r="P1202" i="2"/>
  <c r="P1194" i="2"/>
  <c r="P1186" i="2"/>
  <c r="P1178" i="2"/>
  <c r="P1170" i="2"/>
  <c r="P1162" i="2"/>
  <c r="P1154" i="2"/>
  <c r="P1146" i="2"/>
  <c r="P1138" i="2"/>
  <c r="P1130" i="2"/>
  <c r="P1122" i="2"/>
  <c r="P1114" i="2"/>
  <c r="P1106" i="2"/>
  <c r="P1098" i="2"/>
  <c r="P1090" i="2"/>
  <c r="P1082" i="2"/>
  <c r="P1074" i="2"/>
  <c r="P1066" i="2"/>
  <c r="P1301" i="2"/>
  <c r="P1282" i="2"/>
  <c r="P1277" i="2"/>
  <c r="P1269" i="2"/>
  <c r="P1261" i="2"/>
  <c r="P1253" i="2"/>
  <c r="P1245" i="2"/>
  <c r="P1237" i="2"/>
  <c r="P1229" i="2"/>
  <c r="P1221" i="2"/>
  <c r="P1213" i="2"/>
  <c r="P1205" i="2"/>
  <c r="P1197" i="2"/>
  <c r="P1189" i="2"/>
  <c r="P1181" i="2"/>
  <c r="P1173" i="2"/>
  <c r="P1165" i="2"/>
  <c r="P1157" i="2"/>
  <c r="P1149" i="2"/>
  <c r="P1141" i="2"/>
  <c r="P1133" i="2"/>
  <c r="P1125" i="2"/>
  <c r="P1117" i="2"/>
  <c r="P1109" i="2"/>
  <c r="P1101" i="2"/>
  <c r="P1093" i="2"/>
  <c r="P1085" i="2"/>
  <c r="P1077" i="2"/>
  <c r="P1069" i="2"/>
  <c r="P1272" i="2"/>
  <c r="P1264" i="2"/>
  <c r="P1256" i="2"/>
  <c r="P1248" i="2"/>
  <c r="P1240" i="2"/>
  <c r="P1232" i="2"/>
  <c r="P1224" i="2"/>
  <c r="P1216" i="2"/>
  <c r="P1208" i="2"/>
  <c r="P1200" i="2"/>
  <c r="P1192" i="2"/>
  <c r="P1184" i="2"/>
  <c r="P1176" i="2"/>
  <c r="P1168" i="2"/>
  <c r="P1160" i="2"/>
  <c r="P1152" i="2"/>
  <c r="P1144" i="2"/>
  <c r="P1136" i="2"/>
  <c r="P1128" i="2"/>
  <c r="P1120" i="2"/>
  <c r="P1112" i="2"/>
  <c r="P1104" i="2"/>
  <c r="P1096" i="2"/>
  <c r="P1088" i="2"/>
  <c r="P1080" i="2"/>
  <c r="P1072" i="2"/>
  <c r="P1064" i="2"/>
  <c r="P1285" i="2"/>
  <c r="P1280" i="2"/>
  <c r="P1094" i="2"/>
  <c r="P888" i="2"/>
  <c r="P880" i="2"/>
  <c r="P872" i="2"/>
  <c r="P864" i="2"/>
  <c r="P856" i="2"/>
  <c r="P1051" i="2"/>
  <c r="P1043" i="2"/>
  <c r="P1035" i="2"/>
  <c r="P1027" i="2"/>
  <c r="P1019" i="2"/>
  <c r="P1011" i="2"/>
  <c r="P1003" i="2"/>
  <c r="P995" i="2"/>
  <c r="P987" i="2"/>
  <c r="P979" i="2"/>
  <c r="P971" i="2"/>
  <c r="P963" i="2"/>
  <c r="P955" i="2"/>
  <c r="P947" i="2"/>
  <c r="P939" i="2"/>
  <c r="P931" i="2"/>
  <c r="P923" i="2"/>
  <c r="P915" i="2"/>
  <c r="P907" i="2"/>
  <c r="P899" i="2"/>
  <c r="P891" i="2"/>
  <c r="P883" i="2"/>
  <c r="P875" i="2"/>
  <c r="P1054" i="2"/>
  <c r="P1046" i="2"/>
  <c r="P1038" i="2"/>
  <c r="P1030" i="2"/>
  <c r="P1022" i="2"/>
  <c r="P1014" i="2"/>
  <c r="P1006" i="2"/>
  <c r="P998" i="2"/>
  <c r="P990" i="2"/>
  <c r="P982" i="2"/>
  <c r="P974" i="2"/>
  <c r="P966" i="2"/>
  <c r="P958" i="2"/>
  <c r="P950" i="2"/>
  <c r="P942" i="2"/>
  <c r="P934" i="2"/>
  <c r="P926" i="2"/>
  <c r="P918" i="2"/>
  <c r="P910" i="2"/>
  <c r="P902" i="2"/>
  <c r="P846" i="2"/>
  <c r="P838" i="2"/>
  <c r="P830" i="2"/>
  <c r="P822" i="2"/>
  <c r="P814" i="2"/>
  <c r="P806" i="2"/>
  <c r="P1126" i="2"/>
  <c r="P1070" i="2"/>
  <c r="P894" i="2"/>
  <c r="P886" i="2"/>
  <c r="P878" i="2"/>
  <c r="P870" i="2"/>
  <c r="P862" i="2"/>
  <c r="P854" i="2"/>
  <c r="P1102" i="2"/>
  <c r="P1062" i="2"/>
  <c r="P1057" i="2"/>
  <c r="P1049" i="2"/>
  <c r="P1041" i="2"/>
  <c r="P1033" i="2"/>
  <c r="P1025" i="2"/>
  <c r="P1017" i="2"/>
  <c r="P1009" i="2"/>
  <c r="P1001" i="2"/>
  <c r="P993" i="2"/>
  <c r="P985" i="2"/>
  <c r="P977" i="2"/>
  <c r="P969" i="2"/>
  <c r="P961" i="2"/>
  <c r="P953" i="2"/>
  <c r="P945" i="2"/>
  <c r="P937" i="2"/>
  <c r="P929" i="2"/>
  <c r="P921" i="2"/>
  <c r="P913" i="2"/>
  <c r="P905" i="2"/>
  <c r="P897" i="2"/>
  <c r="P1078" i="2"/>
  <c r="P889" i="2"/>
  <c r="P881" i="2"/>
  <c r="P873" i="2"/>
  <c r="P865" i="2"/>
  <c r="P1052" i="2"/>
  <c r="P1044" i="2"/>
  <c r="P1036" i="2"/>
  <c r="P1028" i="2"/>
  <c r="P1020" i="2"/>
  <c r="P1012" i="2"/>
  <c r="P1004" i="2"/>
  <c r="P996" i="2"/>
  <c r="P988" i="2"/>
  <c r="P980" i="2"/>
  <c r="P972" i="2"/>
  <c r="P964" i="2"/>
  <c r="P956" i="2"/>
  <c r="P948" i="2"/>
  <c r="P940" i="2"/>
  <c r="P932" i="2"/>
  <c r="P924" i="2"/>
  <c r="P916" i="2"/>
  <c r="P908" i="2"/>
  <c r="P900" i="2"/>
  <c r="P852" i="2"/>
  <c r="P844" i="2"/>
  <c r="P836" i="2"/>
  <c r="P828" i="2"/>
  <c r="P820" i="2"/>
  <c r="P812" i="2"/>
  <c r="P804" i="2"/>
  <c r="P796" i="2"/>
  <c r="P892" i="2"/>
  <c r="P884" i="2"/>
  <c r="P876" i="2"/>
  <c r="P868" i="2"/>
  <c r="P860" i="2"/>
  <c r="P1134" i="2"/>
  <c r="P1055" i="2"/>
  <c r="P1047" i="2"/>
  <c r="P1039" i="2"/>
  <c r="P1031" i="2"/>
  <c r="P1023" i="2"/>
  <c r="P1015" i="2"/>
  <c r="P1007" i="2"/>
  <c r="P999" i="2"/>
  <c r="P991" i="2"/>
  <c r="P983" i="2"/>
  <c r="P975" i="2"/>
  <c r="P967" i="2"/>
  <c r="P959" i="2"/>
  <c r="P951" i="2"/>
  <c r="P943" i="2"/>
  <c r="P935" i="2"/>
  <c r="P927" i="2"/>
  <c r="P919" i="2"/>
  <c r="P911" i="2"/>
  <c r="P903" i="2"/>
  <c r="P895" i="2"/>
  <c r="P1110" i="2"/>
  <c r="P887" i="2"/>
  <c r="P879" i="2"/>
  <c r="P871" i="2"/>
  <c r="P863" i="2"/>
  <c r="P855" i="2"/>
  <c r="P1086" i="2"/>
  <c r="P1058" i="2"/>
  <c r="P1050" i="2"/>
  <c r="P1042" i="2"/>
  <c r="P1034" i="2"/>
  <c r="P1026" i="2"/>
  <c r="P1018" i="2"/>
  <c r="P1010" i="2"/>
  <c r="P1002" i="2"/>
  <c r="P994" i="2"/>
  <c r="P986" i="2"/>
  <c r="P978" i="2"/>
  <c r="P970" i="2"/>
  <c r="P962" i="2"/>
  <c r="P954" i="2"/>
  <c r="P946" i="2"/>
  <c r="P938" i="2"/>
  <c r="P930" i="2"/>
  <c r="P922" i="2"/>
  <c r="P914" i="2"/>
  <c r="P906" i="2"/>
  <c r="P898" i="2"/>
  <c r="P850" i="2"/>
  <c r="P842" i="2"/>
  <c r="P834" i="2"/>
  <c r="P826" i="2"/>
  <c r="P818" i="2"/>
  <c r="P810" i="2"/>
  <c r="P1071" i="2"/>
  <c r="P1063" i="2"/>
  <c r="P890" i="2"/>
  <c r="P882" i="2"/>
  <c r="P874" i="2"/>
  <c r="P866" i="2"/>
  <c r="P858" i="2"/>
  <c r="P1053" i="2"/>
  <c r="P1045" i="2"/>
  <c r="P1037" i="2"/>
  <c r="P1029" i="2"/>
  <c r="P1021" i="2"/>
  <c r="P1013" i="2"/>
  <c r="P1005" i="2"/>
  <c r="P997" i="2"/>
  <c r="P989" i="2"/>
  <c r="P981" i="2"/>
  <c r="P973" i="2"/>
  <c r="P965" i="2"/>
  <c r="P957" i="2"/>
  <c r="P949" i="2"/>
  <c r="P941" i="2"/>
  <c r="P933" i="2"/>
  <c r="P925" i="2"/>
  <c r="P917" i="2"/>
  <c r="P909" i="2"/>
  <c r="P901" i="2"/>
  <c r="P893" i="2"/>
  <c r="P885" i="2"/>
  <c r="P877" i="2"/>
  <c r="P869" i="2"/>
  <c r="P1118" i="2"/>
  <c r="P1061" i="2"/>
  <c r="P1056" i="2"/>
  <c r="P1048" i="2"/>
  <c r="P1040" i="2"/>
  <c r="P1032" i="2"/>
  <c r="P1024" i="2"/>
  <c r="P1016" i="2"/>
  <c r="P1008" i="2"/>
  <c r="P1000" i="2"/>
  <c r="P992" i="2"/>
  <c r="P984" i="2"/>
  <c r="P976" i="2"/>
  <c r="P968" i="2"/>
  <c r="P960" i="2"/>
  <c r="P952" i="2"/>
  <c r="P944" i="2"/>
  <c r="P936" i="2"/>
  <c r="P928" i="2"/>
  <c r="P920" i="2"/>
  <c r="P912" i="2"/>
  <c r="P904" i="2"/>
  <c r="P896" i="2"/>
  <c r="P848" i="2"/>
  <c r="P840" i="2"/>
  <c r="P832" i="2"/>
  <c r="P824" i="2"/>
  <c r="P816" i="2"/>
  <c r="P808" i="2"/>
  <c r="P800" i="2"/>
  <c r="P847" i="2"/>
  <c r="P815" i="2"/>
  <c r="P802" i="2"/>
  <c r="P795" i="2"/>
  <c r="P787" i="2"/>
  <c r="P779" i="2"/>
  <c r="P771" i="2"/>
  <c r="P763" i="2"/>
  <c r="P755" i="2"/>
  <c r="P747" i="2"/>
  <c r="P739" i="2"/>
  <c r="P731" i="2"/>
  <c r="P723" i="2"/>
  <c r="P715" i="2"/>
  <c r="P694" i="2"/>
  <c r="P686" i="2"/>
  <c r="P678" i="2"/>
  <c r="P670" i="2"/>
  <c r="P662" i="2"/>
  <c r="P654" i="2"/>
  <c r="P646" i="2"/>
  <c r="P638" i="2"/>
  <c r="P630" i="2"/>
  <c r="P622" i="2"/>
  <c r="P614" i="2"/>
  <c r="P606" i="2"/>
  <c r="P598" i="2"/>
  <c r="P590" i="2"/>
  <c r="P582" i="2"/>
  <c r="P574" i="2"/>
  <c r="P566" i="2"/>
  <c r="P558" i="2"/>
  <c r="P845" i="2"/>
  <c r="P813" i="2"/>
  <c r="P702" i="2"/>
  <c r="P843" i="2"/>
  <c r="P811" i="2"/>
  <c r="P790" i="2"/>
  <c r="P782" i="2"/>
  <c r="P774" i="2"/>
  <c r="P766" i="2"/>
  <c r="P758" i="2"/>
  <c r="P750" i="2"/>
  <c r="P742" i="2"/>
  <c r="P734" i="2"/>
  <c r="P726" i="2"/>
  <c r="P718" i="2"/>
  <c r="P710" i="2"/>
  <c r="P697" i="2"/>
  <c r="P689" i="2"/>
  <c r="P681" i="2"/>
  <c r="P673" i="2"/>
  <c r="P665" i="2"/>
  <c r="P657" i="2"/>
  <c r="P649" i="2"/>
  <c r="P641" i="2"/>
  <c r="P633" i="2"/>
  <c r="P625" i="2"/>
  <c r="P617" i="2"/>
  <c r="P609" i="2"/>
  <c r="P601" i="2"/>
  <c r="P593" i="2"/>
  <c r="P585" i="2"/>
  <c r="P577" i="2"/>
  <c r="P569" i="2"/>
  <c r="P561" i="2"/>
  <c r="P841" i="2"/>
  <c r="P809" i="2"/>
  <c r="P705" i="2"/>
  <c r="P839" i="2"/>
  <c r="P807" i="2"/>
  <c r="P793" i="2"/>
  <c r="P785" i="2"/>
  <c r="P777" i="2"/>
  <c r="P769" i="2"/>
  <c r="P761" i="2"/>
  <c r="P753" i="2"/>
  <c r="P745" i="2"/>
  <c r="P737" i="2"/>
  <c r="P729" i="2"/>
  <c r="P721" i="2"/>
  <c r="P713" i="2"/>
  <c r="P700" i="2"/>
  <c r="P692" i="2"/>
  <c r="P684" i="2"/>
  <c r="P676" i="2"/>
  <c r="P668" i="2"/>
  <c r="P660" i="2"/>
  <c r="P652" i="2"/>
  <c r="P644" i="2"/>
  <c r="P636" i="2"/>
  <c r="P628" i="2"/>
  <c r="P620" i="2"/>
  <c r="P612" i="2"/>
  <c r="P604" i="2"/>
  <c r="P596" i="2"/>
  <c r="P588" i="2"/>
  <c r="P580" i="2"/>
  <c r="P572" i="2"/>
  <c r="P564" i="2"/>
  <c r="P837" i="2"/>
  <c r="P805" i="2"/>
  <c r="P798" i="2"/>
  <c r="P708" i="2"/>
  <c r="P835" i="2"/>
  <c r="P803" i="2"/>
  <c r="P788" i="2"/>
  <c r="P780" i="2"/>
  <c r="P772" i="2"/>
  <c r="P764" i="2"/>
  <c r="P756" i="2"/>
  <c r="P748" i="2"/>
  <c r="P740" i="2"/>
  <c r="P732" i="2"/>
  <c r="P724" i="2"/>
  <c r="P716" i="2"/>
  <c r="P695" i="2"/>
  <c r="P687" i="2"/>
  <c r="P679" i="2"/>
  <c r="P671" i="2"/>
  <c r="P663" i="2"/>
  <c r="P655" i="2"/>
  <c r="P647" i="2"/>
  <c r="P639" i="2"/>
  <c r="P631" i="2"/>
  <c r="P623" i="2"/>
  <c r="P615" i="2"/>
  <c r="P607" i="2"/>
  <c r="P599" i="2"/>
  <c r="P591" i="2"/>
  <c r="P583" i="2"/>
  <c r="P575" i="2"/>
  <c r="P567" i="2"/>
  <c r="P559" i="2"/>
  <c r="P867" i="2"/>
  <c r="P833" i="2"/>
  <c r="P861" i="2"/>
  <c r="P831" i="2"/>
  <c r="P791" i="2"/>
  <c r="P783" i="2"/>
  <c r="P775" i="2"/>
  <c r="P767" i="2"/>
  <c r="P759" i="2"/>
  <c r="P751" i="2"/>
  <c r="P743" i="2"/>
  <c r="P735" i="2"/>
  <c r="P727" i="2"/>
  <c r="P719" i="2"/>
  <c r="P711" i="2"/>
  <c r="P698" i="2"/>
  <c r="P690" i="2"/>
  <c r="P682" i="2"/>
  <c r="P674" i="2"/>
  <c r="P666" i="2"/>
  <c r="P658" i="2"/>
  <c r="P650" i="2"/>
  <c r="P642" i="2"/>
  <c r="P634" i="2"/>
  <c r="P626" i="2"/>
  <c r="P618" i="2"/>
  <c r="P610" i="2"/>
  <c r="P602" i="2"/>
  <c r="P594" i="2"/>
  <c r="P586" i="2"/>
  <c r="P578" i="2"/>
  <c r="P570" i="2"/>
  <c r="P562" i="2"/>
  <c r="P859" i="2"/>
  <c r="P829" i="2"/>
  <c r="P706" i="2"/>
  <c r="P857" i="2"/>
  <c r="P827" i="2"/>
  <c r="P801" i="2"/>
  <c r="P794" i="2"/>
  <c r="P786" i="2"/>
  <c r="P778" i="2"/>
  <c r="P770" i="2"/>
  <c r="P762" i="2"/>
  <c r="P754" i="2"/>
  <c r="P746" i="2"/>
  <c r="P738" i="2"/>
  <c r="P730" i="2"/>
  <c r="P722" i="2"/>
  <c r="P714" i="2"/>
  <c r="P693" i="2"/>
  <c r="P685" i="2"/>
  <c r="P677" i="2"/>
  <c r="P669" i="2"/>
  <c r="P661" i="2"/>
  <c r="P653" i="2"/>
  <c r="P645" i="2"/>
  <c r="P637" i="2"/>
  <c r="P629" i="2"/>
  <c r="P621" i="2"/>
  <c r="P613" i="2"/>
  <c r="P605" i="2"/>
  <c r="P597" i="2"/>
  <c r="P589" i="2"/>
  <c r="P581" i="2"/>
  <c r="P573" i="2"/>
  <c r="P565" i="2"/>
  <c r="P825" i="2"/>
  <c r="P799" i="2"/>
  <c r="P701" i="2"/>
  <c r="P823" i="2"/>
  <c r="P789" i="2"/>
  <c r="P781" i="2"/>
  <c r="P773" i="2"/>
  <c r="P765" i="2"/>
  <c r="P757" i="2"/>
  <c r="P749" i="2"/>
  <c r="P741" i="2"/>
  <c r="P733" i="2"/>
  <c r="P725" i="2"/>
  <c r="P717" i="2"/>
  <c r="P709" i="2"/>
  <c r="P696" i="2"/>
  <c r="P688" i="2"/>
  <c r="P680" i="2"/>
  <c r="P672" i="2"/>
  <c r="P664" i="2"/>
  <c r="P656" i="2"/>
  <c r="P648" i="2"/>
  <c r="P640" i="2"/>
  <c r="P632" i="2"/>
  <c r="P624" i="2"/>
  <c r="P616" i="2"/>
  <c r="P608" i="2"/>
  <c r="P600" i="2"/>
  <c r="P592" i="2"/>
  <c r="P584" i="2"/>
  <c r="P576" i="2"/>
  <c r="P568" i="2"/>
  <c r="P560" i="2"/>
  <c r="P853" i="2"/>
  <c r="P821" i="2"/>
  <c r="P704" i="2"/>
  <c r="P851" i="2"/>
  <c r="P819" i="2"/>
  <c r="P792" i="2"/>
  <c r="P784" i="2"/>
  <c r="P776" i="2"/>
  <c r="P768" i="2"/>
  <c r="P760" i="2"/>
  <c r="P752" i="2"/>
  <c r="P744" i="2"/>
  <c r="P736" i="2"/>
  <c r="P728" i="2"/>
  <c r="P720" i="2"/>
  <c r="P712" i="2"/>
  <c r="P699" i="2"/>
  <c r="P691" i="2"/>
  <c r="P683" i="2"/>
  <c r="P675" i="2"/>
  <c r="P667" i="2"/>
  <c r="P659" i="2"/>
  <c r="P651" i="2"/>
  <c r="P643" i="2"/>
  <c r="P635" i="2"/>
  <c r="P627" i="2"/>
  <c r="P619" i="2"/>
  <c r="P611" i="2"/>
  <c r="P603" i="2"/>
  <c r="P595" i="2"/>
  <c r="P587" i="2"/>
  <c r="P579" i="2"/>
  <c r="P571" i="2"/>
  <c r="P563" i="2"/>
  <c r="P849" i="2"/>
  <c r="P817" i="2"/>
  <c r="P797" i="2"/>
  <c r="P707" i="2"/>
  <c r="P553" i="2"/>
  <c r="P545" i="2"/>
  <c r="P537" i="2"/>
  <c r="P529" i="2"/>
  <c r="P521" i="2"/>
  <c r="P513" i="2"/>
  <c r="P505" i="2"/>
  <c r="P497" i="2"/>
  <c r="P489" i="2"/>
  <c r="P481" i="2"/>
  <c r="P473" i="2"/>
  <c r="P465" i="2"/>
  <c r="P457" i="2"/>
  <c r="P449" i="2"/>
  <c r="P441" i="2"/>
  <c r="P433" i="2"/>
  <c r="P425" i="2"/>
  <c r="P417" i="2"/>
  <c r="P409" i="2"/>
  <c r="P401" i="2"/>
  <c r="P393" i="2"/>
  <c r="P385" i="2"/>
  <c r="P377" i="2"/>
  <c r="P369" i="2"/>
  <c r="P361" i="2"/>
  <c r="P353" i="2"/>
  <c r="P345" i="2"/>
  <c r="P337" i="2"/>
  <c r="P329" i="2"/>
  <c r="P321" i="2"/>
  <c r="P313" i="2"/>
  <c r="P305" i="2"/>
  <c r="P297" i="2"/>
  <c r="P289" i="2"/>
  <c r="P281" i="2"/>
  <c r="P273" i="2"/>
  <c r="P265" i="2"/>
  <c r="P257" i="2"/>
  <c r="P249" i="2"/>
  <c r="P241" i="2"/>
  <c r="P233" i="2"/>
  <c r="P225" i="2"/>
  <c r="P217" i="2"/>
  <c r="P209" i="2"/>
  <c r="P201" i="2"/>
  <c r="P193" i="2"/>
  <c r="P185" i="2"/>
  <c r="P177" i="2"/>
  <c r="P169" i="2"/>
  <c r="P161" i="2"/>
  <c r="P153" i="2"/>
  <c r="P145" i="2"/>
  <c r="P137" i="2"/>
  <c r="P129" i="2"/>
  <c r="P121" i="2"/>
  <c r="P548" i="2"/>
  <c r="P540" i="2"/>
  <c r="P532" i="2"/>
  <c r="P524" i="2"/>
  <c r="P516" i="2"/>
  <c r="P508" i="2"/>
  <c r="P500" i="2"/>
  <c r="P492" i="2"/>
  <c r="P484" i="2"/>
  <c r="P476" i="2"/>
  <c r="P468" i="2"/>
  <c r="P460" i="2"/>
  <c r="P452" i="2"/>
  <c r="P444" i="2"/>
  <c r="P436" i="2"/>
  <c r="P428" i="2"/>
  <c r="P420" i="2"/>
  <c r="P412" i="2"/>
  <c r="P404" i="2"/>
  <c r="P396" i="2"/>
  <c r="P388" i="2"/>
  <c r="P380" i="2"/>
  <c r="P372" i="2"/>
  <c r="P364" i="2"/>
  <c r="P356" i="2"/>
  <c r="P348" i="2"/>
  <c r="P340" i="2"/>
  <c r="P332" i="2"/>
  <c r="P324" i="2"/>
  <c r="P316" i="2"/>
  <c r="P308" i="2"/>
  <c r="P300" i="2"/>
  <c r="P292" i="2"/>
  <c r="P284" i="2"/>
  <c r="P276" i="2"/>
  <c r="P268" i="2"/>
  <c r="P260" i="2"/>
  <c r="P252" i="2"/>
  <c r="P244" i="2"/>
  <c r="P236" i="2"/>
  <c r="P228" i="2"/>
  <c r="P220" i="2"/>
  <c r="P212" i="2"/>
  <c r="P204" i="2"/>
  <c r="P196" i="2"/>
  <c r="P188" i="2"/>
  <c r="P180" i="2"/>
  <c r="P172" i="2"/>
  <c r="P164" i="2"/>
  <c r="P156" i="2"/>
  <c r="P148" i="2"/>
  <c r="P140" i="2"/>
  <c r="P132" i="2"/>
  <c r="P124" i="2"/>
  <c r="P703" i="2"/>
  <c r="P556" i="2"/>
  <c r="P551" i="2"/>
  <c r="P543" i="2"/>
  <c r="P535" i="2"/>
  <c r="P527" i="2"/>
  <c r="P519" i="2"/>
  <c r="P511" i="2"/>
  <c r="P503" i="2"/>
  <c r="P495" i="2"/>
  <c r="P487" i="2"/>
  <c r="P479" i="2"/>
  <c r="P471" i="2"/>
  <c r="P463" i="2"/>
  <c r="P455" i="2"/>
  <c r="P447" i="2"/>
  <c r="P439" i="2"/>
  <c r="P431" i="2"/>
  <c r="P423" i="2"/>
  <c r="P415" i="2"/>
  <c r="P407" i="2"/>
  <c r="P399" i="2"/>
  <c r="P391" i="2"/>
  <c r="P383" i="2"/>
  <c r="P375" i="2"/>
  <c r="P367" i="2"/>
  <c r="P359" i="2"/>
  <c r="P351" i="2"/>
  <c r="P343" i="2"/>
  <c r="P335" i="2"/>
  <c r="P327" i="2"/>
  <c r="P319" i="2"/>
  <c r="P311" i="2"/>
  <c r="P303" i="2"/>
  <c r="P295" i="2"/>
  <c r="P287" i="2"/>
  <c r="P279" i="2"/>
  <c r="P271" i="2"/>
  <c r="P263" i="2"/>
  <c r="P255" i="2"/>
  <c r="P247" i="2"/>
  <c r="P239" i="2"/>
  <c r="P231" i="2"/>
  <c r="P223" i="2"/>
  <c r="P215" i="2"/>
  <c r="P207" i="2"/>
  <c r="P199" i="2"/>
  <c r="P191" i="2"/>
  <c r="P183" i="2"/>
  <c r="P175" i="2"/>
  <c r="P167" i="2"/>
  <c r="P159" i="2"/>
  <c r="P151" i="2"/>
  <c r="P143" i="2"/>
  <c r="P135" i="2"/>
  <c r="P127" i="2"/>
  <c r="P554" i="2"/>
  <c r="P546" i="2"/>
  <c r="P538" i="2"/>
  <c r="P530" i="2"/>
  <c r="P522" i="2"/>
  <c r="P514" i="2"/>
  <c r="P506" i="2"/>
  <c r="P498" i="2"/>
  <c r="P490" i="2"/>
  <c r="P482" i="2"/>
  <c r="P474" i="2"/>
  <c r="P466" i="2"/>
  <c r="P458" i="2"/>
  <c r="P450" i="2"/>
  <c r="P442" i="2"/>
  <c r="P434" i="2"/>
  <c r="P426" i="2"/>
  <c r="P418" i="2"/>
  <c r="P410" i="2"/>
  <c r="P402" i="2"/>
  <c r="P394" i="2"/>
  <c r="P386" i="2"/>
  <c r="P378" i="2"/>
  <c r="P370" i="2"/>
  <c r="P362" i="2"/>
  <c r="P354" i="2"/>
  <c r="P346" i="2"/>
  <c r="P338" i="2"/>
  <c r="P330" i="2"/>
  <c r="P322" i="2"/>
  <c r="P314" i="2"/>
  <c r="P306" i="2"/>
  <c r="P298" i="2"/>
  <c r="P290" i="2"/>
  <c r="P282" i="2"/>
  <c r="P274" i="2"/>
  <c r="P266" i="2"/>
  <c r="P258" i="2"/>
  <c r="P250" i="2"/>
  <c r="P242" i="2"/>
  <c r="P234" i="2"/>
  <c r="P226" i="2"/>
  <c r="P218" i="2"/>
  <c r="P210" i="2"/>
  <c r="P202" i="2"/>
  <c r="P194" i="2"/>
  <c r="P186" i="2"/>
  <c r="P178" i="2"/>
  <c r="P170" i="2"/>
  <c r="P162" i="2"/>
  <c r="P154" i="2"/>
  <c r="P146" i="2"/>
  <c r="P138" i="2"/>
  <c r="P130" i="2"/>
  <c r="P122" i="2"/>
  <c r="P114" i="2"/>
  <c r="P549" i="2"/>
  <c r="P541" i="2"/>
  <c r="P533" i="2"/>
  <c r="P525" i="2"/>
  <c r="P517" i="2"/>
  <c r="P509" i="2"/>
  <c r="P501" i="2"/>
  <c r="P493" i="2"/>
  <c r="P485" i="2"/>
  <c r="P477" i="2"/>
  <c r="P469" i="2"/>
  <c r="P461" i="2"/>
  <c r="P453" i="2"/>
  <c r="P445" i="2"/>
  <c r="P437" i="2"/>
  <c r="P429" i="2"/>
  <c r="P421" i="2"/>
  <c r="P413" i="2"/>
  <c r="P405" i="2"/>
  <c r="P397" i="2"/>
  <c r="P389" i="2"/>
  <c r="P381" i="2"/>
  <c r="P373" i="2"/>
  <c r="P365" i="2"/>
  <c r="P357" i="2"/>
  <c r="P349" i="2"/>
  <c r="P341" i="2"/>
  <c r="P333" i="2"/>
  <c r="P325" i="2"/>
  <c r="P317" i="2"/>
  <c r="P309" i="2"/>
  <c r="P301" i="2"/>
  <c r="P293" i="2"/>
  <c r="P285" i="2"/>
  <c r="P277" i="2"/>
  <c r="P269" i="2"/>
  <c r="P261" i="2"/>
  <c r="P253" i="2"/>
  <c r="P245" i="2"/>
  <c r="P237" i="2"/>
  <c r="P229" i="2"/>
  <c r="P221" i="2"/>
  <c r="P213" i="2"/>
  <c r="P205" i="2"/>
  <c r="P197" i="2"/>
  <c r="P189" i="2"/>
  <c r="P181" i="2"/>
  <c r="P173" i="2"/>
  <c r="P165" i="2"/>
  <c r="P157" i="2"/>
  <c r="P149" i="2"/>
  <c r="P141" i="2"/>
  <c r="P133" i="2"/>
  <c r="P125" i="2"/>
  <c r="P117" i="2"/>
  <c r="P552" i="2"/>
  <c r="P544" i="2"/>
  <c r="P536" i="2"/>
  <c r="P528" i="2"/>
  <c r="P520" i="2"/>
  <c r="P512" i="2"/>
  <c r="P504" i="2"/>
  <c r="P496" i="2"/>
  <c r="P488" i="2"/>
  <c r="P480" i="2"/>
  <c r="P472" i="2"/>
  <c r="P464" i="2"/>
  <c r="P456" i="2"/>
  <c r="P448" i="2"/>
  <c r="P440" i="2"/>
  <c r="P432" i="2"/>
  <c r="P424" i="2"/>
  <c r="P416" i="2"/>
  <c r="P408" i="2"/>
  <c r="P400" i="2"/>
  <c r="P392" i="2"/>
  <c r="P384" i="2"/>
  <c r="P376" i="2"/>
  <c r="P368" i="2"/>
  <c r="P360" i="2"/>
  <c r="P352" i="2"/>
  <c r="P344" i="2"/>
  <c r="P336" i="2"/>
  <c r="P328" i="2"/>
  <c r="P320" i="2"/>
  <c r="P312" i="2"/>
  <c r="P304" i="2"/>
  <c r="P296" i="2"/>
  <c r="P288" i="2"/>
  <c r="P280" i="2"/>
  <c r="P272" i="2"/>
  <c r="P264" i="2"/>
  <c r="P256" i="2"/>
  <c r="P248" i="2"/>
  <c r="P240" i="2"/>
  <c r="P232" i="2"/>
  <c r="P224" i="2"/>
  <c r="P216" i="2"/>
  <c r="P208" i="2"/>
  <c r="P200" i="2"/>
  <c r="P192" i="2"/>
  <c r="P184" i="2"/>
  <c r="P176" i="2"/>
  <c r="P168" i="2"/>
  <c r="P160" i="2"/>
  <c r="P152" i="2"/>
  <c r="P144" i="2"/>
  <c r="P136" i="2"/>
  <c r="P128" i="2"/>
  <c r="P557" i="2"/>
  <c r="P547" i="2"/>
  <c r="P539" i="2"/>
  <c r="P531" i="2"/>
  <c r="P523" i="2"/>
  <c r="P515" i="2"/>
  <c r="P507" i="2"/>
  <c r="P499" i="2"/>
  <c r="P491" i="2"/>
  <c r="P483" i="2"/>
  <c r="P475" i="2"/>
  <c r="P467" i="2"/>
  <c r="P459" i="2"/>
  <c r="P451" i="2"/>
  <c r="P443" i="2"/>
  <c r="P435" i="2"/>
  <c r="P427" i="2"/>
  <c r="P419" i="2"/>
  <c r="P411" i="2"/>
  <c r="P403" i="2"/>
  <c r="P395" i="2"/>
  <c r="P387" i="2"/>
  <c r="P379" i="2"/>
  <c r="P371" i="2"/>
  <c r="P363" i="2"/>
  <c r="P355" i="2"/>
  <c r="P347" i="2"/>
  <c r="P339" i="2"/>
  <c r="P331" i="2"/>
  <c r="P323" i="2"/>
  <c r="P315" i="2"/>
  <c r="P307" i="2"/>
  <c r="P299" i="2"/>
  <c r="P291" i="2"/>
  <c r="P283" i="2"/>
  <c r="P275" i="2"/>
  <c r="P267" i="2"/>
  <c r="P259" i="2"/>
  <c r="P251" i="2"/>
  <c r="P243" i="2"/>
  <c r="P235" i="2"/>
  <c r="P227" i="2"/>
  <c r="P219" i="2"/>
  <c r="P211" i="2"/>
  <c r="P203" i="2"/>
  <c r="P195" i="2"/>
  <c r="P187" i="2"/>
  <c r="P179" i="2"/>
  <c r="P555" i="2"/>
  <c r="P550" i="2"/>
  <c r="P542" i="2"/>
  <c r="P534" i="2"/>
  <c r="P526" i="2"/>
  <c r="P518" i="2"/>
  <c r="P510" i="2"/>
  <c r="P502" i="2"/>
  <c r="P494" i="2"/>
  <c r="P486" i="2"/>
  <c r="P478" i="2"/>
  <c r="P470" i="2"/>
  <c r="P462" i="2"/>
  <c r="P454" i="2"/>
  <c r="P446" i="2"/>
  <c r="P438" i="2"/>
  <c r="P430" i="2"/>
  <c r="P422" i="2"/>
  <c r="P414" i="2"/>
  <c r="P406" i="2"/>
  <c r="P398" i="2"/>
  <c r="P390" i="2"/>
  <c r="P382" i="2"/>
  <c r="P374" i="2"/>
  <c r="P366" i="2"/>
  <c r="P358" i="2"/>
  <c r="P350" i="2"/>
  <c r="P342" i="2"/>
  <c r="P334" i="2"/>
  <c r="P326" i="2"/>
  <c r="P318" i="2"/>
  <c r="P310" i="2"/>
  <c r="P302" i="2"/>
  <c r="P294" i="2"/>
  <c r="P286" i="2"/>
  <c r="P278" i="2"/>
  <c r="P270" i="2"/>
  <c r="P262" i="2"/>
  <c r="P254" i="2"/>
  <c r="P246" i="2"/>
  <c r="P238" i="2"/>
  <c r="P230" i="2"/>
  <c r="P222" i="2"/>
  <c r="P214" i="2"/>
  <c r="P206" i="2"/>
  <c r="P198" i="2"/>
  <c r="P190" i="2"/>
  <c r="P182" i="2"/>
  <c r="P174" i="2"/>
  <c r="P166" i="2"/>
  <c r="P158" i="2"/>
  <c r="P150" i="2"/>
  <c r="P142" i="2"/>
  <c r="P134" i="2"/>
  <c r="P126" i="2"/>
  <c r="P118" i="2"/>
  <c r="P110" i="2"/>
  <c r="P139" i="2"/>
  <c r="P116" i="2"/>
  <c r="P109" i="2"/>
  <c r="P104" i="2"/>
  <c r="P96" i="2"/>
  <c r="P88" i="2"/>
  <c r="P80" i="2"/>
  <c r="P72" i="2"/>
  <c r="P64" i="2"/>
  <c r="P56" i="2"/>
  <c r="P48" i="2"/>
  <c r="P40" i="2"/>
  <c r="P32" i="2"/>
  <c r="P24" i="2"/>
  <c r="P16" i="2"/>
  <c r="P8" i="2"/>
  <c r="P99" i="2"/>
  <c r="P91" i="2"/>
  <c r="P83" i="2"/>
  <c r="P75" i="2"/>
  <c r="P67" i="2"/>
  <c r="P59" i="2"/>
  <c r="P51" i="2"/>
  <c r="P43" i="2"/>
  <c r="P35" i="2"/>
  <c r="P27" i="2"/>
  <c r="P19" i="2"/>
  <c r="P11" i="2"/>
  <c r="P3" i="2"/>
  <c r="P171" i="2"/>
  <c r="P107" i="2"/>
  <c r="P147" i="2"/>
  <c r="P112" i="2"/>
  <c r="P102" i="2"/>
  <c r="P94" i="2"/>
  <c r="P86" i="2"/>
  <c r="P78" i="2"/>
  <c r="P70" i="2"/>
  <c r="P62" i="2"/>
  <c r="P54" i="2"/>
  <c r="P46" i="2"/>
  <c r="P38" i="2"/>
  <c r="P30" i="2"/>
  <c r="P22" i="2"/>
  <c r="P14" i="2"/>
  <c r="P6" i="2"/>
  <c r="P105" i="2"/>
  <c r="P97" i="2"/>
  <c r="P89" i="2"/>
  <c r="P81" i="2"/>
  <c r="P73" i="2"/>
  <c r="P65" i="2"/>
  <c r="P57" i="2"/>
  <c r="P49" i="2"/>
  <c r="P41" i="2"/>
  <c r="P33" i="2"/>
  <c r="P25" i="2"/>
  <c r="P17" i="2"/>
  <c r="P9" i="2"/>
  <c r="P123" i="2"/>
  <c r="P119" i="2"/>
  <c r="P100" i="2"/>
  <c r="P92" i="2"/>
  <c r="P84" i="2"/>
  <c r="P76" i="2"/>
  <c r="P68" i="2"/>
  <c r="P60" i="2"/>
  <c r="P52" i="2"/>
  <c r="P44" i="2"/>
  <c r="P36" i="2"/>
  <c r="P28" i="2"/>
  <c r="P20" i="2"/>
  <c r="P12" i="2"/>
  <c r="P4" i="2"/>
  <c r="P155" i="2"/>
  <c r="P115" i="2"/>
  <c r="P108" i="2"/>
  <c r="P131" i="2"/>
  <c r="P113" i="2"/>
  <c r="P103" i="2"/>
  <c r="P95" i="2"/>
  <c r="P87" i="2"/>
  <c r="P79" i="2"/>
  <c r="P71" i="2"/>
  <c r="P63" i="2"/>
  <c r="P55" i="2"/>
  <c r="P47" i="2"/>
  <c r="P39" i="2"/>
  <c r="P31" i="2"/>
  <c r="P23" i="2"/>
  <c r="P15" i="2"/>
  <c r="P7" i="2"/>
  <c r="P106" i="2"/>
  <c r="P98" i="2"/>
  <c r="P90" i="2"/>
  <c r="P82" i="2"/>
  <c r="P74" i="2"/>
  <c r="P66" i="2"/>
  <c r="P58" i="2"/>
  <c r="P50" i="2"/>
  <c r="P42" i="2"/>
  <c r="P34" i="2"/>
  <c r="P26" i="2"/>
  <c r="P18" i="2"/>
  <c r="P10" i="2"/>
  <c r="P2" i="2"/>
  <c r="P120" i="2"/>
  <c r="P163" i="2"/>
  <c r="P111" i="2"/>
  <c r="P101" i="2"/>
  <c r="P93" i="2"/>
  <c r="P85" i="2"/>
  <c r="P77" i="2"/>
  <c r="P69" i="2"/>
  <c r="P61" i="2"/>
  <c r="P53" i="2"/>
  <c r="P45" i="2"/>
  <c r="P37" i="2"/>
  <c r="P29" i="2"/>
  <c r="P21" i="2"/>
  <c r="P13" i="2"/>
  <c r="P5" i="2"/>
  <c r="P6" i="1"/>
  <c r="P5" i="1"/>
  <c r="P4" i="1"/>
  <c r="P199" i="1"/>
  <c r="P18" i="1"/>
  <c r="P370" i="1"/>
  <c r="P115" i="1"/>
  <c r="P331" i="1"/>
  <c r="P20" i="1"/>
  <c r="P109" i="1"/>
  <c r="P28" i="1"/>
  <c r="P39" i="1"/>
  <c r="P54" i="1"/>
  <c r="P55" i="1"/>
  <c r="P7" i="1"/>
  <c r="P16" i="1"/>
  <c r="P15" i="1"/>
  <c r="P113" i="1"/>
  <c r="P315" i="1"/>
  <c r="P584" i="1"/>
  <c r="P168" i="1"/>
  <c r="P376" i="1"/>
  <c r="P458" i="1"/>
  <c r="P457" i="1"/>
  <c r="P202" i="1"/>
  <c r="P236" i="1"/>
  <c r="P182" i="1"/>
  <c r="P531" i="1"/>
  <c r="P598" i="1"/>
  <c r="P184" i="1"/>
  <c r="P592" i="1"/>
  <c r="P287" i="1"/>
  <c r="P277" i="1"/>
  <c r="P132" i="1"/>
  <c r="P493" i="1"/>
  <c r="P348" i="1"/>
  <c r="P548" i="1"/>
  <c r="P217" i="1"/>
  <c r="P123" i="1"/>
  <c r="P326" i="1"/>
  <c r="P307" i="1"/>
  <c r="P510" i="1"/>
  <c r="P317" i="1"/>
  <c r="P509" i="1"/>
  <c r="P226" i="1"/>
  <c r="P125" i="1"/>
  <c r="P200" i="1"/>
  <c r="P347" i="1"/>
  <c r="P190" i="1"/>
  <c r="P121" i="1"/>
  <c r="P339" i="1"/>
  <c r="P539" i="1"/>
  <c r="P36" i="1"/>
  <c r="P508" i="1"/>
  <c r="P149" i="1"/>
  <c r="P309" i="1"/>
  <c r="P102" i="1"/>
  <c r="P350" i="1"/>
  <c r="P23" i="1"/>
  <c r="P215" i="1"/>
  <c r="P423" i="1"/>
  <c r="P392" i="1"/>
  <c r="P41" i="1"/>
  <c r="P281" i="1"/>
  <c r="P473" i="1"/>
  <c r="P250" i="1"/>
  <c r="P386" i="1"/>
  <c r="P139" i="1"/>
  <c r="P363" i="1"/>
  <c r="P555" i="1"/>
  <c r="P156" i="1"/>
  <c r="P372" i="1"/>
  <c r="P596" i="1"/>
  <c r="P133" i="1"/>
  <c r="P333" i="1"/>
  <c r="P198" i="1"/>
  <c r="P398" i="1"/>
  <c r="P79" i="1"/>
  <c r="P527" i="1"/>
  <c r="P416" i="1"/>
  <c r="P137" i="1"/>
  <c r="P489" i="1"/>
  <c r="P26" i="1"/>
  <c r="P218" i="1"/>
  <c r="P474" i="1"/>
  <c r="P155" i="1"/>
  <c r="P52" i="1"/>
  <c r="P292" i="1"/>
  <c r="P516" i="1"/>
  <c r="P157" i="1"/>
  <c r="P549" i="1"/>
  <c r="P110" i="1"/>
  <c r="P358" i="1"/>
  <c r="P526" i="1"/>
  <c r="P47" i="1"/>
  <c r="P223" i="1"/>
  <c r="P431" i="1"/>
  <c r="P240" i="1"/>
  <c r="P400" i="1"/>
  <c r="P49" i="1"/>
  <c r="P305" i="1"/>
  <c r="P481" i="1"/>
  <c r="P258" i="1"/>
  <c r="P147" i="1"/>
  <c r="P379" i="1"/>
  <c r="P180" i="1"/>
  <c r="P388" i="1"/>
  <c r="P141" i="1"/>
  <c r="P533" i="1"/>
  <c r="P206" i="1"/>
  <c r="P414" i="1"/>
  <c r="P111" i="1"/>
  <c r="P327" i="1"/>
  <c r="P535" i="1"/>
  <c r="P208" i="1"/>
  <c r="P424" i="1"/>
  <c r="P145" i="1"/>
  <c r="P337" i="1"/>
  <c r="P521" i="1"/>
  <c r="P34" i="1"/>
  <c r="P482" i="1"/>
  <c r="P301" i="1"/>
  <c r="P295" i="1"/>
  <c r="P179" i="1"/>
  <c r="P355" i="1"/>
  <c r="P563" i="1"/>
  <c r="P68" i="1"/>
  <c r="P316" i="1"/>
  <c r="P524" i="1"/>
  <c r="P181" i="1"/>
  <c r="P341" i="1"/>
  <c r="P118" i="1"/>
  <c r="P374" i="1"/>
  <c r="P534" i="1"/>
  <c r="P63" i="1"/>
  <c r="P231" i="1"/>
  <c r="P439" i="1"/>
  <c r="P8" i="1"/>
  <c r="P408" i="1"/>
  <c r="P65" i="1"/>
  <c r="P321" i="1"/>
  <c r="P497" i="1"/>
  <c r="P266" i="1"/>
  <c r="P163" i="1"/>
  <c r="P571" i="1"/>
  <c r="P188" i="1"/>
  <c r="P541" i="1"/>
  <c r="P14" i="1"/>
  <c r="P214" i="1"/>
  <c r="P119" i="1"/>
  <c r="P335" i="1"/>
  <c r="P559" i="1"/>
  <c r="P24" i="1"/>
  <c r="P216" i="1"/>
  <c r="P432" i="1"/>
  <c r="P153" i="1"/>
  <c r="P345" i="1"/>
  <c r="P537" i="1"/>
  <c r="P42" i="1"/>
  <c r="P234" i="1"/>
  <c r="P498" i="1"/>
  <c r="P131" i="1"/>
  <c r="P390" i="1"/>
  <c r="P313" i="1"/>
  <c r="P187" i="1"/>
  <c r="P371" i="1"/>
  <c r="P76" i="1"/>
  <c r="P324" i="1"/>
  <c r="P532" i="1"/>
  <c r="P189" i="1"/>
  <c r="P349" i="1"/>
  <c r="P597" i="1"/>
  <c r="P558" i="1"/>
  <c r="P71" i="1"/>
  <c r="P239" i="1"/>
  <c r="P447" i="1"/>
  <c r="P32" i="1"/>
  <c r="P256" i="1"/>
  <c r="P456" i="1"/>
  <c r="P73" i="1"/>
  <c r="P329" i="1"/>
  <c r="P505" i="1"/>
  <c r="P10" i="1"/>
  <c r="P274" i="1"/>
  <c r="P410" i="1"/>
  <c r="P171" i="1"/>
  <c r="P579" i="1"/>
  <c r="P204" i="1"/>
  <c r="P404" i="1"/>
  <c r="P165" i="1"/>
  <c r="P365" i="1"/>
  <c r="P557" i="1"/>
  <c r="P127" i="1"/>
  <c r="P351" i="1"/>
  <c r="P567" i="1"/>
  <c r="P224" i="1"/>
  <c r="P440" i="1"/>
  <c r="P177" i="1"/>
  <c r="P561" i="1"/>
  <c r="P50" i="1"/>
  <c r="P506" i="1"/>
  <c r="P78" i="1"/>
  <c r="P572" i="1"/>
  <c r="P387" i="1"/>
  <c r="P595" i="1"/>
  <c r="P92" i="1"/>
  <c r="P332" i="1"/>
  <c r="P357" i="1"/>
  <c r="P134" i="1"/>
  <c r="P382" i="1"/>
  <c r="P566" i="1"/>
  <c r="P247" i="1"/>
  <c r="P471" i="1"/>
  <c r="P40" i="1"/>
  <c r="P264" i="1"/>
  <c r="P464" i="1"/>
  <c r="P89" i="1"/>
  <c r="P513" i="1"/>
  <c r="P58" i="1"/>
  <c r="P282" i="1"/>
  <c r="P418" i="1"/>
  <c r="P19" i="1"/>
  <c r="P195" i="1"/>
  <c r="P435" i="1"/>
  <c r="P587" i="1"/>
  <c r="P212" i="1"/>
  <c r="P412" i="1"/>
  <c r="P173" i="1"/>
  <c r="P373" i="1"/>
  <c r="P46" i="1"/>
  <c r="P230" i="1"/>
  <c r="P438" i="1"/>
  <c r="P143" i="1"/>
  <c r="P359" i="1"/>
  <c r="P575" i="1"/>
  <c r="P48" i="1"/>
  <c r="P232" i="1"/>
  <c r="P448" i="1"/>
  <c r="P185" i="1"/>
  <c r="P361" i="1"/>
  <c r="P569" i="1"/>
  <c r="P90" i="1"/>
  <c r="P514" i="1"/>
  <c r="P268" i="1"/>
  <c r="P415" i="1"/>
  <c r="P594" i="1"/>
  <c r="P117" i="1"/>
  <c r="P395" i="1"/>
  <c r="P100" i="1"/>
  <c r="P364" i="1"/>
  <c r="P556" i="1"/>
  <c r="P205" i="1"/>
  <c r="P142" i="1"/>
  <c r="P574" i="1"/>
  <c r="P87" i="1"/>
  <c r="P479" i="1"/>
  <c r="P56" i="1"/>
  <c r="P272" i="1"/>
  <c r="P488" i="1"/>
  <c r="P105" i="1"/>
  <c r="P353" i="1"/>
  <c r="P66" i="1"/>
  <c r="P426" i="1"/>
  <c r="P27" i="1"/>
  <c r="P203" i="1"/>
  <c r="P451" i="1"/>
  <c r="P220" i="1"/>
  <c r="P428" i="1"/>
  <c r="P197" i="1"/>
  <c r="P381" i="1"/>
  <c r="P565" i="1"/>
  <c r="P62" i="1"/>
  <c r="P238" i="1"/>
  <c r="P446" i="1"/>
  <c r="P151" i="1"/>
  <c r="P375" i="1"/>
  <c r="P591" i="1"/>
  <c r="P64" i="1"/>
  <c r="P248" i="1"/>
  <c r="P472" i="1"/>
  <c r="P225" i="1"/>
  <c r="P577" i="1"/>
  <c r="P322" i="1"/>
  <c r="P522" i="1"/>
  <c r="P207" i="1"/>
  <c r="P378" i="1"/>
  <c r="P517" i="1"/>
  <c r="P600" i="1"/>
  <c r="P403" i="1"/>
  <c r="P108" i="1"/>
  <c r="P564" i="1"/>
  <c r="P213" i="1"/>
  <c r="P389" i="1"/>
  <c r="P150" i="1"/>
  <c r="P582" i="1"/>
  <c r="P95" i="1"/>
  <c r="P271" i="1"/>
  <c r="P495" i="1"/>
  <c r="P288" i="1"/>
  <c r="P504" i="1"/>
  <c r="P369" i="1"/>
  <c r="P529" i="1"/>
  <c r="P74" i="1"/>
  <c r="P290" i="1"/>
  <c r="P442" i="1"/>
  <c r="P35" i="1"/>
  <c r="P211" i="1"/>
  <c r="P459" i="1"/>
  <c r="P244" i="1"/>
  <c r="P436" i="1"/>
  <c r="P21" i="1"/>
  <c r="P573" i="1"/>
  <c r="P70" i="1"/>
  <c r="P246" i="1"/>
  <c r="P470" i="1"/>
  <c r="P175" i="1"/>
  <c r="P383" i="1"/>
  <c r="P72" i="1"/>
  <c r="P280" i="1"/>
  <c r="P480" i="1"/>
  <c r="P9" i="1"/>
  <c r="P241" i="1"/>
  <c r="P377" i="1"/>
  <c r="P593" i="1"/>
  <c r="P106" i="1"/>
  <c r="P330" i="1"/>
  <c r="P530" i="1"/>
  <c r="P233" i="1"/>
  <c r="P148" i="1"/>
  <c r="P243" i="1"/>
  <c r="P411" i="1"/>
  <c r="P116" i="1"/>
  <c r="P380" i="1"/>
  <c r="P221" i="1"/>
  <c r="P397" i="1"/>
  <c r="P166" i="1"/>
  <c r="P406" i="1"/>
  <c r="P590" i="1"/>
  <c r="P103" i="1"/>
  <c r="P279" i="1"/>
  <c r="P296" i="1"/>
  <c r="P520" i="1"/>
  <c r="P129" i="1"/>
  <c r="P393" i="1"/>
  <c r="P545" i="1"/>
  <c r="P82" i="1"/>
  <c r="P298" i="1"/>
  <c r="P450" i="1"/>
  <c r="P43" i="1"/>
  <c r="P219" i="1"/>
  <c r="P467" i="1"/>
  <c r="P252" i="1"/>
  <c r="P444" i="1"/>
  <c r="P29" i="1"/>
  <c r="P229" i="1"/>
  <c r="P421" i="1"/>
  <c r="P581" i="1"/>
  <c r="P86" i="1"/>
  <c r="P270" i="1"/>
  <c r="P478" i="1"/>
  <c r="P391" i="1"/>
  <c r="P80" i="1"/>
  <c r="P304" i="1"/>
  <c r="P496" i="1"/>
  <c r="P33" i="1"/>
  <c r="P249" i="1"/>
  <c r="P385" i="1"/>
  <c r="P601" i="1"/>
  <c r="P114" i="1"/>
  <c r="P546" i="1"/>
  <c r="P192" i="1"/>
  <c r="P11" i="1"/>
  <c r="P251" i="1"/>
  <c r="P419" i="1"/>
  <c r="P396" i="1"/>
  <c r="P580" i="1"/>
  <c r="P405" i="1"/>
  <c r="P174" i="1"/>
  <c r="P422" i="1"/>
  <c r="P303" i="1"/>
  <c r="P511" i="1"/>
  <c r="P112" i="1"/>
  <c r="P312" i="1"/>
  <c r="P528" i="1"/>
  <c r="P553" i="1"/>
  <c r="P98" i="1"/>
  <c r="P306" i="1"/>
  <c r="P490" i="1"/>
  <c r="P51" i="1"/>
  <c r="P227" i="1"/>
  <c r="P475" i="1"/>
  <c r="P260" i="1"/>
  <c r="P468" i="1"/>
  <c r="P37" i="1"/>
  <c r="P237" i="1"/>
  <c r="P429" i="1"/>
  <c r="P589" i="1"/>
  <c r="P94" i="1"/>
  <c r="P278" i="1"/>
  <c r="P494" i="1"/>
  <c r="P399" i="1"/>
  <c r="P88" i="1"/>
  <c r="P320" i="1"/>
  <c r="P257" i="1"/>
  <c r="P401" i="1"/>
  <c r="P130" i="1"/>
  <c r="P554" i="1"/>
  <c r="P491" i="1"/>
  <c r="P518" i="1"/>
  <c r="P519" i="1"/>
  <c r="P466" i="1"/>
  <c r="P259" i="1"/>
  <c r="P427" i="1"/>
  <c r="P140" i="1"/>
  <c r="P420" i="1"/>
  <c r="P588" i="1"/>
  <c r="P13" i="1"/>
  <c r="P413" i="1"/>
  <c r="P222" i="1"/>
  <c r="P430" i="1"/>
  <c r="P135" i="1"/>
  <c r="P311" i="1"/>
  <c r="P543" i="1"/>
  <c r="P120" i="1"/>
  <c r="P336" i="1"/>
  <c r="P536" i="1"/>
  <c r="P161" i="1"/>
  <c r="P417" i="1"/>
  <c r="P585" i="1"/>
  <c r="P122" i="1"/>
  <c r="P314" i="1"/>
  <c r="P538" i="1"/>
  <c r="P235" i="1"/>
  <c r="P483" i="1"/>
  <c r="P12" i="1"/>
  <c r="P276" i="1"/>
  <c r="P476" i="1"/>
  <c r="P53" i="1"/>
  <c r="P453" i="1"/>
  <c r="P302" i="1"/>
  <c r="P407" i="1"/>
  <c r="P96" i="1"/>
  <c r="P328" i="1"/>
  <c r="P512" i="1"/>
  <c r="P57" i="1"/>
  <c r="P265" i="1"/>
  <c r="P409" i="1"/>
  <c r="P138" i="1"/>
  <c r="P500" i="1"/>
  <c r="P465" i="1"/>
  <c r="P59" i="1"/>
  <c r="P267" i="1"/>
  <c r="P164" i="1"/>
  <c r="P45" i="1"/>
  <c r="P245" i="1"/>
  <c r="P437" i="1"/>
  <c r="P254" i="1"/>
  <c r="P454" i="1"/>
  <c r="P159" i="1"/>
  <c r="P319" i="1"/>
  <c r="P551" i="1"/>
  <c r="P169" i="1"/>
  <c r="P425" i="1"/>
  <c r="P146" i="1"/>
  <c r="P338" i="1"/>
  <c r="P562" i="1"/>
  <c r="P499" i="1"/>
  <c r="P44" i="1"/>
  <c r="P284" i="1"/>
  <c r="P484" i="1"/>
  <c r="P69" i="1"/>
  <c r="P461" i="1"/>
  <c r="P126" i="1"/>
  <c r="P310" i="1"/>
  <c r="P455" i="1"/>
  <c r="P104" i="1"/>
  <c r="P344" i="1"/>
  <c r="P273" i="1"/>
  <c r="P394" i="1"/>
  <c r="P525" i="1"/>
  <c r="P384" i="1"/>
  <c r="P547" i="1"/>
  <c r="P210" i="1"/>
  <c r="P67" i="1"/>
  <c r="P275" i="1"/>
  <c r="P443" i="1"/>
  <c r="P172" i="1"/>
  <c r="P452" i="1"/>
  <c r="P61" i="1"/>
  <c r="P253" i="1"/>
  <c r="P445" i="1"/>
  <c r="P22" i="1"/>
  <c r="P262" i="1"/>
  <c r="P462" i="1"/>
  <c r="P167" i="1"/>
  <c r="P583" i="1"/>
  <c r="P144" i="1"/>
  <c r="P352" i="1"/>
  <c r="P560" i="1"/>
  <c r="P193" i="1"/>
  <c r="P433" i="1"/>
  <c r="P154" i="1"/>
  <c r="P346" i="1"/>
  <c r="P570" i="1"/>
  <c r="P91" i="1"/>
  <c r="P291" i="1"/>
  <c r="P507" i="1"/>
  <c r="P60" i="1"/>
  <c r="P300" i="1"/>
  <c r="P492" i="1"/>
  <c r="P77" i="1"/>
  <c r="P269" i="1"/>
  <c r="P477" i="1"/>
  <c r="P318" i="1"/>
  <c r="P542" i="1"/>
  <c r="P255" i="1"/>
  <c r="P463" i="1"/>
  <c r="P128" i="1"/>
  <c r="P162" i="1"/>
  <c r="P402" i="1"/>
  <c r="P242" i="1"/>
  <c r="P325" i="1"/>
  <c r="P75" i="1"/>
  <c r="P283" i="1"/>
  <c r="P196" i="1"/>
  <c r="P460" i="1"/>
  <c r="P261" i="1"/>
  <c r="P469" i="1"/>
  <c r="P30" i="1"/>
  <c r="P286" i="1"/>
  <c r="P486" i="1"/>
  <c r="P183" i="1"/>
  <c r="P343" i="1"/>
  <c r="P599" i="1"/>
  <c r="P152" i="1"/>
  <c r="P360" i="1"/>
  <c r="P568" i="1"/>
  <c r="P17" i="1"/>
  <c r="P201" i="1"/>
  <c r="P441" i="1"/>
  <c r="P178" i="1"/>
  <c r="P354" i="1"/>
  <c r="P578" i="1"/>
  <c r="P99" i="1"/>
  <c r="P515" i="1"/>
  <c r="P84" i="1"/>
  <c r="P308" i="1"/>
  <c r="P93" i="1"/>
  <c r="P285" i="1"/>
  <c r="P485" i="1"/>
  <c r="P158" i="1"/>
  <c r="P342" i="1"/>
  <c r="P550" i="1"/>
  <c r="P263" i="1"/>
  <c r="P487" i="1"/>
  <c r="P136" i="1"/>
  <c r="P368" i="1"/>
  <c r="P544" i="1"/>
  <c r="P81" i="1"/>
  <c r="P289" i="1"/>
  <c r="P170" i="1"/>
  <c r="P434" i="1"/>
  <c r="P334" i="1"/>
  <c r="P356" i="1"/>
  <c r="P83" i="1"/>
  <c r="P299" i="1"/>
  <c r="P228" i="1"/>
  <c r="P85" i="1"/>
  <c r="P38" i="1"/>
  <c r="P294" i="1"/>
  <c r="P502" i="1"/>
  <c r="P191" i="1"/>
  <c r="P367" i="1"/>
  <c r="P176" i="1"/>
  <c r="P576" i="1"/>
  <c r="P25" i="1"/>
  <c r="P209" i="1"/>
  <c r="P449" i="1"/>
  <c r="P186" i="1"/>
  <c r="P362" i="1"/>
  <c r="P107" i="1"/>
  <c r="P323" i="1"/>
  <c r="P523" i="1"/>
  <c r="P124" i="1"/>
  <c r="P340" i="1"/>
  <c r="P540" i="1"/>
  <c r="P101" i="1"/>
  <c r="P293" i="1"/>
  <c r="P501" i="1"/>
  <c r="P366" i="1"/>
  <c r="P31" i="1"/>
  <c r="P503" i="1"/>
  <c r="P160" i="1"/>
  <c r="P552" i="1"/>
  <c r="P97" i="1"/>
  <c r="P297" i="1"/>
  <c r="P194" i="1"/>
  <c r="P586" i="1"/>
</calcChain>
</file>

<file path=xl/sharedStrings.xml><?xml version="1.0" encoding="utf-8"?>
<sst xmlns="http://schemas.openxmlformats.org/spreadsheetml/2006/main" count="59813" uniqueCount="7112">
  <si>
    <t>状态</t>
  </si>
  <si>
    <t>用户名</t>
  </si>
  <si>
    <t>ID</t>
  </si>
  <si>
    <t>用户身份</t>
  </si>
  <si>
    <t>评论主题</t>
  </si>
  <si>
    <t>评论内容</t>
  </si>
  <si>
    <t>主题+内容</t>
    <phoneticPr fontId="1" type="noConversion"/>
  </si>
  <si>
    <t>能力1-10/cyj</t>
    <phoneticPr fontId="1" type="noConversion"/>
  </si>
  <si>
    <t>挑战1-10/cyj</t>
    <phoneticPr fontId="1" type="noConversion"/>
  </si>
  <si>
    <t>心流体验/cyj</t>
    <phoneticPr fontId="1" type="noConversion"/>
  </si>
  <si>
    <t>心流体验/zjh</t>
    <phoneticPr fontId="1" type="noConversion"/>
  </si>
  <si>
    <t>是否分歧1</t>
    <phoneticPr fontId="1" type="noConversion"/>
  </si>
  <si>
    <t>修正后</t>
    <phoneticPr fontId="1" type="noConversion"/>
  </si>
  <si>
    <t>是否分歧2</t>
    <phoneticPr fontId="1" type="noConversion"/>
  </si>
  <si>
    <t>计数临时</t>
    <phoneticPr fontId="1" type="noConversion"/>
  </si>
  <si>
    <t>能力1-10/zjh</t>
    <phoneticPr fontId="1" type="noConversion"/>
  </si>
  <si>
    <t>挑战1-10/zjh</t>
    <phoneticPr fontId="1" type="noConversion"/>
  </si>
  <si>
    <t>Isteacher</t>
    <phoneticPr fontId="1" type="noConversion"/>
  </si>
  <si>
    <t>保留/删除</t>
    <phoneticPr fontId="1" type="noConversion"/>
  </si>
  <si>
    <t>评论时间</t>
  </si>
  <si>
    <t>浏览次数</t>
  </si>
  <si>
    <t>回复次数</t>
  </si>
  <si>
    <t>投票数</t>
  </si>
  <si>
    <t>优秀证书</t>
  </si>
  <si>
    <t>合格证书</t>
  </si>
  <si>
    <t>IsExcellent</t>
    <phoneticPr fontId="1" type="noConversion"/>
  </si>
  <si>
    <t>IsPass</t>
    <phoneticPr fontId="1" type="noConversion"/>
  </si>
  <si>
    <t>原始</t>
  </si>
  <si>
    <t>许立鑫</t>
  </si>
  <si>
    <t>1399250255</t>
  </si>
  <si>
    <t>学生</t>
  </si>
  <si>
    <t>请问羊犬追逐问题是在哪一节啊？多谢各位兄弟</t>
    <phoneticPr fontId="1" type="noConversion"/>
  </si>
  <si>
    <t>焦虑</t>
  </si>
  <si>
    <t>2021/07/24 发表</t>
  </si>
  <si>
    <t>浏览：33</t>
  </si>
  <si>
    <t>回复：0</t>
  </si>
  <si>
    <t>投票：0</t>
  </si>
  <si>
    <t>无</t>
  </si>
  <si>
    <t>廿尘～</t>
  </si>
  <si>
    <t>1461996497</t>
  </si>
  <si>
    <t>洛必达法则习题</t>
  </si>
  <si>
    <t>本部分习题第一题，我做了很多遍都是-11/72，各位大佬有做出正确答案的吗？可以帮萌新一把吗？感谢~~~</t>
  </si>
  <si>
    <t>心流</t>
  </si>
  <si>
    <t>2021/04/16 发表</t>
  </si>
  <si>
    <t>浏览：85</t>
  </si>
  <si>
    <t>无关</t>
  </si>
  <si>
    <t>回复</t>
  </si>
  <si>
    <t>天然呆李</t>
  </si>
  <si>
    <t>1149678748</t>
  </si>
  <si>
    <t>null</t>
  </si>
  <si>
    <t>无聊/放松</t>
  </si>
  <si>
    <t>2021-11-28</t>
  </si>
  <si>
    <t>评论(0)</t>
  </si>
  <si>
    <t>1</t>
  </si>
  <si>
    <t>传感器与测试技术</t>
  </si>
  <si>
    <t>评论(3)</t>
  </si>
  <si>
    <t>0</t>
  </si>
  <si>
    <t>评论</t>
  </si>
  <si>
    <t>评论(2)</t>
  </si>
  <si>
    <t>其他</t>
  </si>
  <si>
    <t>2</t>
  </si>
  <si>
    <t>JSUT20193331...</t>
  </si>
  <si>
    <t>1402000089</t>
  </si>
  <si>
    <t>2021-6-19</t>
  </si>
  <si>
    <t>评论(1)</t>
  </si>
  <si>
    <t>4</t>
  </si>
  <si>
    <t>y九折水瓶</t>
  </si>
  <si>
    <t>1401946575</t>
  </si>
  <si>
    <t>这个怎么做啊，求！！！</t>
  </si>
  <si>
    <t>冷漠</t>
  </si>
  <si>
    <t>2020/08/29 发表</t>
  </si>
  <si>
    <t>浏览：367</t>
  </si>
  <si>
    <t>回复：1</t>
  </si>
  <si>
    <t>投票：1</t>
  </si>
  <si>
    <t>S9村头网吧杯...</t>
  </si>
  <si>
    <t>3724241</t>
  </si>
  <si>
    <t>直接带入</t>
  </si>
  <si>
    <t>2020-12-22</t>
  </si>
  <si>
    <t>秋季风景558</t>
  </si>
  <si>
    <t>1143219339</t>
  </si>
  <si>
    <t>为什么B不等于0即可\xa0怎么保证gx在某一段也不为0呢</t>
    <phoneticPr fontId="1" type="noConversion"/>
  </si>
  <si>
    <t>为什么B不等于零 我们可以保证gx在自变量的某一变化过程中它不等于零？而且为什么到了这里他就要求yn不等于零呀？</t>
    <phoneticPr fontId="1" type="noConversion"/>
  </si>
  <si>
    <t>2020/07/31 发表</t>
  </si>
  <si>
    <t>浏览：67</t>
  </si>
  <si>
    <t>mooc60220975623808709</t>
  </si>
  <si>
    <t>1389886438</t>
  </si>
  <si>
    <t>在职</t>
  </si>
  <si>
    <t>⊂这个符号是包含于还是真包含于</t>
  </si>
  <si>
    <t>2020/07/30 发表</t>
  </si>
  <si>
    <t>浏览：130</t>
  </si>
  <si>
    <t>夕凉mooc5</t>
  </si>
  <si>
    <t>1401972331</t>
  </si>
  <si>
    <t>霜天晓角w</t>
  </si>
  <si>
    <t>1149353652</t>
  </si>
  <si>
    <t>求解疑：分母dx为什么可以直接被忽略了</t>
  </si>
  <si>
    <t>2020/07/14 发表</t>
  </si>
  <si>
    <t>浏览：106</t>
  </si>
  <si>
    <t>明白了</t>
  </si>
  <si>
    <t>2020-7-19</t>
  </si>
  <si>
    <t>YQ颜晴</t>
  </si>
  <si>
    <t>1149928899</t>
  </si>
  <si>
    <t>学生|聊城大学-环境与规划学院</t>
  </si>
  <si>
    <t>极限存在</t>
  </si>
  <si>
    <t>在x=0时为1呀，求解答</t>
  </si>
  <si>
    <t>浏览：161</t>
  </si>
  <si>
    <t>回复：3</t>
  </si>
  <si>
    <t>间断点</t>
  </si>
  <si>
    <t>玲珑安红豆mo...</t>
  </si>
  <si>
    <t>1385414051</t>
  </si>
  <si>
    <t>左右极限存在且左右极限都等于1/2\nf（0）=1\n这是可去间断点\n所以选1/2</t>
  </si>
  <si>
    <t>鹏程万里k1243805006525246944</t>
  </si>
  <si>
    <t>1405203998</t>
  </si>
  <si>
    <t>函数与反函数</t>
  </si>
  <si>
    <t>函数与反函数如何转换？</t>
  </si>
  <si>
    <t>2020/07/13 发表</t>
  </si>
  <si>
    <t>许国远</t>
  </si>
  <si>
    <t>1388977725</t>
  </si>
  <si>
    <t>在职-教育</t>
  </si>
  <si>
    <t>x和y互换，反解y</t>
  </si>
  <si>
    <t>2020-7-28</t>
  </si>
  <si>
    <t>UUiloveit</t>
  </si>
  <si>
    <t>1414717448</t>
  </si>
  <si>
    <t>高数</t>
  </si>
  <si>
    <t>怎么解释什么是反函数，感觉不能理解</t>
  </si>
  <si>
    <t>2020/07/11 发表</t>
  </si>
  <si>
    <t>浏览：132</t>
  </si>
  <si>
    <t>yueyuela</t>
  </si>
  <si>
    <t>1390180212</t>
  </si>
  <si>
    <t>去看看第一章映射就明白了，所谓反函数就是逆运算，比如说1+1=2，那么1=2-1，f:y=x+1;f-1:x=y-1</t>
  </si>
  <si>
    <t>2021-9-9</t>
  </si>
  <si>
    <t>大佬帮帮我吧</t>
  </si>
  <si>
    <t>\n\n, \n\n</t>
  </si>
  <si>
    <t>浏览：158</t>
  </si>
  <si>
    <t>答案mooc106</t>
  </si>
  <si>
    <t>1149550459</t>
  </si>
  <si>
    <t>洛必达法则最后一个疑问</t>
    <phoneticPr fontId="1" type="noConversion"/>
  </si>
  <si>
    <t>满足洛必达法则但是也不能使用洛必达法则不能用洛必达法则这是为什么呢</t>
  </si>
  <si>
    <t>2020/07/10 发表</t>
  </si>
  <si>
    <t>浏览：125</t>
  </si>
  <si>
    <t>mooc15295355...</t>
  </si>
  <si>
    <t>1142026076</t>
  </si>
  <si>
    <t>单个导数不存在</t>
  </si>
  <si>
    <t>2021-1-26</t>
  </si>
  <si>
    <t>大土河甲醇厂李嘉唯</t>
  </si>
  <si>
    <t>1425537928</t>
  </si>
  <si>
    <t>在职-制造业</t>
  </si>
  <si>
    <t>我不会求解</t>
  </si>
  <si>
    <t>\n\n, \n\n, \n\n, \n求解</t>
  </si>
  <si>
    <t>2020/06/27 发表</t>
  </si>
  <si>
    <t>浏览：275</t>
  </si>
  <si>
    <t>教你个秘籍，看公式，听老师讲课，自己做。你就会了</t>
  </si>
  <si>
    <t>牛皮\xa0 这么简单不会\xa0 跑着来答案666</t>
  </si>
  <si>
    <t>2020-7-10</t>
  </si>
  <si>
    <t>mooc4126906466755424</t>
  </si>
  <si>
    <t>1402528975</t>
  </si>
  <si>
    <t>这个级数和怎么求啊，我老是算不出来</t>
  </si>
  <si>
    <t>2020/06/26 发表</t>
  </si>
  <si>
    <t>浏览：84</t>
  </si>
  <si>
    <t>胡桃夹子k128...</t>
  </si>
  <si>
    <t>1421578491</t>
  </si>
  <si>
    <t>你这不就是两等比数列求和\xa0然后求极限吗= =</t>
  </si>
  <si>
    <t>2020-7-2</t>
  </si>
  <si>
    <t>刘敏2018141051103</t>
  </si>
  <si>
    <t>1389680706</t>
  </si>
  <si>
    <t>什么是非奇函数</t>
  </si>
  <si>
    <t>2020/05/28 发表</t>
  </si>
  <si>
    <t>浏览：78</t>
  </si>
  <si>
    <t>Sunlight666</t>
  </si>
  <si>
    <t>1148445632</t>
  </si>
  <si>
    <t>这道题怎么做，求详解</t>
  </si>
  <si>
    <t>2020/04/23 发表</t>
  </si>
  <si>
    <t>浏览：407</t>
  </si>
  <si>
    <t>投票：2</t>
  </si>
  <si>
    <t>江鸢Viola</t>
  </si>
  <si>
    <t>1437319084</t>
  </si>
  <si>
    <t>讲下我自己的理解，因为它的极限是关于n，所以就要把这个函数尽量化成每一项都含有n，或者为常数，观察该函数，我们可以同时除以x^2n，这样就得到一个除了1/x，1，不含n其余都含n，再根据n趋于无穷大可知1/x^（2n-m）趋于0，这里m等于1，2，就是化简得到的项。所以该函数的极限就为1/x，然后，你可以取特殊值1和-1，因为它在负无穷到正无穷都是连续的。讨论x=1和-1的情况，并带入函数里计算，它的函数值等于其极限值，因为根据初等函数的连续性，1和-1在这个定义区间内。就得到两个关于a,b的关系式，就可以求解到a=0b=1</t>
  </si>
  <si>
    <t>2020-6-10</t>
  </si>
  <si>
    <t>Meteoriteykt1515940959073</t>
  </si>
  <si>
    <t>1035714168</t>
  </si>
  <si>
    <t>狄利克雷函数是不是分段函数？</t>
  </si>
  <si>
    <t>2020/04/14 发表</t>
  </si>
  <si>
    <t>浏览：252</t>
  </si>
  <si>
    <t>回复：2</t>
  </si>
  <si>
    <t>georgmooc</t>
  </si>
  <si>
    <t>1421402208</t>
  </si>
  <si>
    <t>是分段函数，只是在图像上表示不出来而已。</t>
  </si>
  <si>
    <t>Meteoriteykt...</t>
  </si>
  <si>
    <t>是分段函数，图像不好画，刚看到大家的回复</t>
  </si>
  <si>
    <t>2020-4-14</t>
  </si>
  <si>
    <t>mooc16703941018197469</t>
  </si>
  <si>
    <t>1427139939</t>
  </si>
  <si>
    <t>检测题没有解析吗</t>
  </si>
  <si>
    <t>2020/04/13 发表</t>
  </si>
  <si>
    <t>浏览：188</t>
  </si>
  <si>
    <t>Ainemooc2</t>
  </si>
  <si>
    <t>1141775059</t>
  </si>
  <si>
    <t>定积分</t>
  </si>
  <si>
    <t>老师我想问一下，在0到2上的积分∫f(x)dx=C，现在积分区间变为0到1，结果是1/2C吗？为什么？</t>
  </si>
  <si>
    <t>2020/03/27 发表</t>
  </si>
  <si>
    <t>浏览：65</t>
  </si>
  <si>
    <t>17食安伍倍霆</t>
  </si>
  <si>
    <t>1426682119</t>
  </si>
  <si>
    <t>为什么无界函数不一定为无穷大</t>
  </si>
  <si>
    <t>2020/03/22 发表</t>
  </si>
  <si>
    <t>浏览：133</t>
  </si>
  <si>
    <t>CSJ071705129</t>
  </si>
  <si>
    <t>1030551161</t>
  </si>
  <si>
    <t>1/xcos1/x，前面有一题是当x趋近于0时，cos有可能会取到0，这时就不是无穷大，但同时这个函数是无界函数。</t>
    <phoneticPr fontId="1" type="noConversion"/>
  </si>
  <si>
    <t>2020-5-25</t>
  </si>
  <si>
    <t>会计学原理</t>
  </si>
  <si>
    <t>间断点怎么判断，有点不清楚</t>
  </si>
  <si>
    <t>浏览：64</t>
  </si>
  <si>
    <t>winter2916</t>
  </si>
  <si>
    <t>1426795676</t>
  </si>
  <si>
    <t>(1)判断, 处有无定义, (2)若, 处有定义，但是, 不存在，即, 不存在或, 不存在, (3)若, 处有定义，, 存在，但是</t>
  </si>
  <si>
    <t>2020-4-11</t>
  </si>
  <si>
    <t>有些题目不太懂</t>
  </si>
  <si>
    <t>可以有详细解答吗</t>
  </si>
  <si>
    <t>浏览：114</t>
  </si>
  <si>
    <t>藕花mooc1</t>
  </si>
  <si>
    <t>1398866689</t>
  </si>
  <si>
    <t>求学霸指点，急</t>
  </si>
  <si>
    <t>求指点\n</t>
  </si>
  <si>
    <t>2020/03/20 发表</t>
  </si>
  <si>
    <t>浏览：140</t>
  </si>
  <si>
    <t>过mooc376</t>
  </si>
  <si>
    <t>1402217915</t>
  </si>
  <si>
    <t>无界函数</t>
  </si>
  <si>
    <t>2020/03/14 发表</t>
  </si>
  <si>
    <t>浏览：57</t>
  </si>
  <si>
    <t>浏览：19</t>
  </si>
  <si>
    <t>旋转木马mooc61</t>
  </si>
  <si>
    <t>1144357979</t>
  </si>
  <si>
    <t>求指点</t>
  </si>
  <si>
    <t>2020/03/13 发表</t>
  </si>
  <si>
    <t>浏览：80</t>
  </si>
  <si>
    <t>Gmooc504</t>
  </si>
  <si>
    <t>1032556156</t>
  </si>
  <si>
    <t>这道题怎么写？？？求学霸指点</t>
  </si>
  <si>
    <t>2020/03/12 发表</t>
  </si>
  <si>
    <t>浏览：396</t>
  </si>
  <si>
    <t>回复：4</t>
  </si>
  <si>
    <t>旧恨春江流不...</t>
  </si>
  <si>
    <t>1435113531</t>
  </si>
  <si>
    <t>高阶导数就按定义来啊，一层一层导就行</t>
  </si>
  <si>
    <t>谢谢！</t>
  </si>
  <si>
    <t>2020-4-17</t>
  </si>
  <si>
    <t>郑轻大-机制...</t>
  </si>
  <si>
    <t>1399068996</t>
  </si>
  <si>
    <t>复合函数求导问题，逐步求导即可</t>
  </si>
  <si>
    <t>2020-3-13</t>
  </si>
  <si>
    <t>先开上面三次方再求导？</t>
  </si>
  <si>
    <t>2020-3-15</t>
  </si>
  <si>
    <t>不是的，先对括号里的求导，在把括号里的作为一个整体再求导，两次求导结果相乘</t>
  </si>
  <si>
    <t>2020-3-16</t>
  </si>
  <si>
    <t>高阶导数</t>
  </si>
  <si>
    <t>2020-3-12</t>
  </si>
  <si>
    <t>mooc7760844775699007</t>
  </si>
  <si>
    <t>1405925345</t>
  </si>
  <si>
    <t>老师，那些检测题的答案能不能备注解题思路呢？谢谢老师</t>
  </si>
  <si>
    <t>2020/03/11 发表</t>
  </si>
  <si>
    <t>浏览：127</t>
  </si>
  <si>
    <t>电信177何建平</t>
  </si>
  <si>
    <t>1149021632</t>
  </si>
  <si>
    <t>求解答</t>
  </si>
  <si>
    <t>2020/03/10 发表</t>
  </si>
  <si>
    <t>浏览：82</t>
  </si>
  <si>
    <t>我怎么算我感觉没问题，但是答案是e∧1/2，求解答</t>
  </si>
  <si>
    <t>2020/03/09 发表</t>
  </si>
  <si>
    <t>浏览：90</t>
  </si>
  <si>
    <t>mooc3998739245397058</t>
  </si>
  <si>
    <t>1402641186</t>
  </si>
  <si>
    <t>这道题不能用极限的运算法则吗？</t>
  </si>
  <si>
    <t>2020/03/08 发表</t>
  </si>
  <si>
    <t>浏览：116</t>
  </si>
  <si>
    <t>mooc39987392...</t>
  </si>
  <si>
    <t>谢谢大佬，我懂了</t>
  </si>
  <si>
    <t>2020-3-9</t>
  </si>
  <si>
    <t>匹夫mooc64</t>
  </si>
  <si>
    <t>1404058176</t>
  </si>
  <si>
    <t>一的无穷次方型，用第二重要极限</t>
  </si>
  <si>
    <t>小熊饼干k1216599544913061367</t>
  </si>
  <si>
    <t>1422031848</t>
  </si>
  <si>
    <t>求解</t>
  </si>
  <si>
    <t>这道题怎么做啊\n</t>
  </si>
  <si>
    <t>2020/03/06 发表</t>
  </si>
  <si>
    <t>嘻嘻哈哈啵哔</t>
  </si>
  <si>
    <t>1398698347</t>
  </si>
  <si>
    <t>\n这里是讲收敛数列的有界性。\n\n, \n为什么举例是这个例子？\n这个数列并不收敛呀！\n这个数列不是发散的吗？！</t>
    <phoneticPr fontId="1" type="noConversion"/>
  </si>
  <si>
    <t>浏览：93</t>
  </si>
  <si>
    <t>上面讲的例子是指数列的有界性。</t>
  </si>
  <si>
    <t>2020-3-6</t>
  </si>
  <si>
    <t>我懂了(￣∀￣)</t>
  </si>
  <si>
    <t>余华刚他爹</t>
  </si>
  <si>
    <t>1398150682</t>
  </si>
  <si>
    <t>如何求解其收敛域？</t>
  </si>
  <si>
    <t>2020/02/28 发表</t>
  </si>
  <si>
    <t>浏览：95</t>
  </si>
  <si>
    <t>已经知道了，谢谢了</t>
  </si>
  <si>
    <t>2020-3-2</t>
  </si>
  <si>
    <t>311923040329...</t>
  </si>
  <si>
    <t>1397597335</t>
  </si>
  <si>
    <t>课本上↑</t>
  </si>
  <si>
    <t>2020-2-28</t>
  </si>
  <si>
    <t>匿名</t>
  </si>
  <si>
    <t>测试看不了题目</t>
  </si>
  <si>
    <t>如题</t>
  </si>
  <si>
    <t>2020/02/27 发表</t>
  </si>
  <si>
    <t>浏览：68</t>
  </si>
  <si>
    <t>mooc16048555852224925</t>
  </si>
  <si>
    <t>1422438963</t>
  </si>
  <si>
    <t>3\xa04题怎么解？求答案</t>
  </si>
  <si>
    <t>浏览：320</t>
  </si>
  <si>
    <t>3、, 所以, 不存在, 4、左右极限都等于1，所以函数f(x)在点x=1处的极限等于1</t>
  </si>
  <si>
    <t>mooc16048555...</t>
  </si>
  <si>
    <t>求详细的解题过程，谢谢</t>
  </si>
  <si>
    <t>2020-2-27</t>
  </si>
  <si>
    <t>？</t>
  </si>
  <si>
    <t>2020/02/26 发表</t>
  </si>
  <si>
    <t>浏览：29</t>
  </si>
  <si>
    <t>mooc1573705465371880</t>
  </si>
  <si>
    <t>1398216319</t>
  </si>
  <si>
    <t>请教</t>
  </si>
  <si>
    <t>请问这句话中的1/2是怎么出来的</t>
  </si>
  <si>
    <t>浏览：62</t>
  </si>
  <si>
    <t>初遇mooc328</t>
  </si>
  <si>
    <t>1405728125</t>
  </si>
  <si>
    <t>求这道题的详细过程\xa0谢谢啦</t>
  </si>
  <si>
    <t>浏览：141</t>
  </si>
  <si>
    <t>谢谢</t>
  </si>
  <si>
    <t>2020-2-29</t>
  </si>
  <si>
    <t>mooc4142882738380058</t>
  </si>
  <si>
    <t>1402177590</t>
  </si>
  <si>
    <t>高等数学有些步骤真的不理解</t>
  </si>
  <si>
    <t>\n请看定理1-2的证明，为什么会这么麻烦，\n</t>
  </si>
  <si>
    <t>浏览：152</t>
  </si>
  <si>
    <t>聪聪mooc195</t>
  </si>
  <si>
    <t>1406177677</t>
  </si>
  <si>
    <t>mooc41428827...</t>
  </si>
  <si>
    <t>为什么M集合里面会有1+a的绝对值，没必要吧，只要M＞Xn的绝对值不就OK了吗？</t>
  </si>
  <si>
    <t>2020-2-26</t>
  </si>
  <si>
    <t>伊帕热</t>
  </si>
  <si>
    <t>1419297203</t>
  </si>
  <si>
    <t>学生|新疆师大-青年政治学院</t>
  </si>
  <si>
    <t>测试题看不了题目\xa0</t>
  </si>
  <si>
    <t>2020/02/25 发表</t>
  </si>
  <si>
    <t>浏览：27</t>
  </si>
  <si>
    <t>2018视侦一班张晓龙</t>
  </si>
  <si>
    <t>1392426927</t>
  </si>
  <si>
    <t>这道题该怎么解</t>
  </si>
  <si>
    <t>浏览：340</t>
  </si>
  <si>
    <t>A的极限为无穷大, B \xa0,  \xa0 \xa0, 所以, 不存在, C, 有界，所以, D极限不存在, 答案选C</t>
  </si>
  <si>
    <t>蛋宝超人</t>
  </si>
  <si>
    <t>1405215732</t>
  </si>
  <si>
    <t>高等数学二有吗</t>
  </si>
  <si>
    <t>2020/02/24 发表</t>
  </si>
  <si>
    <t>浏览：70</t>
  </si>
  <si>
    <t>伍六柒mooc2559</t>
  </si>
  <si>
    <t>1404300678</t>
  </si>
  <si>
    <t>求教微分方程</t>
  </si>
  <si>
    <t>2020/02/18 发表</t>
  </si>
  <si>
    <t>矛盾体mooc63</t>
  </si>
  <si>
    <t>1402477295</t>
  </si>
  <si>
    <t>mooc6657834060296181</t>
  </si>
  <si>
    <t>1405495242</t>
  </si>
  <si>
    <t>为什么后面不能测验</t>
  </si>
  <si>
    <t>浏览：35</t>
  </si>
  <si>
    <t>不给孤独留余地</t>
  </si>
  <si>
    <t>1403435076</t>
  </si>
  <si>
    <t>学生|青岛黄海职业学院-其他</t>
  </si>
  <si>
    <t>请问我可以补证书吗？急</t>
  </si>
  <si>
    <t>浏览：89</t>
  </si>
  <si>
    <t>Monologue_</t>
  </si>
  <si>
    <t>1401845347</t>
  </si>
  <si>
    <t>没有微分方程的教学吗</t>
  </si>
  <si>
    <t>浏览：21</t>
  </si>
  <si>
    <t>大佬帮帮忙，实在搞不懂</t>
  </si>
  <si>
    <t>2020/02/11 发表</t>
  </si>
  <si>
    <t>浏览：358</t>
  </si>
  <si>
    <t>2020-2-20</t>
  </si>
  <si>
    <t>3</t>
  </si>
  <si>
    <t>受教</t>
  </si>
  <si>
    <t>化学201802何...</t>
  </si>
  <si>
    <t>1151464195</t>
  </si>
  <si>
    <t>把-ax-b乘上分母，因为结果是1，所以分子上的二次项系数为零，得到a的值，再根据分子分母系数求b</t>
  </si>
  <si>
    <t>2020-2-12</t>
  </si>
  <si>
    <t>不敢当</t>
  </si>
  <si>
    <t>2020-2-21</t>
  </si>
  <si>
    <t>玲mooc272</t>
  </si>
  <si>
    <t>1143139746</t>
  </si>
  <si>
    <t>想看前面第一讲函数的内容为什么不可以看了？</t>
  </si>
  <si>
    <t>2020/02/08 发表</t>
  </si>
  <si>
    <t>浏览：52</t>
  </si>
  <si>
    <t>动态几何画板Geogebra教学应用</t>
  </si>
  <si>
    <t>犹豫不决的恶作</t>
  </si>
  <si>
    <t>1398514149</t>
  </si>
  <si>
    <t>\n可以帮忙看看这两题吗，谢谢</t>
  </si>
  <si>
    <t>2020/01/07 发表</t>
  </si>
  <si>
    <t>浏览：117</t>
  </si>
  <si>
    <t>mooc21553632...</t>
  </si>
  <si>
    <t>1399537808</t>
  </si>
  <si>
    <t>第六题用夹逼准则</t>
  </si>
  <si>
    <t>2020-1-11</t>
  </si>
  <si>
    <t>dddddmooc26</t>
  </si>
  <si>
    <t>1404787227</t>
  </si>
  <si>
    <t>第五题，两边同时求导就可以了</t>
  </si>
  <si>
    <t>2020-1-8</t>
  </si>
  <si>
    <t>爱唱歌的小肥</t>
  </si>
  <si>
    <t>1402637451</t>
  </si>
  <si>
    <t>\xa0大佬们，能帮我解释下这道题为啥不能用这种做法呀</t>
    <phoneticPr fontId="1" type="noConversion"/>
  </si>
  <si>
    <t>\n\n</t>
  </si>
  <si>
    <t>2020/01/06 发表</t>
  </si>
  <si>
    <t>浏览：449</t>
  </si>
  <si>
    <t>投票：3</t>
  </si>
  <si>
    <t>罗时洋BB1320...</t>
  </si>
  <si>
    <t>1402947862</t>
  </si>
  <si>
    <t>只是相差常数其实答案不一</t>
  </si>
  <si>
    <t>2020-2-5</t>
  </si>
  <si>
    <t>嗯嗯   明白了  谢谢</t>
  </si>
  <si>
    <t>可以啊，为什么不能</t>
  </si>
  <si>
    <t>2020-1-31</t>
  </si>
  <si>
    <t>嗯嗯 明白了  谢谢</t>
  </si>
  <si>
    <t>mooc35564836349874079</t>
  </si>
  <si>
    <t>1397037189</t>
  </si>
  <si>
    <t>帮我看看这个题吧</t>
  </si>
  <si>
    <t>2020/01/05 发表</t>
  </si>
  <si>
    <t>浏览：183</t>
  </si>
  <si>
    <t>2020-1-6</t>
  </si>
  <si>
    <t>19光电信息科...</t>
  </si>
  <si>
    <t>1398195272</t>
  </si>
  <si>
    <t>洛必达法则</t>
  </si>
  <si>
    <t>2019级米宏军</t>
  </si>
  <si>
    <t>1404312957</t>
  </si>
  <si>
    <t>谁能帮助我怎样判断间断点？</t>
  </si>
  <si>
    <t>黎明mooc165</t>
  </si>
  <si>
    <t>1032228050</t>
  </si>
  <si>
    <t>用定义呀，定义连续的几个条件，反过来不就是间断点</t>
  </si>
  <si>
    <t>2020-1-25</t>
  </si>
  <si>
    <t>mooc2855378714316385</t>
  </si>
  <si>
    <t>1401346541</t>
  </si>
  <si>
    <t>201916040219软件顿晨辉</t>
  </si>
  <si>
    <t>1401746021</t>
  </si>
  <si>
    <t>求大佬们给个详细解题过程</t>
  </si>
  <si>
    <t>浏览：119</t>
  </si>
  <si>
    <t>mooc2155363263069379</t>
  </si>
  <si>
    <t>求助，谢谢！</t>
  </si>
  <si>
    <t>\n为什么不考虑n趋于正负无穷大情况</t>
  </si>
  <si>
    <t>2020-1-5</t>
  </si>
  <si>
    <t>就是我觉得正无穷大，和负无穷大都要考虑</t>
  </si>
  <si>
    <t>帮帮忙</t>
  </si>
  <si>
    <t>\n为什么答案不用这样</t>
  </si>
  <si>
    <t>2020/01/04 发表</t>
  </si>
  <si>
    <t>浏览：59</t>
  </si>
  <si>
    <t>mooc41269064...</t>
  </si>
  <si>
    <t>懂了</t>
  </si>
  <si>
    <t>2020-1-4</t>
  </si>
  <si>
    <t>2020/01/03 发表</t>
  </si>
  <si>
    <t>浏览：91</t>
  </si>
  <si>
    <t>TYUT机械1903李承昊</t>
  </si>
  <si>
    <t>1402055826</t>
  </si>
  <si>
    <t>学生|太原理工-机械工程学院</t>
  </si>
  <si>
    <t>向大佬们求个思路</t>
  </si>
  <si>
    <t>2020/01/02 发表</t>
  </si>
  <si>
    <t>浏览：86</t>
  </si>
  <si>
    <t>mooc79067704...</t>
  </si>
  <si>
    <t>1386975351</t>
  </si>
  <si>
    <t>以t为中间变量求导</t>
  </si>
  <si>
    <t>19影像滕梓萌</t>
  </si>
  <si>
    <t>1399494033</t>
  </si>
  <si>
    <t>收敛为什么有界</t>
  </si>
  <si>
    <t>浏览：75</t>
  </si>
  <si>
    <t>mooc70658067...</t>
  </si>
  <si>
    <t>1399060993</t>
  </si>
  <si>
    <t>收敛相当于最后趋于某点，由此可知，他最后会有一个值的范围也就是有最大值和最小值，如此便可证明有界。</t>
  </si>
  <si>
    <t>2020-1-15</t>
  </si>
  <si>
    <t>机器人工程192马兴哲</t>
  </si>
  <si>
    <t>1402001542</t>
  </si>
  <si>
    <t>反函数的定义是什么，如何求反函数</t>
  </si>
  <si>
    <t>浏览：112</t>
  </si>
  <si>
    <t>反函数就是在原函数逆向推导出的函数，自变量和应变量之间关系的互换。</t>
  </si>
  <si>
    <t>包子mooc509</t>
  </si>
  <si>
    <t>1404167438</t>
  </si>
  <si>
    <t>求大神</t>
  </si>
  <si>
    <t>2020/01/01 发表</t>
  </si>
  <si>
    <t>分子分母有理化做到你现在最后一步，你可以选择使用无穷小代换。把无穷大转换为无穷小，应该可以得出答案，但是麻烦很多，同学自己做一下吧！</t>
  </si>
  <si>
    <t>你这第一步的思路改下。\n建议你上下同除以x马上就得出答案4</t>
  </si>
  <si>
    <t>知道啦，谢谢</t>
  </si>
  <si>
    <t>2020-1-9</t>
  </si>
  <si>
    <t>帮我看看这个题怎么做吧</t>
  </si>
  <si>
    <t>1952883姜幸</t>
  </si>
  <si>
    <t>1397874390</t>
  </si>
  <si>
    <t>老师请问这题怎么做</t>
  </si>
  <si>
    <t>浏览：76</t>
  </si>
  <si>
    <t>静k124330533136618945</t>
  </si>
  <si>
    <t>1403156947</t>
  </si>
  <si>
    <t>学生|河南农大-食品科学技术学院</t>
  </si>
  <si>
    <t>咋做啊</t>
  </si>
  <si>
    <t>浏览：43</t>
  </si>
  <si>
    <t>葱的单推人</t>
  </si>
  <si>
    <t>1399076727</t>
  </si>
  <si>
    <t>谁有课堂上老师关于渐近线的求法以及典型例题，作整理用</t>
  </si>
  <si>
    <t>\n特别是求求斜渐近线的那个。</t>
  </si>
  <si>
    <t>浏览：41</t>
  </si>
  <si>
    <t>这道题不用公式怎么推出来啊</t>
  </si>
  <si>
    <t>2019/12/31 发表</t>
  </si>
  <si>
    <t>静k124330533...</t>
  </si>
  <si>
    <t>\n差不多是这样</t>
  </si>
  <si>
    <t>2020-1-1</t>
  </si>
  <si>
    <t>两次的非齐次线性微分方程即可</t>
  </si>
  <si>
    <t>你想看的接你</t>
  </si>
  <si>
    <t>1401932753</t>
  </si>
  <si>
    <t>求多种解</t>
  </si>
  <si>
    <t>浏览：42</t>
  </si>
  <si>
    <t>XXUD1单美琴20193906023</t>
  </si>
  <si>
    <t>1403353684</t>
  </si>
  <si>
    <t>求解，答案是B</t>
  </si>
  <si>
    <t>浏览：100</t>
  </si>
  <si>
    <t>XXUD1单美琴2...</t>
  </si>
  <si>
    <t>怎么做呀</t>
  </si>
  <si>
    <t>右极限为1，左极限为负无穷，不存在。故右连续左不连续</t>
  </si>
  <si>
    <t>2019-12-31</t>
  </si>
  <si>
    <t>江苏大学材料科学1901-3190708101王朝</t>
  </si>
  <si>
    <t>1397344822</t>
  </si>
  <si>
    <t>求各位大神看看有问题吗</t>
  </si>
  <si>
    <t>201916040327软件韦秀青</t>
  </si>
  <si>
    <t>1396782217</t>
  </si>
  <si>
    <t>单元测试的答案现在不可以看了吗</t>
  </si>
  <si>
    <t>2019/12/27 发表</t>
  </si>
  <si>
    <t>浏览：69</t>
  </si>
  <si>
    <t>西西弗Ci</t>
  </si>
  <si>
    <t>1392664686</t>
  </si>
  <si>
    <t>求解为什么</t>
  </si>
  <si>
    <t>2019/12/26 发表</t>
  </si>
  <si>
    <t>谢谢你</t>
  </si>
  <si>
    <t>浏览：38</t>
  </si>
  <si>
    <t>1903051309</t>
  </si>
  <si>
    <t>1402513723</t>
  </si>
  <si>
    <t>判断函数的单调性，能用图像表示，不用列表表示，可以吗？</t>
  </si>
  <si>
    <t>浏览：20</t>
  </si>
  <si>
    <t>北风江上寒mooc6</t>
  </si>
  <si>
    <t>1402187168</t>
  </si>
  <si>
    <t>导数</t>
  </si>
  <si>
    <t>\n答案c，请教一下，怎么得出来的?</t>
  </si>
  <si>
    <t>2019/12/25 发表</t>
  </si>
  <si>
    <t>门谦</t>
  </si>
  <si>
    <t>1402449430</t>
  </si>
  <si>
    <t>有极限和可导是无关的</t>
  </si>
  <si>
    <t>2019-12-26</t>
  </si>
  <si>
    <t>问题</t>
  </si>
  <si>
    <t>\n\n, \n为什么是B？</t>
  </si>
  <si>
    <t>浏览：483</t>
  </si>
  <si>
    <t>回复：6</t>
  </si>
  <si>
    <t>就是它mooc</t>
  </si>
  <si>
    <t>1431256121</t>
  </si>
  <si>
    <t>那个就是0</t>
  </si>
  <si>
    <t>你可以把 sinx换成x,利用等价无穷小。</t>
  </si>
  <si>
    <t>2018视侦一班...</t>
  </si>
  <si>
    <t>你可以把 sinx换成x，因为这俩个等价</t>
  </si>
  <si>
    <t>2020-2-25</t>
  </si>
  <si>
    <t>大梗老白菜</t>
  </si>
  <si>
    <t>1410605516</t>
  </si>
  <si>
    <t>2020-1-28</t>
  </si>
  <si>
    <t>分母下方-3x²-7，为何可以不管呢</t>
  </si>
  <si>
    <t>x趋于0，sinx除以x才等于1</t>
  </si>
  <si>
    <t>zzy_1111</t>
  </si>
  <si>
    <t>1402354690</t>
  </si>
  <si>
    <t>这题怎么做（洛必达法则）</t>
  </si>
  <si>
    <t>浏览：58</t>
  </si>
  <si>
    <t>2019-12-25</t>
  </si>
  <si>
    <t>刘文秋1710241657统计</t>
  </si>
  <si>
    <t>1143751130</t>
  </si>
  <si>
    <t>极限</t>
  </si>
  <si>
    <t>2019/12/24 发表</t>
  </si>
  <si>
    <t>浏览：32</t>
  </si>
  <si>
    <t>这道题我算的是a，你们呢？</t>
  </si>
  <si>
    <t>浏览：203</t>
  </si>
  <si>
    <t>a1，b2，为什么没答案？</t>
  </si>
  <si>
    <t>城车19A2刁鹏...</t>
  </si>
  <si>
    <t>1403895019</t>
  </si>
  <si>
    <t>为什么我算滴a=1,b=2没得答案</t>
  </si>
  <si>
    <t>mooc39033117...</t>
  </si>
  <si>
    <t>1398818473</t>
  </si>
  <si>
    <t>怎么算的</t>
  </si>
  <si>
    <t>太阳照常升起...</t>
  </si>
  <si>
    <t>1387749785</t>
  </si>
  <si>
    <t>学生|兰州大学-药学院</t>
  </si>
  <si>
    <t>当x趋近无穷，e就为1。就成了（a-1）x+b=2。</t>
  </si>
  <si>
    <t>2020-2-1</t>
  </si>
  <si>
    <t>威士忌mooc21</t>
  </si>
  <si>
    <t>1398137569</t>
  </si>
  <si>
    <t>2019-12-24</t>
  </si>
  <si>
    <t>\n能帮忙解一下吗，谢谢</t>
  </si>
  <si>
    <t>2019/12/23 发表</t>
  </si>
  <si>
    <t>浏览：40</t>
  </si>
  <si>
    <t>mooc4226084236707373</t>
  </si>
  <si>
    <t>1402752984</t>
  </si>
  <si>
    <t>2019/12/22 发表</t>
  </si>
  <si>
    <t>2019-12-22</t>
  </si>
  <si>
    <t>求解\xa0求解</t>
  </si>
  <si>
    <t>可以写下过程吗 谢谢</t>
  </si>
  <si>
    <t>还是不会 可以写一下过程吗 谢谢</t>
  </si>
  <si>
    <t>mooc3913538051780963</t>
  </si>
  <si>
    <t>1402458964</t>
  </si>
  <si>
    <t>求大神讲解</t>
  </si>
  <si>
    <t>求解这步怎么得到的</t>
  </si>
  <si>
    <t>2019/12/21 发表</t>
  </si>
  <si>
    <t>浏览：53</t>
  </si>
  <si>
    <t>第二部代入了x＝0 所以两个式子变成了1+1</t>
  </si>
  <si>
    <t>嗯嗯</t>
  </si>
  <si>
    <t>同学自己在复习下重要的等价无穷小代换的12个公式的一般形式。马上就可以得出结果了</t>
    <phoneticPr fontId="1" type="noConversion"/>
  </si>
  <si>
    <t>明白啦 谢谢</t>
  </si>
  <si>
    <t>2019114020133</t>
  </si>
  <si>
    <t>1402309314</t>
  </si>
  <si>
    <t>请问这题怎么做呢？</t>
  </si>
  <si>
    <t>浏览：31</t>
  </si>
  <si>
    <t>swust0155120193678姜明浩</t>
  </si>
  <si>
    <t>1402210275</t>
  </si>
  <si>
    <t>这个怎么做哦大佬</t>
  </si>
  <si>
    <t>2019/12/20 发表</t>
  </si>
  <si>
    <t>Servannia</t>
  </si>
  <si>
    <t>1402210516</t>
  </si>
  <si>
    <t>求解计算题第五题</t>
  </si>
  <si>
    <t>已知函数极限，求参数a,b的方法是?请教一下，多谢~</t>
  </si>
  <si>
    <t>2019/12/19 发表</t>
  </si>
  <si>
    <t>浏览：23</t>
  </si>
  <si>
    <t>榆己mooc18</t>
  </si>
  <si>
    <t>1402294289</t>
  </si>
  <si>
    <t>有边际分析的课件么</t>
  </si>
  <si>
    <t>浏览：17</t>
  </si>
  <si>
    <t>铜豌豆mooc74</t>
  </si>
  <si>
    <t>1397158696</t>
  </si>
  <si>
    <t>请求各位大神们帮忙指点一下</t>
  </si>
  <si>
    <t>等式上下同除以x得出答案0.2</t>
  </si>
  <si>
    <t>不知道结果对不对 这是我的思路\xa0</t>
  </si>
  <si>
    <t>2019-12-21</t>
  </si>
  <si>
    <t>老师这题我不知道咋么下手啊？</t>
  </si>
  <si>
    <t>浏览：45</t>
  </si>
  <si>
    <t>派生蓝</t>
  </si>
  <si>
    <t>1402279437</t>
  </si>
  <si>
    <t>请大神们看过来，第4题求函数的导数，如何求ㅍ_ㅍ</t>
  </si>
  <si>
    <t>2019/12/18 发表</t>
  </si>
  <si>
    <t>怎么求哦谢谢第二个求微分方程的</t>
  </si>
  <si>
    <t>\n第二个谢谢</t>
  </si>
  <si>
    <t>mooc42066058138991950</t>
  </si>
  <si>
    <t>1403414756</t>
  </si>
  <si>
    <t>\n老师这个怎么做呢</t>
  </si>
  <si>
    <t>120351</t>
  </si>
  <si>
    <t>1399343931</t>
  </si>
  <si>
    <t>\n求解，这类题都不太会，急！</t>
  </si>
  <si>
    <t>2019/12/17 发表</t>
  </si>
  <si>
    <t>噢噢已经会了</t>
  </si>
  <si>
    <t>2019-12-17</t>
  </si>
  <si>
    <t>ycxj</t>
  </si>
  <si>
    <t>1399724571</t>
  </si>
  <si>
    <t>请问接下来怎么做，谢谢</t>
  </si>
  <si>
    <t>卿嘻嘻</t>
  </si>
  <si>
    <t>1404081807</t>
  </si>
  <si>
    <t>浏览：28</t>
  </si>
  <si>
    <t>请问常用函数的麦克劳林公式有那些，可以写一下给我吗，非常感谢</t>
  </si>
  <si>
    <t>浏览：47</t>
  </si>
  <si>
    <t>有7个。自己在课本或者图书馆找下吧</t>
  </si>
  <si>
    <t>第二和第三题怎么做，谢谢</t>
  </si>
  <si>
    <t>2019/12/16 发表</t>
  </si>
  <si>
    <t>浏览：48</t>
  </si>
  <si>
    <t>胖乎乎mooc27</t>
  </si>
  <si>
    <t>1401594854</t>
  </si>
  <si>
    <t>第一题怎么写啊</t>
  </si>
  <si>
    <t>浏览：46</t>
  </si>
  <si>
    <t>6题怎么做哦谢谢</t>
  </si>
  <si>
    <t>浏览：36</t>
  </si>
  <si>
    <t>第六题怎么写，谢谢</t>
  </si>
  <si>
    <t>谢谢大佬4题怎么写</t>
  </si>
  <si>
    <t>2019/12/15 发表</t>
  </si>
  <si>
    <t>谢谢大佬</t>
  </si>
  <si>
    <t>\n第一题怎么写</t>
  </si>
  <si>
    <t>浏览：25</t>
  </si>
  <si>
    <t>jd2019121001000311</t>
  </si>
  <si>
    <t>1400969016</t>
  </si>
  <si>
    <t>学生|华东交通大学-其他</t>
    <phoneticPr fontId="1" type="noConversion"/>
  </si>
  <si>
    <t>这题怎么做呢</t>
  </si>
  <si>
    <t>浏览：51</t>
  </si>
  <si>
    <t>2019/12/14 发表</t>
  </si>
  <si>
    <t>这步不理解\xa0求解</t>
  </si>
  <si>
    <t>已经明白</t>
  </si>
  <si>
    <t>2019-12-14</t>
  </si>
  <si>
    <t>666John666</t>
  </si>
  <si>
    <t>1402840175</t>
  </si>
  <si>
    <t>第（1）题怎么做</t>
  </si>
  <si>
    <t>浏览：22</t>
  </si>
  <si>
    <t>mooc4041816513951287</t>
  </si>
  <si>
    <t>1402521827</t>
  </si>
  <si>
    <t>学生|湖南理工学院-南湖学院</t>
    <phoneticPr fontId="1" type="noConversion"/>
  </si>
  <si>
    <t>求高手写下这题</t>
  </si>
  <si>
    <t>1824030230田英人</t>
  </si>
  <si>
    <t>1387868765</t>
  </si>
  <si>
    <t>学生|河南大学-国际经济与贸易</t>
  </si>
  <si>
    <t>狄利克雷函数是分段函数，严格来说狄利克雷函数是有图像的,但由</t>
    <phoneticPr fontId="1" type="noConversion"/>
  </si>
  <si>
    <t>浏览：14</t>
  </si>
  <si>
    <t>狄利克雷函数是分段函数，严格来说狄利克雷函数是有图像的,但由</t>
  </si>
  <si>
    <t>浏览：10</t>
  </si>
  <si>
    <t>第三题，要详细过程，谢谢</t>
  </si>
  <si>
    <t>19010100349...</t>
  </si>
  <si>
    <t>1399253483</t>
  </si>
  <si>
    <t>\n大概是这样吧</t>
  </si>
  <si>
    <t>第7题求不定积分</t>
  </si>
  <si>
    <t>浏览：16</t>
  </si>
  <si>
    <t>第四题怎么做哦</t>
  </si>
  <si>
    <t>浏览：18</t>
  </si>
  <si>
    <t>第一题怎么做哦</t>
  </si>
  <si>
    <t>浏览：12</t>
  </si>
  <si>
    <t>fancyworldmooc</t>
  </si>
  <si>
    <t>1404252009</t>
  </si>
  <si>
    <t>鹤壁311926010224孙寒聪</t>
  </si>
  <si>
    <t>1401870260</t>
  </si>
  <si>
    <t>这个怎么写</t>
  </si>
  <si>
    <t>2019/12/13 发表</t>
  </si>
  <si>
    <t>浏览：231</t>
  </si>
  <si>
    <t>夹逼定理</t>
  </si>
  <si>
    <t>第28题求不定积分</t>
  </si>
  <si>
    <t>2019/12/12 发表</t>
  </si>
  <si>
    <t>第16题求不定积分怎么写</t>
  </si>
  <si>
    <t>马雁娜</t>
  </si>
  <si>
    <t>1145805279</t>
  </si>
  <si>
    <t>学生|宁夏师范学院-数学与计算机科学系</t>
  </si>
  <si>
    <t>电子版证书有人发了吗？是申请的还是？</t>
  </si>
  <si>
    <t>计算机组成原理, 高等数学（一）</t>
  </si>
  <si>
    <t>电子版有人发了吗\xa0是自己申请的还是…</t>
  </si>
  <si>
    <t>浏览：11</t>
  </si>
  <si>
    <t>肆mooc256</t>
  </si>
  <si>
    <t>1402388689</t>
  </si>
  <si>
    <t>学生|上海电力-经济管理系</t>
  </si>
  <si>
    <t>求具体步骤</t>
  </si>
  <si>
    <t>浏览：44</t>
  </si>
  <si>
    <t>利用第二换元法。注意换元的同时，定积分的上下限也要跟着变换。</t>
  </si>
  <si>
    <t>2019-12-12</t>
  </si>
  <si>
    <t>LSmooc377</t>
  </si>
  <si>
    <t>1397209083</t>
  </si>
  <si>
    <t>等价无穷小在加减法中替换的条件？</t>
  </si>
  <si>
    <t>2019/12/11 发表</t>
  </si>
  <si>
    <t>浏览：13</t>
  </si>
  <si>
    <t>回复：5</t>
  </si>
  <si>
    <t>极限的线性代数运算需要严格的证明，极限都存在时的无穷小代换是少数。。无穷小代换不能用于加减，只能用于乘除法。</t>
    <phoneticPr fontId="1" type="noConversion"/>
  </si>
  <si>
    <t>为什么？</t>
  </si>
  <si>
    <t>2019-12-11</t>
  </si>
  <si>
    <t>在解题中的加法运算时，用等价无穷小替换了\n</t>
  </si>
  <si>
    <t>比如这道题\n</t>
  </si>
  <si>
    <t>有的题在加减法时也用等价无穷小替换了</t>
  </si>
  <si>
    <t>第三题怎么写啊\xa0</t>
  </si>
  <si>
    <t>浏览：39</t>
  </si>
  <si>
    <t>计算时小心点啊(#ﾟДﾟ)</t>
  </si>
  <si>
    <t>嗯嗯，谢谢这位同学的提醒</t>
  </si>
  <si>
    <t>还有第四题(◕ˇ∀ˇ◕)</t>
  </si>
  <si>
    <t>Skye you</t>
  </si>
  <si>
    <t>1396018260</t>
  </si>
  <si>
    <t>求解，感谢！！</t>
  </si>
  <si>
    <t>17材料1班韩业凯</t>
  </si>
  <si>
    <t>1390740529</t>
  </si>
  <si>
    <t>老师纸质版的证书什么时候发放啊，我们现在需要用。</t>
  </si>
  <si>
    <t>工程制图, 微积分（一）, 高等数学（一）</t>
  </si>
  <si>
    <t>西何老师</t>
  </si>
  <si>
    <t>1398800975</t>
  </si>
  <si>
    <t>找答案</t>
  </si>
  <si>
    <t>不会的直接上百度搜把题都输进去，都有答案，还费劲问干啥</t>
  </si>
  <si>
    <t>201903050140王晶</t>
  </si>
  <si>
    <t>1401626781</t>
  </si>
  <si>
    <t>求积分</t>
  </si>
  <si>
    <t>求积分\n, \n第五题</t>
  </si>
  <si>
    <t>5.利用倍角公式转化为2个积分。然后分别求出。还是考察分部积分法。同学，自己动手做做看</t>
    <phoneticPr fontId="1" type="noConversion"/>
  </si>
  <si>
    <t>201903050140...</t>
  </si>
  <si>
    <t>这位好心人，我说的是第五题</t>
  </si>
  <si>
    <t>第九题怎么写，要详细过程，谢谢</t>
  </si>
  <si>
    <t>mooc4078572515918245</t>
  </si>
  <si>
    <t>1402637845</t>
  </si>
  <si>
    <t>参数方程的高阶导数</t>
  </si>
  <si>
    <t>2019/12/10 发表</t>
  </si>
  <si>
    <t>浏览：8</t>
  </si>
  <si>
    <t>洛必达法则求极限\xa0求解</t>
  </si>
  <si>
    <t>浏览：26</t>
  </si>
  <si>
    <t>好像也有提出1/2 然后把2/3x平方看成根号下（9/4x）的平方 然后就能用arc sin x 了</t>
    <phoneticPr fontId="1" type="noConversion"/>
  </si>
  <si>
    <t>凑微分法可解</t>
  </si>
  <si>
    <t>3班JMU201921...</t>
  </si>
  <si>
    <t>1400986675</t>
  </si>
  <si>
    <t>\n好像也有提出1/2 然后把2/3x平方看成根号下（9/4x）的平方  然后就能用arc sin x\n了</t>
  </si>
  <si>
    <t>2019-12-10</t>
  </si>
  <si>
    <t>这题怎么做啊</t>
  </si>
  <si>
    <t>\n求解</t>
  </si>
  <si>
    <t>思想很对，但是好像第四行到第五行那个2给丢了</t>
  </si>
  <si>
    <t>谢谢下次我会注意这些细节</t>
  </si>
  <si>
    <t>分布积分法\n, \n下面我觉得应该可以继续  不知道可行不可行  你试试</t>
  </si>
  <si>
    <t>help  me</t>
  </si>
  <si>
    <t>mooc4197700918498812</t>
  </si>
  <si>
    <t>1402644784</t>
  </si>
  <si>
    <t>等价无穷小为什么不能在加减法中应用</t>
  </si>
  <si>
    <t>108高美娟</t>
  </si>
  <si>
    <t>1399355678</t>
  </si>
  <si>
    <t>计算不定积分</t>
  </si>
  <si>
    <t>刘雨涵姐姐</t>
  </si>
  <si>
    <t>1401124143</t>
  </si>
  <si>
    <t>狄利克雷函数\xa0为什么狄利克雷函数不是初等函数呢？</t>
  </si>
  <si>
    <t>Emptydreammooc3</t>
  </si>
  <si>
    <t>1403227238</t>
  </si>
  <si>
    <t>。</t>
  </si>
  <si>
    <t>\n25到28这一类题怎么做呢    希望大神可以看看</t>
  </si>
  <si>
    <t>2019/12/09 发表</t>
  </si>
  <si>
    <t>大神赐教第17题，谢谢</t>
  </si>
  <si>
    <t>求解h怎么得出的</t>
  </si>
  <si>
    <t>将r带到原式中求出h</t>
  </si>
  <si>
    <t>mooc14752509...</t>
  </si>
  <si>
    <t>1398883252</t>
  </si>
  <si>
    <t>2019-12-9</t>
  </si>
  <si>
    <t>啊啊 这样的 谢谢</t>
  </si>
  <si>
    <t>求教求教</t>
  </si>
  <si>
    <t>洛必达法则直接求导</t>
  </si>
  <si>
    <t>周译宏666666</t>
  </si>
  <si>
    <t>1399229720</t>
  </si>
  <si>
    <t>wxmooc315</t>
  </si>
  <si>
    <t>1401394305</t>
  </si>
  <si>
    <t>不太会啊求求大神</t>
  </si>
  <si>
    <t>杂mooc27</t>
  </si>
  <si>
    <t>1402947329</t>
  </si>
  <si>
    <t>先这样 再这样 然后这样 最后这样 就可以了</t>
  </si>
  <si>
    <t>已解决</t>
  </si>
  <si>
    <t>随便取个名字...</t>
  </si>
  <si>
    <t>1147313165</t>
  </si>
  <si>
    <t>你还想要什么视频</t>
  </si>
  <si>
    <t>CWUC傅从瑶20...</t>
  </si>
  <si>
    <t>1405687265</t>
  </si>
  <si>
    <t>之后的课程</t>
  </si>
  <si>
    <t>柠柠布丁</t>
  </si>
  <si>
    <t>1142432833</t>
  </si>
  <si>
    <t>这题怎么写？</t>
  </si>
  <si>
    <t>\n谢谢(*°∀°)=3</t>
  </si>
  <si>
    <t>枫秀mooc17</t>
  </si>
  <si>
    <t>1403151445</t>
  </si>
  <si>
    <t>求解这题</t>
  </si>
  <si>
    <t>用夹逼准则咯</t>
  </si>
  <si>
    <t>夹不出来，要不你试试</t>
  </si>
  <si>
    <t>求解这步为什么</t>
  </si>
  <si>
    <t>2019/12/08 发表</t>
  </si>
  <si>
    <t>七畄一</t>
  </si>
  <si>
    <t>1399242760</t>
  </si>
  <si>
    <t>\n先是通分</t>
  </si>
  <si>
    <t>2019-12-8</t>
  </si>
  <si>
    <t>好的 谢谢你</t>
  </si>
  <si>
    <t>可导</t>
  </si>
  <si>
    <t>麻烦问一下，咋判断函数在定义域内可导</t>
  </si>
  <si>
    <t>哪位大神帮忙看一下第4题，求过程</t>
  </si>
  <si>
    <t>麻烦你作图了，谢谢</t>
  </si>
  <si>
    <t>赵旺201930132070</t>
  </si>
  <si>
    <t>1401439338</t>
  </si>
  <si>
    <t>为什么用柱壳法和用以截面看成圆的方法得到的结果不一样？</t>
  </si>
  <si>
    <t>第七题怎么做？求过程</t>
  </si>
  <si>
    <t>志在飞翔123</t>
  </si>
  <si>
    <t>1402359474</t>
  </si>
  <si>
    <t>找连续点</t>
  </si>
  <si>
    <t>\n请问不连续点为什么不是kπ／2</t>
  </si>
  <si>
    <t>2019/12/07 发表</t>
  </si>
  <si>
    <t>浏览：9</t>
  </si>
  <si>
    <t>你先化简啊</t>
  </si>
  <si>
    <t>不定积分</t>
  </si>
  <si>
    <t>\n\n, \n\n, \n求解，急！</t>
  </si>
  <si>
    <t>20题对数这项少写了个系数4分之3</t>
  </si>
  <si>
    <t>求解怎么计算得出的</t>
  </si>
  <si>
    <t>浏览：49</t>
  </si>
  <si>
    <t>明白啦 谢谢你</t>
  </si>
  <si>
    <t>311809000423软件1801李小永</t>
  </si>
  <si>
    <t>1146922249</t>
  </si>
  <si>
    <t>这道题怎么写，谢谢</t>
  </si>
  <si>
    <t>2019/12/06 发表</t>
  </si>
  <si>
    <t>2019-12-7</t>
  </si>
  <si>
    <t>为什么这种解法是错误的呢</t>
  </si>
  <si>
    <t>你这个相当于无穷小减无穷小等于无穷小，但是显然是不对的哎</t>
  </si>
  <si>
    <t>评论(5)</t>
  </si>
  <si>
    <t>还是不明白</t>
  </si>
  <si>
    <t>你看哦，有限个无穷小相加为无穷小，无限个加起来就不一定了。</t>
  </si>
  <si>
    <t>这个也有一点这种意思吧</t>
  </si>
  <si>
    <t>ok 谢谢你哦</t>
  </si>
  <si>
    <t>没事没事</t>
  </si>
  <si>
    <t>第二题怎么做，谢谢</t>
  </si>
  <si>
    <t>用洛必达法则</t>
  </si>
  <si>
    <t>mooc3627060308465227</t>
  </si>
  <si>
    <t>1402287666</t>
  </si>
  <si>
    <t>老师，同学们，请问这个不定积分怎么求，尝试了很多方法了</t>
  </si>
  <si>
    <t>2019/12/05 发表</t>
  </si>
  <si>
    <t>2019-12-5</t>
  </si>
  <si>
    <t>要详细过程</t>
  </si>
  <si>
    <t>浏览：34</t>
  </si>
  <si>
    <t>第6题，这个前面怎么得到后面的。谢谢</t>
  </si>
  <si>
    <t>2019/12/04 发表</t>
  </si>
  <si>
    <t>\n这个前面的2是怎么得到的，还有分母上的√t到哪去了。</t>
  </si>
  <si>
    <t>2019-12-4</t>
  </si>
  <si>
    <t>求解复合函数求导\xa0绕不出来了</t>
  </si>
  <si>
    <t>土木1906 杨浩（太原理工大学）</t>
  </si>
  <si>
    <t>1404422015</t>
  </si>
  <si>
    <t>间断点判断。</t>
  </si>
  <si>
    <t>\n2013题目，希望哪个大神能够解决教我谢谢</t>
  </si>
  <si>
    <t>HJCSU白云瑞</t>
  </si>
  <si>
    <t>1401454357</t>
  </si>
  <si>
    <t>有理分式</t>
  </si>
  <si>
    <t>化简有理分式时候如何确定分子是A还是Mx+N呢？</t>
  </si>
  <si>
    <t>向量a乘向量b表示什么？</t>
  </si>
  <si>
    <t>我这个问题很短</t>
  </si>
  <si>
    <t>应该是x2</t>
  </si>
  <si>
    <t>\n应该是x2</t>
  </si>
  <si>
    <t>大哥，你看看我的题目</t>
  </si>
  <si>
    <t>第四题怎么做？求过程</t>
  </si>
  <si>
    <t>油储二班李奇</t>
  </si>
  <si>
    <t>1404078816</t>
  </si>
  <si>
    <t>下载不了呐</t>
  </si>
  <si>
    <t>张营利20191402124</t>
  </si>
  <si>
    <t>1401960582</t>
  </si>
  <si>
    <t>请问一下这题怎么做</t>
  </si>
  <si>
    <t>2019/12/03 发表</t>
  </si>
  <si>
    <t>e x/1在x趋近于0时的左导数与右导数不等</t>
  </si>
  <si>
    <t>2020212124-1...</t>
  </si>
  <si>
    <t>1401352695</t>
  </si>
  <si>
    <t>在逼近0的时候是振动的所以不可导，但极限是逼近0的，所以连续</t>
  </si>
  <si>
    <t>今天唱rap</t>
  </si>
  <si>
    <t>1398610299</t>
  </si>
  <si>
    <t>老师，同学们帮帮孩子吧\xa0划线处是怎么推的</t>
  </si>
  <si>
    <t>这是三角函数的诱导公式得出的</t>
  </si>
  <si>
    <t>老师，同学们帮帮孩子吧\xa0这是怎么推出下面的</t>
  </si>
  <si>
    <t>这是个公式直接得出的</t>
  </si>
  <si>
    <t>对，我后面再回头复习看到了</t>
  </si>
  <si>
    <t>这个</t>
  </si>
  <si>
    <t>\n感谢</t>
  </si>
  <si>
    <t>浏览：79</t>
  </si>
  <si>
    <t>分子用等价无穷小。分母先分解因式再等价无穷小代换就可以得出的</t>
  </si>
  <si>
    <t>感谢</t>
  </si>
  <si>
    <t>2019-12-6</t>
  </si>
  <si>
    <t>请教：如果不知道x-tanx的等价无穷小替换，还有其他方法吗？</t>
  </si>
  <si>
    <t>有，用罗比达</t>
  </si>
  <si>
    <t>不太懂，能写写具体过程吗，我老是算不出正确答案</t>
  </si>
  <si>
    <t>请问一下</t>
  </si>
  <si>
    <t>第一个是x分之一</t>
  </si>
  <si>
    <t>求教</t>
  </si>
  <si>
    <t>2019/12/02 发表</t>
  </si>
  <si>
    <t>热心市民熊先森</t>
  </si>
  <si>
    <t>1405188225</t>
  </si>
  <si>
    <t>不定积分求解</t>
  </si>
  <si>
    <t>2019-12-2</t>
  </si>
  <si>
    <t>罗尔定理</t>
  </si>
  <si>
    <t>\n第二题和第三题，类型差不多，不用数形结合怎么做，求解</t>
  </si>
  <si>
    <t>\n第五题，求证明</t>
  </si>
  <si>
    <t>拉卡择特</t>
  </si>
  <si>
    <t>1404825507</t>
  </si>
  <si>
    <t>同学，你过程有问题吧</t>
  </si>
  <si>
    <t>2019-12-3</t>
  </si>
  <si>
    <t>能写一下吗？</t>
  </si>
  <si>
    <t>求解为什么？</t>
  </si>
  <si>
    <t>既然2n分之一小于义乌色龙，它大于后面的哪个绝对值式子。这就是要寻找的大N. 这就是义乌色龙和N来定义极限的标准形式。这值得初学者好好去体会。</t>
    <phoneticPr fontId="1" type="noConversion"/>
  </si>
  <si>
    <t>帅气李十四</t>
  </si>
  <si>
    <t>1404441789</t>
  </si>
  <si>
    <t>在职-互联网</t>
  </si>
  <si>
    <t>呃呃呃呃，我也不懂</t>
  </si>
  <si>
    <t>宋文韬1</t>
  </si>
  <si>
    <t>1401322711</t>
  </si>
  <si>
    <t>因个人原因延误申请证书时间可否补发证书</t>
  </si>
  <si>
    <t>杜新航</t>
  </si>
  <si>
    <t>1146491546</t>
  </si>
  <si>
    <t>发的证书上为什么不显示学时啊</t>
  </si>
  <si>
    <t>走向深度的合作学习, 史学概论, 高等数学（一）, 教师如何做研究</t>
  </si>
  <si>
    <t>17材料1班韩...</t>
  </si>
  <si>
    <t>纸质版的证书为什么现在还没有发放啊</t>
  </si>
  <si>
    <t>1704兰香</t>
  </si>
  <si>
    <t>1137752293</t>
  </si>
  <si>
    <t>你的证书是纸质版的吗?是不是没有电子版证书了?</t>
  </si>
  <si>
    <t>概率论与数理统计, 高等数学（三）, 概率论与数理统计</t>
  </si>
  <si>
    <t>\n第三题，求解</t>
  </si>
  <si>
    <t>懂了，蟹蟹</t>
  </si>
  <si>
    <t>Emptydreammo...</t>
  </si>
  <si>
    <t>同学答案是多少</t>
  </si>
  <si>
    <t>失落ykt1473860376113</t>
  </si>
  <si>
    <t>1019967909</t>
  </si>
  <si>
    <t>求教！！急！！哪位大神给我讲讲！！</t>
  </si>
  <si>
    <t>第一题。1.因式分解。2等价无穷小代换。3.重要极限或者换底公式法</t>
  </si>
  <si>
    <t>这个怎么积分啊</t>
  </si>
  <si>
    <t>2019/12/01 发表</t>
  </si>
  <si>
    <t>mooc43547753...</t>
  </si>
  <si>
    <t>1404959324</t>
  </si>
  <si>
    <t>第二类换元法</t>
  </si>
  <si>
    <t>LilyHongmooc</t>
  </si>
  <si>
    <t>1033598194</t>
  </si>
  <si>
    <t>求各位大神指导</t>
  </si>
  <si>
    <t>通分，洛必达法则求</t>
  </si>
  <si>
    <t>这个题怎么做？</t>
  </si>
  <si>
    <t>请问这个题怎么做</t>
  </si>
  <si>
    <t>陈孟林</t>
  </si>
  <si>
    <t>1405210083</t>
  </si>
  <si>
    <t>求大佬指点</t>
  </si>
  <si>
    <t>mooc4915097329047501</t>
  </si>
  <si>
    <t>1403880381</t>
  </si>
  <si>
    <t>老师，这是为啥啊？</t>
  </si>
  <si>
    <t>能不能求一下它的导数，详细一点</t>
  </si>
  <si>
    <t>Running_Yang...</t>
  </si>
  <si>
    <t>1398531278</t>
  </si>
  <si>
    <t>2019-12-1</t>
  </si>
  <si>
    <t>鹤壁31192601...</t>
  </si>
  <si>
    <t>第十一题怎么写</t>
  </si>
  <si>
    <t>浏览：15</t>
  </si>
  <si>
    <t>第一题第二个空为啥是6？？我算的是负6</t>
  </si>
  <si>
    <t>嗯嗯，谢谢</t>
  </si>
  <si>
    <t>帮我看看这个题吧，谢谢了</t>
  </si>
  <si>
    <t>2019/11/30 发表</t>
  </si>
  <si>
    <t>浏览：73</t>
  </si>
  <si>
    <t>过来挨打啊</t>
  </si>
  <si>
    <t>1405507699</t>
  </si>
  <si>
    <t>求推荐高数练习册</t>
  </si>
  <si>
    <t>求推荐，练习册和解答书都行</t>
  </si>
  <si>
    <t>1901010246林...</t>
  </si>
  <si>
    <t>1394770723</t>
  </si>
  <si>
    <t>老师不是说同济大学出的那本高数不错吗？可以写那个的学习指导</t>
  </si>
  <si>
    <t>2019-11-30</t>
  </si>
  <si>
    <t>学生|华东交通大学-其他</t>
  </si>
  <si>
    <t>老师，这题怎么做呢</t>
  </si>
  <si>
    <t>包鑫鑫</t>
  </si>
  <si>
    <t>1403591654</t>
  </si>
  <si>
    <t>收敛数列的保号性\xa0</t>
  </si>
  <si>
    <t>mooc2958154452644062</t>
  </si>
  <si>
    <t>1401837940</t>
  </si>
  <si>
    <t>第七题如何快速写出拆开后的式子</t>
  </si>
  <si>
    <t>2019/11/29 发表</t>
  </si>
  <si>
    <t>咋做啊？</t>
  </si>
  <si>
    <t>\n第一道题为啥算出来的答案是0</t>
  </si>
  <si>
    <t>mooc79067704928390205</t>
  </si>
  <si>
    <t>这个题请教怎么理解</t>
  </si>
  <si>
    <t>这样做是错误的</t>
  </si>
  <si>
    <t>那正确做法还就是你写的那种吗？</t>
  </si>
  <si>
    <t>向量a乘向量b等于零时，不应该是垂直吗?</t>
  </si>
  <si>
    <t>a×b是向量积，a.b是向量的数量积，数量积为零时两向量才垂直，是为两者，不容混淆。</t>
    <phoneticPr fontId="1" type="noConversion"/>
  </si>
  <si>
    <t>第四题和第六题怎么做，谢谢</t>
  </si>
  <si>
    <t>2019/11/28 发表</t>
  </si>
  <si>
    <t>电气zy1901王燕</t>
  </si>
  <si>
    <t>1396661793</t>
  </si>
  <si>
    <t>麻烦大佬看看，救救孩子吧</t>
  </si>
  <si>
    <t>极限求值，求各位大神指点一二</t>
  </si>
  <si>
    <t>谢谢各位大神(๑• . •๑)</t>
  </si>
  <si>
    <t>神瑛绛珠</t>
  </si>
  <si>
    <t>1402817278</t>
  </si>
  <si>
    <t>不用客气啦！</t>
  </si>
  <si>
    <t>mooc42260842...</t>
  </si>
  <si>
    <t>2019-11-28</t>
  </si>
  <si>
    <t>这个题怎么写</t>
  </si>
  <si>
    <t>浏览：30</t>
  </si>
  <si>
    <t>穿着花裤衩的大发糕</t>
  </si>
  <si>
    <t>1401725996</t>
  </si>
  <si>
    <t>学生|安徽工业大学-材料工程学院</t>
  </si>
  <si>
    <t>详细解法帮个忙</t>
  </si>
  <si>
    <t>2019/11/27 发表</t>
  </si>
  <si>
    <t>我是这么理解的</t>
  </si>
  <si>
    <t>\n怎么推的呀</t>
  </si>
  <si>
    <t>浏览：60</t>
  </si>
  <si>
    <t>好像懂了，蟹蟹</t>
  </si>
  <si>
    <t>噢噢，懂了懂了，非常感谢</t>
  </si>
  <si>
    <t>额，答案没错</t>
  </si>
  <si>
    <t>2019-11-27</t>
  </si>
  <si>
    <t>评论(4)</t>
  </si>
  <si>
    <t>你读几年级呀</t>
  </si>
  <si>
    <t>这个我肯定会呀，你看清楚题目</t>
  </si>
  <si>
    <t>我哪里做错了？</t>
  </si>
  <si>
    <t>2019-11-29</t>
  </si>
  <si>
    <t>分子分母同乘x的1/2次方，有错么?</t>
  </si>
  <si>
    <t>答案应该是2吧？？</t>
  </si>
  <si>
    <t>电子版证书什么时候可以看?</t>
  </si>
  <si>
    <t>皇甫宇康00201910412117</t>
  </si>
  <si>
    <t>1399637811</t>
  </si>
  <si>
    <t>这道题怎么写</t>
  </si>
  <si>
    <t>浏览：56</t>
  </si>
  <si>
    <t>无穷</t>
  </si>
  <si>
    <t>土木1906 杨...</t>
  </si>
  <si>
    <t>有界函数。</t>
  </si>
  <si>
    <t>皇甫宇康0020...</t>
  </si>
  <si>
    <t>答案不是写等于多少吗？</t>
  </si>
  <si>
    <t>那就不清楚了 不好意思</t>
  </si>
  <si>
    <t>谁会写这道题吗</t>
  </si>
  <si>
    <t>浏览：50</t>
  </si>
  <si>
    <t>求解，后边不会了</t>
  </si>
  <si>
    <t>请问这个怎么写啊</t>
  </si>
  <si>
    <t>求解怎么得到的</t>
  </si>
  <si>
    <t>2019/11/26 发表</t>
  </si>
  <si>
    <t>明白了 谢谢</t>
  </si>
  <si>
    <t>这一步是怎么计算得出的\xa0求解</t>
  </si>
  <si>
    <t>浏览：55</t>
  </si>
  <si>
    <t>原式是多少？你只拍了y的导数，y是多少？</t>
  </si>
  <si>
    <t>原式放在评论里的图片中了 还请解答 谢谢</t>
  </si>
  <si>
    <t>答案是1吗</t>
  </si>
  <si>
    <t>谢谢啦懂了</t>
  </si>
  <si>
    <t>mooc3057466661167498</t>
  </si>
  <si>
    <t>1399730007</t>
  </si>
  <si>
    <t>学生|广西师范学院-计算机科学与信息工程学院</t>
  </si>
  <si>
    <t>不能申请证书了吗</t>
  </si>
  <si>
    <t>嗯</t>
  </si>
  <si>
    <t>\n这个题目答案是0，请问我这么写有什么问题吗？</t>
  </si>
  <si>
    <t>能不能帮我写一下过程</t>
  </si>
  <si>
    <t>2019-11-26</t>
  </si>
  <si>
    <t>swust0155120...</t>
  </si>
  <si>
    <t>可期♪</t>
  </si>
  <si>
    <t>1397749683</t>
  </si>
  <si>
    <t>怎么做</t>
  </si>
  <si>
    <t>2019/11/25 发表</t>
  </si>
  <si>
    <t>廖苏豪</t>
  </si>
  <si>
    <t>1403275812</t>
  </si>
  <si>
    <t>学生|浙江工商职业技术学院-计算机与信息工程学院</t>
  </si>
  <si>
    <t>证书什么时候发放</t>
  </si>
  <si>
    <t>电子版最快能什么时候发放</t>
  </si>
  <si>
    <t>高等数学（一）</t>
  </si>
  <si>
    <t>申请的证书到现在也没发放</t>
  </si>
  <si>
    <t>mooc67578671...</t>
  </si>
  <si>
    <t>1397277525</t>
  </si>
  <si>
    <t>无电子版，bro</t>
  </si>
  <si>
    <t>浅笑安然mooc430</t>
  </si>
  <si>
    <t>1399498187</t>
  </si>
  <si>
    <t>求大神解答\xa0，拜托，急得很</t>
  </si>
  <si>
    <t>为啥函数y=1/xsin1/x在区间（0 ，1】内无界。\n可以用简单的方式解答吗，就是那种一语点醒梦中人的话，谢谢</t>
    <phoneticPr fontId="1" type="noConversion"/>
  </si>
  <si>
    <t>2019/11/24 发表</t>
  </si>
  <si>
    <t>x趋向零1/x趋向无穷，sin1/x有界，有界和无穷相乘无界。</t>
  </si>
  <si>
    <t>2019-11-25</t>
  </si>
  <si>
    <t>浅笑安然mooc...</t>
  </si>
  <si>
    <t>东耳反先生</t>
  </si>
  <si>
    <t>1398639365</t>
  </si>
  <si>
    <t>这个题怎么做的啊？帮帮忙看看，非常感谢</t>
  </si>
  <si>
    <t>浏览：87</t>
  </si>
  <si>
    <t>2种方法。 1.利用重要极限的变形求 2.利用换底公式求 同学自己2种方法都试试看</t>
  </si>
  <si>
    <t>2种方法。    \n1.利用重要极限的变形求\n2.利用换底公式求\n同学自己2种方法都试试看</t>
  </si>
  <si>
    <t>请赐教</t>
  </si>
  <si>
    <t>利用左右连续的定义试试看</t>
  </si>
  <si>
    <t>mooc3187466062587733</t>
  </si>
  <si>
    <t>1401877697</t>
  </si>
  <si>
    <t>第三题怎么做</t>
  </si>
  <si>
    <t>帚木人</t>
  </si>
  <si>
    <t>1397225937</t>
  </si>
  <si>
    <t>第一题咋做鸭？？求过程</t>
  </si>
  <si>
    <t>2019/11/23 发表</t>
  </si>
  <si>
    <t>求大神指教</t>
  </si>
  <si>
    <t>2019-11-24</t>
  </si>
  <si>
    <t>用泰勒公式求极限</t>
  </si>
  <si>
    <t>这个是为什么\n, \n用泰勒公式展开为什么是这样的</t>
  </si>
  <si>
    <t>大神救救孩子吧</t>
  </si>
  <si>
    <t>2019-11-23</t>
  </si>
  <si>
    <t>这题怎么做？</t>
  </si>
  <si>
    <t>051905225  ...</t>
  </si>
  <si>
    <t>1401500266</t>
  </si>
  <si>
    <t>赵旺20193013...</t>
  </si>
  <si>
    <t>嗯，看懂了，但是运用泰勒公式原式分子是不是可以直接等于（X十X^3/3）一（X一X^3/6）？</t>
  </si>
  <si>
    <t>可以啊，上面那两个等价本来就是泰勒公式推出来的</t>
  </si>
  <si>
    <t>mooc萌新Heay</t>
  </si>
  <si>
    <t>1401554329</t>
  </si>
  <si>
    <t>不可导点咋定义呀</t>
  </si>
  <si>
    <t>2019/11/22 发表</t>
  </si>
  <si>
    <t>首先要有极限存在，然后左右导函数极限等于该点导函数值。</t>
  </si>
  <si>
    <t>ambermooc920</t>
  </si>
  <si>
    <t>1401216094</t>
  </si>
  <si>
    <t>这个有什么问题吗？</t>
  </si>
  <si>
    <t>帮忙看看这个第二题求极值的，这怎么做啊。谢谢</t>
  </si>
  <si>
    <t>\n尝试一下，不知道对不对！</t>
  </si>
  <si>
    <t>你的导数求错了</t>
  </si>
  <si>
    <t>中间应该是减</t>
  </si>
  <si>
    <t>谢谢指出</t>
  </si>
  <si>
    <t>麻烦大佬看看这三题</t>
  </si>
  <si>
    <t>2019-11-22</t>
  </si>
  <si>
    <t>电气zy1901王...</t>
  </si>
  <si>
    <t>沉默小生</t>
  </si>
  <si>
    <t>1403527064</t>
  </si>
  <si>
    <t>麻烦老师帮我看看这题怎么写求单调区间，求详细的解析，谢谢</t>
  </si>
  <si>
    <t>学生|湖南理工学院-南湖学院</t>
  </si>
  <si>
    <t>这一步怎么转化的</t>
  </si>
  <si>
    <t>NF808</t>
  </si>
  <si>
    <t>1395590748</t>
  </si>
  <si>
    <t>一道選擇題</t>
  </si>
  <si>
    <t>\n求選項解析，謝謝大家。</t>
  </si>
  <si>
    <t>为什么直接得到3分子2了呢\xa01+2/3t后怎么没有那一串了呢</t>
  </si>
  <si>
    <t>2019/11/21 发表</t>
  </si>
  <si>
    <t>41926008-杨智坤</t>
  </si>
  <si>
    <t>1399674431</t>
  </si>
  <si>
    <t>学生|北京科技大学-其他</t>
  </si>
  <si>
    <t>求助</t>
  </si>
  <si>
    <t>\n为什么可以等于？</t>
  </si>
  <si>
    <t>我觉得因为是A  B只是极限，并不是恒等于</t>
  </si>
  <si>
    <t>\n为何极限不存在？</t>
  </si>
  <si>
    <t>浏览：113</t>
  </si>
  <si>
    <t>同问，为啥不存在，趋近0又不是0</t>
  </si>
  <si>
    <t>58mooc116</t>
  </si>
  <si>
    <t>1396885068</t>
  </si>
  <si>
    <t>因为x＝0没有定义</t>
  </si>
  <si>
    <t>\n为何是c</t>
  </si>
  <si>
    <t>十万火急</t>
  </si>
  <si>
    <t>咋做，难死我了！第三题</t>
  </si>
  <si>
    <t>浏览：102</t>
  </si>
  <si>
    <t>对数里的分子分母同时除以x，再将对数前的x移到对数里面变成x次方，用等价无穷小替换就可以了</t>
    <phoneticPr fontId="1" type="noConversion"/>
  </si>
  <si>
    <t>太初-命</t>
  </si>
  <si>
    <t>1401790871</t>
  </si>
  <si>
    <t>对数里的分子分母同时除以x，再将对数前的x移到对数里面变成x次方，用等价无穷小替换就可以了</t>
  </si>
  <si>
    <t>2019-11-21</t>
  </si>
  <si>
    <t>洛必达法则求极限的第九题怎么写</t>
  </si>
  <si>
    <t>浏览：24</t>
  </si>
  <si>
    <t>DUT_化高1901...</t>
  </si>
  <si>
    <t>1399711435</t>
  </si>
  <si>
    <t>利用第二个重要极限做</t>
  </si>
  <si>
    <t>第二个和第四个咋做？帮帮我呀！</t>
  </si>
  <si>
    <t>\n第二个和第四个咋做？帮帮我呀！</t>
  </si>
  <si>
    <t>\n分子分母同除ex</t>
  </si>
  <si>
    <t>不是相同的题目啊亲</t>
  </si>
  <si>
    <t>一个道理</t>
  </si>
  <si>
    <t>陈昌其</t>
  </si>
  <si>
    <t>1401130939</t>
  </si>
  <si>
    <t>没有新课了吗？</t>
  </si>
  <si>
    <t>浏览：6</t>
  </si>
  <si>
    <t>DUT_化高1901_201941354</t>
  </si>
  <si>
    <t>这道题怎么做?</t>
  </si>
  <si>
    <t>这些题怎么做啊，求大佬解答</t>
  </si>
  <si>
    <t>环境工程19-01-金宏楷-541904050109</t>
  </si>
  <si>
    <t>1397825490</t>
  </si>
  <si>
    <t>\n第八题</t>
  </si>
  <si>
    <t>环境工程19-0...</t>
  </si>
  <si>
    <t>这道题求驻点有什么用？？</t>
  </si>
  <si>
    <t>2019/11/20 发表</t>
  </si>
  <si>
    <t>朝甜史努比</t>
  </si>
  <si>
    <t>1402497524</t>
  </si>
  <si>
    <t>要求最值，先要清楚最值可能存在的两种情况:\n1.在极值点处2.在端点处\n而极值点需要先根据函数的导数等于零初步判断，导数为零的点即为驻点。</t>
  </si>
  <si>
    <t>201924120222通信二班王静怡</t>
  </si>
  <si>
    <t>1395761922</t>
  </si>
  <si>
    <t>第五题怎么做啊</t>
  </si>
  <si>
    <t>MG1930054孙浩睿</t>
  </si>
  <si>
    <t>1028460631</t>
  </si>
  <si>
    <t>花钱买电子证书？</t>
  </si>
  <si>
    <t>电子证书也得花钱吗？时间过了之后还能看到自己的成绩吗</t>
  </si>
  <si>
    <t>麻烦大家了，有会的求详解。</t>
  </si>
  <si>
    <t xml:space="preserve">Zekang </t>
  </si>
  <si>
    <t>1399485928</t>
  </si>
  <si>
    <t>取x等于1吧，dx取0.04</t>
  </si>
  <si>
    <t>2019-11-20</t>
  </si>
  <si>
    <t>环境1901刘小丽</t>
  </si>
  <si>
    <t>1401777138</t>
  </si>
  <si>
    <t>微分</t>
  </si>
  <si>
    <t>\n有没有大佬教教我这道题怎么做啊(ﾟoﾟ;，我太难了</t>
  </si>
  <si>
    <t>大学物理（二）</t>
    <phoneticPr fontId="1" type="noConversion"/>
  </si>
  <si>
    <t>环境1901刘小...</t>
  </si>
  <si>
    <t>等闲之辈a</t>
  </si>
  <si>
    <t>1399826408</t>
  </si>
  <si>
    <t>初等函数的连续性</t>
  </si>
  <si>
    <t>\n用y替换后怎么得到的1啊？</t>
  </si>
  <si>
    <t>ln(y+1)在x趋近于0时等价于y，上下一约，没了</t>
  </si>
  <si>
    <t>老好人mooc16</t>
  </si>
  <si>
    <t>1401233634</t>
  </si>
  <si>
    <t>等价无穷小代换</t>
  </si>
  <si>
    <t>机械Y194黄斌201900107142</t>
  </si>
  <si>
    <t>1401925938</t>
  </si>
  <si>
    <t>求教鸭</t>
  </si>
  <si>
    <t>\n怎么做呀</t>
  </si>
  <si>
    <t>\n请问这道题怎么做，谢谢</t>
  </si>
  <si>
    <t>柠栀mooc516</t>
  </si>
  <si>
    <t>1401615664</t>
  </si>
  <si>
    <t>这个有没有后边的视频，就是从定积分开始的</t>
  </si>
  <si>
    <t>高等数学2</t>
  </si>
  <si>
    <t>这个极限怎么就是0了呢\xa0求解</t>
  </si>
  <si>
    <t>2019/11/19 发表</t>
  </si>
  <si>
    <t>你把上面的Rn（x）带进去，就多了一个因子（x-x0）</t>
  </si>
  <si>
    <t>这一步怎么变的啊怎么跟我学的泰勒公式不一样</t>
  </si>
  <si>
    <t>就是把sinx看成一个整体，然后同你所知的一样。用sinx代x</t>
  </si>
  <si>
    <t>这不就是ln（1+x）的泰勒四次展开吗，这是常用泰勒公式之一</t>
  </si>
  <si>
    <t>Lin林音</t>
  </si>
  <si>
    <t>1395800995</t>
  </si>
  <si>
    <t>求解.（-1)＾（m-1)怎么来的</t>
  </si>
  <si>
    <t>分奇偶，奇次项为正，偶次项为负</t>
  </si>
  <si>
    <t>黄雪燕</t>
  </si>
  <si>
    <t>1016500023</t>
  </si>
  <si>
    <t>北部湾大学副教授</t>
  </si>
  <si>
    <t>请问为啥视频没有更新了？</t>
  </si>
  <si>
    <t>这一步是怎么得到的\xa0我算的根号g在分子上？</t>
  </si>
  <si>
    <t>daodaodao</t>
  </si>
  <si>
    <t>根号g是常数，不参加求导</t>
  </si>
  <si>
    <t>2019-11-19</t>
  </si>
  <si>
    <t>明白啦 谢谢你啦</t>
  </si>
  <si>
    <t>这道题怎么做啊？大神帮忙</t>
  </si>
  <si>
    <t>哦(´-ω-`)，谢谢</t>
  </si>
  <si>
    <t>没事</t>
  </si>
  <si>
    <t>因为反正切函数趋于无穷时为二分之派，X分之一趋于O所以极限为0</t>
  </si>
  <si>
    <t>会计1901王丽</t>
  </si>
  <si>
    <t>1401697982</t>
  </si>
  <si>
    <t>大家帮帮忙，这个题是对的还是错的</t>
  </si>
  <si>
    <t>xxixxxii</t>
  </si>
  <si>
    <t>1404187350</t>
  </si>
  <si>
    <t>求助求助</t>
  </si>
  <si>
    <t>请问这个题是为什么啊\n, \n\n</t>
  </si>
  <si>
    <t>2019/11/18 发表</t>
  </si>
  <si>
    <t>这一步是怎么来的呀\xa0求解</t>
  </si>
  <si>
    <t>3的五次方为243</t>
  </si>
  <si>
    <t>我明白啦 谢谢你呀</t>
  </si>
  <si>
    <t>2019-11-18</t>
  </si>
  <si>
    <t>mooc40418165...</t>
  </si>
  <si>
    <t>这样做对吗</t>
  </si>
  <si>
    <t>谁能帮助我帮我复习一下极限呀，我感觉学的还行，一做题就不会啦</t>
  </si>
  <si>
    <t>求大佬帮忙解题</t>
  </si>
  <si>
    <t>\n直接用公式就好了</t>
  </si>
  <si>
    <t>做最好的自己mooc203</t>
  </si>
  <si>
    <t>1404825977</t>
  </si>
  <si>
    <t>这个方法行吗？求解</t>
  </si>
  <si>
    <t>做最好的自己...</t>
  </si>
  <si>
    <t>\n这题咋写，麻烦帮我一下</t>
  </si>
  <si>
    <t>谢了</t>
  </si>
  <si>
    <t>可以</t>
  </si>
  <si>
    <t>第2题怎么做鸭？？</t>
  </si>
  <si>
    <t>练宇航161028...</t>
  </si>
  <si>
    <t>1383903905</t>
  </si>
  <si>
    <t>学生|河南大学-其他</t>
  </si>
  <si>
    <t>厉害</t>
  </si>
  <si>
    <t>怎么写</t>
  </si>
  <si>
    <t>什么是数轴根标法。</t>
  </si>
  <si>
    <t>太原理工大学...</t>
  </si>
  <si>
    <t>1402288134</t>
  </si>
  <si>
    <t>用数轴标根法，可以得出图像有99处导数为0</t>
  </si>
  <si>
    <t>洛必达</t>
  </si>
  <si>
    <t>mooc3718426147144355</t>
  </si>
  <si>
    <t>1402261429</t>
  </si>
  <si>
    <t>学生|湖南人文科技-其他</t>
  </si>
  <si>
    <t>请问有没有什么习题集可以推荐买</t>
  </si>
  <si>
    <t>麒影</t>
  </si>
  <si>
    <t>1396752944</t>
  </si>
  <si>
    <t>这题这么做啊，有没有大佬帮一下</t>
  </si>
  <si>
    <t>浏览：66</t>
  </si>
  <si>
    <t>\n啊我会了</t>
  </si>
  <si>
    <t>月冥龙灵</t>
  </si>
  <si>
    <t>1404750551</t>
  </si>
  <si>
    <t>请问老师，这种想法是否正确</t>
  </si>
  <si>
    <t>邵先冲</t>
  </si>
  <si>
    <t>1147369315</t>
  </si>
  <si>
    <t>证书怎么给</t>
  </si>
  <si>
    <t>中国饮食文化</t>
  </si>
  <si>
    <t>mooc70485535829777464</t>
  </si>
  <si>
    <t>1398862638</t>
  </si>
  <si>
    <t>\n请问大佬们这个是哪里有问题？\n感谢解答</t>
  </si>
  <si>
    <t>mooc70485535...</t>
  </si>
  <si>
    <t>为什么不能用无穷小代换哪</t>
  </si>
  <si>
    <t>年少略知</t>
  </si>
  <si>
    <t>1401778207</t>
  </si>
  <si>
    <t>学生|杭州电子科大-其他</t>
  </si>
  <si>
    <t>什么时候更新啊？</t>
  </si>
  <si>
    <t>大神看一下这个曲线的拐点怎么求出来的？</t>
  </si>
  <si>
    <t>因为已经说明x=1左右的凹凸性不同，所以该点为拐点</t>
  </si>
  <si>
    <t>z-1191003010-黄志怡</t>
  </si>
  <si>
    <t>1395655518</t>
  </si>
  <si>
    <t>金融数学191刘若影</t>
  </si>
  <si>
    <t>1403627445</t>
  </si>
  <si>
    <t>大佬，这个怎么写</t>
  </si>
  <si>
    <t>应该选A吧\n</t>
  </si>
  <si>
    <t>怎么写了大佬</t>
  </si>
  <si>
    <t>大佬怎么写哦</t>
  </si>
  <si>
    <t>简单</t>
  </si>
  <si>
    <t>这么简单</t>
  </si>
  <si>
    <t>yuhlin</t>
  </si>
  <si>
    <t>1399839454</t>
  </si>
  <si>
    <t>各位帮帮忙，在线求解答（拜托）</t>
  </si>
  <si>
    <t>2019/11/17 发表</t>
  </si>
  <si>
    <t>不要用洛必达法则分子减个一再加个一，再用等价无穷小替换</t>
  </si>
  <si>
    <t>用洛必达法则求导，这个求导稍麻烦点</t>
  </si>
  <si>
    <t>这个曲线的拐点怎么求出来的？</t>
  </si>
  <si>
    <t>浏览：121</t>
  </si>
  <si>
    <t>也可以把X变成X分之一当分母，再除个X下来让X的式子作分母，多用几次洛必达就出来了</t>
    <phoneticPr fontId="1" type="noConversion"/>
  </si>
  <si>
    <t>也可以把X变成X分之一当分母，再除个X下来让X的式子作分母，多用几次洛必达就出来了</t>
  </si>
  <si>
    <t>这样不对吧</t>
  </si>
  <si>
    <t>怎么不对了</t>
  </si>
  <si>
    <t>应该是对的吧</t>
  </si>
  <si>
    <t>你这就有点儿麻烦了，直接在化为x分之一后加一减一用等价无穷小替换就好了</t>
  </si>
  <si>
    <t>上面加一减一？替换时只能替换乘积因子，加减不能分开换，可以用洛必达</t>
  </si>
  <si>
    <t>求解此题</t>
  </si>
  <si>
    <t>隐函数的求导\n, \n看下答案是对的吗</t>
  </si>
  <si>
    <t>这是我们考试的题 还没有答案 但是我觉得你写的是对的 谢谢你啦</t>
  </si>
  <si>
    <t>無mooc555</t>
  </si>
  <si>
    <t>1402262593</t>
  </si>
  <si>
    <t>求帮忙解一下这三道题，谢谢</t>
  </si>
  <si>
    <t>运用拉格朗日中值定理\n</t>
  </si>
  <si>
    <t>2019-11-17</t>
  </si>
  <si>
    <t>mooc4765441040628210</t>
  </si>
  <si>
    <t>1402605270</t>
  </si>
  <si>
    <t>关于导数</t>
  </si>
  <si>
    <t>\n这两个有什么区别？</t>
  </si>
  <si>
    <t>第一个是函数的导数，第二个是内导乘外导</t>
  </si>
  <si>
    <t>我觉得一样</t>
  </si>
  <si>
    <t>mooc43601827066688854</t>
  </si>
  <si>
    <t>1405015010</t>
  </si>
  <si>
    <t>大神们，求解求解，不会</t>
  </si>
  <si>
    <t>浏览：104</t>
  </si>
  <si>
    <t>由图象可得，或者用无穷小与无穷大的关系可得A选项正确，B选项是无穷小乘以有界量，仍为无穷小。</t>
  </si>
  <si>
    <t>mooc43601827...</t>
  </si>
  <si>
    <t>谢谢啦发射爱心,点击 https://pinyin.cn/e279981 查看表情</t>
  </si>
  <si>
    <t>谢谢啦( ﹡ˆoˆ﹡ )</t>
  </si>
  <si>
    <t>mooc47654410...</t>
  </si>
  <si>
    <t>\n由图象可得，或者用无穷小与无穷大的关系可得A选项正确，B选项是无穷小乘以有界量，仍为无穷小。</t>
  </si>
  <si>
    <t>孤狼mooc411</t>
  </si>
  <si>
    <t>1398560909</t>
  </si>
  <si>
    <t>老师，几时更新</t>
  </si>
  <si>
    <t>独白孤</t>
  </si>
  <si>
    <t>1403910126</t>
  </si>
  <si>
    <t>求解第四题！！！</t>
  </si>
  <si>
    <t>唐婷20181401098</t>
  </si>
  <si>
    <t>1403424099</t>
  </si>
  <si>
    <t>求详细解题过程</t>
  </si>
  <si>
    <t>19物理三班24号謝滢</t>
  </si>
  <si>
    <t>1402400849</t>
  </si>
  <si>
    <t>过程有错吗？</t>
  </si>
  <si>
    <t>没有</t>
  </si>
  <si>
    <t>FZU物信许立什111900430</t>
  </si>
  <si>
    <t>1401328706</t>
  </si>
  <si>
    <t>高数中极限的n是不是就代表正整数</t>
  </si>
  <si>
    <t>不一定</t>
  </si>
  <si>
    <t>khilf</t>
  </si>
  <si>
    <t>1396916691</t>
  </si>
  <si>
    <t>怎样判断极限是否存在</t>
  </si>
  <si>
    <t>大树啊</t>
  </si>
  <si>
    <t>1401819148</t>
  </si>
  <si>
    <t>这个怎么做，各位大神帮忙求解，谢谢</t>
  </si>
  <si>
    <t>趋近于负无穷大</t>
  </si>
  <si>
    <t>20195051206梁超凡</t>
  </si>
  <si>
    <t>1402724864</t>
  </si>
  <si>
    <t>求大神解答</t>
  </si>
  <si>
    <t>2019/11/16 发表</t>
  </si>
  <si>
    <t>泰勒公式</t>
  </si>
  <si>
    <t>请问一下怎么判断一个要展开的式子有没有余项比如x的4次方减去5乘x的3次方加上x的平方减去3乘x加4</t>
  </si>
  <si>
    <t>臭脚广志</t>
  </si>
  <si>
    <t>1402881955</t>
  </si>
  <si>
    <t>请问这个题怎么做啊不会求斜率</t>
  </si>
  <si>
    <t>浏览：37</t>
  </si>
  <si>
    <t>明明选B呀</t>
  </si>
  <si>
    <t>mooc61325524...</t>
  </si>
  <si>
    <t>1404962928</t>
  </si>
  <si>
    <t>2019-11-16</t>
  </si>
  <si>
    <t>导数的定义</t>
  </si>
  <si>
    <t>\n怎么做</t>
  </si>
  <si>
    <t>这对吗？不确定啊</t>
  </si>
  <si>
    <t>\n第四大题</t>
  </si>
  <si>
    <t>19国贸一班39陈昕</t>
  </si>
  <si>
    <t>1401723113</t>
  </si>
  <si>
    <t>高数新手求救，呜呜呜谢谢啦</t>
  </si>
  <si>
    <t>F1953660辛振...</t>
  </si>
  <si>
    <t>1398169581</t>
  </si>
  <si>
    <t>评论(7)</t>
  </si>
  <si>
    <t>19国贸一班39...</t>
  </si>
  <si>
    <t>第一步，我还是没看懂呜呜呜呜呜</t>
  </si>
  <si>
    <t>是有什么定律吗，好像是上下求导出来的，嘻嘻</t>
  </si>
  <si>
    <t>等价之后洛必达</t>
  </si>
  <si>
    <t>我们还没学哈哈</t>
  </si>
  <si>
    <t>谢谢啦</t>
  </si>
  <si>
    <t>xlna怎么等价于1的</t>
  </si>
  <si>
    <t>这好像不对吧</t>
  </si>
  <si>
    <t>木Ligunm</t>
  </si>
  <si>
    <t>1402010722</t>
  </si>
  <si>
    <t>求解，B为啥不对，谢谢</t>
  </si>
  <si>
    <t>课程你们的更新了没有</t>
  </si>
  <si>
    <t>sin x分之一有界</t>
  </si>
  <si>
    <t>一个无穷大与一个有界函数的极限是定值，上课不听哦</t>
  </si>
  <si>
    <t>求解此题\xa0谢谢大家</t>
  </si>
  <si>
    <t>你的猫mooc26</t>
  </si>
  <si>
    <t>1401156916</t>
  </si>
  <si>
    <t>这个夹挤定理怎么用</t>
  </si>
  <si>
    <t>mooc2665136381098558</t>
  </si>
  <si>
    <t>1401306182</t>
  </si>
  <si>
    <t>电子版证书和纸质版只能一起申请吗？</t>
  </si>
  <si>
    <t>19141105张晓晖</t>
  </si>
  <si>
    <t>1401559003</t>
  </si>
  <si>
    <t>蒙对了，求过程，谢谢各位！</t>
  </si>
  <si>
    <t>浏览：138</t>
  </si>
  <si>
    <t>你可以设这个函数为x3,求导代入就可以了。怎么方便，怎么来</t>
  </si>
  <si>
    <t>直接洛必达一下就解决了啊</t>
  </si>
  <si>
    <t>上面的求导求错了吧</t>
  </si>
  <si>
    <t>？？哪里错了，求指点</t>
  </si>
  <si>
    <t>求导对的。</t>
  </si>
  <si>
    <t>植物保护1902王宇涵</t>
  </si>
  <si>
    <t>1403713926</t>
  </si>
  <si>
    <t>课程什么时候更新啊</t>
  </si>
  <si>
    <t>2019/11/15 发表</t>
  </si>
  <si>
    <t>浏览：2</t>
  </si>
  <si>
    <t>夹逼准则该如何运用啊，看看这道题</t>
  </si>
  <si>
    <t>求看看我这样做对吗？我为啥求不出来？</t>
  </si>
  <si>
    <t>2019-11-15</t>
  </si>
  <si>
    <t>第三个等号处出错了。你搞成了商的求导，应该是上下单独求导。这是罗比达法则</t>
  </si>
  <si>
    <t>直接lnx你ln(lnx)啥意思</t>
  </si>
  <si>
    <t>第二步就错了</t>
  </si>
  <si>
    <t>求大神看第14题咋做？答案是1</t>
  </si>
  <si>
    <t>17能源1班</t>
  </si>
  <si>
    <t>1030136576</t>
  </si>
  <si>
    <t>证书认证</t>
  </si>
  <si>
    <t>100也太贵了吧，网易想钱想疯了吧</t>
  </si>
  <si>
    <t>愚者featherw...</t>
  </si>
  <si>
    <t>1402201352</t>
  </si>
  <si>
    <t>还好吧。像我的话一般只要听课，免费的我觉得就非常好了，证书对我来说可有可无吧。证书你如果真的需要的话，其实花100块是真的不贵。可比腾讯的皮肤好多了</t>
  </si>
  <si>
    <t>mooc5116440478078356</t>
  </si>
  <si>
    <t>1404049422</t>
  </si>
  <si>
    <t>极限的概念</t>
  </si>
  <si>
    <t>\n第40题那个怎么来的？</t>
  </si>
  <si>
    <t>奇函数</t>
  </si>
  <si>
    <t>\nC选项为什么是非奇函数，不是奇函数*偶函数=奇函数吗</t>
  </si>
  <si>
    <t>这道题求到这怎么做？</t>
  </si>
  <si>
    <t>能帮我写一下吗</t>
  </si>
  <si>
    <t>你再求下左右导数就可得结果了</t>
  </si>
  <si>
    <t>虚伪错误世界</t>
  </si>
  <si>
    <t>11138151</t>
  </si>
  <si>
    <t>综合</t>
  </si>
  <si>
    <t>请问，不定积分呢</t>
  </si>
  <si>
    <t>请问这道题怎么写，谢谢</t>
  </si>
  <si>
    <t>能拍清楚一点吗</t>
  </si>
  <si>
    <t>老师，这题应该怎么写呢</t>
  </si>
  <si>
    <t>\n按道理还要判断三阶导数，偷懒没写了。不知道对不对。</t>
  </si>
  <si>
    <t>jd2019121001...</t>
  </si>
  <si>
    <t>嗯呐，谢谢啦</t>
  </si>
  <si>
    <t>先以t为自变量，利用重要极限法求出极限。得到函数y的关系式。然后在以x为自变量求y的2阶导数。y的2阶导数为0的点即拐点。</t>
  </si>
  <si>
    <t>看看这怎么办？答案是1/2</t>
  </si>
  <si>
    <t>答案错了。正确答案是1/3</t>
  </si>
  <si>
    <t>刘文胜mooc</t>
  </si>
  <si>
    <t>1403193970</t>
  </si>
  <si>
    <t>我的答案</t>
  </si>
  <si>
    <t>可以帮忙写一下过程吗?谢谢</t>
  </si>
  <si>
    <t>老师几时更新</t>
  </si>
  <si>
    <t>浏览：7</t>
  </si>
  <si>
    <t>分2种情形。正向和负向趋于0所得的极限是不一祥的</t>
  </si>
  <si>
    <t>第一题</t>
  </si>
  <si>
    <t>1.如果是填空题。直接对第二个条件求极限得出2和-1.舍去负的。\n  2.如果是大题。得从第一个，第二个条件证证明数列的单调性，找到上界。由极限存在的判别法说明极限存在。然后在求极限。同1的过程。</t>
    <phoneticPr fontId="1" type="noConversion"/>
  </si>
  <si>
    <t>没懂    怎么求极限</t>
  </si>
  <si>
    <t>等比数列的求和公司直接可得答案</t>
  </si>
  <si>
    <t>X分之一趋于0</t>
  </si>
  <si>
    <t>HHHHHHHHHmoo...</t>
  </si>
  <si>
    <t>1403017265</t>
  </si>
  <si>
    <t>／arctanx／≤π/2为有界函数，1/x趋近0所以为0</t>
  </si>
  <si>
    <t>这是 什么原理 我们没学过</t>
  </si>
  <si>
    <t>可是分子</t>
  </si>
  <si>
    <t>当x趋于无穷时反正切趋于二分之派</t>
  </si>
  <si>
    <t>为什么不是1勒</t>
  </si>
  <si>
    <t>因为当x趋于0时，arctanx才是和x等价的，而题目中是x趋于无穷</t>
  </si>
  <si>
    <t>无穷小的三个性质之一，可得出答案为0</t>
  </si>
  <si>
    <t>第六题</t>
  </si>
  <si>
    <t>2019/11/14 发表</t>
  </si>
  <si>
    <t>平方差公式分子有理化</t>
  </si>
  <si>
    <t>求极限的方法之一，分子或者分母有理有理化试试看，可得出答案</t>
  </si>
  <si>
    <t>第11题怎么做？答案是1</t>
  </si>
  <si>
    <t>第二步怎么等于第三步的？</t>
  </si>
  <si>
    <t>等价无穷小替换</t>
  </si>
  <si>
    <t>第四题咋做？答案是无穷</t>
  </si>
  <si>
    <t>2019-11-14</t>
  </si>
  <si>
    <t>我算出来也是–4/3</t>
  </si>
  <si>
    <t>应该是-4/3</t>
  </si>
  <si>
    <t>你看我发的</t>
  </si>
  <si>
    <t>答案有问题吧</t>
  </si>
  <si>
    <t>Sweetykt1560846093921</t>
  </si>
  <si>
    <t>1392528078</t>
  </si>
  <si>
    <t>老师，这个题的第四问怎么做呢？麻烦您了</t>
  </si>
  <si>
    <t>施蒋帅NJUPTB19030725</t>
  </si>
  <si>
    <t>1399507002</t>
  </si>
  <si>
    <t>老师什么时候有不定积分的课啊，我觉得您讲的很好，易懂</t>
  </si>
  <si>
    <t>请问，第七题怎么做?</t>
  </si>
  <si>
    <t>隐函数求导呀</t>
  </si>
  <si>
    <t>FZU机械021900852叶华</t>
  </si>
  <si>
    <t>1401688679</t>
  </si>
  <si>
    <t>有没有详细解析过程</t>
  </si>
  <si>
    <t>鸡飞---蛋打</t>
  </si>
  <si>
    <t>1145201269</t>
  </si>
  <si>
    <t>。。</t>
  </si>
  <si>
    <t>老师，怎样申请电子证书啊？是不是如果不申请纸质证书就没有电子证书啊？</t>
  </si>
  <si>
    <t>这个怎么求的啊，请各位帮忙看看第二题</t>
  </si>
  <si>
    <t>B1953945纪睿...</t>
  </si>
  <si>
    <t>1398315411</t>
  </si>
  <si>
    <t>直接求导啊 孩子</t>
  </si>
  <si>
    <t>老师请问这道题咋做求详细过程</t>
  </si>
  <si>
    <t>2019/11/13 发表</t>
  </si>
  <si>
    <t>浏览：83</t>
  </si>
  <si>
    <t>还有种方法\n</t>
  </si>
  <si>
    <t>建环19-01庞...</t>
  </si>
  <si>
    <t>1399139954</t>
  </si>
  <si>
    <t>等价无穷小好像只能在乘除运算中等价吧</t>
  </si>
  <si>
    <t>你把它分开看不就是除了</t>
  </si>
  <si>
    <t>洛必达很复杂没必要</t>
  </si>
  <si>
    <t>那怎么求</t>
  </si>
  <si>
    <t>是这么做旳\n</t>
  </si>
  <si>
    <t>对吗？</t>
  </si>
  <si>
    <t>对的</t>
  </si>
  <si>
    <t>原来看到这类题目首先要想到平方差</t>
  </si>
  <si>
    <t>对分子有理化才行</t>
  </si>
  <si>
    <t>写错了</t>
  </si>
  <si>
    <t>2019-11-13</t>
  </si>
  <si>
    <t>我算起也是二之一但是答案竟然是5</t>
  </si>
  <si>
    <t>哥们再看我写的我改了一遍，C0s3x不能直接代。</t>
  </si>
  <si>
    <t>项上胭脂红</t>
  </si>
  <si>
    <t>1399142456</t>
  </si>
  <si>
    <t>拉格朗日中值定理</t>
  </si>
  <si>
    <t>老师，这是为啥？</t>
  </si>
  <si>
    <t>滨江-贺思琪-20192301011</t>
  </si>
  <si>
    <t>1398901395</t>
  </si>
  <si>
    <t>老师，请问这道题怎么做喃？一点思路也没有</t>
  </si>
  <si>
    <t>商学院刘洁</t>
  </si>
  <si>
    <t>1399311107</t>
  </si>
  <si>
    <t>老师，请问一下第六题咋做呀？</t>
  </si>
  <si>
    <t>老师，分段函数的分段点与函数间断点有何区别？</t>
  </si>
  <si>
    <t>请问大家结果是不是\n</t>
  </si>
  <si>
    <t>XN2019010595</t>
  </si>
  <si>
    <t>1399378917</t>
  </si>
  <si>
    <t>老师，第三题咋写</t>
  </si>
  <si>
    <t>\n求全部的解析过程</t>
  </si>
  <si>
    <t>王泽宁123</t>
  </si>
  <si>
    <t>1398841465</t>
  </si>
  <si>
    <t>函数极限无穷大时极限存在吗</t>
  </si>
  <si>
    <t>画法几何及土木工程制图（上）</t>
  </si>
  <si>
    <t>不存在但可以以写成无穷大</t>
  </si>
  <si>
    <t>高文琦</t>
  </si>
  <si>
    <t>1398635699</t>
  </si>
  <si>
    <t>疑难</t>
  </si>
  <si>
    <t>老师，x的x次方的倒数怎么求啊</t>
  </si>
  <si>
    <t>mooc39730790...</t>
  </si>
  <si>
    <t>1402570869</t>
  </si>
  <si>
    <t>用Log,两边求导</t>
  </si>
  <si>
    <t>车辆1701陈航</t>
  </si>
  <si>
    <t>1399115811</t>
  </si>
  <si>
    <t>函数可导  连续  和极限存在有什么关系吗？</t>
  </si>
  <si>
    <t>可导和连续：可导一定连续，连续不一定可导, 连续和极限：连续的点处极限一定存在</t>
    <phoneticPr fontId="1" type="noConversion"/>
  </si>
  <si>
    <t>yzu201900713</t>
  </si>
  <si>
    <t>1401271421</t>
  </si>
  <si>
    <t>课程</t>
  </si>
  <si>
    <t>老师，我们学校讲的很快，马上就要讲积分，可以快一点吗</t>
  </si>
  <si>
    <t>老师，求助！</t>
  </si>
  <si>
    <t>mooc49150973...</t>
  </si>
  <si>
    <t>结果是</t>
  </si>
  <si>
    <t>洛比达</t>
  </si>
  <si>
    <t>mooc73620154822124325</t>
  </si>
  <si>
    <t>1403637487</t>
  </si>
  <si>
    <t>这个怎么求导数</t>
  </si>
  <si>
    <t>2019/11/12 发表</t>
  </si>
  <si>
    <t>我这样做对不对</t>
  </si>
  <si>
    <t>这个如何证明</t>
  </si>
  <si>
    <t>190550407郭昱岐</t>
  </si>
  <si>
    <t>1401239864</t>
  </si>
  <si>
    <t>求教题啊，数学真的不好</t>
  </si>
  <si>
    <t>\n\n, \n\n, \n\n, \n\n</t>
  </si>
  <si>
    <t>同学有一个不会</t>
  </si>
  <si>
    <t>2019-11-12</t>
  </si>
  <si>
    <t>DUT能动1904-201964154</t>
  </si>
  <si>
    <t>1401439225</t>
  </si>
  <si>
    <t>反函数的求导</t>
  </si>
  <si>
    <t>问一下那个x=f(y) 的反函数y=f-1(x) 里面的负一是什么意思啊，拜托了</t>
  </si>
  <si>
    <t>Nobadymooc5</t>
  </si>
  <si>
    <t>1392196288</t>
  </si>
  <si>
    <t>史亚鹏1901050238</t>
  </si>
  <si>
    <t>1401968063</t>
  </si>
  <si>
    <t>史亚鹏190105...</t>
  </si>
  <si>
    <t>谢谢，有详解吗？</t>
  </si>
  <si>
    <t>19材化1巨晓...</t>
  </si>
  <si>
    <t>1402055889</t>
  </si>
  <si>
    <t>b 和a 相等</t>
  </si>
  <si>
    <t>zut通信192班201904144423冯言博</t>
  </si>
  <si>
    <t>1401168510</t>
  </si>
  <si>
    <t>199144081方裕堂</t>
  </si>
  <si>
    <t>1405431064</t>
  </si>
  <si>
    <t>第五题怎么判断\xa0求解</t>
  </si>
  <si>
    <t>1900300205罗茜萌</t>
  </si>
  <si>
    <t>1401747558</t>
  </si>
  <si>
    <t>函数的和、差、积、商的求导法则里的例题一课件是不是错了</t>
  </si>
  <si>
    <t>应该是7不是ln7\n</t>
  </si>
  <si>
    <t>ln7是个常数</t>
  </si>
  <si>
    <t>微分第八题求解</t>
  </si>
  <si>
    <t>这题肿么做谢谢解答开始你的表演？✌14题</t>
  </si>
  <si>
    <t>求大佬解释</t>
  </si>
  <si>
    <t>\n有些着急凑活看一看</t>
  </si>
  <si>
    <t>大佬叫我QQ 2236078572 可以吗？ 向找一个人请教数学</t>
  </si>
  <si>
    <t>张金航1808070086</t>
  </si>
  <si>
    <t>1386648020</t>
  </si>
  <si>
    <t>\n第五题怎么写</t>
  </si>
  <si>
    <t>不用洛比达直接就好~\n, \n用等价无穷小替换就好了</t>
  </si>
  <si>
    <t>是不是用洛必达法则啊，题目满足什么条件要用洛必达法则</t>
  </si>
  <si>
    <t>导数问题</t>
  </si>
  <si>
    <t>连续与可导的关系</t>
  </si>
  <si>
    <t>请问第二题怎么做啊？</t>
  </si>
  <si>
    <t>感谢大佬</t>
  </si>
  <si>
    <t>01HENU-1710021031-</t>
  </si>
  <si>
    <t>1136092786</t>
  </si>
  <si>
    <t>成绩</t>
  </si>
  <si>
    <t>最终成绩在哪里呢</t>
  </si>
  <si>
    <t>德育原理</t>
  </si>
  <si>
    <t>这道题不会，请教大家</t>
  </si>
  <si>
    <t>彭老师 杜廷...</t>
  </si>
  <si>
    <t>1402622418</t>
  </si>
  <si>
    <t>\n连续三次洛必达</t>
  </si>
  <si>
    <t>安在mooc17</t>
  </si>
  <si>
    <t>1401511710</t>
  </si>
  <si>
    <t>函数极限为无穷大是否为极限不存在</t>
  </si>
  <si>
    <t>是的</t>
  </si>
  <si>
    <t>不是</t>
  </si>
  <si>
    <t>这个怎么办呀</t>
  </si>
  <si>
    <t>总结，罗比达虽然通用，但计算量大，不仔细容易出错，等价无穷小代换可以简化计算。所以能用无穷小代换就用，实在没有办法了再罗比达</t>
    <phoneticPr fontId="1" type="noConversion"/>
  </si>
  <si>
    <t>这已经可以得出答案了。分析已知条件函数在自变量趋向于0时也是趋向于0.而且是高阶的无穷小。又二阶导数为4.使用2次罗比达法则。得到结果为2</t>
    <phoneticPr fontId="1" type="noConversion"/>
  </si>
  <si>
    <t>那下一道题用洛必达法则怎么做呢</t>
  </si>
  <si>
    <t>这个怎么做</t>
  </si>
  <si>
    <t>这两个题怎么做</t>
  </si>
  <si>
    <t>2018级口腔医学甲班杜文婷</t>
  </si>
  <si>
    <t>1390179741</t>
  </si>
  <si>
    <t>结课了，什么时候有证书啊？</t>
  </si>
  <si>
    <t>2019/11/11 发表</t>
  </si>
  <si>
    <t>工业3190804002张梦真</t>
  </si>
  <si>
    <t>1396880350</t>
  </si>
  <si>
    <t>请问大佬们这道题怎么做呢</t>
  </si>
  <si>
    <t>问就是什么都知道</t>
  </si>
  <si>
    <t>1385519176</t>
  </si>
  <si>
    <t>有人可以写下怎么做的吗？</t>
  </si>
  <si>
    <t>mmmooc126com</t>
  </si>
  <si>
    <t>1035219467</t>
  </si>
  <si>
    <t>根号下那个写到分母去，变成无穷大比无穷大型，上下都求导，最后答案选C</t>
  </si>
  <si>
    <t>2019-11-11</t>
  </si>
  <si>
    <t>模拟电子技术基础, 信号与系统, 高等数学（三）, 线性代数与空间解析几何（二）, 线性代数与空间解析几何（一）, 高等数学（一）, 数字逻辑电路</t>
  </si>
  <si>
    <t>高等数学（二）, 无机化学（上）</t>
  </si>
  <si>
    <t>想含笑合群呢奈何孤独成性</t>
  </si>
  <si>
    <t>1403635991</t>
  </si>
  <si>
    <t>为什么要设|x-2|&lt;1，为什么不能直接令x+2=4。</t>
  </si>
  <si>
    <t>直接0.001开方就可以了，为什么这么麻烦呀？！</t>
  </si>
  <si>
    <t>第7题题咋做鸭？</t>
  </si>
  <si>
    <t>嗯嗯，</t>
  </si>
  <si>
    <t>谢谢了</t>
  </si>
  <si>
    <t>这道题怎么做啊?</t>
  </si>
  <si>
    <t>mooc67719079...</t>
  </si>
  <si>
    <t>1397313179</t>
  </si>
  <si>
    <t>高等数学先修课</t>
  </si>
  <si>
    <t>└路过`+﹎</t>
  </si>
  <si>
    <t>1029369020</t>
  </si>
  <si>
    <t>学生|清华大学-计算机科学与技术系</t>
  </si>
  <si>
    <t>用和差化积</t>
  </si>
  <si>
    <t>不行啊</t>
  </si>
  <si>
    <t>和差化积然后嘞</t>
  </si>
  <si>
    <t>浩mooc593</t>
  </si>
  <si>
    <t>1404420474</t>
  </si>
  <si>
    <t>老师们，这道题怎么做</t>
  </si>
  <si>
    <t>能帮我看看吗？</t>
  </si>
  <si>
    <t>浏览：92</t>
  </si>
  <si>
    <t>有梦为马mooc28</t>
  </si>
  <si>
    <t>1396966085</t>
  </si>
  <si>
    <t>怎么用定义求极限？</t>
  </si>
  <si>
    <t>改变生活的生物技术</t>
  </si>
  <si>
    <t>《史记》导读</t>
  </si>
  <si>
    <t>函数有界</t>
  </si>
  <si>
    <t>函数有界是指上下界都有吗？</t>
  </si>
  <si>
    <t>不可以用罗比达\n使用罗比达是有前提的\n这个分子中有极限不存在的\n正确做法\n先化简，在使用无穷小的性质得出结论为1</t>
    <phoneticPr fontId="1" type="noConversion"/>
  </si>
  <si>
    <t>Chill397</t>
  </si>
  <si>
    <t>1403738322</t>
  </si>
  <si>
    <t>证明题</t>
  </si>
  <si>
    <t>\n请问，这道题怎么写啊</t>
  </si>
  <si>
    <t>2019012228张晨</t>
  </si>
  <si>
    <t>1399399651</t>
  </si>
  <si>
    <t>0乘有界还等于0。。那无穷乘有界等多少。比如他\n</t>
  </si>
  <si>
    <t>抱走小傻</t>
  </si>
  <si>
    <t>1399342144</t>
  </si>
  <si>
    <t>学生|南昌工程-水利工程系</t>
  </si>
  <si>
    <t>怎么做啊\xa0写不来啊大佬们</t>
    <phoneticPr fontId="1" type="noConversion"/>
  </si>
  <si>
    <t>浏览：99</t>
  </si>
  <si>
    <t>孔成_机四</t>
  </si>
  <si>
    <t>1403577876</t>
  </si>
  <si>
    <t>"因为f(x)＝4，得f(x)＝4x。所以f（4/n）＝16/n。所以nf（4/n）＝16"</t>
  </si>
  <si>
    <t>明天给你答复，今天先睡了，</t>
  </si>
  <si>
    <t>「誐忽然缃鉃憶」</t>
  </si>
  <si>
    <t>1402305804</t>
  </si>
  <si>
    <t>什么时候开始新的章节</t>
  </si>
  <si>
    <t>投票：4</t>
  </si>
  <si>
    <t>什么时候可以申请证书？</t>
  </si>
  <si>
    <t>第九题二阶导数怎么求</t>
  </si>
  <si>
    <t>2019/11/10 发表</t>
  </si>
  <si>
    <t>第四题怎么写</t>
  </si>
  <si>
    <t>mooc5180245156631344</t>
  </si>
  <si>
    <t>1404080921</t>
  </si>
  <si>
    <t>第11题怎么写啊，老师</t>
  </si>
  <si>
    <t>浏览：77</t>
  </si>
  <si>
    <t>用户65179421...</t>
  </si>
  <si>
    <t>1399816633</t>
  </si>
  <si>
    <t>可以取指数</t>
  </si>
  <si>
    <t>19电商谢晓茜</t>
  </si>
  <si>
    <t>1402618539</t>
  </si>
  <si>
    <t>老师，第六题怎么写？</t>
  </si>
  <si>
    <t>谢谢谢谢，但是这道题能用泰勒展开做吗，这样有点麻烦了吧</t>
  </si>
  <si>
    <t>第二问怎么做?</t>
  </si>
  <si>
    <t>这个我要怎么做</t>
  </si>
  <si>
    <t>2019-11-10</t>
  </si>
  <si>
    <t>求导是不是求错了?</t>
  </si>
  <si>
    <t>这个题为什么不能用等价无穷小计算，希望写一下具体解题过程</t>
  </si>
  <si>
    <t>\n麻烦了！</t>
  </si>
  <si>
    <t>求解这道题</t>
  </si>
  <si>
    <t>\n\n\n\n, \n\n, \n\n</t>
  </si>
  <si>
    <t>谢谢大佬 \n大佬方便加个QQ以后请教吗？</t>
  </si>
  <si>
    <t>大佬介意加个QQ 以后方便我请教你吗？</t>
  </si>
  <si>
    <t>\n其他同理可得</t>
  </si>
  <si>
    <t>跟高1+xtanx -1 为什么等于二分之一xtanx？     这是运用了哪个原理或者公式？</t>
  </si>
  <si>
    <t>(1+x)的a次方－1等价于ax</t>
  </si>
  <si>
    <t>都是用等价无穷小做题，</t>
  </si>
  <si>
    <t>可我都不会啊 视频看过了 还是不会 笑哭</t>
  </si>
  <si>
    <t>能讲讲具体做法吗？</t>
  </si>
  <si>
    <t>为什么我的成绩是0分？</t>
  </si>
  <si>
    <t>我做了所有的测验，参加了讨论，参加了考试，为什么我没有得到证书？我的最后成绩为什么是0分？我还需要做什么？</t>
    <phoneticPr fontId="1" type="noConversion"/>
  </si>
  <si>
    <t>没有看到怎么申请付费证书的地方呀？</t>
  </si>
  <si>
    <t>最后的成绩什么时候能公布出来呀？</t>
  </si>
  <si>
    <t>LYUN 2019046610</t>
  </si>
  <si>
    <t>1397514681</t>
  </si>
  <si>
    <t>急，求教过程写下</t>
  </si>
  <si>
    <t>LYUN 2019046...</t>
  </si>
  <si>
    <t>3192306126李文园</t>
  </si>
  <si>
    <t>1401434389</t>
  </si>
  <si>
    <t>求解第三题，拜托啦</t>
  </si>
  <si>
    <t>\n通分后用洛必达求导</t>
  </si>
  <si>
    <t>一痴的Mooc</t>
  </si>
  <si>
    <t>1150805305</t>
  </si>
  <si>
    <t>电子证书</t>
  </si>
  <si>
    <t>老师你好，怎么申请电子证书啊？</t>
  </si>
  <si>
    <t>这个地方是怎么来的啊，帮忙看看呗，谢谢啦！</t>
  </si>
  <si>
    <t>2019/11/09 发表</t>
  </si>
  <si>
    <t>赵敏－190100...</t>
  </si>
  <si>
    <t>1399711816</t>
  </si>
  <si>
    <t>这个是单位的换算吧，把弧度变成度乘以180/π</t>
  </si>
  <si>
    <t>2019-11-9</t>
  </si>
  <si>
    <t>老师，这几题咋做呀？</t>
  </si>
  <si>
    <t>谢谢啦。第18题可以用2次洛必达法则</t>
  </si>
  <si>
    <t>捕鱼儿海mooc2</t>
  </si>
  <si>
    <t>1401286775</t>
  </si>
  <si>
    <t>谁能帮帮我</t>
  </si>
  <si>
    <t>19机电机械2...</t>
  </si>
  <si>
    <t>1402318477</t>
  </si>
  <si>
    <t>不好意思我看错了，就应该选c</t>
  </si>
  <si>
    <t>你好，这个题你确定答案没错吗</t>
  </si>
  <si>
    <t>这两题怎么写，谢谢</t>
  </si>
  <si>
    <t>Amy-Crystal</t>
  </si>
  <si>
    <t>1390326030</t>
  </si>
  <si>
    <t>请问哪里可以看到总分成绩？电子证书对升学有帮助吗？</t>
  </si>
  <si>
    <t>老师这道题怎么写呢</t>
  </si>
  <si>
    <t>浏览：71</t>
  </si>
  <si>
    <t>没事的呢</t>
  </si>
  <si>
    <t>ustb_xpj</t>
  </si>
  <si>
    <t>1397282618</t>
  </si>
  <si>
    <t>额，是2吗(ﾟOﾟ)不好意思→_→</t>
  </si>
  <si>
    <t>\n不知道对不对(~_~;)</t>
  </si>
  <si>
    <t>答案是2诶，没有解析</t>
  </si>
  <si>
    <t>忽而凉兮</t>
  </si>
  <si>
    <t>1399131916</t>
  </si>
  <si>
    <t>老师这题怎么做</t>
  </si>
  <si>
    <t>mooc66279840...</t>
  </si>
  <si>
    <t>1396744189</t>
  </si>
  <si>
    <t>x+tanx可以这么等价？</t>
  </si>
  <si>
    <t>可以啊，正切函数的马克劳林展开</t>
  </si>
  <si>
    <t>浏览：63</t>
  </si>
  <si>
    <t>生物工程王云泽1814020037</t>
  </si>
  <si>
    <t>1391084442</t>
  </si>
  <si>
    <t>为啥题做完了课时还不满</t>
  </si>
  <si>
    <t>合工大-陈静-2019210232</t>
  </si>
  <si>
    <t>1392679856</t>
  </si>
  <si>
    <t>学生|合肥工大-管理学院</t>
  </si>
  <si>
    <t>老师，这一题怎么做</t>
  </si>
  <si>
    <t>x=1时，g（x）=5，f’（5）=5 不对吗？\n</t>
  </si>
  <si>
    <t>201611305刘昊东</t>
  </si>
  <si>
    <t>1022896991</t>
  </si>
  <si>
    <t>这道题怎么做呀</t>
  </si>
  <si>
    <t>\n这个题怎么做呀？分部积分写出来感觉答案有点问题，不太像正确答案</t>
  </si>
  <si>
    <t>大学物理（热学、振动波、光学、近代物理）, 概率论与数理统计</t>
  </si>
  <si>
    <t>这题二阶导数这么求</t>
  </si>
  <si>
    <t>能写一下吗</t>
  </si>
  <si>
    <t>201611305刘...</t>
  </si>
  <si>
    <t>这个直接根据最基本的导数公式依次求呀</t>
  </si>
  <si>
    <t>第2题怎么做？</t>
  </si>
  <si>
    <t>大家看一下我是怎么错了？谢谢！</t>
  </si>
  <si>
    <t>少了3-x求导，等于-1</t>
  </si>
  <si>
    <t>着迷mooc292</t>
  </si>
  <si>
    <t>1401608533</t>
  </si>
  <si>
    <t>复合函数求导</t>
  </si>
  <si>
    <t>三角标注的不应该是加号吗？</t>
  </si>
  <si>
    <t>051905225  王行</t>
  </si>
  <si>
    <t>老师，这个第五题怎么做？</t>
  </si>
  <si>
    <t>浏览：54</t>
  </si>
  <si>
    <t>简金昌</t>
  </si>
  <si>
    <t>1028714569</t>
  </si>
  <si>
    <t>你具体一点吧，我感觉条件不充分</t>
  </si>
  <si>
    <t>"d吧 设x2&gt;x1 ，x2趋近x1时，|f（x）|≤x2-x1"</t>
  </si>
  <si>
    <t>刘芝秀</t>
  </si>
  <si>
    <t>1404847038</t>
  </si>
  <si>
    <t>老师，怎么申请证书</t>
  </si>
  <si>
    <t>老师，学习完了如何申请证书啊？谢谢</t>
  </si>
  <si>
    <t>微积分（一）</t>
  </si>
  <si>
    <t>谢谢哦⊙∀⊙！</t>
  </si>
  <si>
    <t>这是用了洛必达法则吗？</t>
  </si>
  <si>
    <t>洛必达加等价替换</t>
  </si>
  <si>
    <t>刘越-1952081</t>
  </si>
  <si>
    <t>1398449222</t>
  </si>
  <si>
    <t>到了截止日期不可以再做了吗？</t>
  </si>
  <si>
    <t>栀夏mooc237</t>
  </si>
  <si>
    <t>1402619970</t>
  </si>
  <si>
    <t>这道题该怎么解呢？</t>
  </si>
  <si>
    <t>2019260202--...</t>
  </si>
  <si>
    <t>1402826020</t>
  </si>
  <si>
    <t>洛必达啊</t>
  </si>
  <si>
    <t>李南巡</t>
  </si>
  <si>
    <t>1385005982</t>
  </si>
  <si>
    <t>应该怎么申请证书呢</t>
  </si>
  <si>
    <t>高等数学（二）, 宇宙简史, 高等数学（一）</t>
    <phoneticPr fontId="1" type="noConversion"/>
  </si>
  <si>
    <t>大橘子K</t>
  </si>
  <si>
    <t>1147315911</t>
  </si>
  <si>
    <t>登录在电脑网页打开 进入课程页面你就看到了 目前还没有开放申请证书</t>
  </si>
  <si>
    <t>201612418</t>
  </si>
  <si>
    <t>1022469239</t>
  </si>
  <si>
    <t>期终考试为什么打不开</t>
  </si>
  <si>
    <t>高等数学（一）</t>
    <phoneticPr fontId="1" type="noConversion"/>
  </si>
  <si>
    <t>哪里可以看到总分</t>
  </si>
  <si>
    <t>钟丽燕</t>
  </si>
  <si>
    <t>1146343870</t>
  </si>
  <si>
    <t>河北医科大学LS</t>
  </si>
  <si>
    <t>申请电子证书需要钱吗</t>
  </si>
  <si>
    <t>老师您好！请问现在申请电子版证书需要费用吗</t>
  </si>
  <si>
    <t>唐正HENU1710...</t>
  </si>
  <si>
    <t>1030756210</t>
  </si>
  <si>
    <t>学生|河南大学-物理与电子学院</t>
  </si>
  <si>
    <t>电子版不需要，电子版会自动发到你用于接受电子证书的邮箱里。但纸质证书要收费</t>
  </si>
  <si>
    <t>高等数学（四）, 高等数学（三）</t>
  </si>
  <si>
    <t>含旃</t>
  </si>
  <si>
    <t>1401643875</t>
  </si>
  <si>
    <t>什么时候发证书啊？有什么要求吗？</t>
  </si>
  <si>
    <t>2019/11/08 发表</t>
  </si>
  <si>
    <t>zly2019</t>
  </si>
  <si>
    <t>同问</t>
  </si>
  <si>
    <t>望海潮第137号</t>
  </si>
  <si>
    <t>1398724888</t>
  </si>
  <si>
    <t>求这题的详解</t>
  </si>
  <si>
    <t>\nA和C有什么问题？我感觉结果是对的</t>
  </si>
  <si>
    <t>望海潮第137...</t>
  </si>
  <si>
    <t>谢谢，但C中后面那个极限是有界的，极限为O乘极限有界不是等于O吗？</t>
  </si>
  <si>
    <t>2019-11-8</t>
  </si>
  <si>
    <t>Mignonmooc38</t>
  </si>
  <si>
    <t>1392050639</t>
  </si>
  <si>
    <t>A分母不能为零\nC后边那个极限不存在</t>
  </si>
  <si>
    <t>邓小芹</t>
  </si>
  <si>
    <t>1397166982</t>
  </si>
  <si>
    <t>桂林理工大学未评级</t>
  </si>
  <si>
    <t>老师，这题怎么做呀？</t>
  </si>
  <si>
    <t>老师，这道题怎么做？</t>
  </si>
  <si>
    <t>浏览：909</t>
  </si>
  <si>
    <t>mcc－</t>
  </si>
  <si>
    <t>1395563096</t>
  </si>
  <si>
    <t>老师这题怎么做啊</t>
  </si>
  <si>
    <t>铅直渐近线不是很明白，老师，您能给我讲讲吗？</t>
  </si>
  <si>
    <t>1809020029曾培耘</t>
  </si>
  <si>
    <t>1405403504</t>
  </si>
  <si>
    <t>王宝明02</t>
  </si>
  <si>
    <t>1401509041</t>
  </si>
  <si>
    <t>老师，这个怎么做</t>
  </si>
  <si>
    <t>老师，这个怎么做啊\n\n</t>
  </si>
  <si>
    <t>1808080121董沛沄</t>
  </si>
  <si>
    <t>1137321392</t>
  </si>
  <si>
    <t>学生|河南大学-经济学院</t>
  </si>
  <si>
    <t>学到的永远是自己的</t>
    <phoneticPr fontId="1" type="noConversion"/>
  </si>
  <si>
    <t>沉睡mooc30</t>
  </si>
  <si>
    <t>1401300343</t>
  </si>
  <si>
    <t>老师讲的我都会了</t>
  </si>
  <si>
    <t>满满正能量的周小豆</t>
  </si>
  <si>
    <t>1400476443</t>
  </si>
  <si>
    <t>\n想问一下这道题，我没看懂</t>
  </si>
  <si>
    <t>姜田利</t>
  </si>
  <si>
    <t>2031774</t>
  </si>
  <si>
    <t>081914370404</t>
  </si>
  <si>
    <t>1401867769</t>
  </si>
  <si>
    <t>怎么变过来的呢</t>
  </si>
  <si>
    <t>\n这是怎么变得呢  老师</t>
  </si>
  <si>
    <t>课后思考</t>
  </si>
  <si>
    <t>给水1902郝真...</t>
  </si>
  <si>
    <t>1396985248</t>
  </si>
  <si>
    <t>回复：8</t>
  </si>
  <si>
    <t>\n直接泰勒展开</t>
  </si>
  <si>
    <t>连续求导太烦了</t>
  </si>
  <si>
    <t>那怎么做？</t>
  </si>
  <si>
    <t>exp(-x^2/2)的求导方式错了，不能简单地代换，求导中-x^2/2也要求导相乘，所以用泰勒展开的计算也不小</t>
  </si>
  <si>
    <t>分子分母连续求导就能出答案\n我算出来是1/24</t>
  </si>
  <si>
    <t>摘星不得mooc...</t>
  </si>
  <si>
    <t>1405379626</t>
  </si>
  <si>
    <t>泰勒展开</t>
  </si>
  <si>
    <t>展开式中还有个f（0）</t>
  </si>
  <si>
    <t>我加减算错了</t>
  </si>
  <si>
    <t>罗必塔法则</t>
  </si>
  <si>
    <t>F1953660辛振华</t>
  </si>
  <si>
    <t>请教老师</t>
  </si>
  <si>
    <t>浏览：172</t>
  </si>
  <si>
    <t>陆林生</t>
  </si>
  <si>
    <t>1496578</t>
  </si>
  <si>
    <t>朱吉露</t>
  </si>
  <si>
    <t>1399322963</t>
  </si>
  <si>
    <t>两个重要极限</t>
  </si>
  <si>
    <t>老师这个t=2x  而且t趋向与0 为什么可以用准则2\n</t>
  </si>
  <si>
    <t>19030500334线代29宋鑫洋</t>
  </si>
  <si>
    <t>1398980891</t>
  </si>
  <si>
    <t>拉格朗日中值定理怎么推导的</t>
  </si>
  <si>
    <t>万物回溯</t>
  </si>
  <si>
    <t>1395944335</t>
  </si>
  <si>
    <t>看课本127页和128页</t>
  </si>
  <si>
    <t>HENU0051710021285彭小珂</t>
  </si>
  <si>
    <t>1030259484</t>
  </si>
  <si>
    <t>学生|河南大学-历史文化学院</t>
  </si>
  <si>
    <t>求解这道题的过程</t>
  </si>
  <si>
    <t>高等数学（四）</t>
    <phoneticPr fontId="1" type="noConversion"/>
  </si>
  <si>
    <t>高等数学（三）</t>
  </si>
  <si>
    <t>兰州大学-郑...</t>
  </si>
  <si>
    <t>1015705038</t>
  </si>
  <si>
    <t>先把2代入最下面那个式子令式子等于1求出a再代入最上面的那个式子令式子等于1求出b</t>
    <phoneticPr fontId="1" type="noConversion"/>
  </si>
  <si>
    <t>shiweipang163com</t>
  </si>
  <si>
    <t>1025391502</t>
  </si>
  <si>
    <t>求助\xa0这个函数极限</t>
  </si>
  <si>
    <t>迷你锅巴</t>
  </si>
  <si>
    <t>1405390702</t>
  </si>
  <si>
    <t>学生|河北大学-质量技术监督学院</t>
  </si>
  <si>
    <t>当x→0时，cosx的等价无穷小是什么</t>
  </si>
  <si>
    <t>没有等价无穷小，但可以配凑1-cosx~1/2x2或者可以用麦克劳林公式展开</t>
  </si>
  <si>
    <t>当x趋近于0时，cos0＝1，所以不存在等价无穷小，是这样吗？</t>
  </si>
  <si>
    <t>如何去做？</t>
  </si>
  <si>
    <t>田冬青</t>
  </si>
  <si>
    <t>1138982663</t>
  </si>
  <si>
    <t>不太明白这个题</t>
  </si>
  <si>
    <t>看看怎么做。真的做不出来！！！</t>
  </si>
  <si>
    <t>浏览：94</t>
  </si>
  <si>
    <t>参数方程二阶求导</t>
  </si>
  <si>
    <t>谢谢老师</t>
  </si>
  <si>
    <t>1813060027黄敏陇</t>
  </si>
  <si>
    <t>1146408787</t>
  </si>
  <si>
    <t>\n这道题不太懂呀</t>
  </si>
  <si>
    <t>结算</t>
  </si>
  <si>
    <t>1396806035</t>
  </si>
  <si>
    <t>知道了</t>
  </si>
  <si>
    <t>田周一程义红周二班201911930李昌胜</t>
  </si>
  <si>
    <t>1397010123</t>
  </si>
  <si>
    <t>老师，什么时候更新课时？</t>
  </si>
  <si>
    <t>只要退出去刷新下课时就刷新了</t>
  </si>
  <si>
    <t>1809020024韩帅涛</t>
  </si>
  <si>
    <t>1391104743</t>
  </si>
  <si>
    <t>怎么求积分</t>
  </si>
  <si>
    <t>久夜mooc5</t>
  </si>
  <si>
    <t>1404078398</t>
  </si>
  <si>
    <t>老师，这道题怎么做</t>
  </si>
  <si>
    <t>土木1906田泽超</t>
  </si>
  <si>
    <t>1403406111</t>
  </si>
  <si>
    <t>泰勒公式是怎么来的</t>
  </si>
  <si>
    <t>为什么后面加的是x–x0的n次方</t>
  </si>
  <si>
    <t>课时问题</t>
  </si>
  <si>
    <t>所有内容都做了，为什么还是只显示完成了17个课时</t>
  </si>
  <si>
    <t>浏览：344</t>
  </si>
  <si>
    <t>课程，课件，讨论，测试，期末都做过了，但是还是只显示完成了17个课时</t>
  </si>
  <si>
    <t>课件文档都要看的</t>
  </si>
  <si>
    <t>朱宜航161028...</t>
  </si>
  <si>
    <t>1385433401</t>
  </si>
  <si>
    <t>课件什么的全都点一下</t>
  </si>
  <si>
    <t>郭hhmooc1</t>
  </si>
  <si>
    <t>1404428932</t>
  </si>
  <si>
    <t>诩mooc25</t>
  </si>
  <si>
    <t>1402389418</t>
  </si>
  <si>
    <t>答疑</t>
  </si>
  <si>
    <t>\n老师，请问这个证明题可以这样做吗？</t>
  </si>
  <si>
    <t>浏览：370</t>
  </si>
  <si>
    <t>\n老师，请问怎么用函数的单调性证明这个不等式呢？</t>
  </si>
  <si>
    <t>\n老师，麻烦解答一下这道题(｡･ω･｡)ﾉ♡</t>
  </si>
  <si>
    <t>浏览：179</t>
  </si>
  <si>
    <t>\n老师，请问这个怎么求它的二阶导数呀</t>
  </si>
  <si>
    <t>可以连续先求d2x/dt2类似的求出y的，然后再除一下就可以了</t>
  </si>
  <si>
    <t>ysu201911010068李海龙</t>
  </si>
  <si>
    <t>1404313097</t>
  </si>
  <si>
    <t>学生|燕山大学-机械工程学院</t>
  </si>
  <si>
    <t>有界函数但不可求极限，与无穷小的乘积等于什么</t>
  </si>
  <si>
    <t>\n第五题C选项，谢谢</t>
  </si>
  <si>
    <t>等于零，有界函数不可求极限表示这时候有界函数和无穷小不可以分开求各自的极限，</t>
    <phoneticPr fontId="1" type="noConversion"/>
  </si>
  <si>
    <t>\n老师，请问这题答案为什么是x的平方减x的立方是高阶无穷小量呀</t>
  </si>
  <si>
    <t>AGirlmooc53</t>
  </si>
  <si>
    <t>1402813780</t>
  </si>
  <si>
    <t>这个题目怪怪的？？</t>
  </si>
  <si>
    <t>不能用等价无穷小嘛？</t>
  </si>
  <si>
    <t>这就是用等价无穷小啊</t>
  </si>
  <si>
    <t>0020191110</t>
  </si>
  <si>
    <t>1397544576</t>
  </si>
  <si>
    <t>老师，求教这几个题</t>
  </si>
  <si>
    <t>\n\n, \n\n, \n\n</t>
  </si>
  <si>
    <t>老师，我是大一物理新生，有什么好的高数资料推荐吗</t>
  </si>
  <si>
    <t>有關極限的問題</t>
  </si>
  <si>
    <t>\n\n\n第一，想問連續函數代入定點求極限的原理 \n第二，想問這道題的第二種解法為什麼是錯的？為什麼不能代入x＝0計算，指數函數難道不是連續函數嗎？ \n希望老師可以作答，謝謝老師。</t>
    <phoneticPr fontId="1" type="noConversion"/>
  </si>
  <si>
    <t>迷麟mooc10</t>
  </si>
  <si>
    <t>1403629447</t>
  </si>
  <si>
    <t>老师，n!是什么意思</t>
  </si>
  <si>
    <t>浏览：281</t>
  </si>
  <si>
    <t>霍文飞</t>
  </si>
  <si>
    <t>1385439403</t>
  </si>
  <si>
    <t>累乘1到n</t>
  </si>
  <si>
    <t>Gndjnj</t>
  </si>
  <si>
    <t>1396532071</t>
  </si>
  <si>
    <t>eg：5！=1x2x3x4x5\n, 如此类推, \n, 叫阶乘</t>
  </si>
  <si>
    <t>唉，虽然这个问题很...但是您解释下也很快的呀</t>
  </si>
  <si>
    <t>mooc3894233656119257</t>
  </si>
  <si>
    <t>1402351854</t>
  </si>
  <si>
    <t>老师第二题向您请教</t>
  </si>
  <si>
    <t>浏览：139</t>
  </si>
  <si>
    <t>肖周轩HENU1824070005</t>
  </si>
  <si>
    <t>1386784795</t>
  </si>
  <si>
    <t>已学课时是怎么算的啊，为什么我一直都只有7</t>
  </si>
  <si>
    <t>浏览：1</t>
  </si>
  <si>
    <t>不服输的小君君</t>
  </si>
  <si>
    <t>1403938887</t>
  </si>
  <si>
    <t>函数有界性是什么</t>
  </si>
  <si>
    <t>192210712212</t>
  </si>
  <si>
    <t>1398986943</t>
  </si>
  <si>
    <t>求详细解析</t>
  </si>
  <si>
    <t>Scarlettt\u2006t\u2006t\u2006t\u2006t\u2006t\u2006t\u2006t</t>
  </si>
  <si>
    <t>1396347969</t>
  </si>
  <si>
    <t>柯西中值定理的集合意义是什么啊</t>
  </si>
  <si>
    <t>高等数学先修课</t>
    <phoneticPr fontId="1" type="noConversion"/>
  </si>
  <si>
    <t>浏览：4</t>
  </si>
  <si>
    <t>求高階導數</t>
  </si>
  <si>
    <t>\n希望老師可以作答，謝謝老師。</t>
  </si>
  <si>
    <t>浏览：151</t>
  </si>
  <si>
    <t>赤火mooc4</t>
  </si>
  <si>
    <t>1402461210</t>
  </si>
  <si>
    <t>求解该题</t>
  </si>
  <si>
    <t>浏览：168</t>
  </si>
  <si>
    <t>先定表达式</t>
  </si>
  <si>
    <t>高等数学（一）, 数学思想与文化, 数学实验</t>
    <phoneticPr fontId="1" type="noConversion"/>
  </si>
  <si>
    <t>mooc73514490134787494</t>
  </si>
  <si>
    <t>1403439949</t>
  </si>
  <si>
    <t>老师，这道题该咋做？</t>
  </si>
  <si>
    <t>3196207045陈文涛</t>
  </si>
  <si>
    <t>1402134415</t>
  </si>
  <si>
    <t>老师，请问我画的箭头这一步是怎么变化的</t>
  </si>
  <si>
    <t>浏览：175</t>
  </si>
  <si>
    <t>老师，这道题解二是什么原理，为什么+1再－1后那个1又没了?</t>
  </si>
  <si>
    <t>mooc2580454996163839</t>
  </si>
  <si>
    <t>1401138957</t>
  </si>
  <si>
    <t>mooc75043777662916924</t>
  </si>
  <si>
    <t>1405016370</t>
  </si>
  <si>
    <t>左右导数为何相等</t>
  </si>
  <si>
    <t>\n老师左导数和右导数一正一负怎么说是相等的呢</t>
  </si>
  <si>
    <t>浏览：489</t>
  </si>
  <si>
    <t>赵敏－1901000931</t>
  </si>
  <si>
    <t>求解答！！！！</t>
  </si>
  <si>
    <t>导数应用</t>
  </si>
  <si>
    <t>桃子啊呜q</t>
  </si>
  <si>
    <t>1398441352</t>
  </si>
  <si>
    <t>老师，请问这题怎么写呢？</t>
  </si>
  <si>
    <t>2019/11/07 发表</t>
  </si>
  <si>
    <t>2019-11-7</t>
  </si>
  <si>
    <t>YanHiram</t>
  </si>
  <si>
    <t>1021545875</t>
  </si>
  <si>
    <t>一般让我们求的都是铅直渐近线x＝？或水平渐近线y＝？，前者是间断点a的极限为无穷大（即x＝a），后者是x趋于无穷大时极限存在为b（即y＝b）。</t>
    <phoneticPr fontId="1" type="noConversion"/>
  </si>
  <si>
    <t>为什么是D啊？QAQ</t>
  </si>
  <si>
    <t>mooc41842119743046818</t>
  </si>
  <si>
    <t>1403170708</t>
  </si>
  <si>
    <t>第9题</t>
  </si>
  <si>
    <t>浏览：147</t>
  </si>
  <si>
    <t>三个当中最小的＜等号右边式子＜三个当中最大的，即f(ξ)∈( min, max)，再根据闭区间连续函数的介值定理，证明存在</t>
  </si>
  <si>
    <t>mooc41842119...</t>
  </si>
  <si>
    <t>存在ξ属于(a，b)</t>
  </si>
  <si>
    <t>mooc5680155719475264</t>
  </si>
  <si>
    <t>1404694280</t>
  </si>
  <si>
    <t>反函数讲的详细一点的视频有没有？</t>
  </si>
  <si>
    <t>1824120050苗萌雨</t>
  </si>
  <si>
    <t>1391309229</t>
  </si>
  <si>
    <t>求问这道题大致思路？</t>
  </si>
  <si>
    <t>浏览：354</t>
  </si>
  <si>
    <t>北林19130312...</t>
  </si>
  <si>
    <t>1398553453</t>
  </si>
  <si>
    <t>请问答案是什么</t>
  </si>
  <si>
    <t>zhl20210824</t>
  </si>
  <si>
    <t>1402471210</t>
  </si>
  <si>
    <t>老师请问这道题怎么做</t>
  </si>
  <si>
    <t>让选择变成功</t>
  </si>
  <si>
    <t>1401623671</t>
  </si>
  <si>
    <t>怎么判断不可导点是否为极值点啊？</t>
  </si>
  <si>
    <t>驻点和不可导点是可能的极值点\n怎么判断驻点和不可导点为极值点？\n驻点通过二阶导数判断是极大值还是极小值\n那不可导点怎么判断是极大值还是极小值呢？</t>
    <phoneticPr fontId="1" type="noConversion"/>
  </si>
  <si>
    <t>LD210郑浩成</t>
  </si>
  <si>
    <t>1403719803</t>
  </si>
  <si>
    <t>学生|兰州大学-化学化工学院</t>
  </si>
  <si>
    <t>微分对今后学习的重要性</t>
  </si>
  <si>
    <t>老师，请问微分是不是之后的学习基础啊？微分和导数哪一个更加基础呢？</t>
  </si>
  <si>
    <t>珠区19电信伍泓韬2019051193</t>
  </si>
  <si>
    <t>1402448124</t>
  </si>
  <si>
    <t>学生|暨南大学-珠海学院</t>
  </si>
  <si>
    <t>请问这题选什么</t>
  </si>
  <si>
    <t>浏览：353</t>
  </si>
  <si>
    <t>请问这道题怎么做</t>
  </si>
  <si>
    <t>浏览：430</t>
  </si>
  <si>
    <t>不好意思，写错了，应该是1/n</t>
  </si>
  <si>
    <t>珠区19电信伍...</t>
  </si>
  <si>
    <t>mooc5976050880152428</t>
  </si>
  <si>
    <t>1404828700</t>
  </si>
  <si>
    <t>老师这个问题如何解</t>
  </si>
  <si>
    <t>老师，帮我看一下这个题吧</t>
  </si>
  <si>
    <t>qhu-胡苗-土木4班-190810010410</t>
  </si>
  <si>
    <t>1402540072</t>
  </si>
  <si>
    <t>第四题怎么做啊？</t>
  </si>
  <si>
    <t>1840531431宣亚莉</t>
  </si>
  <si>
    <t>1401951586</t>
  </si>
  <si>
    <t>老师这题对吗</t>
  </si>
  <si>
    <t>1840531431宣...</t>
  </si>
  <si>
    <t>老师这一题对吗</t>
  </si>
  <si>
    <t>第三题的C怎么证明呢？</t>
  </si>
  <si>
    <t>2019511981张子琪</t>
  </si>
  <si>
    <t>1400313922</t>
  </si>
  <si>
    <t>老师，我这样想，错在哪了？？？</t>
    <phoneticPr fontId="1" type="noConversion"/>
  </si>
  <si>
    <t>\n因为是奇函数，所以在（-∞，+∞）上趋向相同，又因为f(x)的二阶导数＜0，则f(x)的曲线是凸的，因为f(x)的一阶导数＞0，则单调递增，所以选D，请问哪里错了，老师</t>
    <phoneticPr fontId="1" type="noConversion"/>
  </si>
  <si>
    <t>2019511981张...</t>
  </si>
  <si>
    <t>如何计算，已经给出二阶导数＜0，且为奇函数，所以在（0.+无穷）上与在（-无穷.0）上趋向一致，因为在﹣x上是凸的，则在+x上必定是﹣的</t>
    <phoneticPr fontId="1" type="noConversion"/>
  </si>
  <si>
    <t>老师这个怎么做</t>
  </si>
  <si>
    <t>杨驰mooc1</t>
  </si>
  <si>
    <t>1405475571</t>
  </si>
  <si>
    <t>有关例题的解</t>
  </si>
  <si>
    <t>求解！</t>
  </si>
  <si>
    <t>HZAU食科1908李媛媛</t>
  </si>
  <si>
    <t>1398405961</t>
  </si>
  <si>
    <t>为什么第二行的式子中可以直接代换，而后面一个不行，求助大家</t>
  </si>
  <si>
    <t>\n谢谢</t>
  </si>
  <si>
    <t>HZAU食科1908...</t>
  </si>
  <si>
    <t>答案上</t>
  </si>
  <si>
    <t>你第二个式子哪找来的</t>
  </si>
  <si>
    <t>咚咚恰掐</t>
  </si>
  <si>
    <t>1405541838</t>
  </si>
  <si>
    <t>老师怎么做</t>
  </si>
  <si>
    <t>知道了A</t>
  </si>
  <si>
    <t>这题咋写呀，求助老师和同学们</t>
  </si>
  <si>
    <t>学生刘佳钰</t>
  </si>
  <si>
    <t>1396519577</t>
  </si>
  <si>
    <t>老师，极限不存在，是不是就是极限是无穷大，或者无穷小?</t>
  </si>
  <si>
    <t>FancyUmooc1</t>
  </si>
  <si>
    <t>1397223976</t>
  </si>
  <si>
    <t>学生|广东工业大学-经济管理学院</t>
  </si>
  <si>
    <t>单元测验的解析</t>
  </si>
  <si>
    <t>为什么没有看到测验题目的解析？</t>
  </si>
  <si>
    <t>感觉要是平时测试有具体过程就好了</t>
  </si>
  <si>
    <t>是啊 没有解析 我还是不知道怎么做</t>
  </si>
  <si>
    <t>题目只有答案没有解析</t>
  </si>
  <si>
    <t>培豪</t>
  </si>
  <si>
    <t>1401965788</t>
  </si>
  <si>
    <t>请求老师帮助谢谢</t>
  </si>
  <si>
    <t>\nx的四分之一次方设为t，那x和t之间的函数关系又是什么</t>
  </si>
  <si>
    <t>mooc1650997641039603</t>
  </si>
  <si>
    <t>1399085148</t>
  </si>
  <si>
    <t>老师，请问这个怎么换啊？</t>
  </si>
  <si>
    <t>浏览：288</t>
  </si>
  <si>
    <t>mooc16509976...</t>
  </si>
  <si>
    <t>我用了，可是代换那个公式是怎么换的啊</t>
  </si>
  <si>
    <t>凭栏吚</t>
  </si>
  <si>
    <t>1396374530</t>
  </si>
  <si>
    <t>想问下这两题～</t>
  </si>
  <si>
    <t>Gonemooc154</t>
  </si>
  <si>
    <t>1404860669</t>
  </si>
  <si>
    <t>答案是C和D吗</t>
  </si>
  <si>
    <t>可能在x0没有定义只要两边极限一样就可</t>
  </si>
  <si>
    <t>什么没有定义？</t>
  </si>
  <si>
    <t>你可以看作是二次函数扣了一个点去但在这一点左右两侧极限仍然相等，所以被扣去的这个点处极限仍然存在</t>
    <phoneticPr fontId="1" type="noConversion"/>
  </si>
  <si>
    <t>卫梦婷1828050040</t>
  </si>
  <si>
    <t>1398997668</t>
  </si>
  <si>
    <t>第九题怎么做</t>
  </si>
  <si>
    <t>无穷小还有哪些，除了书上的</t>
  </si>
  <si>
    <t>哎呦mooc322</t>
  </si>
  <si>
    <t>1401698545</t>
  </si>
  <si>
    <t>老师第二题怎么做啊？</t>
  </si>
  <si>
    <t>浏览：154</t>
  </si>
  <si>
    <t>已没了线索mooc104119152975067878</t>
  </si>
  <si>
    <t>1383835047</t>
  </si>
  <si>
    <t>在职-金融</t>
  </si>
  <si>
    <t>老师，这题的答案是不是不对呢？</t>
  </si>
  <si>
    <t>请老师解释一下我下面写的算法，哪里不对呢？</t>
  </si>
  <si>
    <t>已没了线索mo...</t>
  </si>
  <si>
    <t>能说一下怎么解的吗？求出一阶导数，但是不会数值，请老师详细解答一下</t>
  </si>
  <si>
    <t>老师，这样做对吗</t>
  </si>
  <si>
    <t>但是这样解出来的结果和不取对数解出来的不一样，不知道为啥</t>
  </si>
  <si>
    <t>等价的，自己化简一下就好了</t>
  </si>
  <si>
    <t>这个极限是1还是0，怎么算的，为什么不是这样</t>
  </si>
  <si>
    <t>浏览：5</t>
  </si>
  <si>
    <t>南城老街</t>
  </si>
  <si>
    <t>1403054280</t>
  </si>
  <si>
    <t>请问第九题用洛必达法则怎么求</t>
  </si>
  <si>
    <t>这个极限是1还是0</t>
  </si>
  <si>
    <t>刘海阳1320200212</t>
  </si>
  <si>
    <t>1402025381</t>
  </si>
  <si>
    <t>最后一个例题分子的x去哪了</t>
  </si>
  <si>
    <t>囍mooc527</t>
  </si>
  <si>
    <t>1404141119</t>
  </si>
  <si>
    <t>第一题不会啊老师看不懂</t>
  </si>
  <si>
    <t>浏览：88</t>
  </si>
  <si>
    <t>函数</t>
  </si>
  <si>
    <t>初等函数</t>
  </si>
  <si>
    <t>老师，请讲解一下这题怎么做啊？</t>
  </si>
  <si>
    <t>明白了，老师</t>
  </si>
  <si>
    <t>HENU1808070136邱林凡</t>
  </si>
  <si>
    <t>1389938222</t>
  </si>
  <si>
    <t>无穷大无穷小有界么</t>
  </si>
  <si>
    <t>mooc27183609</t>
  </si>
  <si>
    <t>1144864818</t>
  </si>
  <si>
    <t>老师这个怎么做啊</t>
  </si>
  <si>
    <t>组织与人力资源管理</t>
  </si>
  <si>
    <t>昨日mooc31</t>
  </si>
  <si>
    <t>1398705779</t>
  </si>
  <si>
    <t>这题咋做？</t>
  </si>
  <si>
    <t>mooc44211367...</t>
  </si>
  <si>
    <t>1403288185</t>
  </si>
  <si>
    <t>不客气</t>
  </si>
  <si>
    <t>这题咋做</t>
  </si>
  <si>
    <t>mooc3602880186963208</t>
  </si>
  <si>
    <t>1402205987</t>
  </si>
  <si>
    <t>请问这三个题怎么做\xa0求解答\xa0谢谢</t>
  </si>
  <si>
    <t>浏览：236</t>
  </si>
  <si>
    <t>088搂紧裤裆</t>
  </si>
  <si>
    <t>1402358938</t>
  </si>
  <si>
    <t>自学高数，有点吃力，遇一难题</t>
  </si>
  <si>
    <t>求助求助\n\n</t>
  </si>
  <si>
    <t>浏览：3</t>
  </si>
  <si>
    <t>孙思维HENU1610120107</t>
  </si>
  <si>
    <t>1033410642</t>
  </si>
  <si>
    <t>这个题</t>
  </si>
  <si>
    <t>19计科王俊伟</t>
  </si>
  <si>
    <t>1397975778</t>
  </si>
  <si>
    <t>浏览：504</t>
  </si>
  <si>
    <t>watersupro</t>
  </si>
  <si>
    <t>1396796401</t>
  </si>
  <si>
    <t>有一个＋写成了-?</t>
  </si>
  <si>
    <t>第二个等于得根号下x的平方加x的求导是怎么求的，我求的</t>
    <phoneticPr fontId="1" type="noConversion"/>
  </si>
  <si>
    <t>mooc3311420663138835</t>
  </si>
  <si>
    <t>1401177317</t>
  </si>
  <si>
    <t>第5题有问题</t>
  </si>
  <si>
    <t>这个在1处不可导，不能用拉格朗日中值定理吧?</t>
  </si>
  <si>
    <t>豆粉儿mooc</t>
  </si>
  <si>
    <t>1403306282</t>
  </si>
  <si>
    <t>这个怎么做啊</t>
  </si>
  <si>
    <t>国贸1972董哲</t>
  </si>
  <si>
    <t>1401619683</t>
  </si>
  <si>
    <t>第三题能分别讲一下吗？</t>
  </si>
  <si>
    <t>浏览：357</t>
  </si>
  <si>
    <t>c选项也可以画图，极限为0</t>
  </si>
  <si>
    <t>B选项，-x也趋于无穷，作图得x趋于+无穷时，趋于0，趋于-无穷时，趋于+无穷</t>
  </si>
  <si>
    <t>吴楠mooc21</t>
  </si>
  <si>
    <t>1401787827</t>
  </si>
  <si>
    <t>为什么会出现Δy－dy＜0的情况</t>
  </si>
  <si>
    <t>灬古德毛宁</t>
  </si>
  <si>
    <t>1402051491</t>
  </si>
  <si>
    <t>求大家解答，谢谢</t>
  </si>
  <si>
    <t>暮雨ykt1533292796252</t>
  </si>
  <si>
    <t>1143667892</t>
  </si>
  <si>
    <t>求帮助</t>
  </si>
  <si>
    <t>求推荐一本好的大一数学的刷题的教材。谢谢。</t>
  </si>
  <si>
    <t>求第十题详细解答过程</t>
  </si>
  <si>
    <t>孤影mooc144</t>
  </si>
  <si>
    <t>1405501459</t>
  </si>
  <si>
    <t>老师，第一题怎么做</t>
  </si>
  <si>
    <t>浏览：755</t>
  </si>
  <si>
    <t>19旅管1班191370250周红梅</t>
  </si>
  <si>
    <t>1403014915</t>
  </si>
  <si>
    <t>老师，这个题怎么做</t>
  </si>
  <si>
    <t>浏览：171</t>
  </si>
  <si>
    <t>请求老师的帮助谢谢</t>
  </si>
  <si>
    <t>\n极值点是不是只有一个</t>
  </si>
  <si>
    <t>2019/11/06 发表</t>
  </si>
  <si>
    <t>老师这个怎么写哦\xa0dy和dy除以dx有什么区别吗</t>
  </si>
  <si>
    <t>\n像3.4.7.8题怎么写呢还是基本操作吗</t>
  </si>
  <si>
    <t>基本操作</t>
  </si>
  <si>
    <t>2019-11-6</t>
  </si>
  <si>
    <t>dy表示微分，dy/dx表示导数</t>
  </si>
  <si>
    <t>那怎么求呢</t>
  </si>
  <si>
    <t>你导数和微分没学吗？</t>
  </si>
  <si>
    <t>mooc43426550653519663</t>
  </si>
  <si>
    <t>1404835733</t>
  </si>
  <si>
    <t>老师题目显示不出来</t>
  </si>
  <si>
    <t>只有ABCD选项，没有题，怎么做啊</t>
  </si>
  <si>
    <t>Yayamooc197</t>
  </si>
  <si>
    <t>1397523682</t>
  </si>
  <si>
    <t>求极限</t>
  </si>
  <si>
    <t>\n\n1/X，X趋于0时，1/X无穷大，e的无穷大次方还是无穷大不对吗，还是说没指明是正无穷</t>
  </si>
  <si>
    <t>环工1903王胜文29</t>
  </si>
  <si>
    <t>1404476964</t>
  </si>
  <si>
    <t>为什么定义域跟常数u有关？</t>
  </si>
  <si>
    <t>环工1903王胜...</t>
  </si>
  <si>
    <t>我知道了</t>
  </si>
  <si>
    <t>李卓倪</t>
  </si>
  <si>
    <t>1033969835</t>
  </si>
  <si>
    <t>学生|湖南商学院-其他</t>
  </si>
  <si>
    <t>我想请问一下为什么没有题目呢！做不了呀</t>
  </si>
  <si>
    <t>没有网络吧，这个软件有的时候网络特别慢</t>
  </si>
  <si>
    <t>mooc2851255458503266</t>
  </si>
  <si>
    <t>1401515738</t>
  </si>
  <si>
    <t>学生|河南科技学院-化学化工学院</t>
  </si>
  <si>
    <t>第三题为什么选D</t>
  </si>
  <si>
    <t>老师\xa0这个函数极限如何做</t>
  </si>
  <si>
    <t>浏览：149</t>
  </si>
  <si>
    <t>随意mooc419</t>
  </si>
  <si>
    <t>1401968285</t>
  </si>
  <si>
    <t>老师，请问这题怎么写</t>
  </si>
  <si>
    <t>选什么哦</t>
  </si>
  <si>
    <t>第五题不会写</t>
  </si>
  <si>
    <t>浏览：472</t>
  </si>
  <si>
    <t>老师，这个不可导点具体是什么</t>
  </si>
  <si>
    <t>mooc2963720776706748</t>
  </si>
  <si>
    <t>1399599085</t>
  </si>
  <si>
    <t>老师第4大题怎么求</t>
  </si>
  <si>
    <t>老师，这个咋做呀</t>
  </si>
  <si>
    <t>WHU2019302050097</t>
  </si>
  <si>
    <t>1404983615</t>
  </si>
  <si>
    <t>第4题怎么证</t>
  </si>
  <si>
    <t>浏览：226</t>
  </si>
  <si>
    <t>沐白mooc57</t>
  </si>
  <si>
    <t>1402691611</t>
  </si>
  <si>
    <t>请问老师Sinx平方的n次导怎么求</t>
  </si>
  <si>
    <t>望大佬看看第八题，谢谢！</t>
  </si>
  <si>
    <t>谢谢，但答案是1</t>
  </si>
  <si>
    <t>NLnzb</t>
  </si>
  <si>
    <t>1146105662</t>
  </si>
  <si>
    <t>老师可以解答一下4题的第四个问题吗</t>
  </si>
  <si>
    <t>浏览：636</t>
  </si>
  <si>
    <t>会计学基础</t>
  </si>
  <si>
    <t>好的，谢谢老师</t>
  </si>
  <si>
    <t>大大大麟子</t>
  </si>
  <si>
    <t>1399853660</t>
  </si>
  <si>
    <t>怎么看出多项式在-1，0上连续</t>
  </si>
  <si>
    <t>我也想问</t>
  </si>
  <si>
    <t>fall是的念来过倒mooc56</t>
  </si>
  <si>
    <t>1402644081</t>
  </si>
  <si>
    <t>老师那个连续是怎么判断的啊</t>
  </si>
  <si>
    <t>WHU2019302120370</t>
  </si>
  <si>
    <t>1399536927</t>
  </si>
  <si>
    <t>求帮解释这两句</t>
  </si>
  <si>
    <t>WHU201930212...</t>
  </si>
  <si>
    <t>就是不知道那个最后那个等号那儿怎么来的⊙﹏⊙</t>
  </si>
  <si>
    <t>第3题怎么做</t>
  </si>
  <si>
    <t>19安全二班申雄祺</t>
  </si>
  <si>
    <t>1402326012</t>
  </si>
  <si>
    <t>可以通过求子列的极限从而确定原数列的极限吗</t>
  </si>
  <si>
    <t>感觉有点怪</t>
  </si>
  <si>
    <t>作业题解答</t>
  </si>
  <si>
    <t>mooc73140090264805164</t>
  </si>
  <si>
    <t>1402836363</t>
  </si>
  <si>
    <t>这个通项公式怎么求啊啊啊啊啊</t>
  </si>
  <si>
    <t>思路，先用数学归纳法证明数列是单调递增的\n然后比较数列前后项，证明有界！这是有极限的前提。\n。然后根据数列有极限，前n项和n+1项都是同样的极限建立等式，从而求出极限。</t>
    <phoneticPr fontId="1" type="noConversion"/>
  </si>
  <si>
    <t>mooc6129710843763409</t>
  </si>
  <si>
    <t>1404955539</t>
  </si>
  <si>
    <t>收敛函数的性质</t>
  </si>
  <si>
    <t>老师，子数列可以是原数列中随意按顺序取吗？不需要公差，或者公比相等吗</t>
    <phoneticPr fontId="1" type="noConversion"/>
  </si>
  <si>
    <t>大鱼溜溜</t>
  </si>
  <si>
    <t>1402085067</t>
  </si>
  <si>
    <t>dy/dx＝(dy/dt)•(dt/dx)\xa0到底是什么意思啊</t>
  </si>
  <si>
    <t>dy/dx是个复合函数？那主体是什么。就像f(h(x)) 主题是f(      ). 这个是不是y和x分别对t求导然后除？</t>
  </si>
  <si>
    <t>DUT建水1902-...</t>
  </si>
  <si>
    <t>1402695409</t>
  </si>
  <si>
    <t>"这是一个复合函数的求导，例如y=f（t），t=g（x），然后让你求y=f（g（x））的导数dy/dx，那它就等于y’·t=（dy/dt）·（dt/dx）"</t>
  </si>
  <si>
    <t>121914680130</t>
  </si>
  <si>
    <t>1398413552</t>
  </si>
  <si>
    <t>不太明白</t>
  </si>
  <si>
    <t>浏览：107</t>
  </si>
  <si>
    <t>1813060065蔡聪翀</t>
  </si>
  <si>
    <t>1385424259</t>
  </si>
  <si>
    <t>大佬求教，零乘无穷啊</t>
  </si>
  <si>
    <t>秦汉考古</t>
  </si>
  <si>
    <t>第二小问利用柯西中值定理咋构造函数呀，求助</t>
    <phoneticPr fontId="1" type="noConversion"/>
  </si>
  <si>
    <t>mooc4060726661946681</t>
  </si>
  <si>
    <t>1402779119</t>
  </si>
  <si>
    <t>老师，这个题怎么解呢？麻烦您了</t>
  </si>
  <si>
    <t>浏览：122</t>
  </si>
  <si>
    <t>回复：13</t>
  </si>
  <si>
    <t>Sweetykt1560...</t>
  </si>
  <si>
    <t>有一个等价是tanx－x  ∽1/3x³</t>
  </si>
  <si>
    <t>F1950609刘泳...</t>
  </si>
  <si>
    <t>1399477089</t>
  </si>
  <si>
    <t>洛必达不行的，因为当X趋于0时，分母趋于1</t>
  </si>
  <si>
    <t>怎么做？</t>
  </si>
  <si>
    <t>罗比达也可以的</t>
  </si>
  <si>
    <t>为什么不用洛必达呢？</t>
  </si>
  <si>
    <t>不好意思，我看错答案了，答案是三分之一，但是你解题的公式我没学过</t>
  </si>
  <si>
    <t>那儿错了呢？</t>
  </si>
  <si>
    <t>同学，你计算的公式记错了哦！</t>
  </si>
  <si>
    <t>哦哦，我记错了</t>
  </si>
  <si>
    <t>骆泱辰</t>
  </si>
  <si>
    <t>1395835265</t>
  </si>
  <si>
    <t>学生|华北电力大学（北京）-电气与电子工程学院</t>
  </si>
  <si>
    <t>第10题怎么做啊?</t>
  </si>
  <si>
    <t>利用泰勒公式的展开中等于0的展开式。\n或者是麦克劳林展开式中的幂函数展开式。1+4\n     \n的1/2进行展开。可得结果</t>
    <phoneticPr fontId="1" type="noConversion"/>
  </si>
  <si>
    <t>是这么做的，可是近似值算的不对啊?</t>
  </si>
  <si>
    <t>麻烦老师帮我看看这题怎么算，求详细的解析过程，谢谢</t>
  </si>
  <si>
    <t>浏览：180</t>
  </si>
  <si>
    <t>我不知道是不是这样，答案有对吗？</t>
  </si>
  <si>
    <t>对了，谢谢</t>
  </si>
  <si>
    <t>麻烦老师看看这道题</t>
  </si>
  <si>
    <t>直接用幂函数求导公式得出答案</t>
  </si>
  <si>
    <t>怎么求呀</t>
  </si>
  <si>
    <t>这不是反函数吗</t>
  </si>
  <si>
    <t>各位这个怎么选啊，谢谢啦</t>
  </si>
  <si>
    <t>请这位同学复习一下麦克劳林公式的常用5个公式。熟悉后就能得出答案</t>
    <phoneticPr fontId="1" type="noConversion"/>
  </si>
  <si>
    <t>穆之南</t>
  </si>
  <si>
    <t>1401992202</t>
  </si>
  <si>
    <t>老师，第四题咋作</t>
  </si>
  <si>
    <t>麻烦老师帮我看看这题怎么写，求详细的解析过程，谢谢</t>
  </si>
  <si>
    <t>具体怎么算，谢谢</t>
  </si>
  <si>
    <t>C晶</t>
  </si>
  <si>
    <t>1401127221</t>
  </si>
  <si>
    <t>参数方程二价导</t>
  </si>
  <si>
    <t>学校统一发放的习题</t>
  </si>
  <si>
    <t>你们的习题都是学校里发的还是书上面的？ \xa0</t>
  </si>
  <si>
    <t>老师这道题怎么做</t>
  </si>
  <si>
    <t>什么软件</t>
  </si>
  <si>
    <t>就测试里的题目</t>
  </si>
  <si>
    <t>mooc5810727074537706</t>
  </si>
  <si>
    <t>1404685134</t>
  </si>
  <si>
    <t>老师，你好</t>
  </si>
  <si>
    <t>Y=arcsin√1-x^的微分怎么求</t>
  </si>
  <si>
    <t>\n可以套用第13个公式</t>
  </si>
  <si>
    <t>辽阔mooc7</t>
  </si>
  <si>
    <t>1404414388</t>
  </si>
  <si>
    <t>这个咋做</t>
  </si>
  <si>
    <t>1940010007李培钢</t>
  </si>
  <si>
    <t>1401725067</t>
  </si>
  <si>
    <t>高阶无穷小误差怎么来的？</t>
  </si>
  <si>
    <t>老师，您好泰勒公式中的o（a）高阶无穷小的误差是怎么来的？谢</t>
  </si>
  <si>
    <t>这个怎么做？</t>
  </si>
  <si>
    <t>这个怎么做啊？</t>
  </si>
  <si>
    <t>小陈mooc183</t>
  </si>
  <si>
    <t>1397750895</t>
  </si>
  <si>
    <t>等价无穷小</t>
  </si>
  <si>
    <t>除了洛必达法则呢？</t>
  </si>
  <si>
    <t>顾紫宛</t>
  </si>
  <si>
    <t>1395854855</t>
  </si>
  <si>
    <t>第二题怎么做啊</t>
  </si>
  <si>
    <t>请点进来帮我看看吧，，</t>
  </si>
  <si>
    <t>第二题为什么不存在啊</t>
  </si>
  <si>
    <t>无界一定发散，发散不一定无界么</t>
  </si>
  <si>
    <t>反三角函数是啥</t>
  </si>
  <si>
    <t>已知一个角的三角函数值，求这个角的大小</t>
  </si>
  <si>
    <t>发散到底怎么看啊，讲的太专业化了</t>
  </si>
  <si>
    <t>这里的绝对值不给q范围也可以直接去么</t>
  </si>
  <si>
    <t>mooc5451137560174501</t>
  </si>
  <si>
    <t>1403719364</t>
  </si>
  <si>
    <t>反函数</t>
  </si>
  <si>
    <t>反函数就是关于y=x对称的函数么？</t>
  </si>
  <si>
    <t>建电B193班-17号张雪</t>
  </si>
  <si>
    <t>1402917642</t>
  </si>
  <si>
    <t>老师，这道题怎么解</t>
  </si>
  <si>
    <t>如何写出一个函数的反函数</t>
  </si>
  <si>
    <t>可爱hmooc1</t>
  </si>
  <si>
    <t>1398786806</t>
  </si>
  <si>
    <t>老师这个题目的解答是不是用到了佩亚诺余项的麦克劳林公式？</t>
  </si>
  <si>
    <t>SUIBE19077030</t>
  </si>
  <si>
    <t>1395994865</t>
  </si>
  <si>
    <t>老师帮忙看一下求极限的这道题目</t>
  </si>
  <si>
    <t>老师，这题还是不会，求步骤</t>
  </si>
  <si>
    <t>ZXY_刘凤瑶</t>
  </si>
  <si>
    <t>1397290603</t>
  </si>
  <si>
    <t>学生|同济大学-其他</t>
  </si>
  <si>
    <t>\n请问为什么这里不是x趋向于1</t>
  </si>
  <si>
    <t>EDEN12345678</t>
  </si>
  <si>
    <t>1401346520</t>
  </si>
  <si>
    <t>最后一题的证明没看懂</t>
  </si>
  <si>
    <t>极限啊</t>
  </si>
  <si>
    <t>老师，证明极限写步骤时，什么时候用N,什么时候用&amp;啊？</t>
  </si>
  <si>
    <t>曦辰mooc149</t>
  </si>
  <si>
    <t>1403025298</t>
  </si>
  <si>
    <t>第一题，左右极限都没存在啊，怎么是跳跃间断点啊</t>
  </si>
  <si>
    <t>1314人生不繁亦不凡</t>
  </si>
  <si>
    <t>1137645484</t>
  </si>
  <si>
    <t>求老师指点一下这个题目的正确打开方式</t>
  </si>
  <si>
    <t>老师，这个题应该如何正确解答吖？</t>
  </si>
  <si>
    <t>1710131192马玉玲</t>
  </si>
  <si>
    <t>1032325325</t>
  </si>
  <si>
    <t>最后一道例题</t>
  </si>
  <si>
    <t>老师，为什么要假设一批论小于1呢，小于2，或者大于1不行吗</t>
  </si>
  <si>
    <t>YXNUTY高</t>
  </si>
  <si>
    <t>1398409024</t>
  </si>
  <si>
    <t>老师这个题怎么做</t>
  </si>
  <si>
    <t>收敛与发散</t>
  </si>
  <si>
    <t>老师，子数列收敛能说明原数列收敛么？\n原数列发散能说明子数列发散么？</t>
  </si>
  <si>
    <t>越学越迷茫了，感觉什么都做不来。</t>
  </si>
  <si>
    <t>Fugue_Zhang</t>
  </si>
  <si>
    <t>1399635094</t>
  </si>
  <si>
    <t>这个什么意思，要怎么解</t>
  </si>
  <si>
    <t>这两个x的定义为什么就一样了呢</t>
  </si>
  <si>
    <t>哪两个？</t>
  </si>
  <si>
    <t>你不是换的元吗，那么为什么可以直接用x来代替1/x</t>
  </si>
  <si>
    <t>因为X&gt;0</t>
  </si>
  <si>
    <t>为什么呢？</t>
  </si>
  <si>
    <t>关于函数局部保号性的提问</t>
  </si>
  <si>
    <t>这里, 可以给定任意值，若取其值大于A，那结论就不成立了呀</t>
    <phoneticPr fontId="1" type="noConversion"/>
  </si>
  <si>
    <t>太理材料1907刘子宁</t>
  </si>
  <si>
    <t>1402134105</t>
  </si>
  <si>
    <t>df-1（x）/dx是不是就是反函数的导数呢？？</t>
  </si>
  <si>
    <t>.k122930536297130958</t>
  </si>
  <si>
    <t>1401514515</t>
  </si>
  <si>
    <t>课程安排</t>
  </si>
  <si>
    <t>请问大一上学期都只要求学到第十讲吗？后期课程还更新吗</t>
  </si>
  <si>
    <t>2019/11/05 发表</t>
  </si>
  <si>
    <t>北陌离歌mooc1</t>
  </si>
  <si>
    <t>1399818111</t>
  </si>
  <si>
    <t>请问那个函数增量是公式嘛</t>
  </si>
  <si>
    <t>HaHa9826</t>
  </si>
  <si>
    <t>1401125664</t>
  </si>
  <si>
    <t>\n这题怎么做。。</t>
  </si>
  <si>
    <t>无穷大量</t>
  </si>
  <si>
    <t>\n为什么c不对啊？</t>
  </si>
  <si>
    <t>方灵峰</t>
  </si>
  <si>
    <t>1399160023</t>
  </si>
  <si>
    <t>无论你1/x多大，只要sin1/x为0，那值为0，故不一定是无穷大量</t>
    <phoneticPr fontId="1" type="noConversion"/>
  </si>
  <si>
    <t>19级护理学13班李科屿</t>
  </si>
  <si>
    <t>1401370476</t>
  </si>
  <si>
    <t>红框里的式子为什么可以与f（x相等）不是很懂</t>
  </si>
  <si>
    <t>为什么用多项式来逼近他呢，是计算结果的精确度更高吗</t>
  </si>
  <si>
    <t>为什么要是高阶无穷小呢</t>
  </si>
  <si>
    <t>连续与可导的判定</t>
  </si>
  <si>
    <t>\n这个可导怎么判定啊？\n如果求左导和右导的话，可以有具体过程吗？\n谢谢了。</t>
  </si>
  <si>
    <t>Dzlzxxg</t>
  </si>
  <si>
    <t>1401721763</t>
  </si>
  <si>
    <t>第三题怎么做啊</t>
  </si>
  <si>
    <t>浏览：187</t>
  </si>
  <si>
    <t>怎么讨论呢</t>
  </si>
  <si>
    <t>是不是要连续的情况下才是呢，而且x的绝对值又不可能</t>
  </si>
  <si>
    <t>怎么写哦</t>
  </si>
  <si>
    <t>还有一层，就是还要对（cscX-cotX）求导</t>
  </si>
  <si>
    <t>\n怎么写哦</t>
  </si>
  <si>
    <t>忆年mooc15</t>
  </si>
  <si>
    <t>1400696734</t>
  </si>
  <si>
    <t>这个题咋办</t>
  </si>
  <si>
    <t>神无化制二</t>
  </si>
  <si>
    <t>1399839695</t>
  </si>
  <si>
    <t>课后习题</t>
  </si>
  <si>
    <t>老师，\n, \n这个题第二个等号为什么可以化成这样？</t>
  </si>
  <si>
    <t>牛批哄哄的我</t>
  </si>
  <si>
    <t>1405013103</t>
  </si>
  <si>
    <t>最后那个问题答案是什么</t>
  </si>
  <si>
    <t>判断函数是否可导有几种方法啊？</t>
    <phoneticPr fontId="1" type="noConversion"/>
  </si>
  <si>
    <t>1、左导＝右导</t>
  </si>
  <si>
    <t>等你在下个路口</t>
  </si>
  <si>
    <t>1398441897</t>
  </si>
  <si>
    <t>老师，第三题的c相去掉arc可以转化成什么样子的呀</t>
  </si>
  <si>
    <t>鹰眼虎力</t>
  </si>
  <si>
    <t>1402454782</t>
  </si>
  <si>
    <t>最值的取</t>
  </si>
  <si>
    <t>\n那么它的最大值也一定存在，为什么这个不是最大值呢。？？？</t>
  </si>
  <si>
    <t>2019-11-5</t>
  </si>
  <si>
    <t>這一步是怎麼得出來的</t>
  </si>
  <si>
    <t>\n謝謝老師。</t>
  </si>
  <si>
    <t>piumooc129</t>
  </si>
  <si>
    <t>1404916886</t>
  </si>
  <si>
    <t>没明白</t>
  </si>
  <si>
    <t>\n没有懂第二步和第三步</t>
  </si>
  <si>
    <t>mooc67233301738435229</t>
  </si>
  <si>
    <t>1397144524</t>
  </si>
  <si>
    <t>老师，请问下这题为什么，谢谢</t>
  </si>
  <si>
    <t>浏览：105</t>
  </si>
  <si>
    <t>小别离mooc21</t>
  </si>
  <si>
    <t>1399608380</t>
  </si>
  <si>
    <t>不能理解那个10的n次方是为什么，求解，谢谢</t>
  </si>
  <si>
    <t>老师，这三题不会</t>
  </si>
  <si>
    <t>201913028曹梦龙</t>
  </si>
  <si>
    <t>1402649292</t>
  </si>
  <si>
    <t>hj19计算机3王琳琳654</t>
  </si>
  <si>
    <t>1403104491</t>
  </si>
  <si>
    <t>步骤之间有点迷</t>
  </si>
  <si>
    <t>hj19计算机3...</t>
  </si>
  <si>
    <t>懂了懂了，又迷糊了，叨扰了叨扰了</t>
  </si>
  <si>
    <t>泰勒公式的应用，求过程</t>
  </si>
  <si>
    <t>1808070028黎礼毅</t>
  </si>
  <si>
    <t>1390816390</t>
  </si>
  <si>
    <t>狄利克雷函数</t>
  </si>
  <si>
    <t>是分段函数吗</t>
  </si>
  <si>
    <t>李金渔1828050028</t>
  </si>
  <si>
    <t>1391090894</t>
  </si>
  <si>
    <t>我就一个最后考试没做了\xa0上面显示18学时\xa0大家都是这样嘛</t>
  </si>
  <si>
    <t>mooc65633021...</t>
  </si>
  <si>
    <t>1396420693</t>
  </si>
  <si>
    <t>桂林航天工业学院老师</t>
  </si>
  <si>
    <t>我考试和单元测验都做了，只显示11学时。怎么办？</t>
  </si>
  <si>
    <t>yehw949</t>
  </si>
  <si>
    <t>1404293339</t>
  </si>
  <si>
    <t>老师你好，这个解题过程没看懂</t>
  </si>
  <si>
    <t>4.（2）第一行的不等式怎么列出来的，怎么得到左边的小于等于中间一串，右边的大于等于中间一串\n</t>
  </si>
  <si>
    <t>应该怎么去找呢?</t>
  </si>
  <si>
    <t>哪位大神能解惑</t>
  </si>
  <si>
    <t>1808020030林炜翔</t>
  </si>
  <si>
    <t>1386627816</t>
  </si>
  <si>
    <t>请问函数的不可导点怎么找</t>
  </si>
  <si>
    <t>311905010406测绘类1902解璞</t>
  </si>
  <si>
    <t>1401857434</t>
  </si>
  <si>
    <t>请问第四题怎么做</t>
  </si>
  <si>
    <t>浏览：177</t>
  </si>
  <si>
    <t>311905010406...</t>
  </si>
  <si>
    <t>请问老师，为什么不能对dx/dy直接求导?</t>
  </si>
  <si>
    <t>澳联大信管亚华阳</t>
  </si>
  <si>
    <t>1401137559</t>
  </si>
  <si>
    <t>学生|其他-其他</t>
  </si>
  <si>
    <t>这第5道怎么做</t>
  </si>
  <si>
    <t>浏览：185</t>
  </si>
  <si>
    <t>这道题怎么做呀求解！！！！</t>
  </si>
  <si>
    <t>zut2019li201919144105朱睿鹏</t>
  </si>
  <si>
    <t>1399088995</t>
  </si>
  <si>
    <t>什么是驻点</t>
  </si>
  <si>
    <t>浏览：330</t>
  </si>
  <si>
    <t>在X处一阶导数为零</t>
  </si>
  <si>
    <t>一阶导数为0的x</t>
  </si>
  <si>
    <t>西安汤唯</t>
  </si>
  <si>
    <t>1401514473</t>
  </si>
  <si>
    <t>如何寻找函数不可导点？</t>
    <phoneticPr fontId="1" type="noConversion"/>
  </si>
  <si>
    <t>绝对值函数，在0点左右，会发生图像上下反折，产生尖角，此处左右导数不相等，因此不可导。分母为0点，开平方内0点，是定义域的边界，可能不可导。函数值趋于无穷大的点，有可能不可导。函数只在定义域内有意义，导数固然也只在定义域内有意义，这是基本依据。定义域的断点，端点，常常是导数不存在的点，需要甄别。</t>
  </si>
  <si>
    <t>4.（2）第一行的不等式怎么列出来的</t>
  </si>
  <si>
    <t>\n4.（2）第一行的不等式怎么列出来的，怎么得到左边的小于等于中间一串，右边的大于等于中间一串</t>
    <phoneticPr fontId="1" type="noConversion"/>
  </si>
  <si>
    <t>愿你不慌不忙</t>
  </si>
  <si>
    <t>1396046053</t>
  </si>
  <si>
    <t>老师，请问第五题怎么做</t>
  </si>
  <si>
    <t>浏览：337</t>
  </si>
  <si>
    <t>最后一步为什么要乘两个e^2x?</t>
  </si>
  <si>
    <t>吴昊mooc86</t>
  </si>
  <si>
    <t>1401711345</t>
  </si>
  <si>
    <t>解决问题</t>
  </si>
  <si>
    <t>请问老师。这个定理一般用来解决什么类的问题？</t>
  </si>
  <si>
    <t>电气工程191 113</t>
  </si>
  <si>
    <t>1401859435</t>
  </si>
  <si>
    <t>老师，这道怎么做</t>
  </si>
  <si>
    <t>电气工程191 ...</t>
  </si>
  <si>
    <t>修心甜点</t>
  </si>
  <si>
    <t>1035690295</t>
  </si>
  <si>
    <t>这道题，有无更机智的做法？</t>
  </si>
  <si>
    <t>微积分基础, 微积分（一）, Pytho语言程序设计, Pytho语言程序设计</t>
  </si>
  <si>
    <t>"谢谢老师精简到位的解释！我忽略了f(x)的连续，这下明白正确的做法了"</t>
  </si>
  <si>
    <t>colamooc227</t>
  </si>
  <si>
    <t>1401684975</t>
  </si>
  <si>
    <t>学生|重庆交大-机电与汽车工程学院</t>
  </si>
  <si>
    <t>x趋向于1时，x的立方与x相差不大，f（x）的立方同理</t>
  </si>
  <si>
    <t>akklm</t>
  </si>
  <si>
    <t>1398373995</t>
  </si>
  <si>
    <t>你们图片都能加载出来吗？</t>
  </si>
  <si>
    <t>陈登敏</t>
  </si>
  <si>
    <t>1404931626</t>
  </si>
  <si>
    <t>老师\xa0请问什么是未定式</t>
  </si>
  <si>
    <t>0/0型或∞/∞型</t>
  </si>
  <si>
    <t>恒心mooc50</t>
  </si>
  <si>
    <t>1404961643</t>
  </si>
  <si>
    <t>这两个题该咋做呢</t>
  </si>
  <si>
    <t>\n不知道对不对</t>
  </si>
  <si>
    <t>分母是趋于0，不存在</t>
  </si>
  <si>
    <t>感谢感谢</t>
  </si>
  <si>
    <t>第二题我也觉得选c</t>
  </si>
  <si>
    <t>我知道了，c不对，因为4＞3，所以极限为无穷大不存在，高数课本四十四页</t>
  </si>
  <si>
    <t>我才发现我们用的书是一样的</t>
  </si>
  <si>
    <t>请问这道题该咋做呢</t>
  </si>
  <si>
    <t>henu杨格1813040016</t>
  </si>
  <si>
    <t>1151148968</t>
  </si>
  <si>
    <t>咋做呢，老师</t>
  </si>
  <si>
    <t>吹西北风</t>
  </si>
  <si>
    <t>1401124494</t>
  </si>
  <si>
    <t>高阶导数\xa0</t>
  </si>
  <si>
    <t>\nd代表的是什么意思，dx，d2x，d3x之间如何变化？</t>
  </si>
  <si>
    <t>TD19520114曲...</t>
  </si>
  <si>
    <t>1401635277</t>
  </si>
  <si>
    <t>d是导数的英文开头，代指导数</t>
  </si>
  <si>
    <t>老师，我是中南大学的学生，数学不好，习题第一个就不会。。。</t>
  </si>
  <si>
    <t>浏览：164</t>
  </si>
  <si>
    <t>求导数第二小题</t>
  </si>
  <si>
    <t>浏览：142</t>
  </si>
  <si>
    <t>(dy/dt)/(dx/dt)</t>
  </si>
  <si>
    <t>_大瑄儿</t>
  </si>
  <si>
    <t>1402769175</t>
  </si>
  <si>
    <t>为什么要取整</t>
  </si>
  <si>
    <t>1/ε为什么要取整？？？</t>
  </si>
  <si>
    <t>佚名mooc440</t>
  </si>
  <si>
    <t>1401501358</t>
  </si>
  <si>
    <t>学生|安徽大学-计算机科学与技术学院</t>
  </si>
  <si>
    <t>哪位大佬看一下</t>
  </si>
  <si>
    <t>那位大神帮我解决一下</t>
  </si>
  <si>
    <t>但是是特殊的偶函数</t>
  </si>
  <si>
    <t>我们都是星尘l</t>
  </si>
  <si>
    <t>1401688553</t>
  </si>
  <si>
    <t>"为什么要在有限多个点处f(x)＞或＜0成立"</t>
  </si>
  <si>
    <t>要是无限多个，那这部分就不单调了</t>
  </si>
  <si>
    <t>我们都是星尘...</t>
  </si>
  <si>
    <t>写错了，是等号尽在有限个点处成立</t>
  </si>
  <si>
    <t>哪位大神教教我这两题怎么做？？？</t>
  </si>
  <si>
    <t>这个第一个无穷小代换少了个—号</t>
  </si>
  <si>
    <t>离群mooc</t>
  </si>
  <si>
    <t>1399075670</t>
  </si>
  <si>
    <t>老师，你好，为什么扇形的弧长是x啊，怎么证出来的。</t>
  </si>
  <si>
    <t>求大佬讲解</t>
  </si>
  <si>
    <t>太原理工大学材料1908李垚</t>
  </si>
  <si>
    <t>1396662828</t>
  </si>
  <si>
    <t>\n可以帮忙解答一下吗？我不太会做这道题\n麻烦写下过程</t>
  </si>
  <si>
    <t>2和-2</t>
  </si>
  <si>
    <t>这是对n的极限，把x看成一个常数就行了。</t>
  </si>
  <si>
    <t>拐点\xa0极值点\xa0驻点这三个老是混淆</t>
  </si>
  <si>
    <t>拐点：凹凸性改变的点, 极值点：单调性改变的点, 驻点：一阶导数等于0的点</t>
    <phoneticPr fontId="1" type="noConversion"/>
  </si>
  <si>
    <t>拐点是(x,y)，另外两个都是x</t>
  </si>
  <si>
    <t>西游却东行mooc6</t>
  </si>
  <si>
    <t>1397387476</t>
  </si>
  <si>
    <t>老师这题怎么写，这导数在x=0处没有定义吧？</t>
  </si>
  <si>
    <t>\n第五题</t>
  </si>
  <si>
    <t>有定义，写了x=0时f(x)=0</t>
  </si>
  <si>
    <t>丫头子mooc7</t>
  </si>
  <si>
    <t>1398342934</t>
  </si>
  <si>
    <t>x等于0时，x的高阶无穷小也是0吗？为什么呢？</t>
  </si>
  <si>
    <t>1808070013张磊鑫</t>
  </si>
  <si>
    <t>1389532267</t>
  </si>
  <si>
    <t>反函数可以理解为自因变量互换吗</t>
  </si>
  <si>
    <t>cczu19490125</t>
  </si>
  <si>
    <t>1402617231</t>
  </si>
  <si>
    <t>不用洛必达法则，怎么解答？</t>
  </si>
  <si>
    <t>三次根号哪来的立方差啊，求指教</t>
  </si>
  <si>
    <t>写给我看一下OK？</t>
  </si>
  <si>
    <t>原式分母就是立方差展开后两项乘积的前面那项</t>
  </si>
  <si>
    <t>接着立方差公式</t>
  </si>
  <si>
    <t>\n老师，这题不用洛必达法则怎么写啊</t>
  </si>
  <si>
    <t>哦，谢谢</t>
  </si>
  <si>
    <t>张玥湘1824010018</t>
  </si>
  <si>
    <t>1396055497</t>
  </si>
  <si>
    <t>这题怎么做呀</t>
  </si>
  <si>
    <t>\n应该是这样的</t>
  </si>
  <si>
    <t>(e^a)·(e^b)=e^(a+b);, (e^a)^b=e^(a·b)</t>
  </si>
  <si>
    <t>ysuwwl201911...</t>
  </si>
  <si>
    <t>1402802330</t>
  </si>
  <si>
    <t>学生|燕山大学-理学院</t>
  </si>
  <si>
    <t>emmm，然后呢</t>
  </si>
  <si>
    <t>自己想</t>
  </si>
  <si>
    <t>利用夹逼定理吧。。。</t>
  </si>
  <si>
    <t>TYUT-2019004334-张毅美</t>
  </si>
  <si>
    <t>1402942620</t>
  </si>
  <si>
    <t>那个公式不理解</t>
  </si>
  <si>
    <t>杨颖思</t>
  </si>
  <si>
    <t>课堂测验</t>
  </si>
  <si>
    <t>请问课堂小测验不做的话会影响最终成绩吗？</t>
  </si>
  <si>
    <t>是题目错了还是我做错了？？</t>
  </si>
  <si>
    <t>你错了</t>
  </si>
  <si>
    <t>"y是关于x的函数，即关于y的复合函数"</t>
  </si>
  <si>
    <t xml:space="preserve">阿芙乐尔shangan </t>
  </si>
  <si>
    <t>1404456008</t>
  </si>
  <si>
    <t>老师这个是取有限值时的做题方法吗？</t>
  </si>
  <si>
    <t>阿芙乐尔shan...</t>
  </si>
  <si>
    <t>取无限值时不能用吗？</t>
  </si>
  <si>
    <t>Łçłœvężßr</t>
  </si>
  <si>
    <t>12339999</t>
  </si>
  <si>
    <t>学生|桂林航天工业学院-汽车工程系</t>
  </si>
  <si>
    <t>老师，这道题怎么做~(・・？））</t>
  </si>
  <si>
    <t>2019/11/04 发表</t>
  </si>
  <si>
    <t>大数据1901B1...</t>
  </si>
  <si>
    <t>1403203496</t>
  </si>
  <si>
    <t>做个毛线啊，回家种地了。</t>
  </si>
  <si>
    <t>MWmooc153</t>
  </si>
  <si>
    <t>1404842413</t>
  </si>
  <si>
    <t>第三题</t>
  </si>
  <si>
    <t>\nB不是也有极限</t>
  </si>
  <si>
    <t>x趋向正无穷时值为0，趋向负无穷时值为正无穷 两者不相等</t>
  </si>
  <si>
    <t>用等价无穷小计算极限</t>
  </si>
  <si>
    <t>第四题是什么方法，怎么做呢</t>
  </si>
  <si>
    <t>131914150322</t>
  </si>
  <si>
    <t>1402503927</t>
  </si>
  <si>
    <t>老师，为什么在【0，π】上不连续?谢谢。</t>
  </si>
  <si>
    <t>自己看右端点图形</t>
  </si>
  <si>
    <t>2019-11-4</t>
  </si>
  <si>
    <t>夏枳mooc31</t>
  </si>
  <si>
    <t>1403170590</t>
  </si>
  <si>
    <t>这几个怎么写</t>
  </si>
  <si>
    <t>请问我的解题方法错在哪里，正确的思路是什么？</t>
  </si>
  <si>
    <t>"你的意思是，如果X在X0无定义，那么f(x)在X0必不可导；若X=X0有定义，则可导且f(X0)=2.那么此题应选B;如果是这样，说明我写对了一半，也不是完全乱写。如果不是，请指出正确的做法及答案"</t>
    <phoneticPr fontId="1" type="noConversion"/>
  </si>
  <si>
    <t>说的没错。我只是不理解你的方法。, “某个过程中，函数极限为2，等价于该过程中函数=2加上一个x的高阶无穷小项”这是结论自然没错，不过你放在这是想干嘛，后面直接想当然的令x=x0，明明根本无法判断该点是否有定义</t>
  </si>
  <si>
    <t>如果我是你，对于别人的这个问题，我会回答：分X在X0处有无定义进行讨论</t>
    <phoneticPr fontId="1" type="noConversion"/>
  </si>
  <si>
    <t>数学问题建议是理性而精简的讨论</t>
  </si>
  <si>
    <t>极限与该点的函数值无关，这题根本无法判断该点是否有定义，你完全在乱写</t>
  </si>
  <si>
    <t>不对吧，不符合洛必达的条件</t>
  </si>
  <si>
    <t>没印错就是0，印错了分母应该是（根号下1-x）-1，这样算出来是4</t>
  </si>
  <si>
    <t>要不题目印错了，要不答案错了，别管这题了</t>
  </si>
  <si>
    <t>那为什么不是0呐</t>
  </si>
  <si>
    <t>先等价无穷小，在洛必达，不应该是—4吗？</t>
  </si>
  <si>
    <t>但答案是4啊</t>
  </si>
  <si>
    <t>这个不能用洛必达</t>
  </si>
  <si>
    <t>哦哦哦，我傻了</t>
  </si>
  <si>
    <t>\n第四大题第2小问</t>
  </si>
  <si>
    <t>你确定题目没抄错？给我原题</t>
  </si>
  <si>
    <t>没抄错的话答案就是0</t>
  </si>
  <si>
    <t>我也这样想的</t>
  </si>
  <si>
    <t>不能用等价无穷小吗</t>
  </si>
  <si>
    <t>能说详细点吗，还是不懂</t>
  </si>
  <si>
    <t>2x除以1/2x=4</t>
  </si>
  <si>
    <t>不懂</t>
  </si>
  <si>
    <t>来个大神回复一下</t>
  </si>
  <si>
    <t>答案是不是错了</t>
  </si>
  <si>
    <t>可以在开始就把题目化简为ln7x/ln2x吗？</t>
  </si>
  <si>
    <t>可以用泰勒公式</t>
  </si>
  <si>
    <t>能问一下为什么不能直接化简吗？</t>
  </si>
  <si>
    <t>你说的那种化法实际就是泰勒公式，只是书写时得把无穷小项也写上</t>
  </si>
  <si>
    <t>虽然对结果没有影响，但不写完整，严格来说就是错的</t>
  </si>
  <si>
    <t>果果一</t>
  </si>
  <si>
    <t>1031448475</t>
  </si>
  <si>
    <t>求大佬帮助解答这两个问题！</t>
  </si>
  <si>
    <t>浏览：224</t>
  </si>
  <si>
    <t>老师，这是不是错了啊，不是1/2-1/3=1/6吗</t>
  </si>
  <si>
    <t>1824110029李...</t>
  </si>
  <si>
    <t>1386848139</t>
  </si>
  <si>
    <t>学生|河南大学-国际教育学院</t>
  </si>
  <si>
    <t>没错啊</t>
  </si>
  <si>
    <t>李金渔182805...</t>
  </si>
  <si>
    <t>那是阶乘。。。。。。</t>
  </si>
  <si>
    <t>1/2-6/1=1/3</t>
  </si>
  <si>
    <t>\n这一类的题目我都不会做</t>
  </si>
  <si>
    <t>直接求就行了，再把a代入二阶导函数里得出结果</t>
  </si>
  <si>
    <t>我就是这么写的，心里慌慌啊</t>
  </si>
  <si>
    <t>\n求参数方程的一阶导数和二阶导数</t>
  </si>
  <si>
    <t>老师，我这哪错了？</t>
  </si>
  <si>
    <t>泰勒公式记错了</t>
  </si>
  <si>
    <t>请问老师这道题怎么做呀？</t>
  </si>
  <si>
    <t>黎落雨</t>
  </si>
  <si>
    <t>1403932211</t>
  </si>
  <si>
    <t>-3.5的整数部分为什么是-4呢？</t>
  </si>
  <si>
    <t>取整函数的定义呀！\n比这个数小的整数啊。3.6当然是3小啊所以是3.\n可是付的3.6比它小的是付4啊！</t>
    <phoneticPr fontId="1" type="noConversion"/>
  </si>
  <si>
    <t>嗯嗯，知道了。谢谢</t>
  </si>
  <si>
    <t>谢谢老师啊</t>
  </si>
  <si>
    <t>今天上课没听讲，然后晚自习看了老师的网课，豁然开朗，谢谢老师啊啊啊啊啊啊啊啊啊</t>
    <phoneticPr fontId="1" type="noConversion"/>
  </si>
  <si>
    <t>南航041900829余欣宇</t>
  </si>
  <si>
    <t>1402090199</t>
  </si>
  <si>
    <t>请问有哪两个不可导点，又是怎么得出的</t>
  </si>
  <si>
    <t>函数是x的函数，极限是关于n的极限，所以在考虑极限时把x看作常数</t>
    <phoneticPr fontId="1" type="noConversion"/>
  </si>
  <si>
    <t>1710111429王...</t>
  </si>
  <si>
    <t>1033915178</t>
  </si>
  <si>
    <t>函数是x的函数，极限是关于n的极限，所以在考虑极限时把x看作常数</t>
  </si>
  <si>
    <t>会本四班张瑞飞</t>
  </si>
  <si>
    <t>1404905981</t>
  </si>
  <si>
    <t>该题怎么做</t>
  </si>
  <si>
    <t>温大19生科2班045朱雪琪</t>
  </si>
  <si>
    <t>1398539426</t>
  </si>
  <si>
    <t>老师同学们帮忙看看这道题怎么做\xa0谢谢大家</t>
  </si>
  <si>
    <t>mooc3345175341589034</t>
  </si>
  <si>
    <t>1402032012</t>
  </si>
  <si>
    <t>老师，这个第九题为什么不可导呢称</t>
  </si>
  <si>
    <t>邢梦琪0121908900332</t>
  </si>
  <si>
    <t>1402722789</t>
  </si>
  <si>
    <t>由参数方程所确定的函数的三阶导数怎么求？\xa0</t>
  </si>
  <si>
    <t>火爆的有范儿的朝</t>
  </si>
  <si>
    <t>1404724375</t>
  </si>
  <si>
    <t>老师，为什么极限为0啊！</t>
  </si>
  <si>
    <t>分母不是无穷大吗？</t>
  </si>
  <si>
    <t>看不懂最后一个，极限为什么为0</t>
  </si>
  <si>
    <t>分母无穷大，然后整个数值就会趋于0</t>
  </si>
  <si>
    <t>分母无穷大啊，</t>
  </si>
  <si>
    <t>0413王爱玲</t>
  </si>
  <si>
    <t>1405294881</t>
  </si>
  <si>
    <t>习题2-3第四题咋出来的\xa0</t>
  </si>
  <si>
    <t>这题怎么做的</t>
  </si>
  <si>
    <t>\n这一类的题目都不会</t>
  </si>
  <si>
    <t>mooc855660578937345</t>
  </si>
  <si>
    <t>1398256775</t>
  </si>
  <si>
    <t>怎么写呀</t>
  </si>
  <si>
    <t>请问这个怎么做啊</t>
  </si>
  <si>
    <t>是什么呢</t>
  </si>
  <si>
    <t>mooc72537485247894598</t>
  </si>
  <si>
    <t>1402233939</t>
  </si>
  <si>
    <t>\n不足之处如何理解，为什么是高阶无穷小</t>
  </si>
  <si>
    <t>浏览：639</t>
  </si>
  <si>
    <t>\n应该是这样</t>
  </si>
  <si>
    <t>朝鹿19</t>
  </si>
  <si>
    <t>1401263233</t>
  </si>
  <si>
    <t>老师这里为什么两式相减是高阶无穷小啊</t>
  </si>
  <si>
    <t>那老师请问在哪章</t>
  </si>
  <si>
    <t>mooc4222828404084019</t>
  </si>
  <si>
    <t>1402202593</t>
  </si>
  <si>
    <t>求第八题的解法</t>
  </si>
  <si>
    <t>1839020016王...</t>
  </si>
  <si>
    <t>1401668671</t>
  </si>
  <si>
    <t>不会</t>
  </si>
  <si>
    <t>瞿仁湘</t>
  </si>
  <si>
    <t>1403270445</t>
  </si>
  <si>
    <t>修仙mooc87</t>
  </si>
  <si>
    <t>1401557739</t>
  </si>
  <si>
    <t>老师，这道题怎么求？</t>
  </si>
  <si>
    <t>\n\n第4题，找不到思路</t>
  </si>
  <si>
    <t>"f(1/2)=-1；f(1/2)=6"</t>
  </si>
  <si>
    <t>这个怎么来的？</t>
  </si>
  <si>
    <t>灵染-</t>
  </si>
  <si>
    <t>1401886889</t>
  </si>
  <si>
    <t>那个6怎么来的？？\n-1+1=0吧</t>
  </si>
  <si>
    <t>mooc1485051928771</t>
  </si>
  <si>
    <t>1023805959</t>
  </si>
  <si>
    <t>题目见附图</t>
  </si>
  <si>
    <t>这个题怎么解?</t>
  </si>
  <si>
    <t>第二题有没有间单方法</t>
  </si>
  <si>
    <t>浏览：210</t>
  </si>
  <si>
    <t>凯心w</t>
  </si>
  <si>
    <t>1144754914</t>
  </si>
  <si>
    <t>可以帮我看下这个题怎么做吗</t>
  </si>
  <si>
    <t>浏览：385</t>
  </si>
  <si>
    <t>了解\n, \n    , \n</t>
  </si>
  <si>
    <t>求大佬解答</t>
  </si>
  <si>
    <t>mooc5681486553718178</t>
  </si>
  <si>
    <t>1404624376</t>
  </si>
  <si>
    <t>老师，请问这题怎么做</t>
  </si>
  <si>
    <t>老师，这些是为什么啊？求解。</t>
  </si>
  <si>
    <t>张小镤1824060042</t>
  </si>
  <si>
    <t>1386853845</t>
  </si>
  <si>
    <t>这咋做</t>
  </si>
  <si>
    <t>受命大良造</t>
  </si>
  <si>
    <t>1399446814</t>
  </si>
  <si>
    <t>有关函数导数的定义题目，我怎么感觉这几个选项都是对的。。</t>
  </si>
  <si>
    <t>\n第11题</t>
  </si>
  <si>
    <t>如果函数在某点不可导，那么怎样判断它在该点是否有切线？第九题</t>
  </si>
  <si>
    <t>淮工交通1191张欣悦111909030103</t>
  </si>
  <si>
    <t>1396893252</t>
  </si>
  <si>
    <t>学生|淮阴工学院-交通工程系</t>
  </si>
  <si>
    <t>老师这怎么写啊</t>
  </si>
  <si>
    <t>应该是跳跃间断点</t>
  </si>
  <si>
    <t>所以应该是D</t>
  </si>
  <si>
    <t>左端点右连续，右端点左连续</t>
  </si>
  <si>
    <t>冠县武训高中李月霞</t>
  </si>
  <si>
    <t>1404512067</t>
  </si>
  <si>
    <t>老师您好</t>
  </si>
  <si>
    <t>请问arctanx/x在x=0有水平渐近线和铅直渐近线吗</t>
  </si>
  <si>
    <t>冠县武训高中...</t>
  </si>
  <si>
    <t>大家也集思广益呗，证不出来了</t>
  </si>
  <si>
    <t>请大佬们帮帮孩子吧</t>
  </si>
  <si>
    <t>极限为2无法判断该点有没有定义</t>
  </si>
  <si>
    <t>请大佬解答一下，拜托</t>
  </si>
  <si>
    <t>开学了读书了</t>
  </si>
  <si>
    <t>1402027809</t>
  </si>
  <si>
    <t>关于x-ln（1+x）的等价无穷小的证明</t>
  </si>
  <si>
    <t>教教我鸭</t>
  </si>
  <si>
    <t>\nb怎么求出来的</t>
  </si>
  <si>
    <t>mooc3301330408721437</t>
  </si>
  <si>
    <t>1401165235</t>
  </si>
  <si>
    <t>间断点的问题</t>
  </si>
  <si>
    <t>抽象函数怎么弄</t>
  </si>
  <si>
    <t>zljwshbm1314163com</t>
  </si>
  <si>
    <t>1402722723</t>
  </si>
  <si>
    <t>请问一下这个怎么做？</t>
  </si>
  <si>
    <t>东与南与西与北</t>
  </si>
  <si>
    <t>1402703257</t>
  </si>
  <si>
    <t>sinx的三阶以及cosx的二阶</t>
  </si>
  <si>
    <t>为什么sinx的三阶以及cosx的二阶</t>
  </si>
  <si>
    <t>无穷小阶的比较</t>
  </si>
  <si>
    <t>这个怎么做\xa0老是不回判断</t>
  </si>
  <si>
    <t>小祖宗mooc197</t>
  </si>
  <si>
    <t>1404858857</t>
  </si>
  <si>
    <t>老师第二小题和第五小题用泰勒公式怎么做呀</t>
  </si>
  <si>
    <t>青歌mooc13</t>
  </si>
  <si>
    <t>1402430701</t>
  </si>
  <si>
    <t>老师第五题为啥不是高阶？</t>
  </si>
  <si>
    <t>HBICk1270402038171252016</t>
  </si>
  <si>
    <t>1398774585</t>
  </si>
  <si>
    <t>求大神教做2，3题</t>
  </si>
  <si>
    <t>浏览：165</t>
  </si>
  <si>
    <t>求导数</t>
  </si>
  <si>
    <t>\n希望老师可以作答，谢谢老师。</t>
  </si>
  <si>
    <t>不對啊，應該是求x趨向於2時的極限啊</t>
  </si>
  <si>
    <t>用户6519470035</t>
  </si>
  <si>
    <t>1146840513</t>
  </si>
  <si>
    <t>请问这道题怎么做啊？</t>
  </si>
  <si>
    <t>浏览：144</t>
  </si>
  <si>
    <t>题目不会</t>
  </si>
  <si>
    <t>来看看我的错题，求大佬解释</t>
  </si>
  <si>
    <t>1911070123吴天琪</t>
  </si>
  <si>
    <t>1402043806</t>
  </si>
  <si>
    <t>\n第一题怎么做？</t>
  </si>
  <si>
    <t>唐衬7</t>
  </si>
  <si>
    <t>1399670150</t>
  </si>
  <si>
    <t>为什么不是整体求xcosx的极限而是分开求cox再乘以x</t>
  </si>
  <si>
    <t>没有你说的这个问题</t>
  </si>
  <si>
    <t>（2）（3）（4）怎么算啊</t>
  </si>
  <si>
    <t>康子mooc12</t>
  </si>
  <si>
    <t>1397114343</t>
  </si>
  <si>
    <t>这是为什么呢</t>
  </si>
  <si>
    <t>mooc2697332774951421</t>
  </si>
  <si>
    <t>1401239333</t>
  </si>
  <si>
    <t>零点定理</t>
  </si>
  <si>
    <t>请问一下，在零点定理中，结论为在开区间内至少有一点使函数等于0，但我遇到了好多题用这个定理的时候，证明的往往是在闭区间内至少存在一点。这样也可以用这个定理吗？</t>
    <phoneticPr fontId="1" type="noConversion"/>
  </si>
  <si>
    <t>最上面的（5）（6）（7）题怎么做啊</t>
  </si>
  <si>
    <t>19旅管严安宁</t>
  </si>
  <si>
    <t>1397859239</t>
  </si>
  <si>
    <t>老师\xa0epilson和Delta有什么关系呢</t>
  </si>
  <si>
    <t>mooc2899356684228062</t>
  </si>
  <si>
    <t>1401437344</t>
  </si>
  <si>
    <t>老师y=3x的反函数是x=1/3y还是y=1/3呀</t>
  </si>
  <si>
    <t>这个怎么算啊？求解</t>
  </si>
  <si>
    <t>直接带入x的值就是，利用初等函数在定义域内的极限等于函数值就可以了，分母此时也不为零啊，代值化简。</t>
    <phoneticPr fontId="1" type="noConversion"/>
  </si>
  <si>
    <t>能用复合函数的形式求吗</t>
  </si>
  <si>
    <t>\n老师讲的是利用ln求导利用复合函数为什么结果不同</t>
  </si>
  <si>
    <t>随便取个名字总不能重复吧</t>
  </si>
  <si>
    <t>关于求切线方程的，大家帮我看下这个斜率怎么算出来的.</t>
  </si>
  <si>
    <t>答案选a\n</t>
  </si>
  <si>
    <t>羅麗mooc</t>
  </si>
  <si>
    <t>1401464478</t>
  </si>
  <si>
    <t>请问老师这一题怎么写</t>
  </si>
  <si>
    <t>放荡不羁mooc98</t>
  </si>
  <si>
    <t>1399014263</t>
  </si>
  <si>
    <t>老师这题怎么解</t>
  </si>
  <si>
    <t>mooc2743591330608980</t>
  </si>
  <si>
    <t>1401198770</t>
  </si>
  <si>
    <t>无忧九五</t>
  </si>
  <si>
    <t>1399463012</t>
  </si>
  <si>
    <t>什么时候题目有解析啊</t>
  </si>
  <si>
    <t>1905180134陈梦香</t>
  </si>
  <si>
    <t>1399766151</t>
  </si>
  <si>
    <t>老师，怎么写啊</t>
  </si>
  <si>
    <t>189044155zcy</t>
  </si>
  <si>
    <t>1397706784</t>
  </si>
  <si>
    <t>迪利克雷函数为什么不是分段函数？</t>
  </si>
  <si>
    <t>2019/11/03 发表</t>
  </si>
  <si>
    <t>臾余</t>
  </si>
  <si>
    <t>1403331382</t>
  </si>
  <si>
    <t>老师，求解</t>
  </si>
  <si>
    <t>老师，数列可以求无穷小量与无穷大量吗</t>
  </si>
  <si>
    <t>袁哈</t>
  </si>
  <si>
    <t>1402185399</t>
  </si>
  <si>
    <t>第一题不会</t>
  </si>
  <si>
    <t>汽服192顾湘云</t>
  </si>
  <si>
    <t>1401300961</t>
  </si>
  <si>
    <t>请问一下做题技巧！</t>
  </si>
  <si>
    <t>浏览：143</t>
  </si>
  <si>
    <t>浏览：194</t>
  </si>
  <si>
    <t>mooc4228519915273137</t>
  </si>
  <si>
    <t>1402927845</t>
  </si>
  <si>
    <t>长度为2伊普西隆的区间是什么意思</t>
  </si>
  <si>
    <t>为什么要取长度为2伊普西隆的区间，为什么那个区间内有无限个点而外面有有限个点</t>
    <phoneticPr fontId="1" type="noConversion"/>
  </si>
  <si>
    <t>浏览：0</t>
  </si>
  <si>
    <t>杨云琴190701031</t>
  </si>
  <si>
    <t>1401699154</t>
  </si>
  <si>
    <t>第一题我觉得答案错了，我也会和你选择一个答案，第二题分从0的左侧和右侧趋于零讨论，零的左侧和右侧时去掉绝对值符号不一样，所以左右极限存在但不相等，整个极限不存在</t>
    <phoneticPr fontId="1" type="noConversion"/>
  </si>
  <si>
    <t>哪位大佬解答一下</t>
  </si>
  <si>
    <t>化简的是要注意符号</t>
  </si>
  <si>
    <t>2019-11-3</t>
  </si>
  <si>
    <t>杨云琴190701...</t>
  </si>
  <si>
    <t>谢谢，我会了</t>
  </si>
  <si>
    <t>换元，解出f</t>
  </si>
  <si>
    <t>能不能具体点，我不会这种题</t>
  </si>
  <si>
    <t>1808080124王泽昊</t>
  </si>
  <si>
    <t>1387208199</t>
  </si>
  <si>
    <t>请问这题我为什么错了啊？</t>
  </si>
  <si>
    <t>\n求解答</t>
  </si>
  <si>
    <t>选a，中间的3x还要求导的啦</t>
  </si>
  <si>
    <t>1808080124王...</t>
  </si>
  <si>
    <t>3X没有求导</t>
  </si>
  <si>
    <t>mooc27283261161116</t>
  </si>
  <si>
    <t>1397526248</t>
  </si>
  <si>
    <t>学生|西南石油-理学院</t>
  </si>
  <si>
    <t>求助老师</t>
  </si>
  <si>
    <t>\n哪个才是正确的呢</t>
  </si>
  <si>
    <t>大学计算机-计算思维</t>
  </si>
  <si>
    <t>A，比如1/n和2/n</t>
  </si>
  <si>
    <t>mooc27283261...</t>
  </si>
  <si>
    <t>\n那个对呢</t>
  </si>
  <si>
    <t>选c吧，a中a可以大于等于b，其余选项中都可以取等号啊</t>
  </si>
  <si>
    <t>看题要仔细</t>
  </si>
  <si>
    <t>N09-201926101090---黄涛</t>
  </si>
  <si>
    <t>1402519932</t>
  </si>
  <si>
    <t>学生|江西师大-化学化工学院</t>
  </si>
  <si>
    <t>d(1/y)/dx为什么会等于1/y的求导</t>
  </si>
  <si>
    <t>导数的符号有好几个，记住就好</t>
  </si>
  <si>
    <t>瓶邪mooc350</t>
  </si>
  <si>
    <t>1401825439</t>
  </si>
  <si>
    <t>"为什么是Fx≠0，难道不应该是不等于1吗？导数等于0，"</t>
    <phoneticPr fontId="1" type="noConversion"/>
  </si>
  <si>
    <t>导数等于0，原函数不就是常数了吗？</t>
  </si>
  <si>
    <t>"就是f(x)比上F(x)是什么意思"</t>
  </si>
  <si>
    <t>就是y对x的导数</t>
  </si>
  <si>
    <t>问什么？</t>
  </si>
  <si>
    <t>mooc5697201367385256</t>
  </si>
  <si>
    <t>1404643650</t>
  </si>
  <si>
    <t>学生|湖南师大-树达学院</t>
  </si>
  <si>
    <t>为什么同一个式子求导后不一样？</t>
  </si>
  <si>
    <t>问题不明确</t>
  </si>
  <si>
    <t>mooc56972013...</t>
  </si>
  <si>
    <t>就是后面的分子为啥比母多个2t</t>
  </si>
  <si>
    <t>看仔细，t和t²</t>
  </si>
  <si>
    <t>潘怡心</t>
  </si>
  <si>
    <t>1399053136</t>
  </si>
  <si>
    <t>老师这个是猜的，想知道具体做法</t>
  </si>
  <si>
    <t>拆开最后一项，两个平方差</t>
  </si>
  <si>
    <t>老师，这个怎么做？</t>
  </si>
  <si>
    <t>TDXY19130323盛之恒</t>
  </si>
  <si>
    <t>1399436350</t>
  </si>
  <si>
    <t>老师这个和书上这个有什么区别\n</t>
  </si>
  <si>
    <t>201910514233</t>
  </si>
  <si>
    <t>1401131514</t>
  </si>
  <si>
    <t>每个周期函数都有最小正周期吗</t>
  </si>
  <si>
    <t>每个周期函数都有最小正周期吗，为什么</t>
  </si>
  <si>
    <t>课件里不是提过吗</t>
  </si>
  <si>
    <t>不，比如Dirichlet函数，每个有理数都是它的周期</t>
  </si>
  <si>
    <t>老师，隐函数求导，方程两边对x求导那y该如何变化？</t>
  </si>
  <si>
    <t>感谢感谢！</t>
  </si>
  <si>
    <t>有两种方法，如下\n</t>
  </si>
  <si>
    <t>"y的导数不就是y（即dy/dx），y未知（只知道是x的某个函数），所以y就放着就行了"</t>
    <phoneticPr fontId="1" type="noConversion"/>
  </si>
  <si>
    <t>这种题目我对于具体过程我不是很清楚，求助大家给个具体过程</t>
  </si>
  <si>
    <t>\n\n谢谢</t>
  </si>
  <si>
    <t>天从容</t>
  </si>
  <si>
    <t>1390108003</t>
  </si>
  <si>
    <t>浏览：311</t>
  </si>
  <si>
    <t>营销17-1吴浩</t>
  </si>
  <si>
    <t>1029978360</t>
  </si>
  <si>
    <t>\n字丑，见谅</t>
  </si>
  <si>
    <t>思想道德与法治</t>
  </si>
  <si>
    <t>求解，谢谢大家</t>
  </si>
  <si>
    <t>折月煮酒mooc21</t>
  </si>
  <si>
    <t>1402446740</t>
  </si>
  <si>
    <t>对数</t>
  </si>
  <si>
    <t>这个性质我忘了，就是ln(x+y）=？\n感谢大神指教</t>
  </si>
  <si>
    <t>1839020090王晨浩文旅院</t>
  </si>
  <si>
    <t>1147308079</t>
  </si>
  <si>
    <t>啦啦啦啦</t>
  </si>
  <si>
    <t>略略略略略略</t>
  </si>
  <si>
    <t>这个答案应该是多少呢？第五题</t>
  </si>
  <si>
    <t>油炸空气</t>
  </si>
  <si>
    <t>1401503688</t>
  </si>
  <si>
    <t>第三题不会写诶\xa0</t>
  </si>
  <si>
    <t>浏览：182</t>
  </si>
  <si>
    <t>NCHUzps19034305</t>
  </si>
  <si>
    <t>1402404084</t>
  </si>
  <si>
    <t>西塔的范围</t>
  </si>
  <si>
    <t>老师，那个西塔为什么大于零小于一</t>
  </si>
  <si>
    <t>承诺mooc298</t>
  </si>
  <si>
    <t>1402919720</t>
  </si>
  <si>
    <t>当x趋近于x0时1/X趋近于正无穷大，而cos1/x有界？</t>
  </si>
  <si>
    <t>_Chaser</t>
  </si>
  <si>
    <t>1399200757</t>
  </si>
  <si>
    <t>请问下一阶段的课程会更新吗？什么时候更新呢？</t>
  </si>
  <si>
    <t>极限2</t>
  </si>
  <si>
    <t>\n第四大题第一问</t>
  </si>
  <si>
    <t>河科大应工土木工程191苗应森</t>
  </si>
  <si>
    <t>1403580258</t>
  </si>
  <si>
    <t>易混淆点</t>
  </si>
  <si>
    <t>\n函数极限为无穷不是只表达一种趋势，但极限并不存在吗</t>
  </si>
  <si>
    <t>我要连你的WiFi</t>
  </si>
  <si>
    <t>1399644905</t>
  </si>
  <si>
    <t>何解？为何？</t>
  </si>
  <si>
    <t>高数！</t>
  </si>
  <si>
    <t>\n何解？</t>
  </si>
  <si>
    <t>我要连你的Wi...</t>
  </si>
  <si>
    <t>⊙∀⊙！谢谢</t>
  </si>
  <si>
    <t>求解，希望大家帮个忙</t>
  </si>
  <si>
    <t>新农大220191681杨杰</t>
  </si>
  <si>
    <t>1401698155</t>
  </si>
  <si>
    <t>不会飞的鱼mooc11</t>
  </si>
  <si>
    <t>1402434635</t>
  </si>
  <si>
    <t>无穷大等于无极限吗？</t>
  </si>
  <si>
    <t>无穷大等于函数极限吗？</t>
  </si>
  <si>
    <t>导函数的定义，这题选C吗，我怎么觉得是B呀，求助大家</t>
  </si>
  <si>
    <t>答案是C</t>
  </si>
  <si>
    <t>好像是我自己没有看清题目，题目上面写了一个正无穷大，不好意思了</t>
  </si>
  <si>
    <t>我不太能理解\n</t>
  </si>
  <si>
    <t>老师，这个怎么代换？加减里可以用等价无穷小吗？</t>
  </si>
  <si>
    <t>重庆大学010班20192354</t>
  </si>
  <si>
    <t>1396440260</t>
  </si>
  <si>
    <t>学生|重庆大学-自动化学院</t>
  </si>
  <si>
    <t>等价无穷小的充分必要条件</t>
  </si>
  <si>
    <t>\n\n, \n是怎样运算的？</t>
  </si>
  <si>
    <t>请教大佬</t>
  </si>
  <si>
    <t>题干说明单侧导数存在且相等，那就证明是可导的且导数为2，哪里出错了呢？</t>
  </si>
  <si>
    <t>极限值与该点的函数值无关</t>
  </si>
  <si>
    <t>是极限等于</t>
  </si>
  <si>
    <t>野格mooc8</t>
  </si>
  <si>
    <t>1404139444</t>
  </si>
  <si>
    <t>\n凑分母形式</t>
  </si>
  <si>
    <t>可导的问题</t>
  </si>
  <si>
    <t>\n老师题干说明单侧导数存在且相等，那就证明是可导的且导数为2，哪里出错了呢？</t>
  </si>
  <si>
    <t>嘿L女孩</t>
  </si>
  <si>
    <t>1401708068</t>
  </si>
  <si>
    <t>老师这个定义域怎么算</t>
  </si>
  <si>
    <t>老师，这个是怎么做比较好呢</t>
  </si>
  <si>
    <t>浏览：1224</t>
  </si>
  <si>
    <t>1610130081李...</t>
  </si>
  <si>
    <t>1032137776</t>
  </si>
  <si>
    <t>学生|河南大学-环境与规划学院</t>
  </si>
  <si>
    <t>概率论与数理统计</t>
  </si>
  <si>
    <t>直接算</t>
  </si>
  <si>
    <t>高数行者</t>
  </si>
  <si>
    <t>9058679</t>
  </si>
  <si>
    <t>X1&gt;a&gt;0,Xn&gt;(a*Xn)^1/2，求lim(n趋于无穷）Xn=？, 这是一道测验题，虽然做对了但不完全明白，请教一下。</t>
    <phoneticPr fontId="1" type="noConversion"/>
  </si>
  <si>
    <t>证明其单调减少有下界</t>
  </si>
  <si>
    <t>1808070143杨雪</t>
  </si>
  <si>
    <t>1148573420</t>
  </si>
  <si>
    <t>第三题怎么做吖…请老师解答一下</t>
  </si>
  <si>
    <t>算出f(-x)的形式解，经过适当化简，直到可以判断其与f(x)是相等还是互为相反数</t>
  </si>
  <si>
    <t>老师这个题当x＞1时的那个式子极限怎么求</t>
  </si>
  <si>
    <t>黄小杰h</t>
  </si>
  <si>
    <t>1404895881</t>
  </si>
  <si>
    <t>当x&gt;1时的极限连续等于x在1处的函数值，可知x&gt;1时极限存在，而分子为无穷小量，分母必须为无穷小量，可知b=1 .而此时的极限你可以用洛必达法则，也可以利用无理式有理化，即分子分母同乘分母的有理化因子。</t>
  </si>
  <si>
    <t>一阶导到二阶导的具体过程是怎么回事啊？</t>
  </si>
  <si>
    <t>浏览：97</t>
  </si>
  <si>
    <t>导函数就是个函数，原来咋求就咋求</t>
  </si>
  <si>
    <t>朱宜航1610282016</t>
  </si>
  <si>
    <t>曲率求解</t>
  </si>
  <si>
    <t>一阶、二阶导算出来代公式就行了</t>
  </si>
  <si>
    <t>莫忘初心mooc141</t>
  </si>
  <si>
    <t>1401701172</t>
  </si>
  <si>
    <t>这个就是先求一阶导数，二阶导数，三阶导数……求出后找规律，利用数学归纳法的思想得出</t>
  </si>
  <si>
    <t>苏珩mooc4</t>
  </si>
  <si>
    <t>1403146014</t>
  </si>
  <si>
    <t>第五题的思路是什么</t>
  </si>
  <si>
    <t>不是-1/3•3/x吗</t>
  </si>
  <si>
    <t>老师我划线的部分是不是错了，不是-1/3+3/x吗</t>
  </si>
  <si>
    <t>没有错啊</t>
  </si>
  <si>
    <t>想請教這道題的具體解題過程和思路</t>
  </si>
  <si>
    <t>\n能夠解答的話真的很感謝</t>
  </si>
  <si>
    <t>n+1不是等于10，所以n等于9吗，为什么是加到1/10！</t>
  </si>
  <si>
    <t>3/10！正好比10的-6次方小</t>
  </si>
  <si>
    <t>能源类1902班黄秋月</t>
  </si>
  <si>
    <t>1401977360</t>
  </si>
  <si>
    <t>这题怎么做</t>
  </si>
  <si>
    <t>直接利用cauchy定理就是了，如果定理不熟悉，可以先熟悉再做，相信你能做出来</t>
  </si>
  <si>
    <t>HIMykt1470933789416</t>
  </si>
  <si>
    <t>1019207150</t>
  </si>
  <si>
    <t>想要改答案一直这样怎么办？</t>
  </si>
  <si>
    <t>求微分的原函数</t>
  </si>
  <si>
    <t>\n这样做对吗?</t>
  </si>
  <si>
    <t>雨晴云梦mooc</t>
  </si>
  <si>
    <t>1402103350</t>
  </si>
  <si>
    <t>什么是邻域</t>
  </si>
  <si>
    <t>大哥mooc244</t>
  </si>
  <si>
    <t>1397324237</t>
  </si>
  <si>
    <t>为什么第四题不可以我这样做</t>
  </si>
  <si>
    <t>19会计1班李嘉欣</t>
  </si>
  <si>
    <t>1401553467</t>
  </si>
  <si>
    <t>老师这是其他的连续题目，可以请教您吗，我不太懂</t>
  </si>
  <si>
    <t>mooc2339477305347445</t>
  </si>
  <si>
    <t>1399576493</t>
  </si>
  <si>
    <t>等价无穷小不应该分子分母同时换吗</t>
  </si>
  <si>
    <t>我知道原因，但是不知道怎么证明，可以提供一下思路吗，谢谢</t>
  </si>
  <si>
    <t>泰勒公式中佩亚诺余项的证明</t>
  </si>
  <si>
    <t>\n一开始为什么让它的值以及各阶导数为零啊？</t>
  </si>
  <si>
    <t>浏览：263</t>
  </si>
  <si>
    <t>这个需要分段讨论吗，求老师指教，书写一下步骤，谢谢啦</t>
  </si>
  <si>
    <t>\u200b拐点有可能是极值点吗</t>
  </si>
  <si>
    <t>拐点有可能是极值点吗？</t>
  </si>
  <si>
    <t>王丹1909103029</t>
  </si>
  <si>
    <t>1404040700</t>
  </si>
  <si>
    <t>老师为啥这个是不存在的</t>
  </si>
  <si>
    <t>浏览：137</t>
  </si>
  <si>
    <t>王丹19091030...</t>
  </si>
  <si>
    <t>为啥x趋于正无穷的时候函数是不存在的啊</t>
  </si>
  <si>
    <t>NJUPTB190317...</t>
  </si>
  <si>
    <t>1399828427</t>
  </si>
  <si>
    <t>左右极限相等才存在极限，和左右导数相等该点可导一个道理</t>
  </si>
  <si>
    <t>老师，这一步咋化出来的？</t>
  </si>
  <si>
    <t>浏览：468</t>
  </si>
  <si>
    <t>1/x化成x的负一次方，负一提出来，x趋近0时tanx和x等价无穷小，变成-x·lnx，是0·∞型，转换成lnx/(1/x)【∞/∞型】，用洛必达法则；</t>
    <phoneticPr fontId="1" type="noConversion"/>
  </si>
  <si>
    <t>老师，请教，真的不知道什么叫一致连续</t>
  </si>
  <si>
    <t>sinx在其定义域内一致连续吗，sin1/x在0到正无穷大内一致连续吗，如果不，为什么</t>
  </si>
  <si>
    <t>麻烦老师帮我看看这题的n阶导数怎么算，求详细的解析过程，谢谢</t>
  </si>
  <si>
    <t>浏览：309</t>
  </si>
  <si>
    <t>如圖</t>
  </si>
  <si>
    <t>\n望老師作答，謝謝老師了。</t>
  </si>
  <si>
    <t>G哥mooc1</t>
  </si>
  <si>
    <t>1401326192</t>
  </si>
  <si>
    <t>学生|大同大学-物理与电子科学学院</t>
  </si>
  <si>
    <t>老师，这题第二个怎么写</t>
  </si>
  <si>
    <t>老师A选项没这个定义，但是这个A选项的极限能求吗？</t>
  </si>
  <si>
    <t>老师，请教一下，怎么计算。老是算相反</t>
  </si>
  <si>
    <t>\n\n\n</t>
  </si>
  <si>
    <t>主要还是看x的次幂</t>
  </si>
  <si>
    <t>lbelivelcanfly</t>
  </si>
  <si>
    <t>1025880919</t>
  </si>
  <si>
    <t>图片中画圈的地方什么意思，麻烦老师看一下</t>
  </si>
  <si>
    <t>大爱阿绫</t>
  </si>
  <si>
    <t>1402830117</t>
  </si>
  <si>
    <t>有个知识点不明白，想请教下老师</t>
  </si>
  <si>
    <t>哦，懂了，谢谢老师！</t>
  </si>
  <si>
    <t>这个是不可以的，sin1/x是有界的，而换了之后就不对了</t>
  </si>
  <si>
    <t>mooc40777570630187896</t>
  </si>
  <si>
    <t>1402047025</t>
  </si>
  <si>
    <t>老师，让求未知数的这类题想知道模板，根据定义怎么写过程呢？</t>
  </si>
  <si>
    <t>\n老师，这个a等于0吗？过程按照极限比值为1往后不知道怎么写了？</t>
  </si>
  <si>
    <t>2mooc576</t>
  </si>
  <si>
    <t>1398482967</t>
  </si>
  <si>
    <t>学生|江西理工-南昌校区</t>
  </si>
  <si>
    <t>快乐的人mooc32</t>
  </si>
  <si>
    <t>1401131382</t>
  </si>
  <si>
    <t>人间白首mooc4</t>
  </si>
  <si>
    <t>1401193382</t>
  </si>
  <si>
    <t>"速度fx=dx/dt，求加速度，为什么答案是fx×fx"</t>
  </si>
  <si>
    <t>人间白首mooc...</t>
  </si>
  <si>
    <t>请老师解答</t>
  </si>
  <si>
    <t>不进100不改名mooc</t>
  </si>
  <si>
    <t>1403012771</t>
  </si>
  <si>
    <t>上界下界</t>
  </si>
  <si>
    <t>老师我还是不明白什么是上界什么是下界</t>
  </si>
  <si>
    <t>5题为啥不是这么解释的请老师解答</t>
  </si>
  <si>
    <t>浏览：150</t>
  </si>
  <si>
    <t>旧辞mooc18</t>
  </si>
  <si>
    <t>1404666776</t>
  </si>
  <si>
    <t>参数方程的导数</t>
  </si>
  <si>
    <t>参数方程的n价导数的公式是什么？</t>
  </si>
  <si>
    <t>老师这题答案是不是b，趋于无穷时极限为二分之一?</t>
  </si>
  <si>
    <t>蔡先生的利子小姐</t>
  </si>
  <si>
    <t>1399496353</t>
  </si>
  <si>
    <t>无穷小和函数极限的关系？</t>
  </si>
  <si>
    <t>\n怎么得到了即 后面的内容?</t>
  </si>
  <si>
    <t>四川轻化工大学无机非金属材料工程2班陈娟</t>
  </si>
  <si>
    <t>1396467231</t>
  </si>
  <si>
    <t>老师，请问14题的(1)\xa0，(3)小问怎么做</t>
  </si>
  <si>
    <t>浏览：463</t>
  </si>
  <si>
    <t>四川轻化工大...</t>
  </si>
  <si>
    <t>谢谢陆老师</t>
  </si>
  <si>
    <t>老师这题我感觉怎么好像是一个</t>
  </si>
  <si>
    <t>\n是不是只有x=0这个实根</t>
  </si>
  <si>
    <t>\n老师，这个接下来怎么写呀，要怎样才是可导呢？</t>
  </si>
  <si>
    <t>为什么要相乘等于0呢？</t>
  </si>
  <si>
    <t>老师，请问这个是为什么啊？</t>
  </si>
  <si>
    <t>mooc56814865...</t>
  </si>
  <si>
    <t>mooc6361835530122327</t>
  </si>
  <si>
    <t>1405154380</t>
  </si>
  <si>
    <t>割线斜率的极限为什么等于该切线的斜率</t>
  </si>
  <si>
    <t>二阶导数</t>
  </si>
  <si>
    <t>\n老师，麻烦解答一下这个题</t>
  </si>
  <si>
    <t>求详细解答</t>
  </si>
  <si>
    <t>求大佬回复</t>
  </si>
  <si>
    <t>求详细回答</t>
  </si>
  <si>
    <t>为什么导数不存在？</t>
  </si>
  <si>
    <t>\n当x=0时，y=0，导数为常数0啊，请老师帮我解惑。</t>
  </si>
  <si>
    <t>左右极限不相等，对，谢谢</t>
  </si>
  <si>
    <t>豫财大201934030521袁智依</t>
  </si>
  <si>
    <t>1401465950</t>
  </si>
  <si>
    <t>第四题怎么做.</t>
  </si>
  <si>
    <t>2019/11/02 发表</t>
  </si>
  <si>
    <t>mooc4045958994263689</t>
  </si>
  <si>
    <t>1402404523</t>
  </si>
  <si>
    <t>夹逼准则</t>
  </si>
  <si>
    <t>\n请问那个一大一小是怎么找到的 还有两个极限为什么都是1</t>
  </si>
  <si>
    <t>\n利用等价无穷小量怎么求啊？拜托大神指点</t>
  </si>
  <si>
    <t>收敛数列微信性证明</t>
  </si>
  <si>
    <t>\n问题在于红字部分，求解答，谢谢。</t>
  </si>
  <si>
    <t>请问这个极限怎么求啊？</t>
  </si>
  <si>
    <t>无穷小的定义是啥，无穷大与无穷小证明时为啥用到了ε</t>
  </si>
  <si>
    <t>\n\n\n, \n\n根据定义证明这个不是很明白，有点混了，麻烦老师解答一下</t>
    <phoneticPr fontId="1" type="noConversion"/>
  </si>
  <si>
    <t>2019-11-2</t>
  </si>
  <si>
    <t>梦屿千寻mooc240</t>
  </si>
  <si>
    <t>1403316248</t>
  </si>
  <si>
    <t>老师，这两个题目怎么做呀？</t>
    <phoneticPr fontId="1" type="noConversion"/>
  </si>
  <si>
    <t>mooc1921830362642707</t>
  </si>
  <si>
    <t>1398606887</t>
  </si>
  <si>
    <t>我算的左极限为-1右极限为1，哪里出错了吗</t>
  </si>
  <si>
    <t>西交21961136...</t>
  </si>
  <si>
    <t>1398274371</t>
  </si>
  <si>
    <t>都是0吧</t>
  </si>
  <si>
    <t>老师，请问这两题怎么写</t>
  </si>
  <si>
    <t>崔浩mooc121</t>
  </si>
  <si>
    <t>1148067654</t>
  </si>
  <si>
    <t>求解答\xa0第一问，单调递减</t>
  </si>
  <si>
    <t>陆新羽</t>
  </si>
  <si>
    <t>1405110010</t>
  </si>
  <si>
    <t>麻烦问一下，为什么y=1/x在（0,+∞）上无界？谢谢老师</t>
  </si>
  <si>
    <t>老师麻烦你一下</t>
  </si>
  <si>
    <t>\n老师，这题应该选A吧</t>
  </si>
  <si>
    <t>怪盗基德呢</t>
  </si>
  <si>
    <t>1402433912</t>
  </si>
  <si>
    <t>老师，这个的等价无穷小是什么</t>
  </si>
  <si>
    <t>郑轻大 国际教育会计 1905 李师言</t>
  </si>
  <si>
    <t>1397331041</t>
  </si>
  <si>
    <t>老师请问</t>
  </si>
  <si>
    <t>为什么证明指数函数在R上连续要先证其在x=0处连续。</t>
  </si>
  <si>
    <t>测试有问题</t>
  </si>
  <si>
    <t>洛必达法则测试的第一题不应该等于三分之一吗，没有正确答案。</t>
  </si>
  <si>
    <t>1610242502杜晨曦</t>
  </si>
  <si>
    <t>1398373958</t>
  </si>
  <si>
    <t>麻烦老师帮我看看这题怎么做，求详细的解析过程，谢谢</t>
  </si>
  <si>
    <t>浏览：234</t>
  </si>
  <si>
    <t>6</t>
  </si>
  <si>
    <t>浏览：72</t>
  </si>
  <si>
    <t>浏览：266</t>
  </si>
  <si>
    <t>为什么要代的是x＝2而不是x＝4进去呢</t>
  </si>
  <si>
    <t>浏览：220</t>
  </si>
  <si>
    <t>浏览：156</t>
  </si>
  <si>
    <t>\n尽力了</t>
  </si>
  <si>
    <t>太感谢了</t>
  </si>
  <si>
    <t>老师帮我看看这题怎么做，求详细的解析过程，谢谢</t>
  </si>
  <si>
    <t>小型仲马</t>
  </si>
  <si>
    <t>1402658008</t>
  </si>
  <si>
    <t>想问下这个题的过程emm</t>
  </si>
  <si>
    <t>王子丿倾城</t>
  </si>
  <si>
    <t>1402616684</t>
  </si>
  <si>
    <t>ln没了应该是u分之一</t>
  </si>
  <si>
    <t>NJUPTB19060116申济源</t>
  </si>
  <si>
    <t>1397162271</t>
  </si>
  <si>
    <t>请问这个题求解的思路是什么？</t>
  </si>
  <si>
    <t>浏览：974</t>
  </si>
  <si>
    <t>NJUPTB190601...</t>
  </si>
  <si>
    <t>老师请问除了（1）选项外还有哪个是正确的？</t>
  </si>
  <si>
    <t>浏览：206</t>
  </si>
  <si>
    <t>mooc91511480...</t>
  </si>
  <si>
    <t>1397327918</t>
  </si>
  <si>
    <t>怎么除？得到答案，求过程</t>
  </si>
  <si>
    <t>阳光总在风雨后mooc123</t>
  </si>
  <si>
    <t>1404627632</t>
  </si>
  <si>
    <t>给一个函数，怎样一眼看出定义域</t>
  </si>
  <si>
    <t>那要看你的函数是简单的还是复杂的啊，不能死记硬背吧，要具体问题具体分析。不管怎样，基本初等函数的定义域必须要熟悉，这个前提。</t>
    <phoneticPr fontId="1" type="noConversion"/>
  </si>
  <si>
    <t>1824110014刘冰倩</t>
  </si>
  <si>
    <t>1386636183</t>
  </si>
  <si>
    <t>求解第五题\xa0不大明白</t>
  </si>
  <si>
    <t>第三题\xa0请问老师为什么选b啊？</t>
  </si>
  <si>
    <t>1824110014刘...</t>
  </si>
  <si>
    <t>诶我附上了照片 怎么没了..</t>
  </si>
  <si>
    <t>请你拍题或写题出来，第三题太多了</t>
  </si>
  <si>
    <t>大佬进来看看这道题\n</t>
  </si>
  <si>
    <t>龙飞飞mooc3</t>
  </si>
  <si>
    <t>1401269424</t>
  </si>
  <si>
    <t>为什么要写成这样的?\xa0是固定形式吗?</t>
  </si>
  <si>
    <t>浏览：280</t>
  </si>
  <si>
    <t>有限个无穷小的加减乘都是无穷小啊，所以两个无穷小的积是无穷小，而且两个无穷小的和也是无穷小了。但是无穷小的商不一定是无穷小，才有高阶、低阶，等价，同阶无穷小的说法，所以选择D</t>
  </si>
  <si>
    <t>不会-_-||</t>
  </si>
  <si>
    <t>我知道了，1-√cosx＝四分之一x²</t>
  </si>
  <si>
    <t>我也想知道，不太确定怎么算</t>
  </si>
  <si>
    <t>老师，这个八题的答案是什么？</t>
  </si>
  <si>
    <t>能具体点吗？</t>
  </si>
  <si>
    <t>答案是错的</t>
  </si>
  <si>
    <t>利用等价无穷小，sinx与x等价，最后结果应该是1吧</t>
  </si>
  <si>
    <t>考察1等价无穷小代换，2.无穷小的性质\n结果为0</t>
  </si>
  <si>
    <t>\n我也不知道对不对</t>
  </si>
  <si>
    <t>物联网1901向润丰</t>
  </si>
  <si>
    <t>1397903923</t>
  </si>
  <si>
    <t>第五题</t>
  </si>
  <si>
    <t>为什么约分和不约分会不一样呢</t>
  </si>
  <si>
    <t>谢谢大家</t>
  </si>
  <si>
    <t>\n老师为什么y”分母是1-y而不是-2-y？谢谢</t>
  </si>
  <si>
    <t>证明根的存在</t>
  </si>
  <si>
    <t>\n老师，请问这个区间怎么得到的呀？</t>
  </si>
  <si>
    <t>浏览：260</t>
  </si>
  <si>
    <t>x才是根呀，那就是说x小于1，这跟f(x)的区间没关系吧</t>
  </si>
  <si>
    <t>麻烦老师帮我看看这题为什么是错的，求详细的解析过程，谢谢</t>
  </si>
  <si>
    <t>浏览：529</t>
  </si>
  <si>
    <t>我尽力了\n, \n我也不知道对不对</t>
  </si>
  <si>
    <t>190104HN</t>
  </si>
  <si>
    <t>1402814298</t>
  </si>
  <si>
    <t>表示这道题不理解……</t>
  </si>
  <si>
    <t>利用等价无穷小量和整体替换的思想啊，把xsinx看成根号里面的1+x那个x这个整体。高等数学中，整体替换的思想很重要的啦</t>
    <phoneticPr fontId="1" type="noConversion"/>
  </si>
  <si>
    <t>利用了等价无穷小</t>
  </si>
  <si>
    <t>SoWhatmooc374</t>
  </si>
  <si>
    <t>1402865457</t>
  </si>
  <si>
    <t>老师第三题怎么不对?\xa0</t>
  </si>
  <si>
    <t>浏览：315</t>
  </si>
  <si>
    <t>你选的是A，sinx趋于无穷大时没有极限，你可以取两个不同的收敛子例，这与有极限的话极限唯一相矛盾了。</t>
    <phoneticPr fontId="1" type="noConversion"/>
  </si>
  <si>
    <t>若雪樱花草bunny</t>
  </si>
  <si>
    <t>1405026285</t>
  </si>
  <si>
    <t>什么是法线方程</t>
  </si>
  <si>
    <t>mooc2774888126942996</t>
  </si>
  <si>
    <t>1401233608</t>
  </si>
  <si>
    <t>二阶导数写法含义</t>
  </si>
  <si>
    <t>\n划线部分是什么意思</t>
  </si>
  <si>
    <t>安东尼戴维斯mooc</t>
  </si>
  <si>
    <t>1404877608</t>
  </si>
  <si>
    <t>最后一个等比数列</t>
  </si>
  <si>
    <t>\nq的n-1次方整体的绝对值,怎么就变成丨q丨的n-1次方的??????根据什么来的?</t>
    <phoneticPr fontId="1" type="noConversion"/>
  </si>
  <si>
    <t>食品1班192364011牛雯</t>
  </si>
  <si>
    <t>1146814639</t>
  </si>
  <si>
    <t>求解谢谢</t>
  </si>
  <si>
    <t>老师，请问这道题应该怎么解</t>
  </si>
  <si>
    <t>浏览：269</t>
  </si>
  <si>
    <t>我试过了，算过很多次，好像四个选项都不对</t>
  </si>
  <si>
    <t>老师，这个题为啥错了</t>
  </si>
  <si>
    <t>浏览：711</t>
  </si>
  <si>
    <t>选D,看看复合函数求导</t>
  </si>
  <si>
    <t>类似于隐函数啊，y还是要自身求导的</t>
  </si>
  <si>
    <t>答案是D吗？\n, \n我也不知道对不对</t>
  </si>
  <si>
    <t>信管191杨晨</t>
  </si>
  <si>
    <t>1402940124</t>
  </si>
  <si>
    <t>老师，这个题应该怎么做</t>
  </si>
  <si>
    <t>求函数的导数\n     \n</t>
  </si>
  <si>
    <t>利用推广的函数乘积的求导公式啊</t>
  </si>
  <si>
    <t>谢谢哈</t>
  </si>
  <si>
    <t>链式法则</t>
  </si>
  <si>
    <t>5</t>
  </si>
  <si>
    <t>张义欣1824040030</t>
  </si>
  <si>
    <t>1385778478</t>
  </si>
  <si>
    <t>我怎么算AB都是非奇。。我可能得回高中重修数学\n</t>
  </si>
  <si>
    <t>张义欣182404...</t>
  </si>
  <si>
    <t>谢谢老师！</t>
  </si>
  <si>
    <t>jd2019061008000427</t>
  </si>
  <si>
    <t>1401559911</t>
  </si>
  <si>
    <t>老师，我一直不知道d是什么意思？</t>
  </si>
  <si>
    <t>请问老师，这题怎么写呢</t>
  </si>
  <si>
    <t>世态炎凉mooc70</t>
  </si>
  <si>
    <t>1396929539</t>
  </si>
  <si>
    <t>学生|南昌工程-土木工程系</t>
  </si>
  <si>
    <t>老师，请问这题怎么做\n</t>
  </si>
  <si>
    <t>老师，请问这题怎么做？</t>
  </si>
  <si>
    <t>视频第4分23秒</t>
  </si>
  <si>
    <t>丨xn-1丨为什么等于丨1/n丨?????怎么得来的??????</t>
  </si>
  <si>
    <t>2019/11/01 发表</t>
  </si>
  <si>
    <t>请老师解答下c.d答案</t>
  </si>
  <si>
    <t>路人Alyx</t>
  </si>
  <si>
    <t>1392261065</t>
  </si>
  <si>
    <t>请问这题怎么写？</t>
  </si>
  <si>
    <t>麦克劳林公式和泰勒公式是不是使用有什么条件吗</t>
  </si>
  <si>
    <t>第三题怎么做请老师解答</t>
  </si>
  <si>
    <t>浏览：1029</t>
  </si>
  <si>
    <t>henu杨格1813...</t>
  </si>
  <si>
    <t>等价无穷小再化简就可以了</t>
  </si>
  <si>
    <t>1903马开明</t>
  </si>
  <si>
    <t>1399000320</t>
  </si>
  <si>
    <t>等价无群小的极限过程不是X趋于0吗？这里是X趋于无穷，我觉得不能用等价无群小</t>
  </si>
  <si>
    <t>程东明0768</t>
  </si>
  <si>
    <t>1402283031</t>
  </si>
  <si>
    <t>还有别的题吗？</t>
  </si>
  <si>
    <t>老师，还有题吗？可以用来多作练习！</t>
  </si>
  <si>
    <t>营养学</t>
  </si>
  <si>
    <t>浏览：173</t>
  </si>
  <si>
    <t>1952285王庆才</t>
  </si>
  <si>
    <t>1398866444</t>
  </si>
  <si>
    <t>学生|同济大学-土木工程学院</t>
  </si>
  <si>
    <t>求教，练习题58页思考题</t>
  </si>
  <si>
    <t>学习者协会</t>
  </si>
  <si>
    <t>1400621489</t>
  </si>
  <si>
    <t>一道练习题</t>
  </si>
  <si>
    <t>\n\n老师这个题怎么求?</t>
  </si>
  <si>
    <t>浏览：460</t>
  </si>
  <si>
    <t>谢谢老mm</t>
  </si>
  <si>
    <t>2019-11-1</t>
  </si>
  <si>
    <t>请问老师这道题怎么做啊???</t>
  </si>
  <si>
    <t>19级大数据1班201926701071万晶晶</t>
  </si>
  <si>
    <t>1398228738</t>
  </si>
  <si>
    <t>是不是收敛数列一定要有上界和下界\xa0</t>
  </si>
  <si>
    <t>求老师解答</t>
  </si>
  <si>
    <t>贱行渐远mooc</t>
  </si>
  <si>
    <t>1144549971</t>
  </si>
  <si>
    <t>叫我活雷锋</t>
  </si>
  <si>
    <t>1402031841</t>
  </si>
  <si>
    <t>第二题</t>
  </si>
  <si>
    <t>\n老师，我想问一下这个题为什么不能用等价无穷小来做呢？\n, \n这样不就是不存在了吗？</t>
  </si>
  <si>
    <t>浏览：128</t>
  </si>
  <si>
    <t>麻烦老师帮我看看这题怎么做为什么是错误的，求详细的解析，谢谢</t>
  </si>
  <si>
    <t>张佳榆</t>
  </si>
  <si>
    <t>1399365189</t>
  </si>
  <si>
    <t>老师\xa0这道题答案为什么是这个</t>
  </si>
  <si>
    <t>老师\xa0这道题怎么做</t>
  </si>
  <si>
    <t>安屠生mooc2</t>
  </si>
  <si>
    <t>1401883171</t>
  </si>
  <si>
    <t>有一个小疑问</t>
  </si>
  <si>
    <t>x趋近于1不考虑正向还是反向趋近吗（左右）</t>
  </si>
  <si>
    <t>最后的例题中为什么右极限为2哪？不为0哪？不是将1带进去吗</t>
  </si>
  <si>
    <t>DUT化精1901-201941326</t>
  </si>
  <si>
    <t>1399743576</t>
  </si>
  <si>
    <t>这道题不会</t>
  </si>
  <si>
    <t>浏览：640</t>
  </si>
  <si>
    <t>谢谢～</t>
  </si>
  <si>
    <t>不求我便不管</t>
  </si>
  <si>
    <t>1398584464</t>
  </si>
  <si>
    <t>y＝x/tanx的间断点与类型</t>
  </si>
  <si>
    <t>这个怎么得到的</t>
  </si>
  <si>
    <t>佛系小李mooc</t>
  </si>
  <si>
    <t>1404378929</t>
  </si>
  <si>
    <t>为什么呢</t>
  </si>
  <si>
    <t>请问，此题的解题思路？答案为A</t>
  </si>
  <si>
    <t>谢谢老师！伊塔的介入，豁然开朗！</t>
  </si>
  <si>
    <t>第七和第九这个怎么做啊</t>
  </si>
  <si>
    <t>小祖宗mooc19...</t>
  </si>
  <si>
    <t>这个第一个方法的倒数第三步怎么变的呀？</t>
  </si>
  <si>
    <t>利用了等价无穷小代换</t>
  </si>
  <si>
    <t>好的谢谢我知道了</t>
  </si>
  <si>
    <t>老师这个是测试的题</t>
  </si>
  <si>
    <t>\n为什么选A不太明白\n, \n还有就是怎么找到它的较渐进线，方法以及做法。谢谢老师</t>
    <phoneticPr fontId="1" type="noConversion"/>
  </si>
  <si>
    <t>当x趋于无穷大时极限为0，所以y\n\n=0为水平渐近线</t>
  </si>
  <si>
    <t>那怎么看出来，x是无穷大趋于零的</t>
  </si>
  <si>
    <t>不可以晚睡</t>
  </si>
  <si>
    <t>1398442017</t>
  </si>
  <si>
    <t>什么时候开始第六周内容啊</t>
  </si>
  <si>
    <t>不定积分听不懂了</t>
  </si>
  <si>
    <t>191422何发兆</t>
  </si>
  <si>
    <t>1401548622</t>
  </si>
  <si>
    <t>学生|天津科大-食品工程与生物技术学院</t>
  </si>
  <si>
    <t>求帮忙，这个怎么做</t>
  </si>
  <si>
    <t>要讨论x＞1，x＜1，x=1求极限，得到分段函数，再考虑在x=1处的连续性</t>
  </si>
  <si>
    <t>有没有详细的过程，谢谢</t>
  </si>
  <si>
    <t>高阶无穷小想减</t>
  </si>
  <si>
    <t>\n两个高阶无穷小想减不是0吗？为什么还是高阶无穷小。？？？</t>
  </si>
  <si>
    <t>你没有理解高阶无穷小的概念，两个高阶无穷小作和差仍为高阶无穷小</t>
    <phoneticPr fontId="1" type="noConversion"/>
  </si>
  <si>
    <t>求解填空第五题</t>
  </si>
  <si>
    <t>求详细过程</t>
  </si>
  <si>
    <t>HENU0171824090022李佩琼</t>
  </si>
  <si>
    <t>1150693489</t>
  </si>
  <si>
    <t>请问老师，这一类的题要怎么写呀</t>
  </si>
  <si>
    <t>浏览：769</t>
  </si>
  <si>
    <t>1824040103葛...</t>
  </si>
  <si>
    <t>1398486683</t>
  </si>
  <si>
    <t>这都是导数定义啊</t>
  </si>
  <si>
    <t>利用导数定义</t>
  </si>
  <si>
    <t>河南科技大学机控191崔志远</t>
  </si>
  <si>
    <t>1402051468</t>
  </si>
  <si>
    <t>这道题怎么搞的</t>
  </si>
  <si>
    <t>收敛数列的性质之定理四</t>
  </si>
  <si>
    <t>我认为如果数列收敛于a,那么它的子数列不一定收敛于a\n</t>
  </si>
  <si>
    <t>拐点开闭。</t>
  </si>
  <si>
    <t>拐点能不能并入区间，使之拐点端为闭区间？？</t>
  </si>
  <si>
    <t>合工大-高数B-2019218253白世龙-19-</t>
  </si>
  <si>
    <t>1402175239</t>
  </si>
  <si>
    <t>这个为什么不对啊</t>
  </si>
  <si>
    <t>此题答案有问题吧</t>
  </si>
  <si>
    <t>\n这个是常数，常数的极限就是本身啊？</t>
  </si>
  <si>
    <t>1828050065轩创新</t>
  </si>
  <si>
    <t>1144105672</t>
  </si>
  <si>
    <t>sgnx是什么函数</t>
  </si>
  <si>
    <t>请问这两题的详细解题过程怎么做?</t>
  </si>
  <si>
    <t>四则运算是什么？没听清楚</t>
  </si>
  <si>
    <t>hducj</t>
  </si>
  <si>
    <t>1402452739</t>
  </si>
  <si>
    <t>老师，求隐函数的二阶导数怎么求??</t>
  </si>
  <si>
    <t>会了会了!!</t>
  </si>
  <si>
    <t>老师请问这题该怎么解？谢谢</t>
  </si>
  <si>
    <t>求详细过程啊，谢谢</t>
  </si>
  <si>
    <t>直接把2代进就行</t>
  </si>
  <si>
    <t>不是让你求极限，是让你证明，解题思路就不对</t>
  </si>
  <si>
    <t>浅陌mooc277</t>
  </si>
  <si>
    <t>1401286028</t>
  </si>
  <si>
    <t>老师第三题怎么做？</t>
  </si>
  <si>
    <t>mooc39151167877155382</t>
  </si>
  <si>
    <t>1398985496</t>
  </si>
  <si>
    <t>测试没有详细的解析吗\xa0</t>
  </si>
  <si>
    <t>老师请问这题之后该怎么解？谢谢</t>
  </si>
  <si>
    <t>2019/10/31 发表</t>
  </si>
  <si>
    <t>不妨设x-2的绝对值小于1，然后放大不等式，注意在式子中要保留x-2的绝对值，解不等式找到德尔塔.</t>
    <phoneticPr fontId="1" type="noConversion"/>
  </si>
  <si>
    <t>保留x-2，其余的项进行放大</t>
  </si>
  <si>
    <t>cosx的导数怎么推导</t>
  </si>
  <si>
    <t>mooc58107270...</t>
  </si>
  <si>
    <t>极限求导</t>
  </si>
  <si>
    <t>老师这道题怎么做？麻烦求解一下</t>
  </si>
  <si>
    <t>浏览：146</t>
  </si>
  <si>
    <t>别来无恙mooc...</t>
  </si>
  <si>
    <t>1401272109</t>
  </si>
  <si>
    <t>mooc37864273...</t>
  </si>
  <si>
    <t>1402610309</t>
  </si>
  <si>
    <t>老师能写一下解题步骤吗</t>
  </si>
  <si>
    <t>tj-1954055-余溶涵</t>
  </si>
  <si>
    <t>1396481536</t>
  </si>
  <si>
    <t>请老师解答这道证明题第二问！</t>
  </si>
  <si>
    <t>195050721吴泽轩</t>
  </si>
  <si>
    <t>1399764438</t>
  </si>
  <si>
    <t>求回复，好绝望…</t>
  </si>
  <si>
    <t>课程和我们在学的进度不一样，之前一直参与学校的网课，没注意这个平台上的课程，我们才在学中值定理，这边的没能按时学完并测验会怎么样？这门课程11月之后会关闭吗？会对我以后参加您的课程有什么影响吗？</t>
    <phoneticPr fontId="1" type="noConversion"/>
  </si>
  <si>
    <t>Gryffindor徐</t>
  </si>
  <si>
    <t>1403197493</t>
  </si>
  <si>
    <t>这道测试题我做错了，请老师给出正确的解题过程</t>
  </si>
  <si>
    <t>浏览：670</t>
  </si>
  <si>
    <t>微生物学, 生物化学, 细胞生物学实验, 分子生物学实验, 细胞生物学, 分子生物学, 高等数学（一）</t>
  </si>
  <si>
    <t>医学免疫学, 生物化学实验, 无机化学（上）</t>
  </si>
  <si>
    <t>我又看了一遍拐点的定义，原来导数不存在的点也可以是拐点，我求出来的是在x=0处左侧一阶导数为-1，右侧一阶导数为1，导数不存在，但是是极小值点。左侧二阶导数是2，右侧二阶导数是-2，在x=0处的二阶导也不存在，我还以为导数不存在就不算拐点呢。</t>
    <phoneticPr fontId="1" type="noConversion"/>
  </si>
  <si>
    <t>2019-10-31</t>
  </si>
  <si>
    <t>195050721吴...</t>
  </si>
  <si>
    <t>两个都是？</t>
  </si>
  <si>
    <t>关于其他学校与此课程进度不统一，没时间及时学完的有关问题。</t>
    <phoneticPr fontId="1" type="noConversion"/>
  </si>
  <si>
    <t>余项</t>
  </si>
  <si>
    <t>\n余项不是为2m—1的下一阶导数？为什么不是2m次方。？？？</t>
  </si>
  <si>
    <t>浏览：174</t>
  </si>
  <si>
    <t>mooc53642322...</t>
  </si>
  <si>
    <t>1385534264</t>
  </si>
  <si>
    <t>但是在具体题目里让用拉格朗日余项算误差差值时，因为x不取0了2m阶倒数不再是零，书上还是算的是2m阶倒数时的余项？这是为什么呢</t>
    <phoneticPr fontId="1" type="noConversion"/>
  </si>
  <si>
    <t>奋斗吧少年mooc80</t>
  </si>
  <si>
    <t>1404707253</t>
  </si>
  <si>
    <t>老师这道题咋做？</t>
  </si>
  <si>
    <t>奋斗吧少年mo...</t>
  </si>
  <si>
    <t>老师，谢谢您</t>
  </si>
  <si>
    <t>cupc2019010191</t>
  </si>
  <si>
    <t>1401263125</t>
  </si>
  <si>
    <t>浏览：186</t>
  </si>
  <si>
    <t>白空Flora</t>
  </si>
  <si>
    <t>1395924054</t>
  </si>
  <si>
    <t>请问这是什么书呀</t>
  </si>
  <si>
    <t>cupc20190101...</t>
  </si>
  <si>
    <t>学校出的</t>
  </si>
  <si>
    <t>sin时的余项</t>
  </si>
  <si>
    <t>\n下一个余项不是0吗？？？</t>
  </si>
  <si>
    <t>浏览：191</t>
  </si>
  <si>
    <t>\n就是说，余项不是最后一项的下一项，而是一个可大可小的未知项？</t>
  </si>
  <si>
    <t>明白了，利用海涅定理可以求得sin1/x的极限不存在，谢谢老师</t>
  </si>
  <si>
    <t>为什么错误呢，两者极限存在啊，为什么不能用四则运算</t>
  </si>
  <si>
    <t>41903086-燕梦冉-材料191</t>
  </si>
  <si>
    <t>1399537740</t>
  </si>
  <si>
    <t>\n老师，这个题怎么解，为什么不选D呢？</t>
  </si>
  <si>
    <t>浏览：726</t>
  </si>
  <si>
    <t>求解第三大题第三小问</t>
  </si>
  <si>
    <t>这个题怎么做</t>
  </si>
  <si>
    <t>Suraim</t>
  </si>
  <si>
    <t>1035124430</t>
  </si>
  <si>
    <t>老师，请问这题怎么做呀？</t>
  </si>
  <si>
    <t>浏览：624</t>
  </si>
  <si>
    <t>中三李彦辉1902229084</t>
  </si>
  <si>
    <t>1403925833</t>
  </si>
  <si>
    <t>高阶无穷小是啥\xa0</t>
  </si>
  <si>
    <t>的她y=A的她x+o（的她x）   高阶无穷小不是像1/x^3和1/x^2  三次方小的快   三次方的那个是四次方的那个的高阶无穷小   这个不是两两相比吗</t>
    <phoneticPr fontId="1" type="noConversion"/>
  </si>
  <si>
    <t>浏览：286</t>
  </si>
  <si>
    <t>第5题结果为什么是那么f（X）的导数怎么导的为啥不是这样</t>
  </si>
  <si>
    <t>浏览：359</t>
  </si>
  <si>
    <t>老师我的意思是</t>
  </si>
  <si>
    <t>刘力滎2019141080129</t>
  </si>
  <si>
    <t>1402033272</t>
  </si>
  <si>
    <t>老师老师这个题怎么做呀！微分微分！！！</t>
  </si>
  <si>
    <t>老师，请问有没有方便的解法</t>
  </si>
  <si>
    <t>李世博111111</t>
  </si>
  <si>
    <t>1402031203</t>
  </si>
  <si>
    <t>老师\xa0可以看一下这个题吗</t>
  </si>
  <si>
    <t>mooc70504304345898361</t>
  </si>
  <si>
    <t>1398894212</t>
  </si>
  <si>
    <t>老师\xa0函数极限问题什么时候考虑左右极限</t>
  </si>
  <si>
    <t>41923273-冯冀鹏</t>
  </si>
  <si>
    <t>1403895243</t>
  </si>
  <si>
    <t>x=1/u怎么来的\xa0和无穷大无穷小有什么联系</t>
  </si>
  <si>
    <t>老师有没有什么方便的方法</t>
  </si>
  <si>
    <t>沈彩霞</t>
  </si>
  <si>
    <t>1399096654</t>
  </si>
  <si>
    <t>广西民族大学老师</t>
  </si>
  <si>
    <t>证书何时可以申请认证</t>
  </si>
  <si>
    <t>请问老师，几时才可以申请认证证书？</t>
  </si>
  <si>
    <t>FZU机械郑锴阳021900858</t>
  </si>
  <si>
    <t>1397866182</t>
  </si>
  <si>
    <t>老师刚刚最后式子中两个相同的高阶无穷小相减为什么</t>
  </si>
  <si>
    <t>还是等于高阶无穷小</t>
  </si>
  <si>
    <t>浏览：145</t>
  </si>
  <si>
    <t>FZU机械郑锴...</t>
  </si>
  <si>
    <t>老师，那如果等价就消掉吗？</t>
  </si>
  <si>
    <t>城地1901赵新伟</t>
  </si>
  <si>
    <t>1401636258</t>
  </si>
  <si>
    <t>老师是南京人吗？</t>
  </si>
  <si>
    <t>YOLOmooc798</t>
  </si>
  <si>
    <t>1401974740</t>
  </si>
  <si>
    <t>最值</t>
  </si>
  <si>
    <t>\n因为x€【-1,0）,在x=0时最大值取不到</t>
  </si>
  <si>
    <t>老师，为什么我们可以把右式看成（X—X0）的零次多项式？</t>
  </si>
  <si>
    <t>\n就是这个。</t>
  </si>
  <si>
    <t>重大问题，请帮忙</t>
  </si>
  <si>
    <t>河科大应工土...</t>
  </si>
  <si>
    <t>是啊  但这道题目没说是函数还是数列却直接等于1了</t>
  </si>
  <si>
    <t>求解，谢谢</t>
  </si>
  <si>
    <t>老师这一部是怎么来的\n</t>
  </si>
  <si>
    <t>dkszk</t>
  </si>
  <si>
    <t>1398394845</t>
  </si>
  <si>
    <t>为什么</t>
  </si>
  <si>
    <t>小王同学mooc74</t>
  </si>
  <si>
    <t>1401702198</t>
  </si>
  <si>
    <t>求极限的方法总结</t>
  </si>
  <si>
    <t>小王同学mooc...</t>
  </si>
  <si>
    <t>谢谢！非常感谢！</t>
  </si>
  <si>
    <t>whu2019301040152</t>
  </si>
  <si>
    <t>1402449759</t>
  </si>
  <si>
    <t>微分中值定理</t>
  </si>
  <si>
    <t>第五讲测试</t>
  </si>
  <si>
    <t>\n跪求各位大佬答题</t>
  </si>
  <si>
    <t>老师，我求出来x＜0，x＝0时极限为1，大于0时为0，然后怎么讨论呀，，还是不太会</t>
  </si>
  <si>
    <t>估计误差时，X的取值</t>
  </si>
  <si>
    <t>\n假如X为4,这里的X是在（X0,4）之间的？   还是在定义域里随便找一个？？</t>
  </si>
  <si>
    <t>浏览：96</t>
  </si>
  <si>
    <t>henu1710241670马铭遥</t>
  </si>
  <si>
    <t>1385439836</t>
  </si>
  <si>
    <t>请问课程讨论的5％成绩给定</t>
  </si>
  <si>
    <t>是回答几题？还是有什么要求？满分的标准是什么呢？</t>
  </si>
  <si>
    <t>mooc2778989164368017</t>
  </si>
  <si>
    <t>1401557648</t>
  </si>
  <si>
    <t>当u等于1的时候，倒数不是等于1吗？</t>
  </si>
  <si>
    <t>这题怎么每次我算的都是-1/2</t>
  </si>
  <si>
    <t>浏览：300</t>
  </si>
  <si>
    <t>导数值等于-1/2时的x为？</t>
  </si>
  <si>
    <t>好吧，我懵了</t>
  </si>
  <si>
    <t>mooc73192051773067605</t>
  </si>
  <si>
    <t>1403012675</t>
  </si>
  <si>
    <t>\n老师这个题如何判断是哪一类的间断点呢？</t>
  </si>
  <si>
    <t>佩mooc37</t>
  </si>
  <si>
    <t>1142014868</t>
  </si>
  <si>
    <t>为什么取sinx的二阶以及cosx的三阶呢</t>
  </si>
  <si>
    <t>\n</t>
  </si>
  <si>
    <t>浏览：349</t>
  </si>
  <si>
    <t>好好先生mooc...</t>
  </si>
  <si>
    <t>1403510696</t>
  </si>
  <si>
    <t>底下的x是三阶，所以分子取3阶。同时cosx已经乘以x了，所以取2阶</t>
    <phoneticPr fontId="1" type="noConversion"/>
  </si>
  <si>
    <t>最后一题的sinx的三阶以及cosx的二阶\n, \n    , \n</t>
  </si>
  <si>
    <t>1824060048王小坦</t>
  </si>
  <si>
    <t>1387303386</t>
  </si>
  <si>
    <t>老师，这道题该怎么解呀！</t>
  </si>
  <si>
    <t>题目告诉你了</t>
  </si>
  <si>
    <t>四川轻化工大学__化学191班_伍向丽</t>
  </si>
  <si>
    <t>1401313195</t>
  </si>
  <si>
    <t>当t趋于无穷大和趋于无穷小的差别</t>
  </si>
  <si>
    <t>老师，下面的式子成立吗\n</t>
  </si>
  <si>
    <t>明白了，谢谢老师</t>
  </si>
  <si>
    <t>等价无穷小的充分必要条件是什么意思，怎样使用，在计算时怎么计算</t>
    <phoneticPr fontId="1" type="noConversion"/>
  </si>
  <si>
    <t>重庆大学010...</t>
  </si>
  <si>
    <t>\n\n, \n\n这个例题是怎样计算的？</t>
  </si>
  <si>
    <t>别毁小周温柔</t>
  </si>
  <si>
    <t>1401608932</t>
  </si>
  <si>
    <t>反函数是怎么弄出来的</t>
  </si>
  <si>
    <t>替换之后不会算了，请问咋写？</t>
  </si>
  <si>
    <t>烟袅湖泊mooc1</t>
  </si>
  <si>
    <t>1402189357</t>
  </si>
  <si>
    <t>第四题怎么做的啊老师</t>
  </si>
  <si>
    <t>浏览：887</t>
  </si>
  <si>
    <t>爱星人mooc1</t>
  </si>
  <si>
    <t>1401504196</t>
  </si>
  <si>
    <t>大佬们，这道题怎么做</t>
  </si>
  <si>
    <t>答案是啥</t>
  </si>
  <si>
    <t>θ</t>
  </si>
  <si>
    <t>老师，您好，为什么求fx的带有拉格朗日定理的n阶麦克劳林公式时，会出现西塔呢？西塔是什么意义呢？</t>
  </si>
  <si>
    <t>浏览：240</t>
  </si>
  <si>
    <t>A为什么错了，请大家帮我看看</t>
  </si>
  <si>
    <t>另一个地球是否有我</t>
  </si>
  <si>
    <t>1403537252</t>
  </si>
  <si>
    <t>老师帮忙解释一下</t>
  </si>
  <si>
    <t>\n不是应该是t→∞才可以吗？</t>
  </si>
  <si>
    <t>求这道题的解法谢谢</t>
  </si>
  <si>
    <t>正负一</t>
  </si>
  <si>
    <t>河南科技大学...</t>
  </si>
  <si>
    <t>，怎么做的呢</t>
  </si>
  <si>
    <t>求教，作业56页思考题</t>
  </si>
  <si>
    <t>如何证明有唯一实根呐\xa0求助老师和同学们，</t>
  </si>
  <si>
    <t>\n零点定理说的是至少有一个实根，\n谢谢</t>
  </si>
  <si>
    <t>谢谢哦</t>
  </si>
  <si>
    <t>用高中的知识可以吗</t>
  </si>
  <si>
    <t>江莱如是初</t>
  </si>
  <si>
    <t>1404312538</t>
  </si>
  <si>
    <t>老师请问一下取对数那是怎么来的？</t>
  </si>
  <si>
    <t>其实就是定义，只不过可以看做对两边同时取log2（X）</t>
  </si>
  <si>
    <t>王莉2019050716李虹霞</t>
  </si>
  <si>
    <t>1398343972</t>
  </si>
  <si>
    <t>老师这是什么意思，可以帮我解答一下吗</t>
  </si>
  <si>
    <t>\n老师这是什么意思，可以帮我解答一下吗</t>
  </si>
  <si>
    <t>老师，这道题请给出计算2介导的过程</t>
  </si>
  <si>
    <t>我算的二阶导在-1处的值是1/2，是不是算错了</t>
  </si>
  <si>
    <t>浏览：443</t>
  </si>
  <si>
    <t>是</t>
  </si>
  <si>
    <t>吃货mooc87</t>
  </si>
  <si>
    <t>1403190480</t>
  </si>
  <si>
    <t>考核测试的题是没有解析的吗？</t>
  </si>
  <si>
    <t>mooc4851862199239600</t>
  </si>
  <si>
    <t>1402793386</t>
  </si>
  <si>
    <t>老师，这题怎么做</t>
  </si>
  <si>
    <t>阿白mooc737</t>
  </si>
  <si>
    <t>1402331698</t>
  </si>
  <si>
    <t>这是个分段函数</t>
  </si>
  <si>
    <t>心静如水陈春林</t>
  </si>
  <si>
    <t>1403340738</t>
  </si>
  <si>
    <t>老师就是能不能当x趋于0时，sin(x)趋于0，x也趋于0，用洛必达法则对分子分母同时求导得求cos(x)的极限为1</t>
    <phoneticPr fontId="1" type="noConversion"/>
  </si>
  <si>
    <t>心静如水陈春...</t>
  </si>
  <si>
    <t>谢谢老师!</t>
  </si>
  <si>
    <t>YXcn666</t>
  </si>
  <si>
    <t>1396291913</t>
  </si>
  <si>
    <t>第三题怎么做，求解</t>
  </si>
  <si>
    <t>浏览：317</t>
  </si>
  <si>
    <t>黄一坨</t>
  </si>
  <si>
    <t>1399399587</t>
  </si>
  <si>
    <t>隐函数求导</t>
  </si>
  <si>
    <t>\n为啥要x&gt;4</t>
  </si>
  <si>
    <t>（4）根号里面的部分得＞0</t>
  </si>
  <si>
    <t>老师（把y看成是x的函数）是啥意思?f(X)是复合函数吗</t>
  </si>
  <si>
    <t>就是字面意思</t>
  </si>
  <si>
    <t>老师，您说第二到第三行错了，不明白错哪了，什么时候用洛必达？</t>
  </si>
  <si>
    <t>幂指函数求极限</t>
  </si>
  <si>
    <t>mooc28553787...</t>
  </si>
  <si>
    <t>幂指函数求极限不能用还是能用</t>
  </si>
  <si>
    <t>底数和指数极限都存在时可以用，你这题不能用</t>
  </si>
  <si>
    <t>mooc91921577213356012</t>
  </si>
  <si>
    <t>1397475233</t>
  </si>
  <si>
    <t>第三题有疑问</t>
  </si>
  <si>
    <t>老师您好，第三题的b是怎么算出来的？？\n</t>
  </si>
  <si>
    <t>浏览：271</t>
  </si>
  <si>
    <t>1的左极限=1/2=1的右极限，在求1的右极限的时候，分母为无穷小，要想使结果等于1/2（常数），则分子也必定是无穷小，所以...</t>
    <phoneticPr fontId="1" type="noConversion"/>
  </si>
  <si>
    <t>电子类199杨佳琪</t>
  </si>
  <si>
    <t>1399918818</t>
  </si>
  <si>
    <t>疑惑</t>
  </si>
  <si>
    <t>\n为啥要求二阶导数才判断1为极值点</t>
  </si>
  <si>
    <t>驻点是可能极值点</t>
  </si>
  <si>
    <t>周而复始mooc41</t>
  </si>
  <si>
    <t>1403431176</t>
  </si>
  <si>
    <t>最后一步为什么直接无穷了？求解</t>
  </si>
  <si>
    <t>2019/10/30 发表</t>
  </si>
  <si>
    <t>这个最后一行咋么直接就无穷了就这步不懂不懂</t>
  </si>
  <si>
    <t>呢个为什么就成无穷了</t>
  </si>
  <si>
    <t>凌乱一笔一划是爱的密码2</t>
  </si>
  <si>
    <t>1401615121</t>
  </si>
  <si>
    <t>老师，什么时候更新剩下的内容</t>
  </si>
  <si>
    <t>温佳mooc2</t>
  </si>
  <si>
    <t>1392310634</t>
  </si>
  <si>
    <t>老师，请问第二题上面的函数图像是怎样画的?\n\n</t>
  </si>
  <si>
    <t>第十讲自己去复习，不过这种题目用不着画图的</t>
  </si>
  <si>
    <t>能画出来就表明已经能判断函数的各个特征了</t>
  </si>
  <si>
    <t>一窗昏晓mooc1</t>
  </si>
  <si>
    <t>1398729500</t>
  </si>
  <si>
    <t>老师\xa0等价无穷小代换一定不能用在加减里吗</t>
  </si>
  <si>
    <t>只能是商的形式</t>
  </si>
  <si>
    <t>老师问一下最后一步是咋算的</t>
  </si>
  <si>
    <t>2019-10-30</t>
  </si>
  <si>
    <t>初来乍到的我</t>
  </si>
  <si>
    <t>1397008693</t>
  </si>
  <si>
    <t>老师你好</t>
  </si>
  <si>
    <t>\n请问这道题微分怎么求呢</t>
  </si>
  <si>
    <t>彤彤呢</t>
  </si>
  <si>
    <t>1400724480</t>
  </si>
  <si>
    <t>老师，可以帮我一下吗，不会做啊</t>
  </si>
  <si>
    <t>0, 1/2, -3/2, e^(-3/2)</t>
  </si>
  <si>
    <t>第三个不是负三吗？</t>
  </si>
  <si>
    <t>写错了，第三题是-3</t>
  </si>
  <si>
    <t>m182054291671163com</t>
  </si>
  <si>
    <t>1404455163</t>
  </si>
  <si>
    <t>这一节课一开始的问题</t>
  </si>
  <si>
    <t>sinx和cosx在x=二分之pai处都连续，但是tanx在这一点就不连续啊，这是为什么</t>
    <phoneticPr fontId="1" type="noConversion"/>
  </si>
  <si>
    <t>2019010697</t>
  </si>
  <si>
    <t>1399107213</t>
  </si>
  <si>
    <t>什么时候讲不定积分？</t>
  </si>
  <si>
    <t>如何求解x=0处的导函数</t>
  </si>
  <si>
    <t>能写一下步骤吗</t>
  </si>
  <si>
    <t>用定义求</t>
  </si>
  <si>
    <t>四川轻化工大学软件工程20195黄兴</t>
  </si>
  <si>
    <t>1401408998</t>
  </si>
  <si>
    <t>老师您好！</t>
  </si>
  <si>
    <t>\n这个d/dt是什么意思！</t>
  </si>
  <si>
    <t>晚点心动mooc1</t>
  </si>
  <si>
    <t>1397617254</t>
  </si>
  <si>
    <t>老师，"当x的绝对值大于x0时，函数有定义.....‘’这里为什么要函数有定义这个做前提呢？函数的有没有极限不是与函数在 x=x0处是否有定义无关吗？</t>
    <phoneticPr fontId="1" type="noConversion"/>
  </si>
  <si>
    <t>nzy012719151</t>
  </si>
  <si>
    <t>1402438835</t>
  </si>
  <si>
    <t>\n老师这种类型的怎么做？</t>
  </si>
  <si>
    <t>重要极限2的应用</t>
  </si>
  <si>
    <t>怎么做的啊</t>
  </si>
  <si>
    <t>可去间断点</t>
  </si>
  <si>
    <t>能帮我看一下如何到最后一步的么？</t>
  </si>
  <si>
    <t>青岛大学自动化专业2019200084朱英健</t>
  </si>
  <si>
    <t>1404134344</t>
  </si>
  <si>
    <t>如何知道一个式子的等价无穷小是什么呢？</t>
  </si>
  <si>
    <t>吹散的风mooc</t>
  </si>
  <si>
    <t>1403426338</t>
  </si>
  <si>
    <t>PENGW维</t>
  </si>
  <si>
    <t>1397030163</t>
  </si>
  <si>
    <t>第3题怎么做啊？求解～</t>
  </si>
  <si>
    <t>浏览：267</t>
  </si>
  <si>
    <t>请问第2题的第（9）题怎么做呢</t>
  </si>
  <si>
    <t>好的，谢谢</t>
  </si>
  <si>
    <t>这个所求极限式子同时上下乘x-1\n化简后的分子为1.分母为x-1</t>
    <phoneticPr fontId="1" type="noConversion"/>
  </si>
  <si>
    <t>期望mooc7</t>
  </si>
  <si>
    <t>1028356704</t>
  </si>
  <si>
    <t>咋们这个课是把上下两册都讲完吗？</t>
  </si>
  <si>
    <t>mooc5293659286259216</t>
  </si>
  <si>
    <t>1404191706</t>
  </si>
  <si>
    <t>学生|兰州大学-资源环境学院</t>
  </si>
  <si>
    <t>用泰勒公式求极限的时候，没有说是求几阶，那么应该写几阶的泰勒公式？</t>
  </si>
  <si>
    <t>这个是为什么呀，求助老师和同学们</t>
  </si>
  <si>
    <t>\n谢谢啦</t>
  </si>
  <si>
    <t>哦，对 忘了</t>
  </si>
  <si>
    <t>这个是根式的定义呀</t>
  </si>
  <si>
    <t>老师，我出错在哪一步</t>
  </si>
  <si>
    <t>可以用逆否命题来解释吗，因为若可导则必连续，所以若不连续，则不可导</t>
  </si>
  <si>
    <t>老师，这道题的思路是怎么样的？</t>
  </si>
  <si>
    <t>利用单调有界必有极限，数学归纳法解答</t>
  </si>
  <si>
    <t>滨江-贺思琪-...</t>
  </si>
  <si>
    <t>谢谢(*°∀°)</t>
  </si>
  <si>
    <t>老师，这两道题，都有点问题</t>
  </si>
  <si>
    <t>浏览：532</t>
  </si>
  <si>
    <t>好哒，谢谢你</t>
  </si>
  <si>
    <t>老师，这题如何写</t>
  </si>
  <si>
    <t>老师，是不是只有x趋于0时才能用等价关系，最常见的一些等价关系有哪些？</t>
  </si>
  <si>
    <t>19网工彭重振19240017</t>
  </si>
  <si>
    <t>1392267298</t>
  </si>
  <si>
    <t>学生|琼州大学-计算机系</t>
  </si>
  <si>
    <t>\n老师你好！第3题怎么解？</t>
  </si>
  <si>
    <t>XN2019013608</t>
  </si>
  <si>
    <t>1397238298</t>
  </si>
  <si>
    <t>老师，这个要选什么啊?</t>
  </si>
  <si>
    <t>aoaomooc17</t>
  </si>
  <si>
    <t>1397209102</t>
  </si>
  <si>
    <t>函数的求导法则</t>
  </si>
  <si>
    <t>\n请问老师这步怎么来的？</t>
  </si>
  <si>
    <t>为什么当x趋向于0时，y的变化量减去dy是x的变化量的高阶无</t>
    <phoneticPr fontId="1" type="noConversion"/>
  </si>
  <si>
    <t>浏览：98</t>
  </si>
  <si>
    <t>\n请老师写下图片中红框部分的演算步骤，以及下边蓝色划线部分怎么来的。</t>
    <phoneticPr fontId="1" type="noConversion"/>
  </si>
  <si>
    <t>\n麻烦老师写下上边的转换过程。谢谢</t>
  </si>
  <si>
    <t>萌夫mooc24</t>
  </si>
  <si>
    <t>1404808957</t>
  </si>
  <si>
    <t>总收益函数是什么意思</t>
  </si>
  <si>
    <t>请问第四题的第二问\xa0和\xa0第七题的第二问怎么解？</t>
  </si>
  <si>
    <t>屿暖mooc35</t>
  </si>
  <si>
    <t>1402186648</t>
  </si>
  <si>
    <t>这一步怎么来的</t>
  </si>
  <si>
    <t>浏览：444</t>
  </si>
  <si>
    <t>\n就是黑色笔圈的这个，还是不明白怎么来的</t>
  </si>
  <si>
    <t>寒暄mooc77</t>
  </si>
  <si>
    <t>1401757388</t>
  </si>
  <si>
    <t>可能是因为e的y(x)次方为复合函数</t>
  </si>
  <si>
    <t>看成e的u次方，u=y(x)</t>
  </si>
  <si>
    <t>为什么f(x)是复合函数</t>
  </si>
  <si>
    <t>\n这一步是怎么来的</t>
  </si>
  <si>
    <t>浏览：216</t>
  </si>
  <si>
    <t>昂昂，明白了，谢谢老师</t>
  </si>
  <si>
    <t>你们都认不得我</t>
  </si>
  <si>
    <t>1404869316</t>
  </si>
  <si>
    <t>老师我不太懂</t>
  </si>
  <si>
    <t>T2000mooc</t>
  </si>
  <si>
    <t>1397529693</t>
  </si>
  <si>
    <t>解析怎样才能看到？</t>
  </si>
  <si>
    <t>我找不到解析</t>
  </si>
  <si>
    <t>张小镤182406...</t>
  </si>
  <si>
    <t>没有解析的，除非你把题截图下来提问，会有老师或者学生给你回复</t>
  </si>
  <si>
    <t>浏览：218</t>
  </si>
  <si>
    <t>负一的n次方有界但是收敛？</t>
  </si>
  <si>
    <t>不收敛</t>
  </si>
  <si>
    <t>涞梾</t>
  </si>
  <si>
    <t>1399755338</t>
  </si>
  <si>
    <t>老师，第二题怎么做</t>
  </si>
  <si>
    <t>豫财大201934160307冯婉婷</t>
  </si>
  <si>
    <t>1401291893</t>
  </si>
  <si>
    <t>\n老师可不可以帮我看看这个题</t>
  </si>
  <si>
    <t>四川轻化工大学通信工程193蓝婕</t>
  </si>
  <si>
    <t>1401492941</t>
  </si>
  <si>
    <t>老师，为什么要去说明cosy＞0这一步</t>
  </si>
  <si>
    <t>老师，为什么要去说明cosy＞0这一步，答题时我们容易忽略这里，还有这个因果关系不太懂</t>
    <phoneticPr fontId="1" type="noConversion"/>
  </si>
  <si>
    <t>kkk珂珂</t>
  </si>
  <si>
    <t>1392677548</t>
  </si>
  <si>
    <t>老师，对于可去间断点而言，补充定义和修改定义有什么区别？</t>
  </si>
  <si>
    <t>老师，这题能否讲解一下详细计算过程，谢谢！</t>
  </si>
  <si>
    <t>浏览：239</t>
  </si>
  <si>
    <t>算左右导数</t>
  </si>
  <si>
    <t>CMNan</t>
  </si>
  <si>
    <t>1403895979</t>
  </si>
  <si>
    <t>老师，第四问怎么看出来那个不是无穷小呢？</t>
  </si>
  <si>
    <t>判断间断点类型，真不知道怎么做\xa0help</t>
  </si>
  <si>
    <t>白芨mooc5</t>
  </si>
  <si>
    <t>1400584811</t>
  </si>
  <si>
    <t>求问</t>
  </si>
  <si>
    <t>反函数怎么求？？？</t>
  </si>
  <si>
    <t>本质就是化简，y等于x的某个表达式，通过化简化成x等于y的某个表达式。（仅对存在反函数的函数而言）</t>
    <phoneticPr fontId="1" type="noConversion"/>
  </si>
  <si>
    <t>老师这个课时有多少？</t>
  </si>
  <si>
    <t>老师，这个课时有多少啊？证书上课可以标注课时吗？谢谢</t>
  </si>
  <si>
    <t>zxd_mooc</t>
  </si>
  <si>
    <t>1021383621</t>
  </si>
  <si>
    <t>请问这题怎么判断？</t>
  </si>
  <si>
    <t>浏览：424</t>
  </si>
  <si>
    <t>求极限的两个题目，请老师大佬们解答一下</t>
  </si>
  <si>
    <t>等价无穷小\xa0求极限\xa0求解答!!!</t>
  </si>
  <si>
    <t>把x2分一个和分母sinx，剩下一个x乘以sin（1/x），此时sin(1/x)没有极限，但是是有界量，有界函数乘无穷小是无穷小</t>
    <phoneticPr fontId="1" type="noConversion"/>
  </si>
  <si>
    <t>谢谢你啦！</t>
  </si>
  <si>
    <t>\n这样为什么不可以啊？</t>
  </si>
  <si>
    <t>不行，因为等价无穷小的前提必须是无穷小量啊，正弦中的（1/x）是无穷大了，而且没有极限</t>
  </si>
  <si>
    <t>付银旭</t>
  </si>
  <si>
    <t>1029857046</t>
  </si>
  <si>
    <t>追鱼的渔民</t>
  </si>
  <si>
    <t>1403276473</t>
  </si>
  <si>
    <t>老师第四题和第四题怎么解啊</t>
  </si>
  <si>
    <t>我怎么有点看不太懂呀，唉</t>
  </si>
  <si>
    <t>mooc4329933334374454</t>
  </si>
  <si>
    <t>1402963603</t>
  </si>
  <si>
    <t>老师，第二题怎么写呀</t>
  </si>
  <si>
    <t>cugb1004191130吕伟龙</t>
  </si>
  <si>
    <t>1399150532</t>
  </si>
  <si>
    <t>微分与导数的区别是什么</t>
  </si>
  <si>
    <t>mooc2770568515632634</t>
  </si>
  <si>
    <t>1401228135</t>
  </si>
  <si>
    <t>老师这题怎么写</t>
  </si>
  <si>
    <t>并不是所有的周期函数都有最小正周期</t>
  </si>
  <si>
    <t>第一个例子就是狄利克雷函数，任意有理数都是其周期，没有最小的正的有理数；第二个就是常值函数，任意实数都是其周期，同样没有最小的正周期。</t>
    <phoneticPr fontId="1" type="noConversion"/>
  </si>
  <si>
    <t>国金193刘雨洋</t>
  </si>
  <si>
    <t>1399646096</t>
  </si>
  <si>
    <t>请问这两个的等价无穷小如何求得？</t>
  </si>
  <si>
    <t>老师求解</t>
  </si>
  <si>
    <t>第二行到第三行哪错了，老师</t>
  </si>
  <si>
    <t>王宏伟电路190106李超</t>
  </si>
  <si>
    <t>1399695441</t>
  </si>
  <si>
    <t>为什么那个F(b)-F（a）不为0</t>
  </si>
  <si>
    <t>浏览：221</t>
  </si>
  <si>
    <t>CUP-小飞</t>
  </si>
  <si>
    <t>1400803520</t>
  </si>
  <si>
    <t>我觉得刚才那个人的答案有错误呀，a和b不是极其接近的数，不能用微分的方法来列等式，我认为这里考虑在可导的条件下，不存在导数为0的点说明了，不存在单调性的转折点，也就是说明高数是单调的</t>
    <phoneticPr fontId="1" type="noConversion"/>
  </si>
  <si>
    <t>电自施19102...</t>
  </si>
  <si>
    <t>1404679592</t>
  </si>
  <si>
    <t>他难道不是用的拉格朗日中值定理吗？</t>
  </si>
  <si>
    <t>这里不要求b趋近于a，怎么能用一个导数？</t>
  </si>
  <si>
    <t>humc_1903603010_苗奥威_段延超</t>
  </si>
  <si>
    <t>1399832631</t>
  </si>
  <si>
    <t>老师，这个求导为什么要乘个二分之一？</t>
  </si>
  <si>
    <t>复合函数的求导公式啊</t>
  </si>
  <si>
    <t>x/2 的导数是1/2</t>
  </si>
  <si>
    <t>Aoifemooc8</t>
  </si>
  <si>
    <t>1398818202</t>
  </si>
  <si>
    <t>老师，这个题为什么是这个答案</t>
  </si>
  <si>
    <t>2019/10/29 发表</t>
  </si>
  <si>
    <t>沐雨听风mooc...</t>
  </si>
  <si>
    <t>1401957004</t>
  </si>
  <si>
    <t>你这是导函数趋近x0的取值，跟x0点的可导性无关</t>
  </si>
  <si>
    <t>本质是函数的极限存在与否与函数在这点处的定义无关。导函数在那点有极限2，但可能在这点无定义，所以在这点可能不可导</t>
    <phoneticPr fontId="1" type="noConversion"/>
  </si>
  <si>
    <t>某点的极限值不一定等于该点的函数值</t>
  </si>
  <si>
    <t>2019-10-29</t>
  </si>
  <si>
    <t>心慌imooc3</t>
  </si>
  <si>
    <t>1398799557</t>
  </si>
  <si>
    <t>老师，这个为什么是0</t>
  </si>
  <si>
    <t>超2mooc</t>
  </si>
  <si>
    <t>1404829394</t>
  </si>
  <si>
    <t>这个对数的运算是怎么算的，用的什么法则</t>
  </si>
  <si>
    <t>2019000985林杰</t>
  </si>
  <si>
    <t>1402584775</t>
  </si>
  <si>
    <t>证明答案求解</t>
  </si>
  <si>
    <t>\n\n\n, \n\n老师，为什么一定存在充分大正数X1使函数值大于零，其负数的函数值小于零？a的各项正负值与大小不是未知吗？</t>
    <phoneticPr fontId="1" type="noConversion"/>
  </si>
  <si>
    <t>证明求解</t>
  </si>
  <si>
    <t>mooc41482749241668221</t>
  </si>
  <si>
    <t>1402431534</t>
  </si>
  <si>
    <t>极限II要求的其中一点不是x趋于无穷么最后一个t为什趋于0？</t>
  </si>
  <si>
    <t>为什么是n次方的高阶？</t>
  </si>
  <si>
    <t>浏览：197</t>
  </si>
  <si>
    <t>苏念mooc12</t>
  </si>
  <si>
    <t>1403639052</t>
  </si>
  <si>
    <t>莱布尼茨公式解释</t>
  </si>
  <si>
    <t>老师，这个条件是么意思？\xa0是确保g（x）的极限为u。么</t>
  </si>
  <si>
    <t>好的 谢谢老师</t>
  </si>
  <si>
    <t>园林1903吴霞</t>
  </si>
  <si>
    <t>1401701531</t>
  </si>
  <si>
    <t>求回答谢谢</t>
  </si>
  <si>
    <t>19给排水三班许帅</t>
  </si>
  <si>
    <t>1399727843</t>
  </si>
  <si>
    <t>\n怎么做？</t>
  </si>
  <si>
    <t>分子提取正切函数，再利用等价无穷小替换法求极限</t>
  </si>
  <si>
    <t>机械Y194黄斌...</t>
  </si>
  <si>
    <t>能不能写一下式子鸭</t>
  </si>
  <si>
    <t>直接得出-3\n等价无穷小的12个应用中的3个记住后直接得出答案\n分子-1/2的x的3方\n分母1/3x的2方乘以1/2x</t>
    <phoneticPr fontId="1" type="noConversion"/>
  </si>
  <si>
    <t>灿梦</t>
  </si>
  <si>
    <t>1404571356</t>
  </si>
  <si>
    <t>根据无穷小的性质:无穷小与有界函数的乘积为无穷小。可轻易得答案为0</t>
  </si>
  <si>
    <t>姜成紫气来</t>
  </si>
  <si>
    <t>1402703915</t>
  </si>
  <si>
    <t>我好像对连续性不太了解，这里ab与题目有啥关系，怎么做出来的</t>
  </si>
  <si>
    <t>可去间断点是第一类间断点的特殊情况吗</t>
  </si>
  <si>
    <t>150719123_俞福康</t>
  </si>
  <si>
    <t>1398539105</t>
  </si>
  <si>
    <t>第一题怎么想</t>
  </si>
  <si>
    <t>浏览：418</t>
  </si>
  <si>
    <t>心种有明月</t>
  </si>
  <si>
    <t>1401644907</t>
  </si>
  <si>
    <t>为什么不存在</t>
  </si>
  <si>
    <t>孔垂昂</t>
  </si>
  <si>
    <t>1392426749</t>
  </si>
  <si>
    <t>学生|河南农大-国际教育学院</t>
  </si>
  <si>
    <t>老师有理分式极限值等于函数值是从哪里知道的？</t>
  </si>
  <si>
    <t>Takagimooc3</t>
  </si>
  <si>
    <t>1401302574</t>
  </si>
  <si>
    <t>为什么F（b）-F（a）不用等于0呢</t>
  </si>
  <si>
    <t>国贸19-2王浩</t>
  </si>
  <si>
    <t>1404807607</t>
  </si>
  <si>
    <t>极限怎么求啊</t>
  </si>
  <si>
    <t>怎么求</t>
  </si>
  <si>
    <t>怎么写呢各位小伙伴们</t>
  </si>
  <si>
    <t>mooc85566057...</t>
  </si>
  <si>
    <t>就是通分之后求得0</t>
  </si>
  <si>
    <t>怜星study</t>
  </si>
  <si>
    <t>5196306</t>
  </si>
  <si>
    <t>在洛的过程中可以带入值吗？</t>
  </si>
  <si>
    <t>老师，这样解对吗，如果错了，错在哪</t>
  </si>
  <si>
    <t>麻烦老师那我看看这两题怎么做，求详细的解答过程，谢谢</t>
  </si>
  <si>
    <t>浏览：604</t>
  </si>
  <si>
    <t>1924401011裴...</t>
  </si>
  <si>
    <t>1404815077</t>
  </si>
  <si>
    <t>x*sinx在R上无界，且x趋向于无穷时，该函数的值不能确定，所以它极限不存在</t>
  </si>
  <si>
    <t>老师，为什么无界不一定极限无穷大呢，谢谢</t>
  </si>
  <si>
    <t>物流1912俞碧盈</t>
  </si>
  <si>
    <t>1401841301</t>
  </si>
  <si>
    <t>费马原理</t>
  </si>
  <si>
    <t>什么是费马原理？怎么证明反射和折射定理？</t>
  </si>
  <si>
    <t>2019131126CTBU</t>
  </si>
  <si>
    <t>1398565797</t>
  </si>
  <si>
    <t>求救，我想知道A为啥错了</t>
  </si>
  <si>
    <t>Fx</t>
  </si>
  <si>
    <t>为什么当Fx为x是可以证明拉个朗日</t>
  </si>
  <si>
    <t>我想，Fx表示了拉格朗日里x的变化，如果Fx等于x了，那就说明自变量变化率等于1了</t>
  </si>
  <si>
    <t>霅霅杳杳</t>
  </si>
  <si>
    <t>1396295097</t>
  </si>
  <si>
    <t>\n是这样吗</t>
  </si>
  <si>
    <t>你的没看懂，是这样吗</t>
  </si>
  <si>
    <t>可导与不可导判断</t>
  </si>
  <si>
    <t>函数怎样判断可导和不可导</t>
  </si>
  <si>
    <t>王梦迪法学1906</t>
  </si>
  <si>
    <t>1396046685</t>
  </si>
  <si>
    <t>难题不会</t>
  </si>
  <si>
    <t>王梦迪法学19...</t>
  </si>
  <si>
    <t>左极限为什么不存在？</t>
  </si>
  <si>
    <t>mooc11250505...</t>
  </si>
  <si>
    <t>1398376872</t>
  </si>
  <si>
    <t>学生|宿州学院-物理与电子工程系</t>
  </si>
  <si>
    <t>后面的答案很突兀啊</t>
  </si>
  <si>
    <t>用定义求，先考虑0的右侧和左侧。注意，从0的左侧趋于零时1/x趋于父无穷，从0的右侧趋于零时1/x趋于正无穷，而取指数后极限不同的</t>
  </si>
  <si>
    <t>谢谢\n, \n    , \n</t>
  </si>
  <si>
    <t>仁叔mooc</t>
  </si>
  <si>
    <t>1402420882</t>
  </si>
  <si>
    <t>学生|武汉生物工程学院-机电工程系</t>
  </si>
  <si>
    <t>老师这个题\xa0步骤看得我有的懵</t>
  </si>
  <si>
    <t>\n画的这两个步骤</t>
  </si>
  <si>
    <t>绿茵飞鱼</t>
  </si>
  <si>
    <t>1403723616</t>
  </si>
  <si>
    <t>求老师指导</t>
  </si>
  <si>
    <t>计科1903050320王佳傲</t>
  </si>
  <si>
    <t>1396772526</t>
  </si>
  <si>
    <t>学生|沈阳理工-信息科学与工程学院</t>
  </si>
  <si>
    <t>复合型反三角函数求导。</t>
  </si>
  <si>
    <t>计科19030503...</t>
  </si>
  <si>
    <t>\n这个哪里错了啊。??</t>
  </si>
  <si>
    <t>mooc5328365909679543</t>
  </si>
  <si>
    <t>1404213877</t>
  </si>
  <si>
    <t>怎么判定左导右导都存在</t>
  </si>
  <si>
    <t>刘西安66</t>
  </si>
  <si>
    <t>1404484594</t>
  </si>
  <si>
    <t>老师，急于证书，能否提前给？</t>
  </si>
  <si>
    <t>TY0302019111305高玉竹</t>
  </si>
  <si>
    <t>1399309216</t>
  </si>
  <si>
    <t>如何判断单调区间</t>
  </si>
  <si>
    <t>乐多mooc873</t>
  </si>
  <si>
    <t>1401197571</t>
  </si>
  <si>
    <t>隐函数的微分怎么求</t>
  </si>
  <si>
    <t>2220194160高志宏卓越班</t>
  </si>
  <si>
    <t>1402541823</t>
  </si>
  <si>
    <t>学生|大连海事-航海学院</t>
  </si>
  <si>
    <t>老师这个导数题怎么做</t>
  </si>
  <si>
    <t>DUT生工1901_201947051</t>
  </si>
  <si>
    <t>1399838966</t>
  </si>
  <si>
    <t>学生|大连理工-环境与生命学院</t>
  </si>
  <si>
    <t>底数中可以用等价无穷小替换吗</t>
  </si>
  <si>
    <t>底数和指数都含有变量，底数中可以用等价无穷小替换求极限吗\n</t>
  </si>
  <si>
    <t>麻烦老师帮我看看这两题应该怎么做，求详细的解析和例子，谢谢</t>
  </si>
  <si>
    <t>youareanatural</t>
  </si>
  <si>
    <t>1402634474</t>
  </si>
  <si>
    <t>老师第九题怎么做？</t>
  </si>
  <si>
    <t>老师帮看看这两题呗，谢谢</t>
  </si>
  <si>
    <t>1900300205罗...</t>
  </si>
  <si>
    <t>还有一题是这个\n</t>
  </si>
  <si>
    <t>各位大佬可否帮忙看看这个题目</t>
  </si>
  <si>
    <t>浏览：162</t>
  </si>
  <si>
    <t>回复：7</t>
  </si>
  <si>
    <t>mooc32769295...</t>
  </si>
  <si>
    <t>1401976114</t>
  </si>
  <si>
    <t>学生|安徽师范大学-物理与电子信息学院</t>
  </si>
  <si>
    <t>高阶无穷小</t>
  </si>
  <si>
    <t>快乐的人mooc...</t>
  </si>
  <si>
    <t>具体到哪一阶可否看看</t>
  </si>
  <si>
    <t>1824030131张...</t>
  </si>
  <si>
    <t>1385360770</t>
  </si>
  <si>
    <t>高阶无穷小，因为函数f与x作商极限为0</t>
  </si>
  <si>
    <t>直接用麦克劳林公式第一个，马上得出是. x的高阶无穷小</t>
  </si>
  <si>
    <t>具体是第几阶？</t>
  </si>
  <si>
    <t>高阶无穷小（运用洛必达法则）\n</t>
  </si>
  <si>
    <t>老师\xa0这题怎么写</t>
  </si>
  <si>
    <t>mooc27705685...</t>
  </si>
  <si>
    <t>化工192-张弛-60</t>
  </si>
  <si>
    <t>1396320613</t>
  </si>
  <si>
    <t>老师请问一下</t>
  </si>
  <si>
    <t>无机化学-原理Ⅰ</t>
  </si>
  <si>
    <t>刘广锐</t>
  </si>
  <si>
    <t>1398493748</t>
  </si>
  <si>
    <t>请教，我真的不明白这个怎么求导，求步骤</t>
  </si>
  <si>
    <t>寻沫雨悠扬mooc20</t>
  </si>
  <si>
    <t>1400708502</t>
  </si>
  <si>
    <t>学生|湘潭大学-化学学院</t>
  </si>
  <si>
    <t>为什么单元测试没有解析？</t>
  </si>
  <si>
    <t>你得三次提交完才给</t>
  </si>
  <si>
    <t>老师，有答案，没有解析</t>
  </si>
  <si>
    <t>斧头mooc1</t>
  </si>
  <si>
    <t>1402263193</t>
  </si>
  <si>
    <t>就是在用泰勒展开求极限时候，怎么确定用几阶展开啊，什么时候2阶展开，什么时候3阶展开 谢谢老师</t>
  </si>
  <si>
    <t>x→∞，是x趋向于正无穷，还是趋向于无穷</t>
    <phoneticPr fontId="1" type="noConversion"/>
  </si>
  <si>
    <t>这是两个人的不同说法</t>
  </si>
  <si>
    <t>B2018218378常洋洋003宣城</t>
  </si>
  <si>
    <t>1402301654</t>
  </si>
  <si>
    <t>老师，那个第三题怎么理解啊，我做对了，但是不知道怎样理解</t>
  </si>
  <si>
    <t>浏览：110</t>
  </si>
  <si>
    <t>电信1921周涛1912163229</t>
  </si>
  <si>
    <t>1402695619</t>
  </si>
  <si>
    <t>分段函数和初等函数的区别是啥</t>
  </si>
  <si>
    <t>请教一个问题\xa0半天没有找到变换方法</t>
  </si>
  <si>
    <t>\n第一步   有.....（x趋近于0）   这一步  实属没看清楚</t>
  </si>
  <si>
    <t>2019/10/28 发表</t>
  </si>
  <si>
    <t>问的是括号里的x次方-1为啥等比于ln括号里的x次方</t>
  </si>
  <si>
    <t>这个怎么写呢</t>
  </si>
  <si>
    <t>2019-10-28</t>
  </si>
  <si>
    <t>不可以在详细一点吗</t>
  </si>
  <si>
    <t>信号树</t>
  </si>
  <si>
    <t>1401124355</t>
  </si>
  <si>
    <t>老师这题有什么简便的方法吗？</t>
  </si>
  <si>
    <t>浏览：1125</t>
  </si>
  <si>
    <t>8</t>
  </si>
  <si>
    <t>19级土木3班...</t>
  </si>
  <si>
    <t>1399814656</t>
  </si>
  <si>
    <t>玖蕶笨小孩</t>
  </si>
  <si>
    <t>1402188224</t>
  </si>
  <si>
    <t>反函数怎么判断</t>
  </si>
  <si>
    <t>老师，请教</t>
  </si>
  <si>
    <t>第六，第十题求解</t>
  </si>
  <si>
    <t>6.分子分母同时除以30次方的x.得到结果。\n10.换元。当y趋向于0.可以用等价无穷小的代换得到结果。本题采用的是麦克劳林公式中的最常用的第五个的展开式。</t>
  </si>
  <si>
    <t>求解第六题</t>
  </si>
  <si>
    <t>怎么化简啊！老师？？</t>
  </si>
  <si>
    <t>BUCT-高材1906-2019020288-翟承懿</t>
  </si>
  <si>
    <t>1396926861</t>
  </si>
  <si>
    <t>老师您看一下这道题怎么做，第五题</t>
  </si>
  <si>
    <t>浏览：383</t>
  </si>
  <si>
    <t>BUCT-高材190...</t>
  </si>
  <si>
    <t>材科192梁秀莲</t>
  </si>
  <si>
    <t>1403953319</t>
  </si>
  <si>
    <t>求大神解答这道题怎么做？？？</t>
  </si>
  <si>
    <t>浏览：204</t>
  </si>
  <si>
    <t>求大神解答这道题怎么做？？；</t>
  </si>
  <si>
    <t>浏览：521</t>
  </si>
  <si>
    <t>秋秋秋mooc18</t>
  </si>
  <si>
    <t>1403722501</t>
  </si>
  <si>
    <t>0的左右极限不同，一个为零，一个无穷大</t>
  </si>
  <si>
    <t>材科192梁秀...</t>
  </si>
  <si>
    <t>好的，谢谢老师解答！</t>
  </si>
  <si>
    <t>春暖花开mooc819</t>
  </si>
  <si>
    <t>1392431008</t>
  </si>
  <si>
    <t>第二题和第四问</t>
  </si>
  <si>
    <t>大爱对象邓紫棋</t>
  </si>
  <si>
    <t>1395847993</t>
  </si>
  <si>
    <t>老师你好，我有两个问题希望解答下，谢谢！</t>
  </si>
  <si>
    <t>最后一道例题中把他们用带有佩亚诺余项的三阶麦克劳林公式表示是为了和下面的x的三次方消除吗？  还有用佩亚诺余项而不是用拉格朗日余项是因为直接就把佩亚诺余项当成0了吗？</t>
    <phoneticPr fontId="1" type="noConversion"/>
  </si>
  <si>
    <t>浏览：232</t>
  </si>
  <si>
    <t>求大神解答这道题怎么做？？</t>
  </si>
  <si>
    <t>老师，第二行到第三行是怎么转换的啊？</t>
  </si>
  <si>
    <t>我也不明白 同问第二行到第三行怎么转化的呀？</t>
  </si>
  <si>
    <t>噢噢我明白了 谢谢老师</t>
  </si>
  <si>
    <t>第二行到第三行是分母有理化过程，把分母看成1，分子分母同乘有理化因子，在求极限时有无理根号，常常通过无理式有理化的方法化简再求极限</t>
  </si>
  <si>
    <t>老师，请教，谢啦</t>
  </si>
  <si>
    <t>老师，请教这一道题</t>
  </si>
  <si>
    <t>mooc72201143361052011</t>
  </si>
  <si>
    <t>1402035112</t>
  </si>
  <si>
    <t>A201906050069</t>
  </si>
  <si>
    <t>1403104496</t>
  </si>
  <si>
    <t>老师，第三题怎么写嘞</t>
  </si>
  <si>
    <t>A20190605006...</t>
  </si>
  <si>
    <t>第2题的第（2）题怎么做呢</t>
  </si>
  <si>
    <t>四</t>
  </si>
  <si>
    <t>第四讲</t>
  </si>
  <si>
    <t>\n请问这步是怎么变的</t>
  </si>
  <si>
    <t>火爆的有范儿...</t>
  </si>
  <si>
    <t>这个是高中内容哇！</t>
  </si>
  <si>
    <t>老师，这个怎么求</t>
  </si>
  <si>
    <t>\n用什么方法</t>
  </si>
  <si>
    <t>你真的好厉害，佩服!</t>
  </si>
  <si>
    <t>为什么每次我的问题都石沉大海，无人回复，是太简单了，不屑于回答吗</t>
  </si>
  <si>
    <t>参数方程求导</t>
  </si>
  <si>
    <t>浏览：118</t>
  </si>
  <si>
    <t>老师，这题不会，请教您一下</t>
  </si>
  <si>
    <t>有为青年不起雷钳</t>
  </si>
  <si>
    <t>1402430956</t>
  </si>
  <si>
    <t>为什么不存在\n</t>
  </si>
  <si>
    <t>20193232034周昊霖</t>
  </si>
  <si>
    <t>1403273571</t>
  </si>
  <si>
    <t>学生|华南师范大学-信息光电子学院</t>
  </si>
  <si>
    <t>第四讲求讲解</t>
  </si>
  <si>
    <t>20193232034...</t>
  </si>
  <si>
    <t>老师老师老师！！！看看这道题</t>
  </si>
  <si>
    <t>老师，答案是1/√2π吧</t>
  </si>
  <si>
    <t>老师们，第八小题怎么做</t>
  </si>
  <si>
    <t>陈冬晴2019</t>
  </si>
  <si>
    <t>1399439523</t>
  </si>
  <si>
    <t>如果答案是0，你可以看一下我的做法，如果不是，那你就忽略我的愚蠢回答吧。\n</t>
  </si>
  <si>
    <t>请问这道题怎么做？</t>
  </si>
  <si>
    <t>第4题的（1）题怎么做呢，谢谢</t>
  </si>
  <si>
    <t>二阶导数，是求一阶，再求？</t>
  </si>
  <si>
    <t>浏览：222</t>
  </si>
  <si>
    <t>最终带着t？</t>
  </si>
  <si>
    <t>老师，求解下面几个题目，请老师解答一下</t>
  </si>
  <si>
    <t>老师，这题不懂</t>
  </si>
  <si>
    <t>第三讲测试</t>
  </si>
  <si>
    <t>\n\n, \n虽然对了，，但是不知道怎么做</t>
  </si>
  <si>
    <t>cool  感谢</t>
  </si>
  <si>
    <t>老师，请教这三道题</t>
  </si>
  <si>
    <t>福西西的少女</t>
  </si>
  <si>
    <t>1401198187</t>
  </si>
  <si>
    <t>第二题疑问\xa0</t>
  </si>
  <si>
    <t>老师，第二题为什么极限是1选D而不是C？\n不是有一个概念说常数的极限是它本身吗？\n</t>
  </si>
  <si>
    <t>数列通项=1-1/10^n</t>
  </si>
  <si>
    <t>感谢，懂了</t>
  </si>
  <si>
    <t>mooc40672073293317683</t>
  </si>
  <si>
    <t>1401952979</t>
  </si>
  <si>
    <t>扇形面积为1/2lr，为什么1要平方？在文档里是这样</t>
  </si>
  <si>
    <t>S=1/2l·r, l=α·r, S=1/2α·r^2</t>
  </si>
  <si>
    <t>张小豆豆豆</t>
  </si>
  <si>
    <t>1404688968</t>
  </si>
  <si>
    <t>老师这个是怎么变的，可以详细一点吗？\xa0</t>
  </si>
  <si>
    <t>自己去看前面的例题，当作结论拿来用就行了</t>
  </si>
  <si>
    <t>mooc1611236330632591</t>
  </si>
  <si>
    <t>1399009341</t>
  </si>
  <si>
    <t>老师，第七题的第一问怎么写呢</t>
  </si>
  <si>
    <t>一堆根号用什么法？</t>
  </si>
  <si>
    <t>你仔细看一下题目就知道了</t>
  </si>
  <si>
    <t>容我，，羡慕会儿</t>
  </si>
  <si>
    <t>你看我这么写，错哪里了</t>
  </si>
  <si>
    <t>请问老师这个是怎么变换过来的呀</t>
  </si>
  <si>
    <t>\n   例五   第三步到第四步分子式子是怎么变换过来的</t>
  </si>
  <si>
    <t>1913401051孙子昂</t>
  </si>
  <si>
    <t>1402804857</t>
  </si>
  <si>
    <t>\n求大佬们解答</t>
  </si>
  <si>
    <t>浏览：1120</t>
  </si>
  <si>
    <t>谢谢(*°∀°)=3</t>
  </si>
  <si>
    <t>PerseVerAnce...</t>
  </si>
  <si>
    <t>1403531650</t>
  </si>
  <si>
    <t>根号下只能为正，x从左侧趋于0</t>
  </si>
  <si>
    <t>我感觉好像突然就懂了</t>
  </si>
  <si>
    <t>根号下x^2=x的绝对值，当x＜0时，取-x</t>
  </si>
  <si>
    <t>求详细过程，在线等，挺急的！</t>
  </si>
  <si>
    <t>如花美眷似水流年mooc13</t>
  </si>
  <si>
    <t>1396663619</t>
  </si>
  <si>
    <t>如何判断用泰勒公式的几阶呢，老师</t>
  </si>
  <si>
    <t>浏览：225</t>
  </si>
  <si>
    <t>不知道哪里错了，求大家解答</t>
  </si>
  <si>
    <t>错题</t>
  </si>
  <si>
    <t>不太明白左极限怎么就是0了呢，</t>
  </si>
  <si>
    <t>老师，x趋于1的左右极限怎么求了？？突然懵了</t>
  </si>
  <si>
    <t>测试</t>
  </si>
  <si>
    <t>\n请老师解答</t>
  </si>
  <si>
    <t>海客KCN</t>
  </si>
  <si>
    <t>1396660787</t>
  </si>
  <si>
    <t>这一题的详细证明如何写啊</t>
  </si>
  <si>
    <t>第二题咋做</t>
  </si>
  <si>
    <t>\n老师怎么写啊</t>
  </si>
  <si>
    <t>工商3197619122朱荣荣</t>
  </si>
  <si>
    <t>1403039902</t>
  </si>
  <si>
    <t>第三题这样做哪里错了</t>
  </si>
  <si>
    <t>浏览：380</t>
  </si>
  <si>
    <t>第一步错了，就都错了</t>
  </si>
  <si>
    <t>暮色已逝</t>
  </si>
  <si>
    <t>1402922333</t>
  </si>
  <si>
    <t>是不是在求函数的凹凸性时，需要求函数的二阶导数，再根据二阶导数与零的关系来判断它的凹凸性？</t>
  </si>
  <si>
    <t>yu13972914453163com</t>
  </si>
  <si>
    <t>1402365166</t>
  </si>
  <si>
    <t>为啥是1</t>
  </si>
  <si>
    <t>mooc43268182413604211</t>
  </si>
  <si>
    <t>1404696620</t>
  </si>
  <si>
    <t>无穷小比无穷小</t>
  </si>
  <si>
    <t>无穷小比无穷小，除了罗必塔法则，还有其他方法求吗？</t>
  </si>
  <si>
    <t>求助第四题的第三小问</t>
  </si>
  <si>
    <t>春暖花开mooc...</t>
  </si>
  <si>
    <t>答案是45度34分</t>
  </si>
  <si>
    <t>π/4+0.02/2</t>
  </si>
  <si>
    <t>吉姆mooc12</t>
  </si>
  <si>
    <t>1385107022</t>
  </si>
  <si>
    <t>为什么这个直接就等于了lnx?</t>
  </si>
  <si>
    <t>x/x=1</t>
  </si>
  <si>
    <t>为什么ln7的倒数为零?</t>
  </si>
  <si>
    <t>常数的导数都为0。</t>
  </si>
  <si>
    <t>答案1/2，这错哪了</t>
  </si>
  <si>
    <t>公式记错了。少了负号</t>
  </si>
  <si>
    <t>那怎么写</t>
  </si>
  <si>
    <t>补上不就好了</t>
  </si>
  <si>
    <t>第一个式子前少个负号</t>
  </si>
  <si>
    <t>题目答案错了？</t>
  </si>
  <si>
    <t>\n这道题我觉得只有两条渐近线，答案是三条，百度给的答案三条中有一条不在定义域中，求大神解答一下！</t>
  </si>
  <si>
    <t>MG1930054孙...</t>
  </si>
  <si>
    <t>可是x=1/e左边就没有图像了呀，x=0这条渐近线怎么可能存在呢？</t>
    <phoneticPr fontId="1" type="noConversion"/>
  </si>
  <si>
    <t>不在定义域中又怎样</t>
  </si>
  <si>
    <t>主要这条不在定义域的线右边还有一条渐近线啊，那个才是临界的x能有的渐近线, 你会做吗，求解答一下这道题</t>
    <phoneticPr fontId="1" type="noConversion"/>
  </si>
  <si>
    <t>渐近线第三题是不是题目错了？</t>
  </si>
  <si>
    <t>\n这道题我觉得只有两条渐近线，答案是三条，百度给的答案三条中有一条不在定义域中，求大神解答一下！</t>
    <phoneticPr fontId="1" type="noConversion"/>
  </si>
  <si>
    <t>leafagelyl</t>
  </si>
  <si>
    <t>1399424200</t>
  </si>
  <si>
    <t>麻烦帮忙看看怎么做，谢谢</t>
  </si>
  <si>
    <t>\n用洛必达怎么求这个的极限？</t>
  </si>
  <si>
    <t>好的，谢谢啦！</t>
  </si>
  <si>
    <t>取对数</t>
  </si>
  <si>
    <t>看到了，十分感谢！</t>
  </si>
  <si>
    <t>mooc1881238555506789</t>
  </si>
  <si>
    <t>1399246244</t>
  </si>
  <si>
    <t>学生|重庆邮电大学-光电工程学院</t>
  </si>
  <si>
    <t>老师，是怎么想起来这一步的呀，</t>
  </si>
  <si>
    <t>让我想就想不到\n, \n，另外还有其他方法吗？</t>
  </si>
  <si>
    <t>等价无穷小替换、洛必达法则</t>
  </si>
  <si>
    <t>WHU2019302120382</t>
  </si>
  <si>
    <t>1401851077</t>
  </si>
  <si>
    <t>\n第七题的第五小题，拐点是多少</t>
  </si>
  <si>
    <t>不对，你求的是极值点</t>
  </si>
  <si>
    <t>不轻易放弃mooc</t>
  </si>
  <si>
    <t>1401397856</t>
  </si>
  <si>
    <t>这个括号里的是要加绝对值还是不要的?</t>
  </si>
  <si>
    <t>不轻易放弃mo...</t>
  </si>
  <si>
    <t>\n老师麻烦解答一下这题(｡･ω･｡)ﾉ♡</t>
  </si>
  <si>
    <t>分子还要乘2x</t>
  </si>
  <si>
    <t>钟艺璟</t>
  </si>
  <si>
    <t>1399334262</t>
  </si>
  <si>
    <t>\n虽然我也不知道答案是什么，但是这个还是可以参考一下的……</t>
  </si>
  <si>
    <t>求大神帮忙看看为什么这个不能用重要极限</t>
  </si>
  <si>
    <t>当x趋于0时，1/x趋于∞</t>
  </si>
  <si>
    <t>袁晴1824090017</t>
  </si>
  <si>
    <t>1387305367</t>
  </si>
  <si>
    <t>老师这道题求解答</t>
  </si>
  <si>
    <t>德莉莎-阿波卡利斯</t>
  </si>
  <si>
    <t>1403442024</t>
  </si>
  <si>
    <t>水平渐进线是X→∞时函数的极限\xa0那有垂直渐近线吗？</t>
  </si>
  <si>
    <t>找了些练习微分中值的题</t>
  </si>
  <si>
    <t>mooc31292043...</t>
  </si>
  <si>
    <t>1401936089</t>
  </si>
  <si>
    <t>好人呐</t>
  </si>
  <si>
    <t>牛逼</t>
  </si>
  <si>
    <t>反函数的导数</t>
  </si>
  <si>
    <t>\n老师图中画圈的部分怎么转化的？谢谢</t>
  </si>
  <si>
    <t>没听明白，请再讲下，谢谢</t>
  </si>
  <si>
    <t>对数函数的换底公式</t>
  </si>
  <si>
    <t>这个零点都没有定义，肯定是间断的啊！不用考虑到左右极限</t>
    <phoneticPr fontId="1" type="noConversion"/>
  </si>
  <si>
    <t>D的话不是左右极限度都是一吗？</t>
  </si>
  <si>
    <t>李狗蛋mooc27</t>
  </si>
  <si>
    <t>1404840606</t>
  </si>
  <si>
    <t>不应该是sinx除以x直接就是间断在x＝0无意义呀</t>
  </si>
  <si>
    <t>1403541628</t>
  </si>
  <si>
    <t>x =0的时候没有给出</t>
  </si>
  <si>
    <t>判断在0处是否连续就看在0 +. 与0-处极限是否相等A的0+为1，0-为-1，所以不想等，其他的都相等</t>
    <phoneticPr fontId="1" type="noConversion"/>
  </si>
  <si>
    <t>四川轻化工大学国贸191廖虹雨</t>
  </si>
  <si>
    <t>1401217626</t>
  </si>
  <si>
    <t>学生|四川理工-四川理工学院</t>
  </si>
  <si>
    <t>老师，想问下，第五题难道不是狄利克雷函数吗？</t>
  </si>
  <si>
    <t>2019/10/27 发表</t>
  </si>
  <si>
    <t>浏览：129</t>
  </si>
  <si>
    <t>麻烦老师帮我看看这题怎么做，求详细的解析，谢谢</t>
  </si>
  <si>
    <t>浏览：622</t>
  </si>
  <si>
    <t>应该怎么做，求详细的解析，谢谢</t>
  </si>
  <si>
    <t>用等价无穷小</t>
  </si>
  <si>
    <t>mooc5443306339893114</t>
  </si>
  <si>
    <t>1404405798</t>
  </si>
  <si>
    <t>除了最高次幂\xa0然后怎么办？求解答谢谢</t>
  </si>
  <si>
    <t>mooc54433063...</t>
  </si>
  <si>
    <t>好的谢谢老师</t>
  </si>
  <si>
    <t>喀什大学徐轩增</t>
  </si>
  <si>
    <t>1403648579</t>
  </si>
  <si>
    <t>怎么做啊</t>
  </si>
  <si>
    <t>请问一下单元测试有解析没有啊</t>
  </si>
  <si>
    <t>赵yymooc4</t>
  </si>
  <si>
    <t>1403750413</t>
  </si>
  <si>
    <t>用极限定义证明</t>
  </si>
  <si>
    <t>\nN为什么要取整，如果£大于一，N不就是0了吗？n&gt;N就只能保证n＞0，不能保证n＞1/£了啊\n极限为1就不是恒成立了啊</t>
  </si>
  <si>
    <t>n只能取正整数，所以n＞N时，n最小取N+1</t>
  </si>
  <si>
    <t>2019-10-27</t>
  </si>
  <si>
    <t>n最小不是N的取整吗？没有写加一啊</t>
  </si>
  <si>
    <t>是“大于”不是“大于等于”</t>
  </si>
  <si>
    <t>老师，第一题咋弄，谢谢</t>
  </si>
  <si>
    <t>aky161940226</t>
  </si>
  <si>
    <t>1396867808</t>
  </si>
  <si>
    <t>为什么柯西中值定理里不用考虑F(b）-F(a)等于0</t>
  </si>
  <si>
    <t>纸质证书发放问题</t>
  </si>
  <si>
    <t>完成课程之后什么时候能申请证书？，是不是没学完就没开放申请？</t>
  </si>
  <si>
    <t>这个怎么求</t>
  </si>
  <si>
    <t>政文武</t>
  </si>
  <si>
    <t>1142251250</t>
  </si>
  <si>
    <t>解题过程？</t>
  </si>
  <si>
    <t>望大家过目</t>
  </si>
  <si>
    <t>我高中没学过呀，我不记得啊</t>
  </si>
  <si>
    <t>自己去复习一下对数函数</t>
  </si>
  <si>
    <t>这是高中的知识啊</t>
  </si>
  <si>
    <t>Halo9_1</t>
  </si>
  <si>
    <t>1397771343</t>
  </si>
  <si>
    <t>老师这一题怎么写</t>
  </si>
  <si>
    <t>这个题的解题过程？</t>
  </si>
  <si>
    <t>FZU251902116朱元杰</t>
  </si>
  <si>
    <t>1401910343</t>
  </si>
  <si>
    <t>连续函数的运算中有个问题问下哥哥姐姐～(￣▽￣～)~</t>
  </si>
  <si>
    <t>sinx与cosx在负无穷到正无穷连续，但为啥tanx也行，从图像上看不是不连续吗，虽然运算法则是这样，但不能理解啊</t>
    <phoneticPr fontId="1" type="noConversion"/>
  </si>
  <si>
    <t>\n到底怎么写啊，写这么多还是错的</t>
  </si>
  <si>
    <t>谢谢，是我孤陋寡闻，洛必达法则没用过</t>
  </si>
  <si>
    <t>你“l”写的很有特色</t>
  </si>
  <si>
    <t>额，，，不是我吧</t>
  </si>
  <si>
    <t>不是说你</t>
  </si>
  <si>
    <t>哦哦，不好意思</t>
  </si>
  <si>
    <t>\n这样行吗</t>
  </si>
  <si>
    <t>可以把题目拍清楚点吗？</t>
  </si>
  <si>
    <t>你第一步是什么鬼？</t>
  </si>
  <si>
    <t>请帮帮忙，好不好</t>
  </si>
  <si>
    <t>字还行，过程从一开始就是乱写</t>
  </si>
  <si>
    <t>那你能告诉我怎么写吗</t>
  </si>
  <si>
    <t>浏览：120</t>
  </si>
  <si>
    <t>\n老师，我算到这一步了，但这个极限怎么求呢？</t>
  </si>
  <si>
    <t>老师，这个为什么答案是0</t>
  </si>
  <si>
    <t>浏览：74</t>
  </si>
  <si>
    <t>课堂提问</t>
  </si>
  <si>
    <t>老师，请问不可导就是极限不存在或极限等于无穷吗(｡･ω･｡)ﾉ♡</t>
  </si>
  <si>
    <t>求大神指点迷津（详细过程）</t>
  </si>
  <si>
    <t>最后一排怎么化的，谢谢老师</t>
  </si>
  <si>
    <t>浏览：223</t>
  </si>
  <si>
    <t>讠戏</t>
  </si>
  <si>
    <t>1145873419</t>
  </si>
  <si>
    <t>\n老师，请问在x=0处不可导用文字怎么表达呢？</t>
  </si>
  <si>
    <t>求老师帮助</t>
  </si>
  <si>
    <t>放荡不羁mooc...</t>
  </si>
  <si>
    <t>哦！谢谢</t>
  </si>
  <si>
    <t>1828090055李天鹏</t>
  </si>
  <si>
    <t>1388743535</t>
  </si>
  <si>
    <t>单元测有详细解析吗？</t>
  </si>
  <si>
    <t>\n这题真不会，需要老师支援。</t>
  </si>
  <si>
    <t>1828090055李...</t>
  </si>
  <si>
    <t>老师，这个怎么写呀</t>
  </si>
  <si>
    <t>x趋于无穷时极限为0，故y=0是其水平渐近线</t>
  </si>
  <si>
    <t>尧云强</t>
  </si>
  <si>
    <t>1402798498</t>
  </si>
  <si>
    <t>大家看看怎么写</t>
  </si>
  <si>
    <t>第二个重要极限</t>
  </si>
  <si>
    <t>mooc73435332631496286</t>
  </si>
  <si>
    <t>1403336715</t>
  </si>
  <si>
    <t>课后题</t>
  </si>
  <si>
    <t>老师，当x趋向于0时，loga(1+x)的等价函数是e^x吗？\n(a^x)-1的等价函数是-e^x吗？</t>
    <phoneticPr fontId="1" type="noConversion"/>
  </si>
  <si>
    <t>浏览：101</t>
  </si>
  <si>
    <t>mooc73435332...</t>
  </si>
  <si>
    <t>老师，那怎么求呢？</t>
  </si>
  <si>
    <t>沐暖mooc9</t>
  </si>
  <si>
    <t>1396845607</t>
  </si>
  <si>
    <t>函数与初等函数测试</t>
  </si>
  <si>
    <t>测试题第二小题怎么求它的反函数</t>
  </si>
  <si>
    <t>ysu201911070013</t>
  </si>
  <si>
    <t>1398869398</t>
  </si>
  <si>
    <t>老师第3题怎么做</t>
  </si>
  <si>
    <t>浏览：364</t>
  </si>
  <si>
    <t>ysu201911070...</t>
  </si>
  <si>
    <t>1909060112黄翔</t>
  </si>
  <si>
    <t>1398722233</t>
  </si>
  <si>
    <t>应该给解析啊</t>
  </si>
  <si>
    <t>老师看看，建议咱检测题后面加计算过程，辛苦老师们</t>
  </si>
  <si>
    <t>Trosive</t>
  </si>
  <si>
    <t>1402300212</t>
  </si>
  <si>
    <t>老师我有疑问</t>
  </si>
  <si>
    <t>课本习题2-1的第20题证明题不太会证明。</t>
  </si>
  <si>
    <t>老师第四题怎么做</t>
  </si>
  <si>
    <t>\n老师第四题怎么做</t>
  </si>
  <si>
    <t>Yikmat.</t>
  </si>
  <si>
    <t>1403536856</t>
  </si>
  <si>
    <t>第四题第二问怎么解啊</t>
  </si>
  <si>
    <t>a航的艾希</t>
  </si>
  <si>
    <t>1028165577</t>
  </si>
  <si>
    <t>测验没有正确答案寻求老师同学帮助</t>
  </si>
  <si>
    <t>不是收敛一定有界而有界不一定收敛吗？, 第九题是我自己捣鼓的，不知道有没有正经的分析方法？</t>
  </si>
  <si>
    <t>还有这道题</t>
  </si>
  <si>
    <t>方远mooc12</t>
  </si>
  <si>
    <t>1399820260</t>
  </si>
  <si>
    <t>\n老师，这道题怎么写?</t>
  </si>
  <si>
    <t>老师求解题过程</t>
  </si>
  <si>
    <t>\n这个怎么解？</t>
  </si>
  <si>
    <t>\n这没用夹逼定理</t>
  </si>
  <si>
    <t>谢谢啦大神</t>
  </si>
  <si>
    <t>北林19100111...</t>
  </si>
  <si>
    <t>1398602905</t>
  </si>
  <si>
    <t>过程是什么？</t>
  </si>
  <si>
    <t>怎么解，老师帮忙</t>
  </si>
  <si>
    <t>城南蓝调mooc</t>
  </si>
  <si>
    <t>1398481231</t>
  </si>
  <si>
    <t>为什么无界的数列一定发散呢</t>
    <phoneticPr fontId="1" type="noConversion"/>
  </si>
  <si>
    <t>如（1/2）的x次方就是一个收敛的数列\n</t>
    <phoneticPr fontId="1" type="noConversion"/>
  </si>
  <si>
    <t>这可不是数列</t>
  </si>
  <si>
    <t>麻烦老师能帮我解决一下这个题目吗</t>
  </si>
  <si>
    <t>-南渊-</t>
  </si>
  <si>
    <t>1399687460</t>
  </si>
  <si>
    <t>5，6需要过程，谢谢</t>
  </si>
  <si>
    <t>56，需要过程，谢谢。。。</t>
  </si>
  <si>
    <t>机电1908李先成</t>
  </si>
  <si>
    <t>1403016760</t>
  </si>
  <si>
    <t>按定义函数端点没有邻域怎么办</t>
  </si>
  <si>
    <t>mooc39073194552419324</t>
  </si>
  <si>
    <t>1398901818</t>
  </si>
  <si>
    <t>老师，这题怎么做？</t>
  </si>
  <si>
    <t>用泰勒也行</t>
  </si>
  <si>
    <t>mooc39073194...</t>
  </si>
  <si>
    <t>\n我知道了</t>
  </si>
  <si>
    <t>能不能不用洛必达法则</t>
  </si>
  <si>
    <t>老师，这个怎么判断x→1是可去间断点</t>
  </si>
  <si>
    <t>老师，这题不理解，求解啊</t>
  </si>
  <si>
    <t>同学，感谢啊！(❁´ω`❁)</t>
  </si>
  <si>
    <t>麻烦老师帮我看看这题怎么解，求详细的答案，谢谢</t>
  </si>
  <si>
    <t>1710991011托尔坤巴依马坎</t>
  </si>
  <si>
    <t>1387030200</t>
  </si>
  <si>
    <t>求大神帮忙</t>
  </si>
  <si>
    <t>同除3的n次方</t>
    <phoneticPr fontId="1" type="noConversion"/>
  </si>
  <si>
    <t>分子分母同除3^n</t>
  </si>
  <si>
    <t>题目抄仔细，提示：分子分母同除3^n</t>
  </si>
  <si>
    <t>\n判断一个函数增还是减是不是一阶导数来判断和二阶导没有关系的吗</t>
  </si>
  <si>
    <t>马舒雅1913060083</t>
  </si>
  <si>
    <t>1401919541</t>
  </si>
  <si>
    <t>看间断点的类型是一定要用图像吗？这个怎么解？（2）</t>
  </si>
  <si>
    <t>求极限和参数a</t>
  </si>
  <si>
    <t>\n当X→0+ 时，u=1/x变形后的式子怎么理解？如果用下面这种方法，然后应该怎么做?\n</t>
    <phoneticPr fontId="1" type="noConversion"/>
  </si>
  <si>
    <t>辰希mooc14</t>
  </si>
  <si>
    <t>1404261630</t>
  </si>
  <si>
    <t>老师，求第二题与第五题的详解</t>
  </si>
  <si>
    <t>mooc67447114882224379</t>
  </si>
  <si>
    <t>1397219021</t>
  </si>
  <si>
    <t>这个f(x)绝对值大于A/2要怎么证明啊</t>
  </si>
  <si>
    <t>LYUN2019065530</t>
  </si>
  <si>
    <t>1401042883</t>
  </si>
  <si>
    <t>？？</t>
  </si>
  <si>
    <t>\n请问一下这个为什么相等</t>
  </si>
  <si>
    <t>浏览：227</t>
  </si>
  <si>
    <t>0×∞型转化为0比0或者∞比∞型，利用洛必达法则同时求导，不过第一种方法更为简单。</t>
    <phoneticPr fontId="1" type="noConversion"/>
  </si>
  <si>
    <t>LYUN20190655...</t>
  </si>
  <si>
    <t>谢谢谢谢</t>
  </si>
  <si>
    <t>第一个是 ∞比∞形式\n第二个是0比0形式</t>
  </si>
  <si>
    <t>吔洗啊雷</t>
  </si>
  <si>
    <t>1387744868</t>
  </si>
  <si>
    <t>老师，请问最后一行是怎么算的？</t>
  </si>
  <si>
    <t>这道题怎么做，求解</t>
  </si>
  <si>
    <t>食品1班19236...</t>
  </si>
  <si>
    <t>\n老师请问这道题怎么做</t>
  </si>
  <si>
    <t>TD19320218黎林生</t>
  </si>
  <si>
    <t>1399739388</t>
  </si>
  <si>
    <t>这个怎么化简来得呀</t>
  </si>
  <si>
    <t>第12题怎么做？求过程，谢谢！</t>
  </si>
  <si>
    <t>为啥要令a等于0 b等于1？</t>
  </si>
  <si>
    <t>能这样写吗</t>
  </si>
  <si>
    <t>0303190026施德怀</t>
  </si>
  <si>
    <t>1404565923</t>
  </si>
  <si>
    <t>请大家帮忙看一下</t>
  </si>
  <si>
    <t>\n第一题，真的不会</t>
  </si>
  <si>
    <t>记住了，谢谢</t>
  </si>
  <si>
    <t>各位老师同学们，帮帮忙，谢谢大家了</t>
  </si>
  <si>
    <t>\n过程都差不多，但结果就是不对</t>
  </si>
  <si>
    <t>同学，好像每一题都是你解答的，谢谢</t>
  </si>
  <si>
    <t>可以帮帮忙吗</t>
  </si>
  <si>
    <t>好厉害</t>
  </si>
  <si>
    <t>救救我/笑哭</t>
  </si>
  <si>
    <t>\n为啥呢</t>
  </si>
  <si>
    <t>快来人呀，教教我</t>
  </si>
  <si>
    <t>\n这三个正确的过程怎么写</t>
  </si>
  <si>
    <t>极限的四则运算使用条件为每一项分开的函数的极限都存在，而这三题分开之后都有些函数极限不存在，所以不能分开算</t>
    <phoneticPr fontId="1" type="noConversion"/>
  </si>
  <si>
    <t>mooc66359773476091668</t>
  </si>
  <si>
    <t>1396770710</t>
  </si>
  <si>
    <t>为什么u=1/6连续?</t>
  </si>
  <si>
    <t>在线等不急/笑哭</t>
  </si>
  <si>
    <t>\n当x趋于无穷时，它有极限吗，有的话是多少</t>
  </si>
  <si>
    <t>没有，因为趋于无穷大</t>
  </si>
  <si>
    <t>那可以说它的极限是无穷吗</t>
  </si>
  <si>
    <t>谢谢，咱们的书的版本可能不一样</t>
  </si>
  <si>
    <t>函数的连续性</t>
  </si>
  <si>
    <t>\n\n, \n麻烦老师看下例5和例6中画圈的部分怎么转化来的？谢谢</t>
  </si>
  <si>
    <t>老师可以再讲详细些吗？</t>
  </si>
  <si>
    <t>老师咋做</t>
  </si>
  <si>
    <t>这样对吗</t>
  </si>
  <si>
    <t>这道题怎么做呢\xa0求解</t>
  </si>
  <si>
    <t>连续函数的运算</t>
  </si>
  <si>
    <t>\n老师画圈处的极限为什么是1？</t>
  </si>
  <si>
    <t>浏览：238</t>
  </si>
  <si>
    <t>可以运用等价，因为在x趋于零时,ln(x+1)等价于x</t>
  </si>
  <si>
    <t>连续函数的运算法则</t>
  </si>
  <si>
    <t>\n老师画圈处为什么是e？</t>
  </si>
  <si>
    <t>4802190128赵瑾</t>
  </si>
  <si>
    <t>1401454846</t>
  </si>
  <si>
    <t>老师可以帮我答疑吗</t>
  </si>
  <si>
    <t>所以小于2收敛</t>
  </si>
  <si>
    <t>麻烦老师帮我看看这题怎么做，求详细的答案，谢谢</t>
  </si>
  <si>
    <t>浏览：515</t>
  </si>
  <si>
    <t>咋做。。还是没看懂，求教</t>
  </si>
  <si>
    <t>用的是哪一块的知识</t>
  </si>
  <si>
    <t>小馒头mooc82</t>
  </si>
  <si>
    <t>1404158130</t>
  </si>
  <si>
    <t>如果函数在一个点处连续，是不是在这点处一定可导，且有极限</t>
  </si>
  <si>
    <t>那有极限吗</t>
  </si>
  <si>
    <t>复合函数的求导，希望有解题思路（两题都需要，比较急，谢谢）</t>
  </si>
  <si>
    <t>麻烦老师帮我看看错在哪里了?谢谢</t>
  </si>
  <si>
    <t>浏览：574</t>
  </si>
  <si>
    <t>楼主的解法没问题，虽然直接洛必达是最简单的</t>
  </si>
  <si>
    <t>等价无穷小替换的对象都是无穷小，当x趋于a时，x+a不是无穷小</t>
  </si>
  <si>
    <t>\n解到这就我也不会了，</t>
  </si>
  <si>
    <t>很明显的错误，等价无穷小代换是楼上说的那样，你这个x还在括号里就直接代换错了，试试拆开吧</t>
    <phoneticPr fontId="1" type="noConversion"/>
  </si>
  <si>
    <t>看来你也没懂啊</t>
  </si>
  <si>
    <t>啥时候sinx~x</t>
  </si>
  <si>
    <t>答案是什么呀？\n是－1嘛？</t>
  </si>
  <si>
    <t>老师，可以讲一下最后一道题函数的构造思路吗？</t>
  </si>
  <si>
    <t>计科1902李一帆</t>
  </si>
  <si>
    <t>1399140854</t>
  </si>
  <si>
    <t>n怎么看</t>
  </si>
  <si>
    <t>\n这个有规定n为正整数吗？怎么求的结果？</t>
  </si>
  <si>
    <t>Gazemooc19</t>
  </si>
  <si>
    <t>1403324022</t>
  </si>
  <si>
    <t>老师这题不会</t>
  </si>
  <si>
    <t>天师吕汶键1930070094</t>
  </si>
  <si>
    <t>1396770027</t>
  </si>
  <si>
    <t>第三题正确答案是D项，是因为没有取x=0吗?</t>
  </si>
  <si>
    <t>浏览：81</t>
  </si>
  <si>
    <t>请问这个怎么做？</t>
  </si>
  <si>
    <t>电科193-杨雨婧1930110068</t>
  </si>
  <si>
    <t>1403258486</t>
  </si>
  <si>
    <t>老师七八两道题怎么做</t>
  </si>
  <si>
    <t>是小然呀</t>
  </si>
  <si>
    <t>1402621868</t>
  </si>
  <si>
    <t>不显示问题题目</t>
  </si>
  <si>
    <t>没有题目啊</t>
  </si>
  <si>
    <t>19信管张希凡</t>
  </si>
  <si>
    <t>1402206711</t>
  </si>
  <si>
    <t>老师，请问这道题怎么判断可去间断点？</t>
  </si>
  <si>
    <t>浏览：237</t>
  </si>
  <si>
    <t>vaguemooc28</t>
  </si>
  <si>
    <t>1399294915</t>
  </si>
  <si>
    <t>老师，这道题的间断点不应该是K吗</t>
  </si>
  <si>
    <t>先看定义域</t>
  </si>
  <si>
    <t>苏俊戈</t>
  </si>
  <si>
    <t>1403072237</t>
  </si>
  <si>
    <t>老师好！请问一下</t>
  </si>
  <si>
    <t>夹逼准则应该怎么进行判断和应用？拿到一个通式怎么样转化？</t>
  </si>
  <si>
    <t>PGTWOmooc5</t>
  </si>
  <si>
    <t>1401960230</t>
  </si>
  <si>
    <t>求解释</t>
  </si>
  <si>
    <t>求步骤，谢啦</t>
  </si>
  <si>
    <t>老师，真的求你了，我不会，你能写个步骤给我吗</t>
  </si>
  <si>
    <t>华科大土木1906班张浩</t>
  </si>
  <si>
    <t>1398726588</t>
  </si>
  <si>
    <t>证明</t>
  </si>
  <si>
    <t>老师，这道题怎么证明？\n</t>
  </si>
  <si>
    <t>老师，请问一下，这题</t>
  </si>
  <si>
    <t>19金融工程345</t>
  </si>
  <si>
    <t>1396901224</t>
  </si>
  <si>
    <t>为什么是要求大于整数部分？求解答。</t>
  </si>
  <si>
    <t>请各位高手看看（5）题，谢谢</t>
  </si>
  <si>
    <t>老师，有个地方我不懂，我发现证明极限的值，为什么有些就是直接要N等于n大于的那个数取整值，可是取整之后数值就会小一些，那就有矛盾啊。</t>
    <phoneticPr fontId="1" type="noConversion"/>
  </si>
  <si>
    <t>能帮我解决一下吗？</t>
  </si>
  <si>
    <t>\n老师，请问这个划线的地方是怎么得到的呀？</t>
  </si>
  <si>
    <t>2019/10/26 发表</t>
  </si>
  <si>
    <t>至少有一个小于1的正根</t>
  </si>
  <si>
    <t>初等函数在其定义区间内连续</t>
  </si>
  <si>
    <t>啥意思？我是想问这个区间是怎么得到的呢</t>
  </si>
  <si>
    <t>mooc1814707961505958</t>
  </si>
  <si>
    <t>1399075195</t>
  </si>
  <si>
    <t>关于数列极限课后题</t>
  </si>
  <si>
    <t>\n\n, \n\n, \n注：第2张图圈出来的是给的答案</t>
  </si>
  <si>
    <t>请问这个极限该怎么处理?</t>
  </si>
  <si>
    <t>分子平方差公式，然后提取sinx，分子分母等价无穷小替换，化简，求极限</t>
    <phoneticPr fontId="1" type="noConversion"/>
  </si>
  <si>
    <t>2019-10-26</t>
  </si>
  <si>
    <t>鹏如此坚强</t>
  </si>
  <si>
    <t>1401153015</t>
  </si>
  <si>
    <t>dy代表什么</t>
  </si>
  <si>
    <t>函数的微分</t>
  </si>
  <si>
    <t>dx代表什么</t>
  </si>
  <si>
    <t>老师这个怎么写</t>
  </si>
  <si>
    <t>等价无穷小可以直接看出来</t>
  </si>
  <si>
    <t>迷路幼犬</t>
  </si>
  <si>
    <t>1027169882</t>
  </si>
  <si>
    <t>等价无穷小\n, 2/5</t>
  </si>
  <si>
    <t>第四题跟我讲一下</t>
  </si>
  <si>
    <t>寒烟柔i</t>
  </si>
  <si>
    <t>1403916319</t>
  </si>
  <si>
    <t>老师这怎么做</t>
  </si>
  <si>
    <t>浏览：196</t>
  </si>
  <si>
    <t>mooc91777424594279330</t>
  </si>
  <si>
    <t>1397419640</t>
  </si>
  <si>
    <t>学生|海南师范大学-初等教育系</t>
  </si>
  <si>
    <t>老师同学们，可以帮忙看看，解释解释这个吗？</t>
  </si>
  <si>
    <t>\n文字开始的下面我就懵了</t>
  </si>
  <si>
    <t>同学们，可以帮我看看这问题吗？我卡住了。</t>
  </si>
  <si>
    <t>\n就是转换的那里不太懂，第二步，谢谢！</t>
  </si>
  <si>
    <t>mooc5175113748776653</t>
  </si>
  <si>
    <t>1404156068</t>
  </si>
  <si>
    <t>如果做</t>
  </si>
  <si>
    <t>mooc51751137...</t>
  </si>
  <si>
    <t>如何用</t>
  </si>
  <si>
    <t>各位大神看看（5）题咋做，谢谢！</t>
  </si>
  <si>
    <t>老师，我这样做有错吗？\n</t>
  </si>
  <si>
    <t>李青泽2019904412</t>
  </si>
  <si>
    <t>1034745228</t>
  </si>
  <si>
    <t>如何解决复合函数的泰勒公式</t>
  </si>
  <si>
    <t>关于复合函数的泰勒公式</t>
  </si>
  <si>
    <t>如何解决复合函数的泰勒公式，如何推导</t>
  </si>
  <si>
    <t>把n阶导数求出来套公式即可</t>
  </si>
  <si>
    <t>\nb怎么弄</t>
  </si>
  <si>
    <t>浏览：564</t>
  </si>
  <si>
    <t>1的右极限，因为分子为无穷小且与分母的比值的极限为1/6，所以分母为同阶的无穷小，所以b=1</t>
    <phoneticPr fontId="1" type="noConversion"/>
  </si>
  <si>
    <t>分子为什么是无穷小，那个1/6是怎么来的</t>
  </si>
  <si>
    <t>可以写下过程，发个照片吗</t>
  </si>
  <si>
    <t>cosπ/3=1/2啊</t>
  </si>
  <si>
    <t>x趋于1时，根号x-1不就是无穷小吗</t>
  </si>
  <si>
    <t>右极限我不会，就是那个b怎么算，a我会</t>
  </si>
  <si>
    <t>答案是哪个</t>
  </si>
  <si>
    <t>没记错的话应该是b</t>
  </si>
  <si>
    <t>老师，在线等不急</t>
  </si>
  <si>
    <t>\n为啥</t>
  </si>
  <si>
    <t>把1-x用立方差公式展开</t>
  </si>
  <si>
    <t>rejoicez</t>
  </si>
  <si>
    <t>1399819431</t>
  </si>
  <si>
    <t>老师，求这题解析</t>
  </si>
  <si>
    <t>老师，这个右极限怎么求</t>
  </si>
  <si>
    <t>路在何方mooc...</t>
  </si>
  <si>
    <t>1402709430</t>
  </si>
  <si>
    <t>哈哈哈哈我超</t>
  </si>
  <si>
    <t>1147444916</t>
  </si>
  <si>
    <t>学生|河南机电高等专科学校-材料工程系</t>
  </si>
  <si>
    <t>你能告诉我这个x的3次方怎么来的吗，能详细一点吗，还有最后一步为什么是三分之一，怎么求得三分之一。</t>
  </si>
  <si>
    <t>最后一步怎么算出来的，2的e的2x次方，我迷了一个下午都搞不明白</t>
  </si>
  <si>
    <t>对e^2x求导，试一下？</t>
  </si>
  <si>
    <t>时间空间质量</t>
  </si>
  <si>
    <t>1143611411</t>
  </si>
  <si>
    <t>老师y=arcsinx的反函数不应该是y=sinx么</t>
  </si>
  <si>
    <t>看你怎么看了</t>
  </si>
  <si>
    <t>那请问该怎么看呢</t>
  </si>
  <si>
    <t>mooc2776834502005902</t>
  </si>
  <si>
    <t>1401363178</t>
  </si>
  <si>
    <t>请问这个说法对不对？</t>
  </si>
  <si>
    <t>n次方程最多有n个根</t>
  </si>
  <si>
    <t>这个怎么解啊？？？</t>
  </si>
  <si>
    <t>答案是多少？</t>
  </si>
  <si>
    <t>洛必达法则需要求导，这个好像不太容易。</t>
  </si>
  <si>
    <t>都很容易</t>
  </si>
  <si>
    <t>洛必达法则或等价无穷小替换</t>
  </si>
  <si>
    <t>mooc39334266896903512</t>
  </si>
  <si>
    <t>1399204049</t>
  </si>
  <si>
    <t>在职-建筑业</t>
  </si>
  <si>
    <t>跟新速度</t>
  </si>
  <si>
    <t>请问老师曲率之后还跟新吗！等了很久啦！</t>
  </si>
  <si>
    <t>浏览：190</t>
  </si>
  <si>
    <t>半半mooc28</t>
  </si>
  <si>
    <t>1402198912</t>
  </si>
  <si>
    <t>这个怎么解？？</t>
  </si>
  <si>
    <t>分子加个0·x^4，再看分子分母最高项系数比</t>
  </si>
  <si>
    <t>请问这个怎么求</t>
  </si>
  <si>
    <t>能源类1902班...</t>
  </si>
  <si>
    <t>求a,b的值</t>
  </si>
  <si>
    <t>你确定题目没抄错</t>
  </si>
  <si>
    <t>这个是要求a,b的值的么，，还是求出关系就行？</t>
  </si>
  <si>
    <t>求教会</t>
  </si>
  <si>
    <t>可以教一下吗，感谢(❁´ω`❁)</t>
  </si>
  <si>
    <t>还有这个，不会</t>
  </si>
  <si>
    <t>谢谢。</t>
  </si>
  <si>
    <t>这题答案是什么？？</t>
  </si>
  <si>
    <t>请问一下这道题怎么写</t>
  </si>
  <si>
    <t>第四题怎么写呀，求助老师和同学们</t>
  </si>
  <si>
    <t>怎么算的呀，直接t=1，我有点。。。我太难了</t>
  </si>
  <si>
    <t>x=0，y=0代进去算</t>
  </si>
  <si>
    <t>机械国际191103于心怡</t>
  </si>
  <si>
    <t>1397205482</t>
  </si>
  <si>
    <t>老师这题怎么做，第四题</t>
  </si>
  <si>
    <t>浏览：111</t>
  </si>
  <si>
    <t>机械国际1911...</t>
  </si>
  <si>
    <t>懂了，谢谢老师</t>
  </si>
  <si>
    <t>理工男mooc4</t>
  </si>
  <si>
    <t>1401863699</t>
  </si>
  <si>
    <t>用微分求近视值这个怎么求啊</t>
  </si>
  <si>
    <t>我们课本中好像没有</t>
  </si>
  <si>
    <t>噢噢，谢谢</t>
  </si>
  <si>
    <t>，，感觉不会</t>
  </si>
  <si>
    <t>自己找个例题看下就会了</t>
  </si>
  <si>
    <t>这道题怎么写呀，求助老师和同学们</t>
  </si>
  <si>
    <t>你左右极限都算了？第一个左极限为﹢∞，右极限为-∞，所以极限为∞没问题。第二个左极限为-1，右极限为0。答案是D没错</t>
    <phoneticPr fontId="1" type="noConversion"/>
  </si>
  <si>
    <t>两个点的左右极限都算出来</t>
  </si>
  <si>
    <t>浏览：167</t>
  </si>
  <si>
    <t>牛逼，我懂了</t>
  </si>
  <si>
    <t>mooc64765911202027164</t>
  </si>
  <si>
    <t>1396018255</t>
  </si>
  <si>
    <t>希望老师解答</t>
  </si>
  <si>
    <t>怎么证明arctanx的导数为（1+x平方）的倒数</t>
  </si>
  <si>
    <t>mooc64765911...</t>
  </si>
  <si>
    <t>为什么sexy的平方等于1+tany的平方？</t>
  </si>
  <si>
    <t>是secy。, 三角函数的那些公式自己百度，把常用的记住就行了。</t>
  </si>
  <si>
    <t>这题选哪个，怎么做啊</t>
  </si>
  <si>
    <t>再问一个题，学霸\n</t>
  </si>
  <si>
    <t>懂了，多谢</t>
  </si>
  <si>
    <t>周期函数，cos0＝1，选C</t>
  </si>
  <si>
    <t>苏茶mooc1</t>
  </si>
  <si>
    <t>1401271886</t>
  </si>
  <si>
    <t>是C吗</t>
  </si>
  <si>
    <t>求大家帮忙看一下</t>
  </si>
  <si>
    <t>\n\n, \n\n, \n\n, \n\n, \n\n, \n\n, \n\n, \n\n, \n请老师帮我解答下上边的错题，，谢谢老师了</t>
    <phoneticPr fontId="1" type="noConversion"/>
  </si>
  <si>
    <t>回复：11</t>
  </si>
  <si>
    <t>但还是超级感谢你</t>
  </si>
  <si>
    <t>你不要一次放这么多，你分开放出来我倒是可以给你详解</t>
  </si>
  <si>
    <t>第5题，第6题还有第4题还是不太懂</t>
  </si>
  <si>
    <t>我是按顺序做下来的（跳过你对了的题）</t>
  </si>
  <si>
    <t>分子立方差展开，约掉h，求极限</t>
  </si>
  <si>
    <t>无穷大乘以一个始终在-1到1直接循环变化的量（包含0），结果无法确定，但不是无穷大</t>
    <phoneticPr fontId="1" type="noConversion"/>
  </si>
  <si>
    <t>1的左极限为0，右极限等于+∞，所以极限不存在</t>
  </si>
  <si>
    <t>这个是第四题的么？？？还是没太懂，，1的左右极限都是怎么求的啊</t>
  </si>
  <si>
    <t>-1代进去就是0</t>
  </si>
  <si>
    <t>这个是哪道题的？？？</t>
  </si>
  <si>
    <t>平方差之后分子分母同除x¼</t>
  </si>
  <si>
    <t>这个是哪道的？？</t>
  </si>
  <si>
    <t>平方差之后分子分母同除x</t>
  </si>
  <si>
    <t>未定式啥结果都有可能</t>
  </si>
  <si>
    <t>函数值越来越靠近B，所以肯定存在＞3/4B的情形</t>
  </si>
  <si>
    <t>求助大佬，谢谢谢谢</t>
  </si>
  <si>
    <t>（第5题）有大佬知道怎么求这个极限吗</t>
  </si>
  <si>
    <t>答案就是2x</t>
  </si>
  <si>
    <t>看清楚题目</t>
  </si>
  <si>
    <t>就是x^3的求导</t>
  </si>
  <si>
    <t>还有第11题怎么写</t>
  </si>
  <si>
    <t>无穷小乘以有界函数等于无穷小</t>
  </si>
  <si>
    <t>常数比上无穷小等于无穷大</t>
  </si>
  <si>
    <t>能写一下看看不</t>
  </si>
  <si>
    <t>有关等价无穷小的替换</t>
  </si>
  <si>
    <t>\n关于等价无穷小的替换，是否存在如下说法:\n两个式子相加，若后面的式子是前面式子的高阶无穷小，则可对前面式子使用等价无穷小的替换</t>
    <phoneticPr fontId="1" type="noConversion"/>
  </si>
  <si>
    <t>不是这样说，虽然结果没影响，你没懂解析的意思，首先原式分母整个为无穷小，所以需要找到它的等价无穷小来替换，（等价性一直存在，能不能替换是另一回事）分母前两项等价无穷小存在且最后一项是前者的高阶无穷小项，所以整个分母的等价无穷小就等于前者的等价无穷小（可以自己验证看看）</t>
    <phoneticPr fontId="1" type="noConversion"/>
  </si>
  <si>
    <t>也就是说若一个加式是另一个加式的高阶无穷小，则可直接忽略此加式，对另一个加式进行等价无穷小的替换？</t>
    <phoneticPr fontId="1" type="noConversion"/>
  </si>
  <si>
    <t>这和你原来说的有区别吗？这么跟你说吧，一个无穷小加上它的高阶无穷小后，等价无穷小不变。</t>
    <phoneticPr fontId="1" type="noConversion"/>
  </si>
  <si>
    <t>不太理解这两道例题。请求老师点一下</t>
  </si>
  <si>
    <t>哦，懂了，谢谢老师</t>
  </si>
  <si>
    <t>mooc1057285647909159</t>
  </si>
  <si>
    <t>1398486774</t>
  </si>
  <si>
    <t>请问一下，这一题求极限怎么算</t>
  </si>
  <si>
    <t>这道呢？</t>
  </si>
  <si>
    <t>浏览：387</t>
  </si>
  <si>
    <t>这道呢</t>
  </si>
  <si>
    <t>浏览：217</t>
  </si>
  <si>
    <t>老师，这道题怎么做呀</t>
  </si>
  <si>
    <t>浏览：307</t>
  </si>
  <si>
    <t>这个用麦克劳林公式写出来前6项怎么写？</t>
  </si>
  <si>
    <t>晚街听风mooc70</t>
  </si>
  <si>
    <t>1401321581</t>
  </si>
  <si>
    <t>关于反函数</t>
  </si>
  <si>
    <t>反函数的确定在课程中怎么没有\xa0 我对求反函数不太明白</t>
  </si>
  <si>
    <t>mooc2436920254528623</t>
  </si>
  <si>
    <t>1399836892</t>
  </si>
  <si>
    <t>学生|中国海洋大学-信息科学与工程学院</t>
  </si>
  <si>
    <t>这道题怎么解？</t>
  </si>
  <si>
    <t>O千纸鹤O</t>
  </si>
  <si>
    <t>1150093245</t>
  </si>
  <si>
    <t>题目错了，要不你给我看看原题。</t>
  </si>
  <si>
    <t>题目错了</t>
  </si>
  <si>
    <t>答案是2？不敢相信。</t>
  </si>
  <si>
    <t>我怀疑题目是不是抄错了?笑哭</t>
  </si>
  <si>
    <t>mooc29637207...</t>
  </si>
  <si>
    <t>没有没有</t>
  </si>
  <si>
    <t>是趋于0吧？</t>
  </si>
  <si>
    <t>答案是2</t>
  </si>
  <si>
    <t>伤心泪mooc3</t>
  </si>
  <si>
    <t>1401234912</t>
  </si>
  <si>
    <t>dx</t>
  </si>
  <si>
    <t>老师dx的含义是啥？第一道例题中dx为啥等于Δx</t>
  </si>
  <si>
    <t>浏览：291</t>
  </si>
  <si>
    <t>这是自变量的微分，正好等于自变量的增量</t>
  </si>
  <si>
    <t>7</t>
  </si>
  <si>
    <t>第三题答案错了吧</t>
  </si>
  <si>
    <t>第三题应该只有两条渐近线吧，一条y=1,一条x=1/e</t>
  </si>
  <si>
    <t>浏览：336</t>
  </si>
  <si>
    <t>那个题 ，没有图像吗</t>
  </si>
  <si>
    <t>a</t>
  </si>
  <si>
    <t>请问这个怎么做</t>
  </si>
  <si>
    <t>浏览：2815</t>
  </si>
  <si>
    <t>逝水无痕mooc...</t>
  </si>
  <si>
    <t>1398181306</t>
  </si>
  <si>
    <t>\n为什么这样不可以？</t>
  </si>
  <si>
    <t>枳叔mooc</t>
  </si>
  <si>
    <t>1401987191</t>
  </si>
  <si>
    <t>因为你替换后分母沒求导</t>
  </si>
  <si>
    <t>拾光mooc346</t>
  </si>
  <si>
    <t>1400919166</t>
  </si>
  <si>
    <t>我记得等价无穷小的替换一般是用乘除而不是加减</t>
  </si>
  <si>
    <t>所以在这里sinx_x不可以</t>
  </si>
  <si>
    <t>等价无群小只能替换乘除，不能替换加减。</t>
  </si>
  <si>
    <t>有啊，3X²</t>
  </si>
  <si>
    <t>先用替换，在用等价</t>
  </si>
  <si>
    <t>分母的对数函数用等价无穷小量替换，然后分子分母用洛必达法则</t>
  </si>
  <si>
    <t>19级护理学13...</t>
  </si>
  <si>
    <t>\n这样做</t>
  </si>
  <si>
    <t>倒数第二步，等价无穷小，好</t>
  </si>
  <si>
    <t>41903086-燕...</t>
  </si>
  <si>
    <t>由倒数第三步得倒数第二步是用等价无穷小吗？</t>
  </si>
  <si>
    <t>加减是不可以使用等价无穷小的</t>
  </si>
  <si>
    <t>"t与y与t和y的等价无穷小只要limt/y不等于1即可替换"</t>
  </si>
  <si>
    <t>刘-宇宸</t>
  </si>
  <si>
    <t>1402405984</t>
  </si>
  <si>
    <t>兄弟，那负号咋去的</t>
  </si>
  <si>
    <t>湖中大19影一...</t>
  </si>
  <si>
    <t>1404376691</t>
  </si>
  <si>
    <t>不是还有一个负号吗</t>
  </si>
  <si>
    <t>倒数第二步，仍是0比0型且有加减，好像不能用等价</t>
  </si>
  <si>
    <t>mooc32004332...</t>
  </si>
  <si>
    <t>1401926924</t>
  </si>
  <si>
    <t>啥东西呀</t>
  </si>
  <si>
    <t>红糖姜水</t>
  </si>
  <si>
    <t>1404584456</t>
  </si>
  <si>
    <t>老师，反函数我不太懂，不知道为什么最后用自变量与因变量来表示是那样</t>
    <phoneticPr fontId="1" type="noConversion"/>
  </si>
  <si>
    <t>大神们，看一下我这个对不对？</t>
  </si>
  <si>
    <t>你最好那里那个高阶无穷小为什么从减号变成了加号 ，还有就是那里为什么是减高阶无穷小？不应该是加吗？</t>
    <phoneticPr fontId="1" type="noConversion"/>
  </si>
  <si>
    <t>加减都没有啥关系，最后都是0</t>
  </si>
  <si>
    <t>既然用麦克劳林公式，就该把自然指数函数和正弦函数的前几项都写出来，然后再乘后，在加减呀。这需要细心和耐心。但你估计哪里算错了</t>
    <phoneticPr fontId="1" type="noConversion"/>
  </si>
  <si>
    <t>luyanta</t>
  </si>
  <si>
    <t>2638577</t>
  </si>
  <si>
    <t>函数类型</t>
  </si>
  <si>
    <t>是不是可以把2函数分为初等函数和分段函数两类。</t>
  </si>
  <si>
    <t>求解求解求解</t>
  </si>
  <si>
    <t>061941221薛丹</t>
  </si>
  <si>
    <t>1401605062</t>
  </si>
  <si>
    <t>"老师，为什么y^3求导后是3y^2.\xa0y"</t>
  </si>
  <si>
    <t>浏览：335</t>
  </si>
  <si>
    <t>Plutodp</t>
  </si>
  <si>
    <t>1399586471</t>
  </si>
  <si>
    <t>因为f（x）是复合函数，要用复合函数求导</t>
  </si>
  <si>
    <t>"因为是对x求导，所以是y·3y^2"</t>
  </si>
  <si>
    <t>同学帮忙解下这道题，谢谢</t>
  </si>
  <si>
    <t>提问</t>
  </si>
  <si>
    <t>\n请问老师这道题应该用洛必达还是泰勒？</t>
  </si>
  <si>
    <t>法一，等价无穷小代换很快就能得出答案\n法2.洛必达法则，有点计算量</t>
  </si>
  <si>
    <t>给我一点阳光mooc4</t>
  </si>
  <si>
    <t>1399444286</t>
  </si>
  <si>
    <t>老师，若y＝/x/有界么？有极限吗？</t>
  </si>
  <si>
    <t>给我一点阳光...</t>
  </si>
  <si>
    <t>x是无穷的</t>
  </si>
  <si>
    <t>不再任性mooc7</t>
  </si>
  <si>
    <t>1401987939</t>
  </si>
  <si>
    <t>等价无穷小的换算</t>
  </si>
  <si>
    <t>等价无穷小的换算根据什么原则嘛</t>
  </si>
  <si>
    <t>2019/10/25 发表</t>
  </si>
  <si>
    <t>同阶的才能进行换算，高阶的不能换.</t>
  </si>
  <si>
    <t>杨玉兰-18120...</t>
  </si>
  <si>
    <t>1402045909</t>
  </si>
  <si>
    <t>YN吖</t>
  </si>
  <si>
    <t>1401628732</t>
  </si>
  <si>
    <t>求解！6.8.9.10</t>
  </si>
  <si>
    <t>2019-10-25</t>
  </si>
  <si>
    <t>这样啊</t>
  </si>
  <si>
    <t>19国商（1）肖歌mooc1</t>
  </si>
  <si>
    <t>1403583782</t>
  </si>
  <si>
    <t>求大师赐教</t>
  </si>
  <si>
    <t>19国商（1）...</t>
  </si>
  <si>
    <t>请问可否更详细一些</t>
  </si>
  <si>
    <t>x趋于无穷大时，极限等于无穷小乘以有界函数等于无穷小</t>
  </si>
  <si>
    <t>怎么用两个重要极限求这两题啊？</t>
  </si>
  <si>
    <t>这题怎么做呀，谢谢啦</t>
  </si>
  <si>
    <t>我一直在等我</t>
  </si>
  <si>
    <t>1397446254</t>
  </si>
  <si>
    <t>1-059-吴丁赟</t>
  </si>
  <si>
    <t>1397413863</t>
  </si>
  <si>
    <t>求第四题详细过程</t>
  </si>
  <si>
    <t>A2019216687刘梦思018宣城</t>
  </si>
  <si>
    <t>1403994364</t>
  </si>
  <si>
    <t>狄利克雷函数的周期性证明看不懂啊，为什么用要证明的D（x+r）＝D（x）证明</t>
  </si>
  <si>
    <t>求极限，谢谢大家</t>
  </si>
  <si>
    <t>结果错了</t>
  </si>
  <si>
    <t>对的，就是麻烦了点</t>
  </si>
  <si>
    <t>烦恼十九</t>
  </si>
  <si>
    <t>1402419235</t>
  </si>
  <si>
    <t>请问具体解析</t>
  </si>
  <si>
    <t>1824090014苏...</t>
  </si>
  <si>
    <t>1398394967</t>
  </si>
  <si>
    <t>同感\n, \n    , \n</t>
  </si>
  <si>
    <t>那这题无解吗？ 老师</t>
  </si>
  <si>
    <t>哪位好心人教一下不开窍的我</t>
  </si>
  <si>
    <t>NJUPTB191604...</t>
  </si>
  <si>
    <t>1146771062</t>
  </si>
  <si>
    <t>直接替换\n</t>
  </si>
  <si>
    <t>mooc91777424...</t>
  </si>
  <si>
    <t>为什么可以这样替换啊？</t>
  </si>
  <si>
    <t>在线求大佬</t>
  </si>
  <si>
    <t>\n6、7、8，谢谢您！</t>
  </si>
  <si>
    <t>老师同学们，我想问下这道题，给点提示，有详细步骤就更好了</t>
  </si>
  <si>
    <t>\n1、4、5题，谢谢！</t>
  </si>
  <si>
    <t>计算机1701-李瑞祥-541706030123</t>
  </si>
  <si>
    <t>1030760574</t>
  </si>
  <si>
    <t>这一题怎么做？</t>
  </si>
  <si>
    <t>年轮添了新纹</t>
  </si>
  <si>
    <t>1399214895</t>
  </si>
  <si>
    <t>这道题该如何求解？</t>
  </si>
  <si>
    <t>1/x趋于无穷，而x趋于无穷时Sinx/x趋于0</t>
  </si>
  <si>
    <t>极限为0，看仔细嗷</t>
  </si>
  <si>
    <t>请问答案是0这个结果是怎么得出来的?</t>
  </si>
  <si>
    <t>为什么不能这么做呢？</t>
  </si>
  <si>
    <t>你错在第二步，不能用线性运算。</t>
  </si>
  <si>
    <t>mooc4141636216996938</t>
  </si>
  <si>
    <t>1402574604</t>
  </si>
  <si>
    <t>救救孩子</t>
  </si>
  <si>
    <t>mooc41416362...</t>
  </si>
  <si>
    <t>谢谢你了</t>
  </si>
  <si>
    <t>a=1,b=0对吗</t>
  </si>
  <si>
    <t>我是说的</t>
  </si>
  <si>
    <t>1402827810</t>
  </si>
  <si>
    <t>\n第9题   除了泰勒公式之外   还能写吗</t>
  </si>
  <si>
    <t>能</t>
  </si>
  <si>
    <t>求解啊\xa0真的谢了</t>
  </si>
  <si>
    <t>老师，这道题怎么运用等价无穷小计算啊</t>
  </si>
  <si>
    <t>\n写的不标准，你明白就好</t>
  </si>
  <si>
    <t>四川轻化工大学给排水3班马东</t>
  </si>
  <si>
    <t>1403984563</t>
  </si>
  <si>
    <t>老师，令y=y（x），求导为什么左边变成了y（x）分之y（x）的导数了？</t>
    <phoneticPr fontId="1" type="noConversion"/>
  </si>
  <si>
    <t>浏览：259</t>
  </si>
  <si>
    <t>老师，谢谢，我自己清楚了，谢谢咯</t>
  </si>
  <si>
    <t>53呐</t>
  </si>
  <si>
    <t>1403366506</t>
  </si>
  <si>
    <t>怎么说？</t>
  </si>
  <si>
    <t>怎么个清楚法</t>
  </si>
  <si>
    <t>树枝-为了一片叶</t>
  </si>
  <si>
    <t>1399291860</t>
  </si>
  <si>
    <t>弧微分的公式是怎么来的？</t>
  </si>
  <si>
    <t>小教194叶思琪</t>
  </si>
  <si>
    <t>1397983449</t>
  </si>
  <si>
    <t>侯志鹏   000</t>
  </si>
  <si>
    <t>1398384589</t>
  </si>
  <si>
    <t>这个怎么化</t>
  </si>
  <si>
    <t>小张飞走了654654</t>
  </si>
  <si>
    <t>1397297049</t>
  </si>
  <si>
    <t>无穷问题</t>
  </si>
  <si>
    <t>x趋向于∞，是不是指的是趋向于正无穷和负无穷？像当x趋向于无穷时，二分之一的x次方是多少？</t>
    <phoneticPr fontId="1" type="noConversion"/>
  </si>
  <si>
    <t>DMU2220193577周冬冬</t>
  </si>
  <si>
    <t>1402229547</t>
  </si>
  <si>
    <t>一直困惑，求解答</t>
  </si>
  <si>
    <t>\n这里的a的x次方减一为什么可以直接转化为x㏑a，都是加法也可以转化吗？为什么（tanx-sinx)/x的分子就不能转化为x-x</t>
    <phoneticPr fontId="1" type="noConversion"/>
  </si>
  <si>
    <t>DMU222019357...</t>
  </si>
  <si>
    <t>泰勒公式？没有学过</t>
  </si>
  <si>
    <t>那先不管泰勒公式，这题这样写是错的，等价无穷小替换只能是商的形式</t>
  </si>
  <si>
    <t>这个不是等价无穷小替换，应该算是泰勒公式的应用</t>
  </si>
  <si>
    <t>但写法上有点问题，应该把高阶无穷小项也写上去</t>
  </si>
  <si>
    <t>等价无穷小转化</t>
  </si>
  <si>
    <t>等价无穷小在什么情况下可以转化，什么情况下不能转化呢</t>
  </si>
  <si>
    <t>乘积的形式，不能用于加减</t>
  </si>
  <si>
    <t>可以求解一下这个题目吗？想要一下解答过程。</t>
  </si>
  <si>
    <t>第三题的疑问</t>
  </si>
  <si>
    <t>第三题除了x=1/e, y=1，还有什么渐近线？\n求铅直渐近线的一般步骤是什么？怎么确定那个x的值呢？</t>
    <phoneticPr fontId="1" type="noConversion"/>
  </si>
  <si>
    <t>浏览：480</t>
  </si>
  <si>
    <t>1900201927秦...</t>
  </si>
  <si>
    <t>1401690900</t>
  </si>
  <si>
    <t>还有x趋于-0</t>
  </si>
  <si>
    <t>有2条铅。。线</t>
  </si>
  <si>
    <t>可是x在1/e左边就没有定义了啊，为什么x=0这条线还有一意义呢？</t>
  </si>
  <si>
    <t>求步骤</t>
  </si>
  <si>
    <t>河南科技大学农电卓越191孙浚翔</t>
  </si>
  <si>
    <t>1401300036</t>
  </si>
  <si>
    <t>老师能解答一下这两个解题步骤哪个是对的吗？困惑我好久了谢谢</t>
  </si>
  <si>
    <t>1没问题，2换元有问题</t>
  </si>
  <si>
    <t>函数极限这两个解题步骤哪个是对的呀，老师能解答一下吗</t>
  </si>
  <si>
    <t>大佬帮帮忙，谢谢了</t>
  </si>
  <si>
    <t>2无穷小乘以有界函数等于无穷小</t>
  </si>
  <si>
    <t>1拆开最后一项</t>
  </si>
  <si>
    <t>谢谢大佬帮助，但是一题还是有点不懂</t>
  </si>
  <si>
    <t>老师为啥两种算法，结果不一样啊</t>
  </si>
  <si>
    <t>浏览：365</t>
  </si>
  <si>
    <t>oP4xHuEzBw6RwittwVgosSEZwItY</t>
  </si>
  <si>
    <t>1401829508</t>
  </si>
  <si>
    <t>半小时也做不出了</t>
  </si>
  <si>
    <t>oP4xHuEzBw6R...</t>
  </si>
  <si>
    <t>1-cos（无穷小）~1/2乘以无穷小²</t>
  </si>
  <si>
    <t>你还有一个没替换</t>
  </si>
  <si>
    <t>先分子平方差，然后分子分母分别运用等价无穷小替换，化简，求极限</t>
  </si>
  <si>
    <t>能详细点吗，分母怎么办啊</t>
  </si>
  <si>
    <t>你先写给我看</t>
  </si>
  <si>
    <t>河南科技大学软工1917班薛浩磊</t>
  </si>
  <si>
    <t>1402521946</t>
  </si>
  <si>
    <t>\n虽然对了，但是感觉还不会，老师可以写下步骤吗？</t>
  </si>
  <si>
    <t>浏览：248</t>
  </si>
  <si>
    <t>自己去看复合函数求导法则</t>
  </si>
  <si>
    <t>非奇函数的判断</t>
  </si>
  <si>
    <t>都用负1这一特殊值代入，B选项中f(1）与f(-1)之和不为0，为什么不是非奇函数</t>
  </si>
  <si>
    <t>为0，所以是奇函数</t>
  </si>
  <si>
    <t>怎么知道的鸭</t>
  </si>
  <si>
    <t>无穷大乘以一个一直在-1到1之间循环变化的量，结果无法确定，所以不存在</t>
  </si>
  <si>
    <t>教教我</t>
  </si>
  <si>
    <t>\n怎么写？求教</t>
  </si>
  <si>
    <t>张蕾mooc49</t>
  </si>
  <si>
    <t>1401908847</t>
  </si>
  <si>
    <t>常数的极限不就是他本身吗？</t>
  </si>
  <si>
    <t>真的不会了，求极限</t>
  </si>
  <si>
    <t>这题怎么做啊\n</t>
  </si>
  <si>
    <t>谢谢真的厉害</t>
  </si>
  <si>
    <t>不过你是怎么倒过来了一下</t>
  </si>
  <si>
    <t>明白了谢谢</t>
  </si>
  <si>
    <t>判断凹凸性</t>
  </si>
  <si>
    <t>联系第一个凹凸性有什么简便的方法去求吗？</t>
  </si>
  <si>
    <t>浏览：557</t>
  </si>
  <si>
    <t>这题思路是什么，a1.1的第一题</t>
  </si>
  <si>
    <t>老师，请问该等价无穷小的应用错在哪儿？</t>
  </si>
  <si>
    <t>应该是一吧</t>
  </si>
  <si>
    <t>没毛病啊</t>
  </si>
  <si>
    <t>不是对的吗</t>
  </si>
  <si>
    <t>求解f（x）的表达式，比较笨，步骤能详细点，谢谢！</t>
  </si>
  <si>
    <t>\n哪位大神可以解答一下呀？</t>
  </si>
  <si>
    <t>嗯！谢谢你！</t>
  </si>
  <si>
    <t>d（x²－x+2）为什么能换成导数乘d（x）</t>
  </si>
  <si>
    <t>计科194唐晨...</t>
  </si>
  <si>
    <t>1402807929</t>
  </si>
  <si>
    <t>微分的定义自己去看</t>
  </si>
  <si>
    <t>火星舞者mooc</t>
  </si>
  <si>
    <t>1402189884</t>
  </si>
  <si>
    <t>请问这道题怎么做呢?</t>
  </si>
  <si>
    <t>njhmooc3</t>
  </si>
  <si>
    <t>1396246621</t>
  </si>
  <si>
    <t>救救孩子吧(⊙o⊙)！</t>
  </si>
  <si>
    <t>请教老师，希望有步骤，谢谢</t>
  </si>
  <si>
    <t>\n硬算可以</t>
  </si>
  <si>
    <t>简单的瓷娃娃</t>
  </si>
  <si>
    <t>1403393780</t>
  </si>
  <si>
    <t>为什么提出X的u次方后，括号里就变成了1+变化的X/X的u次</t>
  </si>
  <si>
    <t>纷扰mooc23</t>
  </si>
  <si>
    <t>1398900483</t>
  </si>
  <si>
    <t>看我上面提问回复</t>
  </si>
  <si>
    <t>2019231107钟妙珍</t>
  </si>
  <si>
    <t>1396030340</t>
  </si>
  <si>
    <t>如图，怎么解呢?</t>
  </si>
  <si>
    <t>\n第9 第11</t>
  </si>
  <si>
    <t>2019/10/24 发表</t>
  </si>
  <si>
    <t>第9题，同除于x,cosx/x,sinx/x都是0所以结果是1\n第11 题分子有理化，</t>
  </si>
  <si>
    <t>老师\xa0这个怎么做？</t>
  </si>
  <si>
    <t>浏览：200</t>
  </si>
  <si>
    <t>taew58325</t>
  </si>
  <si>
    <t>1404489208</t>
  </si>
  <si>
    <t>求间断点</t>
  </si>
  <si>
    <t>\n请问老师第6题这种三个区间的间断点怎么求?</t>
  </si>
  <si>
    <t>为什么是x＝1\n怎么判断</t>
  </si>
  <si>
    <t>计算x=1的左右极限和函数值</t>
  </si>
  <si>
    <t>老师，请问一下，怎么求函数的间断点?</t>
  </si>
  <si>
    <t>大神，help</t>
  </si>
  <si>
    <t>没学这个，高数老师好像把这部分内容跳过去了，说我们可以不必了解这个，我去翻书看一下，谢谢你耐心地教我，非常感谢</t>
  </si>
  <si>
    <t>2019-10-24</t>
  </si>
  <si>
    <t>你一定要学一下，这东西要经常用的</t>
  </si>
  <si>
    <t>嗯嗯，我刚自学了下</t>
  </si>
  <si>
    <t>只要把它的常见的等价无穷小记一下就可以了吗</t>
  </si>
  <si>
    <t>你没学等价无穷小吗</t>
  </si>
  <si>
    <t>为什么是这样呀，我课本上好像没有这个，这是公式还是定理呀，恳切希望教教我，万分感谢</t>
  </si>
  <si>
    <t>(sinx)^2等价无穷小为x^2</t>
  </si>
  <si>
    <t>洛必达法则。</t>
  </si>
  <si>
    <t>请问这个怎么算的，有点看不懂\n</t>
  </si>
  <si>
    <t>那个我还是不怎么懂，请再说清晰一点，thanks\n</t>
  </si>
  <si>
    <t>前面不是有个X吗</t>
  </si>
  <si>
    <t>sinX等价无穷小</t>
  </si>
  <si>
    <t>洛必达法则求极限。</t>
  </si>
  <si>
    <t>洛必达法则求导</t>
  </si>
  <si>
    <t>哦，好的，明白了，谢谢</t>
  </si>
  <si>
    <t>这是一个复合函数，还需要对1-X求导</t>
  </si>
  <si>
    <t>为什么划线的那个求导后有负号</t>
  </si>
  <si>
    <t>有什么疑惑</t>
  </si>
  <si>
    <t>直接函数与反函数？？？</t>
  </si>
  <si>
    <t>老师，解释一下最后一道例题的最后一步x²e的2x的20阶导数那一步</t>
  </si>
  <si>
    <t>做了好久，还是错了</t>
  </si>
  <si>
    <t>aliveannual</t>
  </si>
  <si>
    <t>1402827605</t>
  </si>
  <si>
    <t>你现在会了吗，不好意思我回复晚了\n</t>
  </si>
  <si>
    <t>那个是x+x³写错了</t>
  </si>
  <si>
    <t>咦，那个1/2改成2哈</t>
  </si>
  <si>
    <t>数学题，自己多分析下，为什么错了？是思路问题？还是计算失误？还是连基本的公式，理论都不熟悉就开始了？\n比如这题，1.如果你熟悉无穷小的12个一般形式能很快解决。\n不熟悉无穷小代换，2.用罗必达法则也能完成。\n如果都不熟悉，建议你先花时间熟悉这两点，再开始做题吧！\n这只是我个人建议，希望不要影响到你对数学的学习。</t>
  </si>
  <si>
    <t>答案是A吗</t>
  </si>
  <si>
    <t>2019131126CT...</t>
  </si>
  <si>
    <t>对，我看错了，是选A</t>
  </si>
  <si>
    <t>能不能解释一下，大佬</t>
  </si>
  <si>
    <t>数列极限定义中的两个量分别有什么限制</t>
  </si>
  <si>
    <t>数列极限定义中的两个量分别有什么限制？</t>
  </si>
  <si>
    <t>韩定展201921011309</t>
  </si>
  <si>
    <t>1403305746</t>
  </si>
  <si>
    <t>第五题\xa0老师帮解一下第五题\xa0拜托了</t>
  </si>
  <si>
    <t>浏览：701</t>
  </si>
  <si>
    <t>韩定展201921...</t>
  </si>
  <si>
    <t>求求同学们了</t>
  </si>
  <si>
    <t>学半</t>
  </si>
  <si>
    <t>1143187023</t>
  </si>
  <si>
    <t>纯数学就是物理学模型——从诺贝尔奖说起</t>
  </si>
  <si>
    <t>\u3000\u3000诺贝尔奖的初衷是奖励那些在前一年度为人类做出卓越贡献的人。 最初根据诺贝尔遗嘱分设物理、化学、生理学或医学、文学、和平等五个他认为重要领域的奖项，于1901年首次颁发。1968年，瑞典国家银行捐资增设“瑞典国家银行纪念诺贝尔经济科学奖”，该奖于1969年首次颁发，人们习惯上称这个额外的奖项为经济学奖。（来源：, 百度百科, ）, \u3000\u3000诺贝尔遗嘱为什么没有设立数学奖？传说的两个原因都不能合理解释：一是诺贝尔情敌是一个数学家。二是那个年代认为数学不重要，或者那时已有国王设立的数学贡献奖，于是没设立数学奖。这两个解释不符合诺贝尔奖的初衷。, \u3000\u3000实际上只有一种可能，诺贝尔不设数学奖主要是受他的科学观的影响。诺贝尔遗嘱把一份奖金奖给在物理界有最重大的发现或发明的人，最合理的解释是由于他认为纯数学或数学科学就是物理学，才能为人类认识物质世界而发现, 科学原理, 或才能为创造发明做出杰出贡献，因此设立物理学奖就够了。但是西方的现代数学的发展脱离了物质世界（物质宇宙）而离科学越来越远，今西方的现代数学几乎完全背离了人们认识物质世界（物质宇宙）的初衷或初心，这也造成人们对诺贝尔不设数学奖项的误解。脱离物质世界的, 虚构的数学, 属于形而上学的范畴，只能做些, 科学的小买卖, ，不符合诺贝尔奖的初衷。, \u3000\u3000事实上，有一种根据物质, 实践, 导向的公理而定量刻画, 整个物质宇宙（现实宇宙或现实世界）, ，以探索和求解宇宙的各种运动、及其运动的, 公理化, 形数结合几何学形式, 规律, 表现的, 纯理论数学, （即, 纯数学, 或, 数学科学, ），叫做, 宇宙几何学, 或, 物质理论科学, ，又称为, 物理, 或, 物理学, ，还称为《, 物的数论, 》。, \u3000\u3000恩格斯《反杜林论》：“, 数, 和, 形, 的概念不是从其他任何地方，而是从, 现实世界, 中得来的。……, 纯数学, 的对象是, 现实世界, 的空间, 形, 式和, 数, 量关系。” \xa0世界统一于物质。世界物质统一性原理是马克思主义哲学的基石。形的本质是物，数的本质是, 等画物也, 。, 运动是物质的存在形式。动的形是数之根。, 恩格斯《自然辩证法》：“, 注意。物质本身是纯粹的思想创造物和纯粹的抽象, 。”又：“确实有人认为，我们也不知道什么是物质和运动！当然不知道，因为抽象的物质和运动还没有人看到或体验到；只有各种不同的、现实地存在的实物和运动形式才能看到或体验到。实物、物质无非是各种实物的总和，而这个概念就是从这一总和中抽象出来的；运动无非是一切可以从感觉上感知的运动形式的总和；象‘物质’和‘运动’这样的名词无非是简称，我们就用这种, 简称, ，把许多不同的、可以从感觉上感知的事物，依照其共同的属性把握住。因此，要不研究个别的实物和个别的运动形式，就根本不能认识物质和运动；而由于认识个别的实物和个别的运动形式，我们也才认识物质和运动, 本身, 。”华罗庚《数学的用场与发展》：“数学是从物理模型中抽象出来的，它包括, 数, 与, 形, 两方面的内容。” 更确切地说，, 纯数学, 是从现实的, 物质模型, 抽象出来的, 物理学模型, ，它是, 宇宙, 物质内容, 的, 科学形式, ——, 公理化, 的, 数、形统一或相结合的动态几何学形式表现, （表示）。恩格斯《自然辩证法》：“数学——辩证的辅助工具和表现形式。”华罗庚《数学的用场与发展》：“对宇宙的认识还将有多么大的进展，我不知道，但可以说，每一步都是离不开数学［科学］这个［形式］工具的。”因此，在诺贝尔奖中，有了物理学奖就没有必要设立数学奖。因此，在诺贝尔奖中，有了物理学奖就没有必要设立数学奖。, 详参《, 纯数学即是物理学——从诺贝尔不设数学奖说起, 》：\xa0, https://www.icourse163.org/learn/0701CUMCM001-1001674011/wapForumDetail/?pid=1213910933,  \xa0\xa0, 《物的数论》：, https://mp.weixin.qq.com/s/40PHaZmJY48voMIl5DGMjg,  \xa0 \xa0, 诚候各位老师批评指正。, 作者：陈江，2019-10-23.\xa0, E-mail： cjguilin@qq.com, 原文《, 诺贝尔为何不设数学奖？, 》 , https://zhuanlan.zhihu.com/p/87839319,  \xa0\xa0</t>
  </si>
  <si>
    <t>mooc39761573162441611</t>
  </si>
  <si>
    <t>1399588767</t>
  </si>
  <si>
    <t>老师，我没明白公式法求导后面的集例题？</t>
  </si>
  <si>
    <t>老师，这个第一项和第三项都不可以比较啊（ab关于1这个临界）</t>
  </si>
  <si>
    <t>谢谢，我懂了，我以前一直设那个整体为一个函数。</t>
  </si>
  <si>
    <t>你到底理解我的提示没有啊</t>
  </si>
  <si>
    <t>你还是写给我吧，我还是换不出来</t>
  </si>
  <si>
    <t>不是啊，在考虑拉格朗日之前，你就可以看出第一个和第三个不可比啊</t>
  </si>
  <si>
    <t>提示：拉格朗日中值定理</t>
  </si>
  <si>
    <t>奻mooc12</t>
  </si>
  <si>
    <t>1402056784</t>
  </si>
  <si>
    <t>这个替换是怎么来的</t>
  </si>
  <si>
    <t>A2019210025曾培圣024翡翠湖</t>
  </si>
  <si>
    <t>1399149245</t>
  </si>
  <si>
    <t>你不是都写出来了吗？</t>
  </si>
  <si>
    <t>A2019210025...</t>
  </si>
  <si>
    <t>有一些不懂</t>
  </si>
  <si>
    <t>超人mooc205</t>
  </si>
  <si>
    <t>1398992711</t>
  </si>
  <si>
    <t>大神指点一下</t>
  </si>
  <si>
    <t>首先找定义域不存在的点，然后求这个点的左右极限。</t>
  </si>
  <si>
    <t>左右极限怎么求</t>
  </si>
  <si>
    <t>目标全栈</t>
  </si>
  <si>
    <t>1402129781</t>
  </si>
  <si>
    <t>有限个无穷小相加不还是无穷小吗？</t>
  </si>
  <si>
    <t>岛屿之森</t>
  </si>
  <si>
    <t>1403443644</t>
  </si>
  <si>
    <t>这道题不会做，求老师解答\xa0，谢谢。</t>
  </si>
  <si>
    <t>逆决</t>
  </si>
  <si>
    <t>1399813645</t>
  </si>
  <si>
    <t>㎡＋y^2=a^2怎么解</t>
  </si>
  <si>
    <t>问题明确点</t>
  </si>
  <si>
    <t>当x趋向于x0时，怎么计算，这样分子\xa0分母不就都是零了吗</t>
  </si>
  <si>
    <t>文披一零</t>
  </si>
  <si>
    <t>1404626789</t>
  </si>
  <si>
    <t>分子分母都趋向于无穷小，无穷小除以无穷小不一定为零。</t>
  </si>
  <si>
    <t>是无穷小</t>
  </si>
  <si>
    <t>电信191闫美晴</t>
  </si>
  <si>
    <t>1399415464</t>
  </si>
  <si>
    <t>老师，请问一下这是怎么转变的呀？</t>
  </si>
  <si>
    <t>老师帮我看看这道题，我不明白，谢谢！</t>
  </si>
  <si>
    <t>根号下1+㎡=½㎡，其中x用m代替了</t>
  </si>
  <si>
    <t>不可收拾</t>
  </si>
  <si>
    <t>1404484086</t>
  </si>
  <si>
    <t>tanx在-3/π到3/π上是有界的吗？</t>
  </si>
  <si>
    <t>用对数方法求导</t>
  </si>
  <si>
    <t>浏览：242</t>
  </si>
  <si>
    <t>后来咋没e了？</t>
  </si>
  <si>
    <t>思路就这样，但建议先化简，我的形式上不好看</t>
  </si>
  <si>
    <t>20191180131耿红玉</t>
  </si>
  <si>
    <t>1399408121</t>
  </si>
  <si>
    <t>这一题不会写，求解</t>
  </si>
  <si>
    <t>浏览：702</t>
  </si>
  <si>
    <t>20191180131...</t>
  </si>
  <si>
    <t>好棒</t>
  </si>
  <si>
    <t>别先把1代进去，先求n阶导数</t>
  </si>
  <si>
    <t>可以解答一下吗？</t>
  </si>
  <si>
    <t>发错了</t>
  </si>
  <si>
    <t>第一步咋到第二步的</t>
  </si>
  <si>
    <t>洛必达法则学过没</t>
  </si>
  <si>
    <t>哪位大佬能解答一下吗？</t>
  </si>
  <si>
    <t>莫得搞</t>
  </si>
  <si>
    <t>1399647818</t>
  </si>
  <si>
    <t>这边是不是n-1</t>
  </si>
  <si>
    <t>JM 201921042040 何颖珊</t>
  </si>
  <si>
    <t>1402436311</t>
  </si>
  <si>
    <t>微分与导数</t>
  </si>
  <si>
    <t>其实微分与导数有什么区别</t>
  </si>
  <si>
    <t>JM 201921042...</t>
  </si>
  <si>
    <t>老师，你好，感觉他们两在运算时很像</t>
  </si>
  <si>
    <t>求大佬详解</t>
  </si>
  <si>
    <t>我想请问下框里哪里错了？</t>
  </si>
  <si>
    <t>Waldeinsamke...</t>
  </si>
  <si>
    <t>1401293564</t>
  </si>
  <si>
    <t>这不是第二个重要极限，sin/x当x趋近于0时是等于一的，与第二个极限的特征不同</t>
  </si>
  <si>
    <t>为什么不能等价代换，ln（1+x）~x</t>
  </si>
  <si>
    <t>它是无穷小吗？</t>
  </si>
  <si>
    <t>别乱用</t>
  </si>
  <si>
    <t>好的，我知道了，谢谢</t>
  </si>
  <si>
    <t>分段函数有机会是初等函数吗？</t>
  </si>
  <si>
    <t>有，比如，x的绝对值＝根号下x²</t>
  </si>
  <si>
    <t>对数函数的转换</t>
  </si>
  <si>
    <t>\n怎么弄得呀</t>
  </si>
  <si>
    <t>除以x就等于乘以1/x</t>
  </si>
  <si>
    <t>老师，这两题怎么写？</t>
  </si>
  <si>
    <t>评论(6)</t>
  </si>
  <si>
    <t>mooc42526183...</t>
  </si>
  <si>
    <t>1402830027</t>
  </si>
  <si>
    <t>那个重要极限不是要趋近于无穷的吗</t>
  </si>
  <si>
    <t>请问第二题是什么原理？</t>
  </si>
  <si>
    <t>底数和指数的极限不是都直接算的出来的吗</t>
  </si>
  <si>
    <t>幂指函数可以底和指数分开求极限么？</t>
  </si>
  <si>
    <t>都存在就可以</t>
  </si>
  <si>
    <t>港的丫头</t>
  </si>
  <si>
    <t>1148848856</t>
  </si>
  <si>
    <t>n∧2÷n^2+nπ是怎么来的</t>
  </si>
  <si>
    <t>怎么出现tan x 了？ln 呢，我的天啊，什么鬼操作？</t>
  </si>
  <si>
    <t>鬼也不知道</t>
  </si>
  <si>
    <t>鬼得想想告诉我啊</t>
  </si>
  <si>
    <t>给的，答案不对吧</t>
  </si>
  <si>
    <t>\n非常正确</t>
  </si>
  <si>
    <t>我知道了，那个公式，两个重要极限公式！！</t>
  </si>
  <si>
    <t>答案是对的呀</t>
  </si>
  <si>
    <t>怎么出现e 了，我看不懂</t>
  </si>
  <si>
    <t>怎么出现e 了？</t>
  </si>
  <si>
    <t>mooc85339690899156162</t>
  </si>
  <si>
    <t>1390624290</t>
  </si>
  <si>
    <t>老师，想问一下为什么学完了，前面课时去没有显示呢</t>
  </si>
  <si>
    <t>好心态  如何自己造——心理健康教育</t>
  </si>
  <si>
    <t>药mooc48</t>
  </si>
  <si>
    <t>1397984158</t>
  </si>
  <si>
    <t>学生|长沙理工-土木工程</t>
  </si>
  <si>
    <t>老师能讲解一下这个咋做吗？</t>
  </si>
  <si>
    <t>浏览：213</t>
  </si>
  <si>
    <t>楚门mooc58</t>
  </si>
  <si>
    <t>1397851473</t>
  </si>
  <si>
    <t>老师，这个用罗必塔法则好像求不了</t>
  </si>
  <si>
    <t>sinx为有界函数，值域为负1到1，所以我猜这个函数的极限为1</t>
  </si>
  <si>
    <t>浏览：627</t>
  </si>
  <si>
    <t>求解问题</t>
  </si>
  <si>
    <t>\n三角函数诱导公式</t>
  </si>
  <si>
    <t>沅有芷兮mooc...</t>
  </si>
  <si>
    <t>1402302998</t>
  </si>
  <si>
    <t>学生|首都经济贸易大学-劳动经济学院</t>
  </si>
  <si>
    <t>没有看懂怎么化成这样的</t>
  </si>
  <si>
    <t>有没有其他方法，因为毕竟洛必达法则不是万能的。</t>
  </si>
  <si>
    <t>e^1/x为啥为0</t>
  </si>
  <si>
    <t>豫才大王梦蝶201934010326</t>
  </si>
  <si>
    <t>1403026241</t>
  </si>
  <si>
    <t>这个图像怎么画啊</t>
  </si>
  <si>
    <t>汤RICEGLUEBALL圆</t>
  </si>
  <si>
    <t>1401845775</t>
  </si>
  <si>
    <t>为什么要除以2？</t>
  </si>
  <si>
    <t>老师，怎么知道第二题的左极限是什么？然后，第四题给点提示</t>
  </si>
  <si>
    <t>应该用什么方法才能通分？</t>
  </si>
  <si>
    <t>是不是？</t>
  </si>
  <si>
    <t>浏览：195</t>
  </si>
  <si>
    <t>\n别光看表面</t>
  </si>
  <si>
    <t>不是说四则运算，加练乘除吗？</t>
  </si>
  <si>
    <t>复合呢？</t>
  </si>
  <si>
    <t>自己再去看定义吧</t>
  </si>
  <si>
    <t>不是！因为不是四则运算成的！</t>
  </si>
  <si>
    <t>我觉得也不是，又不是通过四则运算得到的。</t>
  </si>
  <si>
    <t>不是，你这个是幂指函数</t>
  </si>
  <si>
    <t>求導數</t>
  </si>
  <si>
    <t>\n如圖，希望老師可以作答，謝謝</t>
  </si>
  <si>
    <t>做个有胸的瘦子</t>
  </si>
  <si>
    <t>1388507901</t>
  </si>
  <si>
    <t>我算出来不存在驻点和不可导点</t>
  </si>
  <si>
    <t>浏览：655</t>
  </si>
  <si>
    <t>你驻点搞错了</t>
  </si>
  <si>
    <t>大大海mooc</t>
  </si>
  <si>
    <t>1401233940</t>
  </si>
  <si>
    <t>我求出来的驻点是0和1，增减增，0无穷时候极限是0</t>
  </si>
  <si>
    <t>我也是</t>
  </si>
  <si>
    <t>求極限</t>
  </si>
  <si>
    <t>\n請問第二小題的下面一種解法為什麼出錯了？第一步中為什麼不能直接帶入x為0的值計算，它不是連續有定義的嗎？</t>
  </si>
  <si>
    <t>謝謝老師，另外我還想問一下，做題時，x若趨於0，就只能一次代入，x若趨於一個確定的數（除去無窮小和無窮大）就可以多次代入求極限，這種理解對嗎？</t>
  </si>
  <si>
    <t>另外求第三小題的解答過程</t>
  </si>
  <si>
    <t>想要知道詳細的過程和每一步的依據</t>
  </si>
  <si>
    <t>\n如圖，希望老師可以作答，謝謝老師。</t>
  </si>
  <si>
    <t>求下列数列的极限</t>
  </si>
  <si>
    <t>導數題</t>
  </si>
  <si>
    <t>英语1116陈甜</t>
  </si>
  <si>
    <t>1399105274</t>
  </si>
  <si>
    <t>\n老师，请问这个极限怎么表示啊？</t>
  </si>
  <si>
    <t>我懂了  谢谢老师</t>
  </si>
  <si>
    <t>\n请问这个极限怎么求啊？</t>
  </si>
  <si>
    <t>元歌大人</t>
  </si>
  <si>
    <t>1398770588</t>
  </si>
  <si>
    <t>这个定理要怎样运用？</t>
  </si>
  <si>
    <t>浏览：103</t>
  </si>
  <si>
    <t>田_</t>
  </si>
  <si>
    <t>1399817188</t>
  </si>
  <si>
    <t>老师不讲解一下无穷小的性质吗</t>
  </si>
  <si>
    <t>无穷小有些相关性质好像是要求掌握的，老师不讲解一下吗？</t>
  </si>
  <si>
    <t>罗尔定理的条件\xa0</t>
  </si>
  <si>
    <t>那条件不满足时好像也有，那怎样判断是否能用罗尔定理。</t>
  </si>
  <si>
    <t>不满足就不能用，这还用说</t>
  </si>
  <si>
    <t>老师，这一节的题都不会啊，这道题怎么解啊，求助</t>
  </si>
  <si>
    <t>我发现课件里的例题总是直接用洛必达法则就能解出来，而习题里面直接用就求不出来</t>
  </si>
  <si>
    <t>浏览：491</t>
  </si>
  <si>
    <t>直接用</t>
  </si>
  <si>
    <t>这道题不会啊，求解</t>
  </si>
  <si>
    <t>浏览：2503</t>
  </si>
  <si>
    <t>mooc29011220...</t>
  </si>
  <si>
    <t>1401432682</t>
  </si>
  <si>
    <t>\n最主要的就是根式化分母，算一下，加油</t>
  </si>
  <si>
    <t>多谢多谢</t>
  </si>
  <si>
    <t>这次算出来了，之前我也是这个方法，但是求导的时候给搞错了，所以就算不出来。</t>
  </si>
  <si>
    <t>mooc31077178...</t>
  </si>
  <si>
    <t>1401818894</t>
  </si>
  <si>
    <t>不会啊</t>
  </si>
  <si>
    <t>456nice</t>
  </si>
  <si>
    <t>1403027852</t>
  </si>
  <si>
    <t>无界与发散</t>
  </si>
  <si>
    <t>老师，为什么无界函数就一定是发散的呢，如果是这个函数是有上界无下界，然后上界存在极限，这样是什么样的呢？我有点懵了</t>
  </si>
  <si>
    <t>我还是不太明白无界函数为什么就一定是发散的\n（无界函数是发散的充分条件），谢谢老师</t>
  </si>
  <si>
    <t>你说的是数列不是函数</t>
  </si>
  <si>
    <t>这道练习题怎么做啊，用洛必达法则好像做不通</t>
  </si>
  <si>
    <t>不会是用泰勒展开式吧，后面的我还没学呢</t>
  </si>
  <si>
    <t>浏览：2591</t>
  </si>
  <si>
    <t>合工大束小龙...</t>
  </si>
  <si>
    <t>1403145881</t>
  </si>
  <si>
    <t>\n这样写为什么不对</t>
  </si>
  <si>
    <t>等价无穷小只能是”无穷小/无穷小“的形式</t>
  </si>
  <si>
    <t>为什么这个加减可以用</t>
  </si>
  <si>
    <t>都算得出就能用，有一个算不出就不能用</t>
  </si>
  <si>
    <t>挺巧妙的</t>
  </si>
  <si>
    <t>Zjut-2019060...</t>
  </si>
  <si>
    <t>1392436153</t>
  </si>
  <si>
    <t>学生|浙江工业大学-药学院</t>
  </si>
  <si>
    <t>太巧妙了!!!</t>
  </si>
  <si>
    <t>老师，这个方法太巧了，还有别的办法吗？</t>
  </si>
  <si>
    <t>死算</t>
  </si>
  <si>
    <t>怼烎mooc54</t>
  </si>
  <si>
    <t>1403897464</t>
  </si>
  <si>
    <t>居然看不懂</t>
  </si>
  <si>
    <t>我真的没想到</t>
  </si>
  <si>
    <t>不会，练习题都是用学过内容就能做出来的</t>
  </si>
  <si>
    <t>麻烦老师看看这一题</t>
  </si>
  <si>
    <t>然后呢</t>
  </si>
  <si>
    <t>分子-1+1</t>
  </si>
  <si>
    <t>端点</t>
  </si>
  <si>
    <t>为什么不用再端点可导</t>
  </si>
  <si>
    <t>9191080N0115</t>
  </si>
  <si>
    <t>1396794774</t>
  </si>
  <si>
    <t>因为你不知道端点左导数</t>
  </si>
  <si>
    <t>因为没有必要</t>
  </si>
  <si>
    <t>是不是端点本身不可导。</t>
  </si>
  <si>
    <t>不是这样说，在端点可导是指单侧可导，即左端点右导数存在或右端点左导数存在。对于该定理，端点可不可导都没影响，所以不能特地的加上这个限制条件</t>
  </si>
  <si>
    <t>孙佳萌2019013394</t>
  </si>
  <si>
    <t>1399002280</t>
  </si>
  <si>
    <t>泰勒公式主要是用来解决什么问题的呢？</t>
  </si>
  <si>
    <t>王豪mooc20</t>
  </si>
  <si>
    <t>1397894914</t>
  </si>
  <si>
    <t>老师，两个商的高阶导数怎么不教呢？</t>
  </si>
  <si>
    <t>除法就是乘法</t>
  </si>
  <si>
    <t>\n老师，为什么当误差不超过10∧－6时，要加到1/10！呢？</t>
  </si>
  <si>
    <t>上式不等式解出来的</t>
  </si>
  <si>
    <t>软件1902-李卿瑞</t>
  </si>
  <si>
    <t>1399031146</t>
  </si>
  <si>
    <t>求大神帮我解析一下</t>
  </si>
  <si>
    <t>浏览：706</t>
  </si>
  <si>
    <t>丁一洁1828050044</t>
  </si>
  <si>
    <t>1398375155</t>
  </si>
  <si>
    <t>第一题第二题怎么写呀</t>
  </si>
  <si>
    <t>浏览：1124</t>
  </si>
  <si>
    <t>\n\n, \n不好意思，草稿纸有点乱，我圈出来啦</t>
  </si>
  <si>
    <t>丁一洁182805...</t>
  </si>
  <si>
    <t>谢谢你(≧∇≦)/</t>
  </si>
  <si>
    <t>园艺192刘珉...</t>
  </si>
  <si>
    <t>1401716070</t>
  </si>
  <si>
    <t>请问第二行d/dt是什么呀？</t>
  </si>
  <si>
    <t>y对t求导</t>
  </si>
  <si>
    <t>mooc68515020...</t>
  </si>
  <si>
    <t>1397604527</t>
  </si>
  <si>
    <t>谢谢，很棒</t>
  </si>
  <si>
    <t>胖妞成长记</t>
  </si>
  <si>
    <t>1399007636</t>
  </si>
  <si>
    <t>隐函数的二阶导数怎么求，具体步骤\n, \n第4题</t>
  </si>
  <si>
    <t>STARTNL</t>
  </si>
  <si>
    <t>1396340983</t>
  </si>
  <si>
    <t>第四题为什么</t>
  </si>
  <si>
    <t>浏览：707</t>
  </si>
  <si>
    <t>一个不连续的函数和一个连续函数相加就是不连续的呀。</t>
  </si>
  <si>
    <t>没有人来解答一下嘛，真心不会。</t>
  </si>
  <si>
    <t>这题到底是为啥嘛？</t>
  </si>
  <si>
    <t>猫猫猫球球</t>
  </si>
  <si>
    <t>1396012987</t>
  </si>
  <si>
    <t>求回答，这道题的过程是怎么变形的？\xa0谢谢谢谢谢</t>
  </si>
  <si>
    <t>60mooc49</t>
  </si>
  <si>
    <t>1402617252</t>
  </si>
  <si>
    <t>老师这道题怎么做啊</t>
  </si>
  <si>
    <t>whlA1950316</t>
  </si>
  <si>
    <t>1392697142</t>
  </si>
  <si>
    <t>老师请问这道题怎么解啊</t>
  </si>
  <si>
    <t>x等于-1时分母为0，x等于0时，0没有负数次方，故这两个点不可导</t>
  </si>
  <si>
    <t>x=-1的时候为什么分母是零啊，不应该是2吗？</t>
  </si>
  <si>
    <t>他说错了</t>
  </si>
  <si>
    <t>mooc348739371638528</t>
  </si>
  <si>
    <t>1397956373</t>
  </si>
  <si>
    <t>老师你好，这两道题是后面测试里的</t>
  </si>
  <si>
    <t>\n\n, \n这两道题不会做，麻烦给解决一下吧非常感谢╰(*´︶`*)╯</t>
  </si>
  <si>
    <t>浏览：233</t>
  </si>
  <si>
    <t>mooc34873937...</t>
  </si>
  <si>
    <t>会了，谢谢老师o(^o^)o</t>
  </si>
  <si>
    <t>材科sy1903 0121901罗沛圆</t>
  </si>
  <si>
    <t>1396910835</t>
  </si>
  <si>
    <t>函数收敛的性质</t>
  </si>
  <si>
    <t>\n第四题为什么选D？可以解释一下BD吗？</t>
  </si>
  <si>
    <t>B的话-1也行</t>
  </si>
  <si>
    <t>材科sy1903 0...</t>
  </si>
  <si>
    <t>好滴~谢谢</t>
  </si>
  <si>
    <t>k阶无穷小</t>
  </si>
  <si>
    <t>\n为什么取六分之一？</t>
  </si>
  <si>
    <t>我懂了谢谢</t>
  </si>
  <si>
    <t>你不是写了c≠0</t>
  </si>
  <si>
    <t>这是为什么</t>
  </si>
  <si>
    <t>2019/10/23 发表</t>
  </si>
  <si>
    <t>能给我讲一下书写步骤吗</t>
  </si>
  <si>
    <t>这是个倒数，你可以参考一下课本五十页的重要极限</t>
  </si>
  <si>
    <t>这两个怎么算</t>
  </si>
  <si>
    <t>鷐噷</t>
  </si>
  <si>
    <t>1403373124</t>
  </si>
  <si>
    <t>学生|惠州学院-计算机科学系</t>
  </si>
  <si>
    <t>第一个sin1\\x是有界函数，x的平方÷sinx的绝对值是无情小*1股答案为0</t>
  </si>
  <si>
    <t>mooc2062447574243257</t>
  </si>
  <si>
    <t>1399391452</t>
  </si>
  <si>
    <t>学生|江西理工-经济管理学院</t>
  </si>
  <si>
    <t>老师这个题应该怎么分析呀！</t>
  </si>
  <si>
    <t>这道题老师</t>
  </si>
  <si>
    <t>左极限-1右极限1</t>
  </si>
  <si>
    <t>2019-10-23</t>
  </si>
  <si>
    <t>怎么得出来的</t>
  </si>
  <si>
    <t>怎么说</t>
  </si>
  <si>
    <t>影子的秘密</t>
  </si>
  <si>
    <t>1028792360</t>
  </si>
  <si>
    <t>老师\xa0，为甚么答案是2分之5，不会</t>
  </si>
  <si>
    <t>遇到2个极限的问题</t>
  </si>
  <si>
    <t>试做一下</t>
  </si>
  <si>
    <t>第二题得用泰勒公式</t>
  </si>
  <si>
    <t>不能用重要极限是因为用完之后还是求不出极限</t>
  </si>
  <si>
    <t>或者说是极限不存在</t>
  </si>
  <si>
    <t>乞力马扎罗的...</t>
  </si>
  <si>
    <t>1397137798</t>
  </si>
  <si>
    <t>\n第二题我们还没学到洛必达，别的法也不会</t>
  </si>
  <si>
    <t>1900301305罗美欣</t>
  </si>
  <si>
    <t>1401336211</t>
  </si>
  <si>
    <t>括号内平方差公式，化简后分子分母同除x，化简后求极限</t>
  </si>
  <si>
    <t>求函数极限</t>
  </si>
  <si>
    <t>HXU旅游191张雅婷</t>
  </si>
  <si>
    <t>1400659859</t>
  </si>
  <si>
    <t>老师\xa0这个怎么做啊\xa0求提示\xa0解题过程</t>
  </si>
  <si>
    <t>直接通分就好了</t>
  </si>
  <si>
    <t>HXU旅游191张...</t>
  </si>
  <si>
    <t>函数极限定义</t>
  </si>
  <si>
    <t>\n\n, \n今天做题的时候突然觉得自己对于函数极限定义有点模糊，希望老师和同学们能够帮忙解答一下\n谢谢啦</t>
  </si>
  <si>
    <t>可以这么说</t>
  </si>
  <si>
    <t>只是两者有连系，一方的值确定之后，另一方就只能取一定范围内的值</t>
  </si>
  <si>
    <t>mooc3047704587140691</t>
  </si>
  <si>
    <t>1401938034</t>
  </si>
  <si>
    <t>关于最后一个例题的疑问</t>
  </si>
  <si>
    <t>如果在x。左右极限相同，但极限值与f（x。）不同，那是否存在极限呢</t>
  </si>
  <si>
    <t>存在，等不等于函数值只是表明连不连续</t>
  </si>
  <si>
    <t>04吴吉天</t>
  </si>
  <si>
    <t>1398824037</t>
  </si>
  <si>
    <t>拉格朗日型余项C塔x。为什么c塔x的取值范围在0到1之间？</t>
  </si>
  <si>
    <t>mooc525425150553694</t>
  </si>
  <si>
    <t>1398081419</t>
  </si>
  <si>
    <t>老师，为什么这个题不可以这样做啊？</t>
  </si>
  <si>
    <t>为什么这样不行啊</t>
  </si>
  <si>
    <t>前方的路途mo...</t>
  </si>
  <si>
    <t>1403238482</t>
  </si>
  <si>
    <t>这样应该可以啊!</t>
  </si>
  <si>
    <t>mooc52542515...</t>
  </si>
  <si>
    <t>额，你的sin不抄回来的吗</t>
  </si>
  <si>
    <t>sint =t      不对?</t>
  </si>
  <si>
    <t>sinπ难道等于π</t>
  </si>
  <si>
    <t>抄仔细</t>
  </si>
  <si>
    <t>涂定凡</t>
  </si>
  <si>
    <t>1383522072</t>
  </si>
  <si>
    <t>sinx的极限问题</t>
  </si>
  <si>
    <t>问题：对于A，可令u=1/x，则x→0+相当于u→0，那么x sin1/x 可以化成(sin u)/u。而书中讲到(sin u)/u 当u→0时极限为1，故我认为A选项存在不当</t>
  </si>
  <si>
    <t>x→0+相当于u→＋∞，</t>
  </si>
  <si>
    <t>o源来</t>
  </si>
  <si>
    <t>1402697903</t>
  </si>
  <si>
    <t>直接求导不就行了</t>
  </si>
  <si>
    <t>宁职院电子商务3171孔维平1746333108</t>
  </si>
  <si>
    <t>1386636019</t>
  </si>
  <si>
    <t>老师，这道题不会</t>
  </si>
  <si>
    <t>\n老师，求极限这道题怎么做</t>
  </si>
  <si>
    <t>先平方差，再分子分母同除x</t>
  </si>
  <si>
    <t>向老师求助</t>
  </si>
  <si>
    <t>\n\n, \n\n, \n请老师帮忙解答一下这三道题</t>
  </si>
  <si>
    <t>浏览：1005</t>
  </si>
  <si>
    <t>就都洛必达法则，别怕麻烦，注意化简</t>
  </si>
  <si>
    <t>那跟我讲一下中间那一道吧，我算出来答案是1/2</t>
  </si>
  <si>
    <t>计算错误尽量自己解决</t>
  </si>
  <si>
    <t>老师你好，我在做单元测试题，上面说做完三次之后可以看解析，为</t>
  </si>
  <si>
    <t>\n做完三次之后，看不到解析，能给解决一下吗</t>
  </si>
  <si>
    <t>根号里面≥0＝lg1</t>
  </si>
  <si>
    <t>没解析的</t>
  </si>
  <si>
    <t>嗯呢好的，谢谢你</t>
  </si>
  <si>
    <t>老师，这道题是不是有问题，n没说是整数啊</t>
  </si>
  <si>
    <t>是不严谨，你就默认n是正整数好了，不确定的时候根据答案来猜测出题人的意图，由此判断n是否是正整数</t>
  </si>
  <si>
    <t>这种题目不用太在意，自己清楚都会就行了，正规考试肯定都会明确告诉你的</t>
  </si>
  <si>
    <t>1813060034袁旺敏</t>
  </si>
  <si>
    <t>1399170746</t>
  </si>
  <si>
    <t>李永茂190204...</t>
  </si>
  <si>
    <t>1401874307</t>
  </si>
  <si>
    <t>为啥不能呢？求讲解</t>
  </si>
  <si>
    <t>这个法则非常重要</t>
  </si>
  <si>
    <t>老师，课件可以下载吗</t>
  </si>
  <si>
    <t>这道题用拉格朗日中值定理怎么做？给下步骤，谢谢</t>
  </si>
  <si>
    <t>看到了，谢谢！</t>
  </si>
  <si>
    <t>老师，请问这题怎么写？</t>
  </si>
  <si>
    <t>\n洛必达法则</t>
  </si>
  <si>
    <t>请问能不能详细点？为什么就等于上面的式子了？</t>
  </si>
  <si>
    <t>洛必达法则自己去了解一下，就是对于未定式可以分子分母先分别求导后再求极限</t>
  </si>
  <si>
    <t>对于未定式如果不用洛必达，就得想办法把分母的零因子化掉，就像你上面写的，, 换元也可以</t>
  </si>
  <si>
    <t>OK，谢谢你</t>
  </si>
  <si>
    <t>用了等价无穷小</t>
  </si>
  <si>
    <t>可惜洛必达还没学，不过谢谢啦</t>
  </si>
  <si>
    <t>请问老师这一节期末考试会考吗？我记得以前老师没讲，谢谢老师了</t>
  </si>
  <si>
    <t>请问老师这一节期末考试会考吗？</t>
  </si>
  <si>
    <t>西藏民族大学119509215白鑫</t>
  </si>
  <si>
    <t>1401679818</t>
  </si>
  <si>
    <t>学生|西藏民院-信息工程学院</t>
  </si>
  <si>
    <t>为何δ＝ε？</t>
  </si>
  <si>
    <t>于诚君1710081275</t>
  </si>
  <si>
    <t>1387975964</t>
  </si>
  <si>
    <t>这道题有点难\xa0怎么做</t>
  </si>
  <si>
    <t>Anuta.</t>
  </si>
  <si>
    <t>1401992029</t>
  </si>
  <si>
    <t>为什么是x趋近于1呢？</t>
  </si>
  <si>
    <t>你不看题目的吗</t>
  </si>
  <si>
    <t>只有在取极限的时候才是无穷小</t>
  </si>
  <si>
    <t>不好意思，被高数整得有点懵。</t>
  </si>
  <si>
    <t>"y=f(x^2)\ny=f(x^2)(x^2)\n   =f(x^2)*2x"</t>
  </si>
  <si>
    <t>Cinderellamooc418</t>
  </si>
  <si>
    <t>1397177628</t>
  </si>
  <si>
    <t>老师，请问这道题怎么做</t>
  </si>
  <si>
    <t>\n我知道了，要同时有上界和下界</t>
  </si>
  <si>
    <t>第一小问 \nx趋于1是是有界的呀</t>
  </si>
  <si>
    <t>有界无界得看整个区间</t>
  </si>
  <si>
    <t>是的，我知道了</t>
  </si>
  <si>
    <t>余弦函数的值始终在-1到1之间周期变化（包含0）</t>
  </si>
  <si>
    <t>\n拜託老師解答，謝謝老師。</t>
  </si>
  <si>
    <t>把除了f(x)的部分都移项到等号右边</t>
  </si>
  <si>
    <t>工程造价黄美玲</t>
  </si>
  <si>
    <t>1401693380</t>
  </si>
  <si>
    <t>函数在一点处的连续性定义</t>
  </si>
  <si>
    <t>老师您好，我想请问一下，\n, \n图片中画波浪线部分是什么意思？\n谢谢!</t>
  </si>
  <si>
    <t>在以该点为中心的开区间是定义区间，定义区间是指包含着定义域内的区间</t>
  </si>
  <si>
    <t>老师，你好，请问这道题怎么做呀？</t>
  </si>
  <si>
    <t>浏览：451</t>
  </si>
  <si>
    <t>mooc40279409...</t>
  </si>
  <si>
    <t>1401369408</t>
  </si>
  <si>
    <t>利用夹逼准则</t>
  </si>
  <si>
    <t>\n是这样吗？</t>
  </si>
  <si>
    <t>第二行最左端化错了</t>
  </si>
  <si>
    <t>以最右端为例，求极限时分子分母同除n，得到1/2</t>
  </si>
  <si>
    <t>放大：分子不变，分母都写成最后一项的分母, 缩小：分子不变，分母都写成第一项的分母</t>
  </si>
  <si>
    <t>mooc4646797747088093</t>
  </si>
  <si>
    <t>1403421208</t>
  </si>
  <si>
    <t>这个怎么做，要过程谢谢3题第一个</t>
  </si>
  <si>
    <t>这个怎么写啊，请写步骤，谢谢</t>
  </si>
  <si>
    <t>树眠</t>
  </si>
  <si>
    <t>1401204146</t>
  </si>
  <si>
    <t>请问这个转换对吗？谢谢解答！！！</t>
  </si>
  <si>
    <t>可以，注意前提是x趋于0</t>
  </si>
  <si>
    <t>Evemooc458</t>
  </si>
  <si>
    <t>1399762547</t>
  </si>
  <si>
    <t>学生|上海应用技术学院-计算机科学与信息工程系</t>
  </si>
  <si>
    <t>老师\xa0这个题的二阶导怎么不是t的导数呢</t>
  </si>
  <si>
    <t>浏览：249</t>
  </si>
  <si>
    <t>\n二阶导是这样</t>
  </si>
  <si>
    <t>老师您好，请问</t>
  </si>
  <si>
    <t>二阶导为0的点不一定是拐点对吗？</t>
  </si>
  <si>
    <t>老师你好！</t>
  </si>
  <si>
    <t>请问什么时候用二阶函数判别法，什么时候用三阶判别法呀？</t>
  </si>
  <si>
    <t>二阶导可直接得出极大值极小值 \n不像用一阶那么麻烦</t>
  </si>
  <si>
    <t>老师您好，请问极值点是在驻点和不可导点之间对吗？</t>
  </si>
  <si>
    <t>赵润怡</t>
  </si>
  <si>
    <t>1397532285</t>
  </si>
  <si>
    <t>请教，希望有步骤</t>
  </si>
  <si>
    <t xml:space="preserve"> B1954132顾亚奇</t>
  </si>
  <si>
    <t>1402913455</t>
  </si>
  <si>
    <t>应该有三个啊</t>
  </si>
  <si>
    <t>浏览：360</t>
  </si>
  <si>
    <t>19高材三班唐...</t>
  </si>
  <si>
    <t>1395608898</t>
  </si>
  <si>
    <t>那是零点，你要找的其实是原函数的极值，只有两个</t>
  </si>
  <si>
    <t>芒果先森奶茶小姐</t>
  </si>
  <si>
    <t>1401204542</t>
  </si>
  <si>
    <t>解题</t>
  </si>
  <si>
    <t>\n老师，请问这个题应该用什么方法解题？</t>
  </si>
  <si>
    <t>老师这点不懂</t>
  </si>
  <si>
    <t>荒情mooc</t>
  </si>
  <si>
    <t>1403296638</t>
  </si>
  <si>
    <t>2018级儿科郑懿</t>
  </si>
  <si>
    <t>1389766772</t>
  </si>
  <si>
    <t>老师，如何判断水平渐近线和铅直渐近线</t>
  </si>
  <si>
    <t>老师，能帮我看一下这道题吗？</t>
  </si>
  <si>
    <t>感谢老师</t>
  </si>
  <si>
    <t>XUPT01191015文娇</t>
  </si>
  <si>
    <t>1399417755</t>
  </si>
  <si>
    <t>疑问</t>
  </si>
  <si>
    <t>\n第二行是怎么计算的</t>
  </si>
  <si>
    <t>浏览：408</t>
  </si>
  <si>
    <t>鉄訫</t>
  </si>
  <si>
    <t>1402801017</t>
  </si>
  <si>
    <t>前面已经推导了</t>
  </si>
  <si>
    <t>求解这题解析</t>
  </si>
  <si>
    <t>材控19-1-18-陈永成</t>
  </si>
  <si>
    <t>1403577997</t>
  </si>
  <si>
    <t>第三题C选项怎么解</t>
  </si>
  <si>
    <t>保号性</t>
  </si>
  <si>
    <t>不懂不懂(=_=)</t>
  </si>
  <si>
    <t>中国梦mooc89</t>
  </si>
  <si>
    <t>1402116293</t>
  </si>
  <si>
    <t>求</t>
  </si>
  <si>
    <t>\n老师，5怎么做？</t>
  </si>
  <si>
    <t>浏览：134</t>
  </si>
  <si>
    <t>有界性和收敛</t>
  </si>
  <si>
    <t>y=1/x（x＞0）\n这个函数无界但是它收敛于0，为什么啊？</t>
  </si>
  <si>
    <t>想含笑合群呢...</t>
  </si>
  <si>
    <t>当n趋向于∞时，它的极限不是0吗？</t>
  </si>
  <si>
    <t>这个为什么不去二分之一</t>
  </si>
  <si>
    <t>浏览：108</t>
  </si>
  <si>
    <t>请问讨论函数的连续性步骤是什么啊，第（6题的）</t>
  </si>
  <si>
    <t>淡忘乂浅陌</t>
  </si>
  <si>
    <t>1403364841</t>
  </si>
  <si>
    <t>此问的B和C项怎么看啊，不是很懂</t>
  </si>
  <si>
    <t>B.f(-x)可以算，化简时用到平方差公式，最后＝-f(x), C.因为arccosx不是偶函数，即arccosx≠arccos(-x)，写出f(-x)，可以判断≠-f(x)</t>
  </si>
  <si>
    <t>老师，我们这个结束后会发电子证书吗</t>
  </si>
  <si>
    <t>100192339</t>
  </si>
  <si>
    <t>1029789931</t>
  </si>
  <si>
    <t>请问这题咋做啊</t>
  </si>
  <si>
    <t>赵安琪161002...</t>
  </si>
  <si>
    <t>1136165159</t>
  </si>
  <si>
    <t>学生|河南大学-旅游管理</t>
  </si>
  <si>
    <t>换元</t>
  </si>
  <si>
    <t>高等数学（四）, 概率论与数理统计, 高等数学（三）</t>
  </si>
  <si>
    <t>啥叫换元啊</t>
  </si>
  <si>
    <t>就是等价替换</t>
  </si>
  <si>
    <t>财务六班张鑫鑫</t>
  </si>
  <si>
    <t>1401701304</t>
  </si>
  <si>
    <t>这个练习题有详细答案吗？</t>
  </si>
  <si>
    <t>徐畅1610020077</t>
  </si>
  <si>
    <t>1398152444</t>
  </si>
  <si>
    <t>发散数列</t>
  </si>
  <si>
    <t>请问-1，1，-1，1，-1......是发散数列吗？为什么呢</t>
  </si>
  <si>
    <t>因为这个数列不会在某个数之后就趋向一个固定值，而是一直在-1和1之间来回摆动，是一个有界数列，但不是收敛数列</t>
  </si>
  <si>
    <t>是，因为没有极限</t>
  </si>
  <si>
    <t>A2019217752付明月023宣城</t>
  </si>
  <si>
    <t>1401710163</t>
  </si>
  <si>
    <t>第五题还是不懂，求解</t>
  </si>
  <si>
    <t>自己去看初等函数的定义，不符合就不是咯</t>
  </si>
  <si>
    <t>com15193335124126com</t>
  </si>
  <si>
    <t>1403181238</t>
  </si>
  <si>
    <t>当一个分式取极限时，X趋于无穷，则它的分子分母同时除去他们的</t>
  </si>
  <si>
    <t>当一个分式取极限时，X趋于无穷，则它的分子分母同时除去他们的最高项次数，那么，这个问题中，是分子分母同时除去最高项，还是分子除分子的，分母除分母最高项</t>
  </si>
  <si>
    <t>哪种能保持原式不变？</t>
  </si>
  <si>
    <t>cotx＝cosx/sinx</t>
  </si>
  <si>
    <t>等价无穷小替换，洛必达法则，等价无穷小替换</t>
  </si>
  <si>
    <t>謝謝老師</t>
  </si>
  <si>
    <t>1/n ·2/n ·3/n ·4/n ·... ·n/n\xa0</t>
  </si>
  <si>
    <t>求證連續性</t>
  </si>
  <si>
    <t>该点极限, 等于, 该点函数值就证明连续</t>
  </si>
  <si>
    <t>求教这道题怎么做？</t>
  </si>
  <si>
    <t>根据导数定义，求出左右导数</t>
  </si>
  <si>
    <t>哈利奎茵</t>
  </si>
  <si>
    <t>1401707739</t>
  </si>
  <si>
    <t>不可导</t>
  </si>
  <si>
    <t>\n\n老师这个是怎么求出来+∞的啊？谢谢老师</t>
  </si>
  <si>
    <t>分母有个平方，所以是正的</t>
  </si>
  <si>
    <t>A--2019213706--张龙--017--合肥</t>
  </si>
  <si>
    <t>1399311346</t>
  </si>
  <si>
    <t>老师急救</t>
  </si>
  <si>
    <t>dy/dx^2与dy/d(x^2)区别</t>
  </si>
  <si>
    <t>第二个式子左边即二阶导数记号，所以它下面的dx²不能单独拿出来计算</t>
  </si>
  <si>
    <t>A--201921370...</t>
  </si>
  <si>
    <t>你的问题只是不清楚为啥导数要表示成那样子</t>
  </si>
  <si>
    <t>求n次导的运算表达式是很繁琐的，为了书写方便，便引入教材里讲的那种高阶导数的记号，记号是不能拿来运算的</t>
  </si>
  <si>
    <t>\n比如这道题的意思</t>
  </si>
  <si>
    <t>"y是x的函数，而x又是y的函数，所以是复合函数求导"</t>
  </si>
  <si>
    <t>d＾2y/dx^2与dy/d(x^2)区别\n第一个是二阶导数，第二个d(x^2)是不是分母对x^2求导</t>
  </si>
  <si>
    <t>就是求导中，加了括号与没加括号意思有没有什么不同</t>
  </si>
  <si>
    <t>题目不明确</t>
  </si>
  <si>
    <t>紀mooc7</t>
  </si>
  <si>
    <t>1401143253</t>
  </si>
  <si>
    <t>老师，想问问16题怎么写过程？</t>
  </si>
  <si>
    <t>0和2, 取0</t>
  </si>
  <si>
    <t>老师请看一看这道题</t>
  </si>
  <si>
    <t>我想问一下这个函数是不是连续的，谢谢啦</t>
  </si>
  <si>
    <t>不是，之前的回复分别表示\xa0 x的范围\xa0 函数表达式\xa0 间断点类型</t>
  </si>
  <si>
    <t>哦哦哦，谢谢</t>
  </si>
  <si>
    <t>16题过程怎么写啊？</t>
  </si>
  <si>
    <t>\n第一题自己瞎做的，后面不会啊，各位大神帮帮忙</t>
  </si>
  <si>
    <t>看不懂</t>
  </si>
  <si>
    <t>每一项都放大成第一项；每一项都缩小成最后一项, 括号里，缩小：去掉前两项；放大：都改为最后一项</t>
  </si>
  <si>
    <t>各位帮帮忙呀</t>
  </si>
  <si>
    <t>半月三</t>
  </si>
  <si>
    <t>1399926049</t>
  </si>
  <si>
    <t>四分之一哪儿来的</t>
  </si>
  <si>
    <t>ntst网络3192袁爱杰</t>
  </si>
  <si>
    <t>1403189343</t>
  </si>
  <si>
    <t>负数取整不懂</t>
  </si>
  <si>
    <t>-3.5为什么取整是-4</t>
  </si>
  <si>
    <t>取整函数不是字面意义上的取整数部分，而是它的定义是取不大于某数的最大整数</t>
  </si>
  <si>
    <t>ntst网络3192...</t>
  </si>
  <si>
    <t>好的   懂了</t>
  </si>
  <si>
    <t>为什么是n/1，而不是其他</t>
  </si>
  <si>
    <t>数列通项不是已经告诉你了，自己代进去算</t>
  </si>
  <si>
    <t>hebeu198192229吴瑞祥</t>
  </si>
  <si>
    <t>1403029747</t>
  </si>
  <si>
    <t>学生|河北工程-科信学院</t>
  </si>
  <si>
    <t>为什么一数列发散\xa0其任一子数列可能发散也可能收敛？？</t>
  </si>
  <si>
    <t>数列发散不一定无界</t>
  </si>
  <si>
    <t>BJQXBGM</t>
  </si>
  <si>
    <t>1023480168</t>
  </si>
  <si>
    <t>这个视频和定义1有什么不同吗？大概看了下，内容好像差不多</t>
  </si>
  <si>
    <t>为什么那两个数差的绝对值是N分之一而不是其它</t>
  </si>
  <si>
    <t>求助萌新追赶高数</t>
  </si>
  <si>
    <t>-1，1，-1，1，-1......是发散数列？为什么？</t>
  </si>
  <si>
    <t>谢谢同学</t>
  </si>
  <si>
    <t>莱布尼茨公式</t>
  </si>
  <si>
    <t>\n请问这道题有什么技巧吗</t>
  </si>
  <si>
    <t>数学归纳法</t>
  </si>
  <si>
    <t>请问老师，这个是怎么变过去的?</t>
  </si>
  <si>
    <t>洛必达法则！</t>
  </si>
  <si>
    <t>求解析</t>
  </si>
  <si>
    <t>求老师解析</t>
  </si>
  <si>
    <t>分子加减1.分开用无穷小，得出的极限都存在</t>
  </si>
  <si>
    <t>YNAU-朱亚苹-19植保1</t>
  </si>
  <si>
    <t>1392552917</t>
  </si>
  <si>
    <t>最后的结论是怎么得到的呀</t>
  </si>
  <si>
    <t>浏览：328</t>
  </si>
  <si>
    <t>田周一程义红...</t>
  </si>
  <si>
    <t>约去x-1不是大于e吗？</t>
  </si>
  <si>
    <t>为啥就大于ex了</t>
  </si>
  <si>
    <t>爆浆甜心草莓...</t>
  </si>
  <si>
    <t>1402825948</t>
  </si>
  <si>
    <t>我看懂了，最左边大于最右边，把右边的括号拆开之后，把e约掉，就是e的x次方大于ex了</t>
  </si>
  <si>
    <t>luminousmooc243</t>
  </si>
  <si>
    <t>1402034194</t>
  </si>
  <si>
    <t>d（x）</t>
  </si>
  <si>
    <t>老师你好 我想知道为什么d（3x）这种为什么出来是导数提出来呢</t>
  </si>
  <si>
    <t>2019/10/22 发表</t>
  </si>
  <si>
    <t>19级工商管理章怡萱</t>
  </si>
  <si>
    <t>1397671731</t>
  </si>
  <si>
    <t>学生|湖南师大-商学院</t>
  </si>
  <si>
    <t>归结原理</t>
  </si>
  <si>
    <t>什么是归结原理？归结原理如何应用？</t>
  </si>
  <si>
    <t>无机非1901陈晓旺</t>
  </si>
  <si>
    <t>1401963161</t>
  </si>
  <si>
    <t>\n这题怎么做，老师</t>
  </si>
  <si>
    <t>怎么化得？</t>
  </si>
  <si>
    <t>tanx=sinx/cosx</t>
  </si>
  <si>
    <t>无机非1901陈...</t>
  </si>
  <si>
    <t>错了吧</t>
  </si>
  <si>
    <t>哥，你算错了吧</t>
  </si>
  <si>
    <t>是等于1吗\n</t>
  </si>
  <si>
    <t>你的解法有问题嗷</t>
  </si>
  <si>
    <t>我知道，但取对数后不会了啊</t>
  </si>
  <si>
    <t>2019-10-22</t>
  </si>
  <si>
    <t>黎萍®【OSM】</t>
  </si>
  <si>
    <t>1023323708</t>
  </si>
  <si>
    <t>初中毕业能学会吗？</t>
  </si>
  <si>
    <t>初中毕业能学会吗？如果不能，建议先学什么再来学这门课比较好, \n</t>
  </si>
  <si>
    <t>不能呢，先学过高中的知识再来吧</t>
  </si>
  <si>
    <t>练习先学高中的导数后再来学</t>
  </si>
  <si>
    <t>关于a的x分之一次方的图像</t>
  </si>
  <si>
    <t>mooc96199334935175369</t>
  </si>
  <si>
    <t>1392319932</t>
  </si>
  <si>
    <t>这个推论有什么用么？为什么是A/2？</t>
  </si>
  <si>
    <t>mooc48432975...</t>
  </si>
  <si>
    <t>1403731789</t>
  </si>
  <si>
    <t>那这个推论好像意义不大吧</t>
  </si>
  <si>
    <t>GYL201920010107李梦真</t>
  </si>
  <si>
    <t>1401555821</t>
  </si>
  <si>
    <t>老师这题怎么做？</t>
  </si>
  <si>
    <t>GYL201920010...</t>
  </si>
  <si>
    <t>为什么要引入反函数？</t>
  </si>
  <si>
    <t>201922405031...</t>
  </si>
  <si>
    <t>1401638511</t>
  </si>
  <si>
    <t>看成复合函数</t>
  </si>
  <si>
    <t>为什么在讲参数方程求导的气候，引入反函数？</t>
  </si>
  <si>
    <t>大爱对象邓紫...</t>
  </si>
  <si>
    <t>反函数也是一类新函数</t>
  </si>
  <si>
    <t>d2y/dx2\xa0是怎样化简出的？</t>
  </si>
  <si>
    <t>浏览：170</t>
  </si>
  <si>
    <t>就是两次求导就好  把第一次求导出来的式子当一个函数然后带入就行</t>
  </si>
  <si>
    <t>冯炜皓机械19...</t>
  </si>
  <si>
    <t>1402274892</t>
  </si>
  <si>
    <t>能写下过程吗</t>
  </si>
  <si>
    <t>\n老师好，这几道题怎么做？</t>
  </si>
  <si>
    <t>地理本191郭...</t>
  </si>
  <si>
    <t>1401824288</t>
  </si>
  <si>
    <t>老师，我不是很懂第五题为什么分子是4？</t>
  </si>
  <si>
    <t>对x\xa0求导时，f\xa0(x)在式子里，为什么那么处理？</t>
  </si>
  <si>
    <t>复合函数  本身乘以它的导数就ok</t>
  </si>
  <si>
    <t>mooc3996825500305138</t>
  </si>
  <si>
    <t>1402634786</t>
  </si>
  <si>
    <t>老师，帮我看一下这一题怎么写？</t>
  </si>
  <si>
    <t>老师，能帮我看一下这一题吗</t>
  </si>
  <si>
    <t>浏览：246</t>
  </si>
  <si>
    <t>这道题咋做呀</t>
  </si>
  <si>
    <t>hs201901511张争辉</t>
  </si>
  <si>
    <t>1402784196</t>
  </si>
  <si>
    <t>廖千里</t>
  </si>
  <si>
    <t>1402541325</t>
  </si>
  <si>
    <t>物管1902刘夷鹏</t>
  </si>
  <si>
    <t>1404301963</t>
  </si>
  <si>
    <t>请问这道题怎么做啊\xa0（向大佬求助）</t>
  </si>
  <si>
    <t>mooc3191921949415674</t>
  </si>
  <si>
    <t>1401886552</t>
  </si>
  <si>
    <t>老师帮我看看这道题</t>
  </si>
  <si>
    <t>无心mooc819</t>
  </si>
  <si>
    <t>1402632570</t>
  </si>
  <si>
    <t>老师们看下这题怎么做</t>
  </si>
  <si>
    <t>\n（4）（5）（6）三问</t>
  </si>
  <si>
    <t>级数敛散性</t>
  </si>
  <si>
    <t>\n（3）（4）两问怎么做？</t>
  </si>
  <si>
    <t>河南科技大学电商191陈玉孟</t>
  </si>
  <si>
    <t>1404212514</t>
  </si>
  <si>
    <t>这两题怎么做呀</t>
  </si>
  <si>
    <t>\n这个怎么证</t>
  </si>
  <si>
    <t>太难想了！</t>
  </si>
  <si>
    <t>老师，同学们，这题步骤我有点看不懂，希望有人帮忙解答一下</t>
  </si>
  <si>
    <t>谢谢这位同学啦</t>
  </si>
  <si>
    <t>因为根号下1+tanx和根号下1+sinx在x趋近于零时能算出来，它们想加为2，所以提出来一个二分之一</t>
  </si>
  <si>
    <t>hs201901511...</t>
  </si>
  <si>
    <t>鯍mooc3</t>
  </si>
  <si>
    <t>1397695907</t>
  </si>
  <si>
    <t>老师\xa0我想问一下这里为什么等于六分之一</t>
  </si>
  <si>
    <t>lixia3221889...</t>
  </si>
  <si>
    <t>1398131599</t>
  </si>
  <si>
    <t>不知道</t>
  </si>
  <si>
    <t>夏天无缘</t>
  </si>
  <si>
    <t>1399606770</t>
  </si>
  <si>
    <t>我会了</t>
  </si>
  <si>
    <t>我五岁了鸭mo...</t>
  </si>
  <si>
    <t>1404178061</t>
  </si>
  <si>
    <t>为什么啊，我不懂，麻烦你教一下</t>
  </si>
  <si>
    <t>如何利用有极限的函数和无穷小</t>
  </si>
  <si>
    <t>这个要怎么写啊？</t>
  </si>
  <si>
    <t>浏览：274</t>
  </si>
  <si>
    <t>难道不是这样的吗？？？</t>
  </si>
  <si>
    <t>浏览：700</t>
  </si>
  <si>
    <t>你在做点什么?</t>
  </si>
  <si>
    <t>我明白了 是我做错了</t>
  </si>
  <si>
    <t>执着75781</t>
  </si>
  <si>
    <t>1398709083</t>
  </si>
  <si>
    <t>老师，什么时候说无穷大量，什么时候说无界变量？</t>
  </si>
  <si>
    <t>嗯罗mooc1</t>
  </si>
  <si>
    <t>1403893039</t>
  </si>
  <si>
    <t>老师，为什么不能这样用极限运算法则呢</t>
  </si>
  <si>
    <t>往后mooc149</t>
  </si>
  <si>
    <t>1402367832</t>
  </si>
  <si>
    <t>老师这几步是什么意思</t>
  </si>
  <si>
    <t>19金一杜云飞20190314126</t>
  </si>
  <si>
    <t>1402655328</t>
  </si>
  <si>
    <t>老师，那“函数的极限的无穷大”有界么</t>
  </si>
  <si>
    <t>请教，希望有解题步骤，非常感谢</t>
  </si>
  <si>
    <t>当x→1时，x-1的极限是否存在</t>
  </si>
  <si>
    <t>湖南工商大学金融1902周佳</t>
  </si>
  <si>
    <t>1403324962</t>
  </si>
  <si>
    <t>老师</t>
  </si>
  <si>
    <t>\n\n, \nf（x）为无穷小，那f(x)不就肯定等于0了吗？</t>
  </si>
  <si>
    <t>四川辣辣的小可耐</t>
  </si>
  <si>
    <t>1397122018</t>
  </si>
  <si>
    <t>宥沐mooc10</t>
  </si>
  <si>
    <t>1403992404</t>
  </si>
  <si>
    <t>老师这两题怎么做呀，提我一下\xa0，第一题会算不出来数，第二题怎</t>
  </si>
  <si>
    <t>ZWCmooc8</t>
  </si>
  <si>
    <t>1402138723</t>
  </si>
  <si>
    <t>数列的极限</t>
  </si>
  <si>
    <t>\n为什么要让它等于四分之一呀，有点搞不懂，望老师解答</t>
  </si>
  <si>
    <t>fafu3195818012刘程食安</t>
  </si>
  <si>
    <t>1402464117</t>
  </si>
  <si>
    <t>大佬们，这怎么转化的？？？！！</t>
  </si>
  <si>
    <t>这是一个公式\n</t>
  </si>
  <si>
    <t>fafu31958180...</t>
  </si>
  <si>
    <t>哦，好的，</t>
  </si>
  <si>
    <t>周期函数\xa0X加T也要属于定义域吗？</t>
  </si>
  <si>
    <t>辽科大学生</t>
  </si>
  <si>
    <t>1399212080</t>
  </si>
  <si>
    <t>学生|辽宁科技大学-化工学院</t>
  </si>
  <si>
    <t>老师，这个保号性有什么关系，不懂</t>
  </si>
  <si>
    <t>浏览：219</t>
  </si>
  <si>
    <t>极限的保号性：\n若函数极限值＞0 ，\n则该函数在这点的函数值＞0</t>
  </si>
  <si>
    <t>这道题怎么做呀？</t>
  </si>
  <si>
    <t>四川辣辣的小...</t>
  </si>
  <si>
    <t>懂了，谢谢大佬</t>
  </si>
  <si>
    <t>谢谢大神，thankyou</t>
  </si>
  <si>
    <t>能在具体点吗？没懂</t>
  </si>
  <si>
    <t>运用了取对数，和等价无穷小㏑(x+1)~x,1-cosx~1／2   x²</t>
  </si>
  <si>
    <t>取对数这方法都没学！</t>
  </si>
  <si>
    <t>求证</t>
  </si>
  <si>
    <t>老师，我这步骤错在哪里？</t>
  </si>
  <si>
    <t>不是lny÷lnx＝lny-x吗</t>
  </si>
  <si>
    <t>第一步的依据？</t>
  </si>
  <si>
    <t>好吧，弄错了</t>
  </si>
  <si>
    <t>2019012229张家浚</t>
  </si>
  <si>
    <t>1398868116</t>
  </si>
  <si>
    <t>老师这道题为啥选A呀\xa0没有思路</t>
  </si>
  <si>
    <t>2-计科1-1908...</t>
  </si>
  <si>
    <t>1402516135</t>
  </si>
  <si>
    <t>纯定义，仔细看看看书去</t>
  </si>
  <si>
    <t>这道题怎么解，麻烦说下步骤，多谢！</t>
  </si>
  <si>
    <t>老师这两道题怎么写</t>
  </si>
  <si>
    <t>第2道那  老师</t>
  </si>
  <si>
    <t>a91484585916...</t>
  </si>
  <si>
    <t>1139015865</t>
  </si>
  <si>
    <t>分母极限不能为0</t>
  </si>
  <si>
    <t>庭院深深深几许mooc13</t>
  </si>
  <si>
    <t>1402087010</t>
  </si>
  <si>
    <t>老师，您好，请问第四题怎么做啊，我不会用夹逼定理。</t>
  </si>
  <si>
    <t>西大 景林 2019级 易锦涛</t>
  </si>
  <si>
    <t>1397156354</t>
  </si>
  <si>
    <t>这怎么做啊</t>
  </si>
  <si>
    <t>石露</t>
  </si>
  <si>
    <t>1404250283</t>
  </si>
  <si>
    <t>广西大学行健文理学院老师</t>
  </si>
  <si>
    <t>请问老师和同学们，这题怎么求解呢，正确答案是多少</t>
  </si>
  <si>
    <t>老师请问什么时候用泰勒公式什么时候用麦克劳林公式呀？</t>
  </si>
  <si>
    <t>浏览：363</t>
  </si>
  <si>
    <t>Z1刘坤鹏1911...</t>
  </si>
  <si>
    <t>1402412235</t>
  </si>
  <si>
    <t>意思就是说麦克劳林公式是泰勒公式的特殊情况吗</t>
  </si>
  <si>
    <t>老师，期末考试会考泰勒公式吗？</t>
  </si>
  <si>
    <t>老师您好，导数不存在的那个点其实就是不可导点是吗？</t>
  </si>
  <si>
    <t>冷漠少年mooc2</t>
  </si>
  <si>
    <t>1401566247</t>
  </si>
  <si>
    <t>x+2ex是怎么变成2的</t>
  </si>
  <si>
    <t>詟哲哲哲影</t>
  </si>
  <si>
    <t>1396115125</t>
  </si>
  <si>
    <t>老师\xa0请问第一题\xa0不知如何求解</t>
  </si>
  <si>
    <t>浏览：1014</t>
  </si>
  <si>
    <t>非常感谢！</t>
  </si>
  <si>
    <t>河科大动科193鲁帆</t>
  </si>
  <si>
    <t>1403878071</t>
  </si>
  <si>
    <t>第五题。。啥意思啊。</t>
  </si>
  <si>
    <t>宋佳俊-201992165-宗林林</t>
  </si>
  <si>
    <t>1397494552</t>
  </si>
  <si>
    <t>老师，这题怎么解哇</t>
  </si>
  <si>
    <t>浏览：527</t>
  </si>
  <si>
    <t>ykt148299145...</t>
  </si>
  <si>
    <t>1023271420</t>
  </si>
  <si>
    <t>你这个-1应该是中间哪里算错了吧，拉格朗日余项分母位置的（n+1）！和f（x）的（n+1）阶导数分子位置的（n+1）！直接消掉，没有负的。</t>
  </si>
  <si>
    <t>盟趣</t>
  </si>
  <si>
    <t>1401990750</t>
  </si>
  <si>
    <t>函数倒数相比极限无穷大，是极限不存在的意思吗？</t>
  </si>
  <si>
    <t>CUG20191002496王荣嘉</t>
  </si>
  <si>
    <t>1401936877</t>
  </si>
  <si>
    <t>第一周测试</t>
  </si>
  <si>
    <t>\n这道题上没有说n是整数吧？那如果n是无穷大的小数，极限不是应该不存在吗？</t>
  </si>
  <si>
    <t>20191420521-武双双</t>
  </si>
  <si>
    <t>1399796842</t>
  </si>
  <si>
    <t>老师，A不依赖x是什么意思</t>
  </si>
  <si>
    <t>浏览：316</t>
  </si>
  <si>
    <t>就是A不会随着x的变化而变化</t>
  </si>
  <si>
    <t>就是A不随x的改变而改变</t>
  </si>
  <si>
    <t>杨1201913546李忠育</t>
  </si>
  <si>
    <t>1401842103</t>
  </si>
  <si>
    <t>这道题怎么做，谢谢</t>
  </si>
  <si>
    <t>\n请问该怎么继续求下去呢</t>
  </si>
  <si>
    <t>DUT环境1901_...</t>
  </si>
  <si>
    <t>1401435639</t>
  </si>
  <si>
    <t>用麦克劳林可以吗</t>
  </si>
  <si>
    <t>我的同桌是妖精</t>
  </si>
  <si>
    <t>1397350987</t>
  </si>
  <si>
    <t>老师这一步是怎么化过去的</t>
  </si>
  <si>
    <t>\n\n中间怎么把x的μ次方提出来的，我不明白，谢谢</t>
  </si>
  <si>
    <t>浏览：313</t>
  </si>
  <si>
    <t>A2019213978...</t>
  </si>
  <si>
    <t>1403943009</t>
  </si>
  <si>
    <t>贾艳艳，19电...</t>
  </si>
  <si>
    <t>1402138483</t>
  </si>
  <si>
    <t>我的同桌是妖...</t>
  </si>
  <si>
    <t>谢谢，懂了</t>
  </si>
  <si>
    <t>先不做u次方运算，直接对等式进行处理提公因式</t>
  </si>
  <si>
    <t>还是不太明白怎么处理的，能写一下步骤吗？\n非常感谢。</t>
  </si>
  <si>
    <t>看一下我上面的评论</t>
  </si>
  <si>
    <t>这个是不是用两个重要极限求，该咋解？</t>
  </si>
  <si>
    <t>安吉拉黑</t>
  </si>
  <si>
    <t>1401980018</t>
  </si>
  <si>
    <t>怎么算出来的啊？</t>
  </si>
  <si>
    <t>\n这三个怎么算?0/0型怎么这么多答案啊</t>
  </si>
  <si>
    <t>蒋水山</t>
  </si>
  <si>
    <t>1398642244</t>
  </si>
  <si>
    <t>在职-政府机关</t>
  </si>
  <si>
    <t>y=sgn\xa0x怎么读？请问。</t>
  </si>
  <si>
    <t>mooc4388716324770218</t>
  </si>
  <si>
    <t>1402277694</t>
  </si>
  <si>
    <t>老师，你好\n请问一下为什么反正切没有极限?</t>
  </si>
  <si>
    <t>ykt1561013722179</t>
  </si>
  <si>
    <t>1392656081</t>
  </si>
  <si>
    <t>老师这种题怎么求呀....</t>
  </si>
  <si>
    <t>请问这里怎么不选D呢？为啥是闭区间呢？</t>
  </si>
  <si>
    <t>浏览：650</t>
  </si>
  <si>
    <t>幸运召唤师mo...</t>
  </si>
  <si>
    <t>1401597035</t>
  </si>
  <si>
    <t>这是书上定义</t>
  </si>
  <si>
    <t>瑾鸢mooc2</t>
  </si>
  <si>
    <t>1401192968</t>
  </si>
  <si>
    <t>这个连续？</t>
  </si>
  <si>
    <t>哦哦，懂了</t>
  </si>
  <si>
    <t>因为可能存在这种情况</t>
  </si>
  <si>
    <t>yzu201903725</t>
  </si>
  <si>
    <t>1402085273</t>
  </si>
  <si>
    <t>学生|长江大学-管理学院</t>
  </si>
  <si>
    <t>卢月莉</t>
  </si>
  <si>
    <t>1028527211</t>
  </si>
  <si>
    <t>广西大学行健文理学院副教授</t>
  </si>
  <si>
    <t>求解答？C是什么</t>
  </si>
  <si>
    <t>太羊</t>
  </si>
  <si>
    <t>1399534815</t>
  </si>
  <si>
    <t>老师您可以讲一下第一题的解法吗？</t>
  </si>
  <si>
    <t>第一题蒙对了但是不会做不会化简</t>
  </si>
  <si>
    <t>左极限：分子等价无穷小替换为kx，则=k；右极限=3；所以k=3</t>
  </si>
  <si>
    <t>土木192王思龙</t>
  </si>
  <si>
    <t>1402869065</t>
  </si>
  <si>
    <t>\n为什么要除以二的阶乘？</t>
  </si>
  <si>
    <t>公式如此</t>
  </si>
  <si>
    <t>这个是怎么算的呀，着急！！</t>
  </si>
  <si>
    <t>而且那个不是幂么，可以用这个吗</t>
  </si>
  <si>
    <t>这个是哪个课程的呀</t>
  </si>
  <si>
    <t>就是这个课程</t>
  </si>
  <si>
    <t>求详解</t>
  </si>
  <si>
    <t>\n为什么极限为0</t>
  </si>
  <si>
    <t>1/x趋于-∞</t>
  </si>
  <si>
    <t>19级金融学一班穆书天</t>
  </si>
  <si>
    <t>1404126237</t>
  </si>
  <si>
    <t>学生|湘潭大学-商学院</t>
  </si>
  <si>
    <t>老师\xa0想问一下最后一道例题的In是怎么出现的</t>
  </si>
  <si>
    <t>19级国一梁婉茹</t>
  </si>
  <si>
    <t>1402087658</t>
  </si>
  <si>
    <t>老师请问这个怎么求</t>
  </si>
  <si>
    <t>老师请问这个题怎么求</t>
  </si>
  <si>
    <t>左右极限都是无穷小乘以有界函数=无穷小</t>
  </si>
  <si>
    <t>mooc1900676006639477</t>
  </si>
  <si>
    <t>1398564095</t>
  </si>
  <si>
    <t>老师，我这种做法有什么问题吗</t>
  </si>
  <si>
    <t>做法没问题(虽然有些多此一举),但最后1/x是趋于无穷大的，所以极限为零</t>
  </si>
  <si>
    <t>可以解释一下吗</t>
  </si>
  <si>
    <t>这道题怎么做</t>
  </si>
  <si>
    <t>\n1-x换成t还是没思路</t>
  </si>
  <si>
    <t>先将0·∞型化为0/0或∞/∞型，再用洛必达法则</t>
  </si>
  <si>
    <t>求解第4题，需详细过程</t>
  </si>
  <si>
    <t>A.第一个重要极限=1；, B和C.无穷小乘以有界函数=无穷小, D.等价无穷小替换，化简后剩x</t>
  </si>
  <si>
    <t>想问一道题</t>
  </si>
  <si>
    <t>\n为啥有等号</t>
  </si>
  <si>
    <t>只有连续函数的极限值等于函数值，自己想想如果间断会不会出现B中等号情形</t>
  </si>
  <si>
    <t>咕噜咕噜( ´(00)`)</t>
  </si>
  <si>
    <t>1404198741</t>
  </si>
  <si>
    <t>对于a(x)的疑问</t>
  </si>
  <si>
    <t>\n老是这个a(x)是一个抽象概念吗？\n对于不同的f(x),a(x)也不同吧</t>
  </si>
  <si>
    <t>信管1934张旺理</t>
  </si>
  <si>
    <t>1402921093</t>
  </si>
  <si>
    <t>不理解这道题</t>
  </si>
  <si>
    <t>拆开最后一项</t>
  </si>
  <si>
    <t>19级制药工程一班凌乐</t>
  </si>
  <si>
    <t>1399096787</t>
  </si>
  <si>
    <t>立方差展开+导数定义</t>
  </si>
  <si>
    <t>食品1901许晓倩</t>
  </si>
  <si>
    <t>1404198537</t>
  </si>
  <si>
    <t>老师老师，求助</t>
  </si>
  <si>
    <t>这门课程是同济大学第七版的吗</t>
  </si>
  <si>
    <t>第二讲测验怎么没有解析？？</t>
  </si>
  <si>
    <t>1327_1990640...</t>
  </si>
  <si>
    <t>1402454070</t>
  </si>
  <si>
    <t>我也没，还是靠自己思考或在这里讨论</t>
  </si>
  <si>
    <t>看不懂诶</t>
  </si>
  <si>
    <t>定义一般考的不多 学会求极限的方法就可以了</t>
  </si>
  <si>
    <t>思考下</t>
  </si>
  <si>
    <t>Relaly</t>
  </si>
  <si>
    <t>1404195334</t>
  </si>
  <si>
    <t>学生|河南师大-其他</t>
  </si>
  <si>
    <t>反三角函数不懂</t>
  </si>
  <si>
    <t>反三角函数在视频中说是三角函数的反函数，但是我书上却这样说：三角函数均为周期函数，不是一一对应的函数，故无反函数。感觉超级迷惑\n</t>
  </si>
  <si>
    <t>雪宝是个宅女</t>
  </si>
  <si>
    <t>1402276481</t>
  </si>
  <si>
    <t>当你限制了三角函数定义域的取值区间的时候就存在它的反函数了，所以y=arcsinx才会限制定义域为(负二分之π到二分之π)这样每个x都有唯一对应的y了，如果是y=sinx的整体图像，x确实有唯一对应的y，但y却不是唯一对应x了，比如y取1，就会对应二分之π+2kπ了，其它的同理就不满足反函数的定义：如下\n, \n所以虽然周期函数不满足，但当你把定义域拆分的合适的时候，在那个区间里，反函数是成立的哦⊙∀⊙！</t>
  </si>
  <si>
    <t>mooc71109130103221839</t>
  </si>
  <si>
    <t>1399441584</t>
  </si>
  <si>
    <t>老师，极限测试2的第二题怎么做呢？</t>
  </si>
  <si>
    <t>2019/10/21 发表</t>
  </si>
  <si>
    <t>老师，这里为什么要引入N？不会多此一举吗？</t>
  </si>
  <si>
    <t>这是非常重要的一步，义乌色龙和N.给出的定义才够严密，数学的逻辑美的体现，它通过不等式建立等式的逻辑关系。你没有任何理由去推翻它。这是数百年数学先辈们建立起来的，这非常值得初学者去学习体会。怎么强调都不过分。这也是高等数学与初等数学的差别。如果你能体会熟悉运用。后面的理论都是以它为基础，你可以豪不怀疑的使用。</t>
  </si>
  <si>
    <t>mooc96199334...</t>
  </si>
  <si>
    <t>太赞了</t>
  </si>
  <si>
    <t>从某一项开始，数列与极限之间的距离小于ε</t>
  </si>
  <si>
    <t>2019-10-21</t>
  </si>
  <si>
    <t>wdsmlzyxx163com</t>
  </si>
  <si>
    <t>1399234929</t>
  </si>
  <si>
    <t>求解一道计算极限的题</t>
  </si>
  <si>
    <t>分子写成1-x+2x</t>
  </si>
  <si>
    <t>wdsmlzyxx163...</t>
  </si>
  <si>
    <t>但是我这样写了之后就不能继续再写下去了，后面步骤不明白，能把具体步骤写一下吗？谢谢</t>
  </si>
  <si>
    <t>狗东西mooc147</t>
  </si>
  <si>
    <t>1401312116</t>
  </si>
  <si>
    <t>老师第九怎么做鸭</t>
  </si>
  <si>
    <t>老师，这题怎么解，求过程</t>
  </si>
  <si>
    <t>错了</t>
  </si>
  <si>
    <t>老师，有两道题不会，能不能给个详细过程</t>
  </si>
  <si>
    <t>2220194160高...</t>
  </si>
  <si>
    <t>x从左边趋于0，说明x＜0，则1/x为-∞</t>
  </si>
  <si>
    <t>10.左极限＝a/2；右极限＝1/4</t>
  </si>
  <si>
    <t>老师，我左极限求不出来</t>
  </si>
  <si>
    <t>9.分子提取tanx</t>
  </si>
  <si>
    <t>老师，已做出，谢谢老师</t>
  </si>
  <si>
    <t>安徽师范大学邹羽凡19111502040</t>
  </si>
  <si>
    <t>1402660967</t>
  </si>
  <si>
    <t>为什么有的N取整后要加1有的却不要呢</t>
  </si>
  <si>
    <t>请问老师什么是非零因子啊？不太明白</t>
  </si>
  <si>
    <t>字面意思</t>
  </si>
  <si>
    <t>浅情人不知鲸鱼</t>
  </si>
  <si>
    <t>1403625336</t>
  </si>
  <si>
    <t>学生|江西科技师范学院-工商管理学院</t>
  </si>
  <si>
    <t>第二个没有懂，为什么limQ和limP都为零时要约公因子，怎</t>
  </si>
  <si>
    <t>为了约掉分母里的零因子</t>
  </si>
  <si>
    <t>老师，这是为什么呢？</t>
  </si>
  <si>
    <t>\n红色字体的第二个，谢谢老师</t>
  </si>
  <si>
    <t>用完还是求不出，说明不适用</t>
  </si>
  <si>
    <t>老师您好，这道题说在x＝0的时候连续，那我应该怎么下手呢？</t>
  </si>
  <si>
    <t>\n第4题</t>
  </si>
  <si>
    <t>右极限，取对数</t>
  </si>
  <si>
    <t>名为nia也叫Max</t>
  </si>
  <si>
    <t>1401971901</t>
  </si>
  <si>
    <t>测试题，这个难道不是转换成x~cosx算吗?</t>
  </si>
  <si>
    <t>无穷小乘于有界还是无穷小</t>
  </si>
  <si>
    <t>测试题10，问下这个怎么写?</t>
  </si>
  <si>
    <t>求水平渐近线就是求趋于无穷大时的极限，这题直接看分子分母最高次项的系数比就行了</t>
  </si>
  <si>
    <t>这一步是什么</t>
  </si>
  <si>
    <t>打印错误，ln应该在分子的</t>
  </si>
  <si>
    <t>第三题2小题</t>
  </si>
  <si>
    <t>浏览：131</t>
  </si>
  <si>
    <t>根号写成指数形式</t>
  </si>
  <si>
    <t>3620002821881\n19级经管1903叶航琪</t>
  </si>
  <si>
    <t>1402179382</t>
  </si>
  <si>
    <t>什么是limf（x）不等于f(x)</t>
  </si>
  <si>
    <t>星之轩燃</t>
  </si>
  <si>
    <t>1397507583</t>
  </si>
  <si>
    <t>19级能源类1906贺宇庭</t>
  </si>
  <si>
    <t>1397012753</t>
  </si>
  <si>
    <t>学生|中南大学-能源科学与工程学院</t>
  </si>
  <si>
    <t>关于反函数与原函数导数互为倒数的问题</t>
  </si>
  <si>
    <t>y=sinx的导数是cosx, 问题一：y=sinx的导数是y=arcsinx还是x=arcsiny（这个不是原函数吗）, 问题二：如果反函数的导数等于1/根号1-x2，那么原函数的导函数难道等于根号1-x2吗, 不是很能理解，求老师指导</t>
  </si>
  <si>
    <t>浏览：61</t>
  </si>
  <si>
    <t>0比0型的函数不用诺必塔法则怎么算</t>
  </si>
  <si>
    <t>FAFU3197619002白皇清</t>
  </si>
  <si>
    <t>1402133214</t>
  </si>
  <si>
    <t>大佬们，看不懂啊，求指教！！！</t>
  </si>
  <si>
    <t>商洛学院循环1901葛晨雨</t>
  </si>
  <si>
    <t>1397537446</t>
  </si>
  <si>
    <t>请问此题（4）如何解</t>
  </si>
  <si>
    <t>我跟他过程差不多</t>
  </si>
  <si>
    <t>第三题第一小问</t>
  </si>
  <si>
    <t>求解疑</t>
  </si>
  <si>
    <t>谢啦</t>
  </si>
  <si>
    <t>第三题有详细解答过程吗？</t>
  </si>
  <si>
    <t>城南思佳人</t>
  </si>
  <si>
    <t>1402607589</t>
  </si>
  <si>
    <t>Agonymooc199</t>
  </si>
  <si>
    <t>1402495567</t>
  </si>
  <si>
    <t>这题考的应该是垂直渐近线，c 是反比例函数 所以c 有垂直渐近线 也就意味着c 有极限</t>
  </si>
  <si>
    <t>1/2直接提出去，答案直接＝1/2f（x）’</t>
  </si>
  <si>
    <t>5120196317</t>
  </si>
  <si>
    <t>1401727067</t>
  </si>
  <si>
    <t>为什么xn-1的绝对值等于n分之一</t>
  </si>
  <si>
    <t>mooc4771279336608926</t>
  </si>
  <si>
    <t>1402620878</t>
  </si>
  <si>
    <t>两个子列收敛于不同的极限则这个数列发散</t>
  </si>
  <si>
    <t>老师不存在这种情况吗:两个子列收敛于不同的极限但这两个极限大小不同，大的极限不可以是这个数列的极限吗?</t>
  </si>
  <si>
    <t>困惑许久，希望老师为我解答，谢谢啦</t>
  </si>
  <si>
    <t>mooc2849147649240616</t>
  </si>
  <si>
    <t>1401650680</t>
  </si>
  <si>
    <t>请问老师这题的过程为什么错了</t>
  </si>
  <si>
    <t>那这题正确的解题思路是什么</t>
  </si>
  <si>
    <t>mooc28491476...</t>
  </si>
  <si>
    <t>极限难道不是零嘛，我好笨啊</t>
  </si>
  <si>
    <t>请问老师这一点的详细过程是什么</t>
  </si>
  <si>
    <t>为什么极限等于零啊，还是不太懂，麻烦老师再提点一下</t>
  </si>
  <si>
    <t>艾甫西龙</t>
  </si>
  <si>
    <t>1403208329</t>
  </si>
  <si>
    <t>第一题还是不会做？</t>
  </si>
  <si>
    <t>这一题为什么选D呀？</t>
  </si>
  <si>
    <t>第五题怎么做呀，详细点\xa0本人看得懂哈哈</t>
  </si>
  <si>
    <t>zjm419105000212段梅</t>
  </si>
  <si>
    <t>1399524949</t>
  </si>
  <si>
    <t>x变化的那一步还是不懂</t>
  </si>
  <si>
    <t>椰子树mooc17</t>
  </si>
  <si>
    <t>1403305151</t>
  </si>
  <si>
    <t>老师，这道题的左右极限怎么求的，不解</t>
  </si>
  <si>
    <t>农机192张宏博9193012126</t>
  </si>
  <si>
    <t>1401993300</t>
  </si>
  <si>
    <t>老师第四题咋做。一点思路都没有</t>
  </si>
  <si>
    <t>额额mooc34</t>
  </si>
  <si>
    <t>1397442514</t>
  </si>
  <si>
    <t>直接用洛必达法则就可以求出夹逼准则的重要推论啊</t>
  </si>
  <si>
    <t>老师第五题是啥意思呀我也不会做\xa0谢谢老师指导</t>
  </si>
  <si>
    <t>mooc48510717...</t>
  </si>
  <si>
    <t>1402793239</t>
  </si>
  <si>
    <t>太棒了</t>
  </si>
  <si>
    <t>njnu27190121</t>
  </si>
  <si>
    <t>1401559763</t>
  </si>
  <si>
    <t>学生|南京师大-其他</t>
  </si>
  <si>
    <t>莱布尼茨与二项式定理的区别是什么</t>
  </si>
  <si>
    <t>浏览：123</t>
  </si>
  <si>
    <t>老师第十七题怎么解</t>
  </si>
  <si>
    <t>浏览：124</t>
  </si>
  <si>
    <t>LKP1111</t>
  </si>
  <si>
    <t>1395738019</t>
  </si>
  <si>
    <t>关于求极限</t>
  </si>
  <si>
    <t>\n\n一直没有思路..</t>
  </si>
  <si>
    <t>cos(3.14),将误差控制在0.01。用泰勒公式怎么算？</t>
  </si>
  <si>
    <t>2019034010217</t>
  </si>
  <si>
    <t>1399481683</t>
  </si>
  <si>
    <t>老师，请问这道题怎么做呀，谢谢老师！</t>
  </si>
  <si>
    <t>求问一下这个怎么求导呀，想了好久，谢谢！</t>
  </si>
  <si>
    <t>老师这里怎么不对呢？在x=0处没有定义啊？</t>
  </si>
  <si>
    <t>老师，这道题怎么做啊</t>
  </si>
  <si>
    <t>老师，请问这题1为什么要是开区间？</t>
  </si>
  <si>
    <t>1839020009张慧玉</t>
  </si>
  <si>
    <t>1398372382</t>
  </si>
  <si>
    <t>反函数那个题怎么求呀，里面含有两个x，有点无从下手</t>
  </si>
  <si>
    <t>图片呢？</t>
  </si>
  <si>
    <t>1839020009张...</t>
  </si>
  <si>
    <t>已经懂了，谢谢老师！</t>
  </si>
  <si>
    <t>老师，我这道题不会</t>
  </si>
  <si>
    <t>A2019218015...</t>
  </si>
  <si>
    <t>1401308791</t>
  </si>
  <si>
    <t>1和-1？</t>
  </si>
  <si>
    <t>3分52的那道例题</t>
  </si>
  <si>
    <t>我考试讲的时候，她没说要设u＝x分之1，直接说处于最高项就行，比如上面是x三次方，下面是x四次方，直接上下同除x四次方，然后就行了</t>
  </si>
  <si>
    <t>Kaputa</t>
  </si>
  <si>
    <t>1402402884</t>
  </si>
  <si>
    <t>\u200b(1+t)的n次方展开的那个式子为泰勒展开式吗</t>
  </si>
  <si>
    <t>(1+t)^n=1+nt+n(n-1)/2!+。。。。。+t^n的那个</t>
  </si>
  <si>
    <t>JKFDFSF</t>
  </si>
  <si>
    <t>1404130002</t>
  </si>
  <si>
    <t>求指教</t>
  </si>
  <si>
    <t>分段函数都不是初等函数吗</t>
  </si>
  <si>
    <t>如何解此题？X=0时不是连续的吗?</t>
  </si>
  <si>
    <t>浏览：1109</t>
  </si>
  <si>
    <t>\n要考虑e^（1/x）的值</t>
  </si>
  <si>
    <t>xllmooc27</t>
  </si>
  <si>
    <t>1145298949</t>
  </si>
  <si>
    <t>不对，分子是x呀，为啥等于1</t>
  </si>
  <si>
    <t>懂了懂了搞错了</t>
  </si>
  <si>
    <t>你就举个例子就懂了</t>
  </si>
  <si>
    <t>你取0正时，举0.00000001，之后代入就行，0负也是如此</t>
  </si>
  <si>
    <t>左右导数怎么求出来的啊</t>
  </si>
  <si>
    <t>请问一下这道题怎么答？</t>
  </si>
  <si>
    <t>求二次导</t>
  </si>
  <si>
    <t>太原理工大学制药1901李婉婷</t>
  </si>
  <si>
    <t>1402719741</t>
  </si>
  <si>
    <t>老师，第三题为什么不考虑当x=0时的情况</t>
  </si>
  <si>
    <t>星河踏月来</t>
  </si>
  <si>
    <t>1403408004</t>
  </si>
  <si>
    <t>求指点，谢谢</t>
  </si>
  <si>
    <t>为什么测试的题目没有解析？？？？</t>
  </si>
  <si>
    <t>帮我看一下这三个题吧，谢谢</t>
  </si>
  <si>
    <t>第9题是0吗？</t>
  </si>
  <si>
    <t>mooc35564836...</t>
  </si>
  <si>
    <t>在线请教，帮我解答一下，挺急的</t>
  </si>
  <si>
    <t>第二个题目看不清</t>
  </si>
  <si>
    <t>老师，你是根据什么确定第一题的方法的啊？</t>
  </si>
  <si>
    <t>函数的极限测试|\xa0第二题</t>
  </si>
  <si>
    <t>感谢老师的标答</t>
  </si>
  <si>
    <t>会计192伍荣荣</t>
  </si>
  <si>
    <t>1398689408</t>
  </si>
  <si>
    <t>这两题怎么做？</t>
  </si>
  <si>
    <t>浏览：1153</t>
  </si>
  <si>
    <t>会计192伍荣...</t>
  </si>
  <si>
    <t>\n还是不会写，能具体讲一下吗？</t>
  </si>
  <si>
    <t>cos（二分之兀减t）等于sint</t>
  </si>
  <si>
    <t>唯你独一</t>
  </si>
  <si>
    <t>1397481472</t>
  </si>
  <si>
    <t>三角函数的变形公式</t>
  </si>
  <si>
    <t>第二题没图怎么做？</t>
  </si>
  <si>
    <t>就是这样的٩(͡๏̯͡๏)۶</t>
  </si>
  <si>
    <t>这样解对吗，不对又该怎么解</t>
  </si>
  <si>
    <t>符号</t>
  </si>
  <si>
    <t>老师，能解释一下  x 的某个去心邻域是f（g(x)）定义域内的子集   的符号怎么写吗？</t>
  </si>
  <si>
    <t>能帮忙解一下吗</t>
  </si>
  <si>
    <t>DCG_1953972...</t>
  </si>
  <si>
    <t>1398826099</t>
  </si>
  <si>
    <t>泰勒</t>
  </si>
  <si>
    <t>DCG_1953972曾元佳</t>
  </si>
  <si>
    <t>\n第4问求解  过程</t>
  </si>
  <si>
    <t>审计1952李昕雨</t>
  </si>
  <si>
    <t>1404059660</t>
  </si>
  <si>
    <t>学生|南京财经-红山学院</t>
  </si>
  <si>
    <t>左右极限</t>
  </si>
  <si>
    <t>老师，左极限是指从x出发向左，还是指从左向x靠近？</t>
  </si>
  <si>
    <t>审计1952李昕...</t>
  </si>
  <si>
    <t>从左向x靠近</t>
  </si>
  <si>
    <t>程佳乐mooc</t>
  </si>
  <si>
    <t>1399561325</t>
  </si>
  <si>
    <t>导出课件</t>
  </si>
  <si>
    <t>请问老师可以把课件导出到备忘录方便做笔记吗？</t>
  </si>
  <si>
    <t>201921110248-英语1906-雷承澔</t>
  </si>
  <si>
    <t>1395803321</t>
  </si>
  <si>
    <t>下册</t>
  </si>
  <si>
    <t>老师下册的慕课网课什么时候出？</t>
  </si>
  <si>
    <t>B2019218461姬中良002宣城</t>
  </si>
  <si>
    <t>1404141262</t>
  </si>
  <si>
    <t>求讲解</t>
  </si>
  <si>
    <t>收敛数列一定有界，反过来不一定正确</t>
  </si>
  <si>
    <t>老师，这一题怎么做？</t>
  </si>
  <si>
    <t>Joker20192099</t>
  </si>
  <si>
    <t>1403189221</t>
  </si>
  <si>
    <t>老师，第五题怎么写？</t>
  </si>
  <si>
    <t>小媛子mooc16</t>
  </si>
  <si>
    <t>1402371868</t>
  </si>
  <si>
    <t>为什么是加呢</t>
  </si>
  <si>
    <t>HJKLBNM</t>
  </si>
  <si>
    <t>1401555139</t>
  </si>
  <si>
    <t>因为它是乘法</t>
  </si>
  <si>
    <t>物流19-2宋江妮</t>
  </si>
  <si>
    <t>1403650218</t>
  </si>
  <si>
    <t>伊普西隆￡</t>
  </si>
  <si>
    <t>￡在定义中充当什么角色，又为什么他们都要＜￡</t>
  </si>
  <si>
    <t>一个常数趋于无穷时的极限是常数本身吗？</t>
  </si>
  <si>
    <t>言言尽此生</t>
  </si>
  <si>
    <t>1398411535</t>
  </si>
  <si>
    <t>老师，微分是为解决什么问题而提出的呢？</t>
  </si>
  <si>
    <t>夜骐mooc2</t>
  </si>
  <si>
    <t>1401605545</t>
  </si>
  <si>
    <t>我也好想知道。。。</t>
  </si>
  <si>
    <t>金工1901李彦庆</t>
  </si>
  <si>
    <t>1402316667</t>
  </si>
  <si>
    <t>老师，这题怎么做啊</t>
  </si>
  <si>
    <t>\n为什么要让一米休等于二分之A呢    不能等于别的数吗    是固定的吗</t>
  </si>
  <si>
    <t>可以为三分之A四分之A均可以</t>
  </si>
  <si>
    <t>华东老大哥</t>
  </si>
  <si>
    <t>1398789248</t>
  </si>
  <si>
    <t>有没有第一题详细点的解答，实在是看不懂怎么化的。</t>
  </si>
  <si>
    <t>老师，请问第二题为什么选D，而不是选C呀?</t>
  </si>
  <si>
    <t>Nemesismooc84</t>
  </si>
  <si>
    <t>1401947655</t>
  </si>
  <si>
    <t>老师，我想问一下问题的答案是啥？</t>
  </si>
  <si>
    <t>3次根式有理化</t>
  </si>
  <si>
    <t>这道题做对了吗？\n</t>
  </si>
  <si>
    <t>jd2019041011000115</t>
  </si>
  <si>
    <t>1395606274</t>
  </si>
  <si>
    <t>定义法证明函数极限</t>
  </si>
  <si>
    <t>请老师写一下下列极限的证明过程，谢谢老师！\n</t>
  </si>
  <si>
    <t>jd2019041011...</t>
  </si>
  <si>
    <t>薛乾怀1610020076</t>
  </si>
  <si>
    <t>1398154237</t>
  </si>
  <si>
    <t>机械1904李柯莹</t>
  </si>
  <si>
    <t>1403923286</t>
  </si>
  <si>
    <t>作业答案</t>
  </si>
  <si>
    <t>作业答案在哪里看</t>
  </si>
  <si>
    <t>高数B2019212919张子默材料19-5</t>
  </si>
  <si>
    <t>1401412103</t>
  </si>
  <si>
    <t>请问这道题为什么为0</t>
  </si>
  <si>
    <t>mooc3256229984136545</t>
  </si>
  <si>
    <t>1401956247</t>
  </si>
  <si>
    <t>mooc81735355...</t>
  </si>
  <si>
    <t>1151830451</t>
  </si>
  <si>
    <t>虽然我也不会，但我觉得你的字很漂亮^O^</t>
  </si>
  <si>
    <t>mooc34350789...</t>
  </si>
  <si>
    <t>1402123893</t>
  </si>
  <si>
    <t>MRUniversemooc1</t>
  </si>
  <si>
    <t>1401190557</t>
  </si>
  <si>
    <t>请教一下老师</t>
  </si>
  <si>
    <t>\n像这种题目有没有什么比较快速的方法辨别它？\n特值法吗？直接带0或1吗？</t>
  </si>
  <si>
    <t>一般可代入x=o,1,-1这三个数看0时是否函数值为0，1与-1函数值是否相反，这题的c看其导数是否为偶函数\n, \n    , \n</t>
  </si>
  <si>
    <t>王端初</t>
  </si>
  <si>
    <t>1402438451</t>
  </si>
  <si>
    <t>第1,2个例题</t>
  </si>
  <si>
    <t>为什么不直接用等价无穷小来计算</t>
  </si>
  <si>
    <t>电气1阴辉鹏</t>
  </si>
  <si>
    <t>1403610182</t>
  </si>
  <si>
    <t>第一题如何做</t>
  </si>
  <si>
    <t>\n无穷小量b选项为何不符合？</t>
  </si>
  <si>
    <t>无穷小量是指趋于0！这个是负无穷大</t>
  </si>
  <si>
    <t>mooc40633620127489575</t>
  </si>
  <si>
    <t>1401937503</t>
  </si>
  <si>
    <t>麻烦同学们帮我看看这道题怎么用函数极限的定义去证明，十分感谢</t>
  </si>
  <si>
    <t>2019/10/20 发表</t>
  </si>
  <si>
    <t>星空逐梦mooc1</t>
  </si>
  <si>
    <t>1401669510</t>
  </si>
  <si>
    <t>老师，这是怎么回事，系统的问题吗</t>
  </si>
  <si>
    <t>Darrenbow</t>
  </si>
  <si>
    <t>1402376262</t>
  </si>
  <si>
    <t>老师好，为什么这个不是第一类间断点，左极限，右极限都存在，在零处无定义，不就是可去间断点？\n</t>
  </si>
  <si>
    <t>中兴之君</t>
  </si>
  <si>
    <t>1397815889</t>
  </si>
  <si>
    <t>由图像可知x趋于零时函数的值在-1和1之间来回波动，故x趋于零时的左极限和右极限都不存在，属于第二类间断点。</t>
  </si>
  <si>
    <t>尽享荣华富贵</t>
  </si>
  <si>
    <t>1403544032</t>
  </si>
  <si>
    <t>第二题怎么做？在线求解</t>
  </si>
  <si>
    <t>2019-10-20</t>
  </si>
  <si>
    <t>snnu41912297顾俊瑞2019记类4班</t>
  </si>
  <si>
    <t>1401713968</t>
  </si>
  <si>
    <t>第一单元检测题</t>
  </si>
  <si>
    <t>\n老师这个咋写</t>
  </si>
  <si>
    <t>直接看分子分母最高次项的系数比</t>
  </si>
  <si>
    <t>请问大家第（6）题怎么做呀</t>
  </si>
  <si>
    <t>help\xa0</t>
  </si>
  <si>
    <t>\n这两题怎么写</t>
  </si>
  <si>
    <t>谢谢，好厉害</t>
  </si>
  <si>
    <t>正切减正弦写错了。应该是3次方，不是2次方</t>
  </si>
  <si>
    <t>帮帮忙啊</t>
  </si>
  <si>
    <t>老师这题怎么写？</t>
  </si>
  <si>
    <t>\n根号怎么搞</t>
  </si>
  <si>
    <t>淡酒冬季可口</t>
  </si>
  <si>
    <t>1403677917</t>
  </si>
  <si>
    <t>学生|肇庆学院-财经系</t>
  </si>
  <si>
    <t>为什么n大于1+lnE/ln|q|了</t>
  </si>
  <si>
    <t>1903190135李培惠</t>
  </si>
  <si>
    <t>1397408304</t>
  </si>
  <si>
    <t>第二题啥意思啊？</t>
  </si>
  <si>
    <t>浏览：296</t>
  </si>
  <si>
    <t>老师们同学们可以帮我看看这道题吗？十分感谢。</t>
  </si>
  <si>
    <t>这就是最基本的代入啊\n, \n    , \n</t>
  </si>
  <si>
    <t>你说的对，若这题x趋于0，则用前面的方法来算。</t>
  </si>
  <si>
    <t>直接带一不行吗？？？\n, \n    , \n</t>
  </si>
  <si>
    <t>正确答案</t>
  </si>
  <si>
    <t>同学，我化简那块儿看不懂，你可以教下我吗？谢谢！</t>
  </si>
  <si>
    <t>就是用立方差公式，配成立方差，分子分母同时乘以一些式子就可以了。</t>
  </si>
  <si>
    <t>mooc74016538...</t>
  </si>
  <si>
    <t>1404065879</t>
  </si>
  <si>
    <t>\n思路就大概这么个思路了  用三次方因式分解</t>
  </si>
  <si>
    <t>mooc40633620...</t>
  </si>
  <si>
    <t>很详细，谢谢，笔芯。</t>
  </si>
  <si>
    <t>@我怎么觉得你写错了？</t>
  </si>
  <si>
    <t>哪里错了。。</t>
  </si>
  <si>
    <t>老师。第6题怎么做呀？老师辛苦了</t>
  </si>
  <si>
    <t>1813060034袁...</t>
  </si>
  <si>
    <t>老师，第九题看不懂</t>
  </si>
  <si>
    <t>老师，第14题应该怎么证明呢？</t>
  </si>
  <si>
    <t>怎么想到去如何构造函数呢？</t>
  </si>
  <si>
    <t>函数有界与极限存在两者关系之间的条件</t>
  </si>
  <si>
    <t>极限是否存在对于函数有界是什么条件。或者函数是否有界对于极限是否存在是什么条件</t>
  </si>
  <si>
    <t>问题不明确，首先函数的极限有两种，趋于定值或无穷大时的极限；其次，你所说的函数有界如果是指在定义域内的话，那两者无关</t>
  </si>
  <si>
    <t>有界不一定有极限，有极限一定有界</t>
  </si>
  <si>
    <t>2019水利曾国烯</t>
  </si>
  <si>
    <t>1404012237</t>
  </si>
  <si>
    <t>不理解</t>
  </si>
  <si>
    <t>最后一个例题是趋于0，前面的是趋于无穷，为什么可以用一样的定理？</t>
  </si>
  <si>
    <t>亲爱的老师，解释一下为什么是这样子的？谢谢</t>
  </si>
  <si>
    <t>415201907030...</t>
  </si>
  <si>
    <t>1401592698</t>
  </si>
  <si>
    <t>-a被放缩了，</t>
  </si>
  <si>
    <t>这部分的极限可以求的</t>
  </si>
  <si>
    <t>亲爱的老师，这样做对不对？如果不对，错在哪里？谢谢</t>
  </si>
  <si>
    <t>能给我写正确答案吗，谢谢</t>
  </si>
  <si>
    <t>极限算错了</t>
  </si>
  <si>
    <t>希望老师帮忙看一下这道题</t>
  </si>
  <si>
    <t>平方差，分子分母同除x^(1/4)</t>
  </si>
  <si>
    <t>老师这个第二题怎么做</t>
  </si>
  <si>
    <t>商洛学院循环...</t>
  </si>
  <si>
    <t>我知道a=-1但我不懂为啥b-a=-1</t>
  </si>
  <si>
    <t>老师帮忙看一下，这样算对不对呢，辛苦了</t>
  </si>
  <si>
    <t>浏览：1500</t>
  </si>
  <si>
    <t>mooc62156993...</t>
  </si>
  <si>
    <t>1398021940</t>
  </si>
  <si>
    <t>最后是1/e²吗</t>
  </si>
  <si>
    <t>为什么，哪里错了</t>
  </si>
  <si>
    <t>Strangermooc416</t>
  </si>
  <si>
    <t>1402647494</t>
  </si>
  <si>
    <t>学生|青岛农业大学-其他</t>
  </si>
  <si>
    <t>怎么看它不可导</t>
  </si>
  <si>
    <t>左右导数（斜率）不相等</t>
  </si>
  <si>
    <t>Strangermooc...</t>
  </si>
  <si>
    <t>懂了，谢谢</t>
  </si>
  <si>
    <t>纸飞机mooc153</t>
  </si>
  <si>
    <t>1401834525</t>
  </si>
  <si>
    <t>第4题不会</t>
  </si>
  <si>
    <t>關於間斷點的題目</t>
  </si>
  <si>
    <t>\n希望老師能解答，謝謝老師了。</t>
  </si>
  <si>
    <t>可以帮忙看一下这个题吗？</t>
  </si>
  <si>
    <t>令分母为t</t>
  </si>
  <si>
    <t>魏凯路</t>
  </si>
  <si>
    <t>1402954660</t>
  </si>
  <si>
    <t>微分的应用</t>
  </si>
  <si>
    <t>以界面为倒置等边三角形的水槽，长为20米，若以3立方米每秒速度把水注入水槽，在水面高为2米时，求水面上升的速度？</t>
  </si>
  <si>
    <t>老师\xa0这个咋做</t>
  </si>
  <si>
    <t>你可以写一下过成吗    谢谢</t>
  </si>
  <si>
    <t>这么懒可学不好数学，再提示：分子分母都用立方差公式展开</t>
  </si>
  <si>
    <t>会了    3   谢谢</t>
  </si>
  <si>
    <t>"提示：f(1)用导数定义展开"</t>
  </si>
  <si>
    <t>那就用导数定义</t>
  </si>
  <si>
    <t>还没有学</t>
  </si>
  <si>
    <t>洛必达法则或换元</t>
  </si>
  <si>
    <t>mooc2167327749355846</t>
  </si>
  <si>
    <t>1399320628</t>
  </si>
  <si>
    <t>能给我说一下第三题的解题过程吗</t>
  </si>
  <si>
    <t>数列极限就是指n趋于+∞时的极限，2-0=2</t>
  </si>
  <si>
    <t>Celibacymooc...</t>
  </si>
  <si>
    <t>1402815120</t>
  </si>
  <si>
    <t>可是n趋于某一定值也有极限啊</t>
  </si>
  <si>
    <t>我知道，我是想说数列极限默认求n趋于无穷大时的极限，当n趋于某一定值N时，就是求通项在n等于N是的值，这种极限没啥意思</t>
  </si>
  <si>
    <t>我有渣男的潜质</t>
  </si>
  <si>
    <t>1403204086</t>
  </si>
  <si>
    <t>\n这个有些不太清楚。</t>
  </si>
  <si>
    <t>お咏℃远シykt1569540264277</t>
  </si>
  <si>
    <t>1401847948</t>
  </si>
  <si>
    <t>老师，有反三角函数的极限咋求解，麻烦老师解答一下，谢谢</t>
  </si>
  <si>
    <t>亲爱的老师，这个题怎么做呢，谢谢</t>
  </si>
  <si>
    <t>那还剩下一个sinx怎么办</t>
  </si>
  <si>
    <t>OK，谢谢您了</t>
  </si>
  <si>
    <t>求解5、6题的详细过程</t>
  </si>
  <si>
    <t>在线等大佬求解？</t>
  </si>
  <si>
    <t>お咏℃远シyk...</t>
  </si>
  <si>
    <t>\n我也不知道对不对，也是刚学</t>
  </si>
  <si>
    <t>我也是个</t>
  </si>
  <si>
    <t>初学者</t>
  </si>
  <si>
    <t>第六题应该是8吧</t>
  </si>
  <si>
    <t>对对对，是8。。我，</t>
  </si>
  <si>
    <t>求解一道极限题</t>
  </si>
  <si>
    <t>吴富明</t>
  </si>
  <si>
    <t>1403946906</t>
  </si>
  <si>
    <t>没有看懂具体的变形，能有人可以解答一下吗？</t>
  </si>
  <si>
    <t>n趋近于无穷大和x趋近于无穷大一个意思吗，我搞不清这是函数求极限还是数列求极限，看到请回答，谢谢，困惑很久了</t>
  </si>
  <si>
    <t>辛苦了，谢谢陆老师的解答。</t>
  </si>
  <si>
    <t>能解答一下第二步到第三步的具体变形吗？</t>
  </si>
  <si>
    <t>\n麻烦老师写下第（4）题求极限的过程，谢谢</t>
  </si>
  <si>
    <t>麻烦老师写下过程，谢谢</t>
  </si>
  <si>
    <t>葬訫mooc6</t>
  </si>
  <si>
    <t>1403066796</t>
  </si>
  <si>
    <t>老师，第六题怎么解</t>
  </si>
  <si>
    <t>201921021067胡斌</t>
  </si>
  <si>
    <t>1401643929</t>
  </si>
  <si>
    <t>\n为什么分母x极限是0分子fx极限也是0啊？</t>
  </si>
  <si>
    <t>201921021067...</t>
  </si>
  <si>
    <t>谢谢同学嗷</t>
  </si>
  <si>
    <t>作业</t>
  </si>
  <si>
    <t>\n为什么x极限是0，分子fx极限也是0啊？</t>
  </si>
  <si>
    <t>小毛卷</t>
  </si>
  <si>
    <t>1402472057</t>
  </si>
  <si>
    <t>极限存在法则证明格式</t>
  </si>
  <si>
    <t>亲爱的老师，帮我详细解释一下这题的对错，谢谢</t>
  </si>
  <si>
    <t>错，不是无穷小之比</t>
  </si>
  <si>
    <t>对，等价具有传递性</t>
  </si>
  <si>
    <t>浏览：207</t>
  </si>
  <si>
    <t>这不就是N吗</t>
  </si>
  <si>
    <t>但是是上面那个题目没有我所画的条件，也可以吗</t>
  </si>
  <si>
    <t>可以，一般这样写就是表示数列极限</t>
  </si>
  <si>
    <t>好的，谢谢，辛苦您了</t>
  </si>
  <si>
    <t>对，夹逼准则</t>
  </si>
  <si>
    <t>听云初</t>
  </si>
  <si>
    <t>1403907792</t>
  </si>
  <si>
    <t>老师，第四题怎么写啊？</t>
  </si>
  <si>
    <t>浏览：519</t>
  </si>
  <si>
    <t>由答案可知，极限存在，假设为a，对条件中的等式两边取极限（即, 令n趋于+∞），两个通项的极限都为a，化简求出a即可</t>
  </si>
  <si>
    <t>对了，且通项＞0.</t>
  </si>
  <si>
    <t>函数的无穷小</t>
  </si>
  <si>
    <t>为什么当x从右趋近于0时lnX为无穷大；还有A选项呢</t>
  </si>
  <si>
    <t>评论(9)</t>
  </si>
  <si>
    <t>谢谢，那能解释一下B为什么是无穷大吗</t>
  </si>
  <si>
    <t>对数函数知道吗</t>
  </si>
  <si>
    <t>知道啊，当x小于1的时候lnx好像是无穷小啊（我记得）。。。</t>
  </si>
  <si>
    <t>额，无穷小量和-∞不是一个概念吗</t>
  </si>
  <si>
    <t>自己去看定义</t>
  </si>
  <si>
    <t>OK谢谢啦</t>
  </si>
  <si>
    <t>为什么有界数列未必收敛</t>
  </si>
  <si>
    <t>许樱潇171024...</t>
  </si>
  <si>
    <t>1385384467</t>
  </si>
  <si>
    <t>学生|河南大学-国际教育学院</t>
    <phoneticPr fontId="1" type="noConversion"/>
  </si>
  <si>
    <t>比如1 0 1 0 1 0 1...</t>
  </si>
  <si>
    <t>比如数列1\xa0 0\xa0 1\xa0 0\xa0 1\xa0 0 \xa0 ...</t>
  </si>
  <si>
    <t>这题怎么写呀，求老师和同学们告知</t>
  </si>
  <si>
    <t>谢谢 我没有注意正负号问题</t>
  </si>
  <si>
    <t>这题可以取巧得出答案</t>
  </si>
  <si>
    <t>求左极限时，x^2开根号得到的是x的绝对值，又因为x＜0，所以取-x，则-x/x=-1</t>
  </si>
  <si>
    <t>311908010304自动化1901邢诗梦</t>
  </si>
  <si>
    <t>1397257114</t>
  </si>
  <si>
    <t>老师\xa0求助</t>
  </si>
  <si>
    <t>\n这个不是很懂</t>
  </si>
  <si>
    <t>浏览：135</t>
  </si>
  <si>
    <t>使原式无意义（所有分母都得≠0）的点有两个，x=0和x=1，分别计算两点的左右极限，再根据间断点类别定义来判断</t>
  </si>
  <si>
    <t>土木192-辛鹏举</t>
  </si>
  <si>
    <t>1402056211</t>
  </si>
  <si>
    <t>请问y=xsin1/x+1/xsinx的渐近线有？</t>
  </si>
  <si>
    <t>土木192-辛鹏...</t>
  </si>
  <si>
    <t>\n第九题为什么正确答案是A</t>
  </si>
  <si>
    <t>对的，我算错了</t>
  </si>
  <si>
    <t>mooc3042032532898544</t>
  </si>
  <si>
    <t>1401833559</t>
  </si>
  <si>
    <t>学生|中北大学-其他</t>
  </si>
  <si>
    <t>\n老师，这题关于无穷小比较和分子有理化的方法都不会做，请求答疑</t>
  </si>
  <si>
    <t>对数相减=内部相除后的对数，再把前面的n提到内部的幂的位置上，用第二个重要极限...</t>
  </si>
  <si>
    <t>第三题：洛必达法则</t>
  </si>
  <si>
    <t>求1、9求极限</t>
  </si>
  <si>
    <t>\n求老师解答</t>
  </si>
  <si>
    <t>老师请问这三个题怎么做</t>
  </si>
  <si>
    <t>浏览：1868</t>
  </si>
  <si>
    <t>厉害！</t>
  </si>
  <si>
    <t>去看公式你就懂了</t>
  </si>
  <si>
    <t>两个函数对应两个导数, x∈0,1, 偶函数，互为相反数的x对应的函数值相同；把每个选项的两端点代入，若相等，则满足</t>
  </si>
  <si>
    <t>南岸ykt39508882219040872</t>
  </si>
  <si>
    <t>1399286753</t>
  </si>
  <si>
    <t>老师这个加号哪来的</t>
  </si>
  <si>
    <t>浏览：178</t>
  </si>
  <si>
    <t>哪里</t>
  </si>
  <si>
    <t>|Rn|&lt;e/(n+1)!怎么来的</t>
  </si>
  <si>
    <t>e^x在x取何值是为e</t>
  </si>
  <si>
    <t>没懂</t>
  </si>
  <si>
    <t>x=1代入上一行式子</t>
  </si>
  <si>
    <t>为啥代1？</t>
  </si>
  <si>
    <t>带1就是等于了，不是小于</t>
  </si>
  <si>
    <t>这两行有啥区别</t>
  </si>
  <si>
    <t>上面式子代1，就是下面的式子</t>
  </si>
  <si>
    <t>我就没搞懂，为啥代1</t>
  </si>
  <si>
    <t>你自己都说了“上面式子代1，就是下面的式子”</t>
  </si>
  <si>
    <t>哦，我懂了，既然对于任意的x都成立，那么代1也成立。谢啦。</t>
  </si>
  <si>
    <t>Lwwwwen</t>
  </si>
  <si>
    <t>1392216926</t>
  </si>
  <si>
    <t>想问一下老师为什么n要大于N啊</t>
  </si>
  <si>
    <t>当n＞N时，数列与极限的距离开始＜ε</t>
  </si>
  <si>
    <t>贺慧倩＋201927229</t>
  </si>
  <si>
    <t>1396830770</t>
  </si>
  <si>
    <t>求解，谢谢，没弄明白单元测试里的题目</t>
  </si>
  <si>
    <t>因为是选择题，也可以这么判断，求左极限时，分子有根号≥0，分母x＜0，所以左极限＜0，因为连续，所以a=左极限＜0，选A</t>
  </si>
  <si>
    <t>贺慧倩＋2019...</t>
  </si>
  <si>
    <t>换元也行，令t=cosx</t>
  </si>
  <si>
    <t>用对数求极限，结果应该为0</t>
  </si>
  <si>
    <t>用等价无穷小求极限</t>
  </si>
  <si>
    <t>\n麻烦老师写下第5题（利用等价无穷小的性质）求极限的过程，谢谢</t>
  </si>
  <si>
    <t>梦黎mooc11</t>
  </si>
  <si>
    <t>1404001670</t>
  </si>
  <si>
    <t>大家教教我</t>
  </si>
  <si>
    <t>\n第四题这么做</t>
  </si>
  <si>
    <t>HENU18240900...</t>
  </si>
  <si>
    <t>1404016123</t>
  </si>
  <si>
    <t>Henshin233</t>
  </si>
  <si>
    <t>1397594475</t>
  </si>
  <si>
    <t>求大哥破解这道题</t>
  </si>
  <si>
    <t>上面是对的</t>
  </si>
  <si>
    <t>不等于该点函数值只表明不连续</t>
  </si>
  <si>
    <t>受教了，谢谢</t>
  </si>
  <si>
    <t>悠然wjg</t>
  </si>
  <si>
    <t>1403432502</t>
  </si>
  <si>
    <t>符号函数怎么计算，对于符号函数没有概念</t>
  </si>
  <si>
    <t>记住就行了</t>
  </si>
  <si>
    <t>Blackmooc541</t>
  </si>
  <si>
    <t>1402696356</t>
  </si>
  <si>
    <t>有界没听懂</t>
  </si>
  <si>
    <t>X是定义域的子集，那不是一个函数既可以是有界的也可以是无界的吗，如果X这个集合在定义域内随便取的话</t>
  </si>
  <si>
    <t>函数值始终在某个范围内就叫有界</t>
  </si>
  <si>
    <t>请问第二大题思路是什么</t>
  </si>
  <si>
    <t>找出使原式无意义的点，计算这些点的左右极限，根据间断点类别定义进行判断</t>
  </si>
  <si>
    <t>老师，求这题解答</t>
  </si>
  <si>
    <t>A=-1，a可以为任何值无法判断，两者没关系，或非要说的话，当a＞-1时，a＞A，...</t>
  </si>
  <si>
    <t>A＝－1，怎么具体说一下过程</t>
  </si>
  <si>
    <t>等价无穷小替换，分子为-x</t>
  </si>
  <si>
    <t>FJNU116132019110夏鸿艳</t>
  </si>
  <si>
    <t>1396912928</t>
  </si>
  <si>
    <t>学生|福建师范大学-数学与计算机科学学院</t>
  </si>
  <si>
    <t>想问一下这道题答案为什么不是0啊？？？？（疑惑）</t>
  </si>
  <si>
    <t>左右极限不等</t>
  </si>
  <si>
    <t>可能mooc67</t>
  </si>
  <si>
    <t>1401984716</t>
  </si>
  <si>
    <t>x趋近于0时，这俩函数与x的比较</t>
  </si>
  <si>
    <t>第一个得先将cos化为sin，第二个为两个比值的和</t>
  </si>
  <si>
    <t>还是不会</t>
  </si>
  <si>
    <t>0点左右极限分别为无穷和0，不相等，所以不存在</t>
  </si>
  <si>
    <t>绿色袋</t>
  </si>
  <si>
    <t>1143503604</t>
  </si>
  <si>
    <t>测试没答案吗？</t>
  </si>
  <si>
    <t>没答案那我做来干什么，证书又不重要</t>
  </si>
  <si>
    <t>没答案</t>
  </si>
  <si>
    <t>我找了，发现西华大学的高等数学很好</t>
  </si>
  <si>
    <t>mooc12345jjj9</t>
  </si>
  <si>
    <t>1403645298</t>
  </si>
  <si>
    <t>老师，第五题怎么写啊？</t>
  </si>
  <si>
    <t>浏览：208</t>
  </si>
  <si>
    <t>,小机灵鬼!</t>
  </si>
  <si>
    <t>1402205599</t>
  </si>
  <si>
    <t>浏览：256</t>
  </si>
  <si>
    <t>小肥肥不胖</t>
  </si>
  <si>
    <t>1395777957</t>
  </si>
  <si>
    <t>那老师第一个等号是怎么成立的？</t>
  </si>
  <si>
    <t>老师你好！\xa0你能给下这两道题的详细过程吗</t>
  </si>
  <si>
    <t>乔柏源比皮蛋...</t>
  </si>
  <si>
    <t>1401939466</t>
  </si>
  <si>
    <t>您好，抓大头的意思是，当几个高次相加时，看最高次幂就行？只适用于趋近于无穷大！？？</t>
  </si>
  <si>
    <t>也不能这么说，就是看主要矛盾，一些相对于这个“矛盾”特别小的量就可以忽略掉</t>
  </si>
  <si>
    <t>英语1117曾兰</t>
  </si>
  <si>
    <t>1403200512</t>
  </si>
  <si>
    <t>用夹逼定理处理这题的时候，怎么找最大和最小？</t>
  </si>
  <si>
    <t>分子保持不变, 缩小：选最后一个分母作为全体分母, 放大：选第一个分母作为全体分母</t>
  </si>
  <si>
    <t>求解4,5,6的详细过程</t>
  </si>
  <si>
    <t>老师，这题怎么解</t>
  </si>
  <si>
    <t>题都被歌词掩盖了</t>
  </si>
  <si>
    <t>求解4,5,6详细过程</t>
  </si>
  <si>
    <t>求解析过程，谢谢谢谢</t>
  </si>
  <si>
    <t>分段函数和初等函数的关系</t>
  </si>
  <si>
    <t>想要开染房</t>
  </si>
  <si>
    <t>1401512880</t>
  </si>
  <si>
    <t>老师，这几个题为什么是这个答案</t>
  </si>
  <si>
    <t>有界乘以无穷小\n等价无穷小</t>
  </si>
  <si>
    <t>几个极限题的比较，原因是什么</t>
  </si>
  <si>
    <t>hziee199340109杨雨荣</t>
  </si>
  <si>
    <t>1402693865</t>
  </si>
  <si>
    <t>函数趋向有限值时证明步骤是什么呀</t>
  </si>
  <si>
    <t>一道證明題</t>
  </si>
  <si>
    <t>\n如圖，希望老師可以解答，謝謝老師</t>
  </si>
  <si>
    <t>老师，这道题怎么开头</t>
  </si>
  <si>
    <t>为什么中间有加减也可以直接替换</t>
  </si>
  <si>
    <t>1-cos x的等价无穷小是1/2  x^2</t>
  </si>
  <si>
    <t>第一题怎么做</t>
  </si>
  <si>
    <t>\n老师麻烦看一下我最后一步得出的答案怎么不一样呀(｡･ω･｡)ﾉ♡</t>
  </si>
  <si>
    <t>爱学习的波波球</t>
  </si>
  <si>
    <t>1403588186</t>
  </si>
  <si>
    <t>这题我看的不太懂</t>
  </si>
  <si>
    <t>爱学习的波波...</t>
  </si>
  <si>
    <t>mooc5117948271041175</t>
  </si>
  <si>
    <t>1404053024</t>
  </si>
  <si>
    <t>老师数列算不算整标函数？</t>
  </si>
  <si>
    <t>y=arccosx</t>
  </si>
  <si>
    <t>y=arccosx在【-1,1】上是单调连续的，那不就是说明y=cosx在【-1,1】上是单调连续的嘛？可是cosx的图像不是关于原点对称嘛？</t>
  </si>
  <si>
    <t>HENU0101808080079王济昌</t>
  </si>
  <si>
    <t>1147586930</t>
  </si>
  <si>
    <t>测验大家都做完了吗？\xa0</t>
  </si>
  <si>
    <t>难不难呢？</t>
  </si>
  <si>
    <t>喵叽mooc24</t>
  </si>
  <si>
    <t>1401279646</t>
  </si>
  <si>
    <t>一个函数不可导，是否就说明这个函数不连续呢</t>
  </si>
  <si>
    <t>HENU01018080...</t>
  </si>
  <si>
    <t>参考y=x的绝对值，是不可导的，但是它连续</t>
  </si>
  <si>
    <t>李林育1813060061</t>
  </si>
  <si>
    <t>1149826615</t>
  </si>
  <si>
    <t>商的情况</t>
  </si>
  <si>
    <t>商的情况存在分母极限为零咋办</t>
  </si>
  <si>
    <t>李林育181306...</t>
  </si>
  <si>
    <t>人间散记</t>
  </si>
  <si>
    <t>1401244918</t>
  </si>
  <si>
    <t>mooc5068940006574132</t>
  </si>
  <si>
    <t>1404011380</t>
  </si>
  <si>
    <t>求函数特殊极限有那些方法</t>
  </si>
  <si>
    <t>zl1111mooc</t>
  </si>
  <si>
    <t>1401836752</t>
  </si>
  <si>
    <t>sin（x+*x）-sinx怎么计算的</t>
  </si>
  <si>
    <t>n和ε之间有啥关系啊，咋转换</t>
  </si>
  <si>
    <t>第五题怎么写啊老师</t>
  </si>
  <si>
    <t>mooc73139055618712482</t>
  </si>
  <si>
    <t>1402836118</t>
  </si>
  <si>
    <t>MrLee2R</t>
  </si>
  <si>
    <t>1146905606</t>
  </si>
  <si>
    <t>化成1-（0.1）^x</t>
  </si>
  <si>
    <t>为什么，常数的极限不就是他本身吗？</t>
  </si>
  <si>
    <t>怎么替换成3x的</t>
  </si>
  <si>
    <t>嗯，明白了</t>
  </si>
  <si>
    <t>Rouemooc134</t>
  </si>
  <si>
    <t>1403619110</t>
  </si>
  <si>
    <t>为什么要取绝对值？</t>
  </si>
  <si>
    <t>例题一不能用等价无穷小来求极限嘛？</t>
  </si>
  <si>
    <t>mooc4995364215861600</t>
  </si>
  <si>
    <t>1403945305</t>
  </si>
  <si>
    <t>学生|浙江工业职业技术学院-机电系</t>
  </si>
  <si>
    <t>极限题目请教老师</t>
  </si>
  <si>
    <t>浏览：126</t>
  </si>
  <si>
    <t>软专1961-02</t>
  </si>
  <si>
    <t>1401043675</t>
  </si>
  <si>
    <t>\n初等函数怎么判断</t>
  </si>
  <si>
    <t>南昌第一深情</t>
  </si>
  <si>
    <t>1399590999</t>
  </si>
  <si>
    <t>隐函数</t>
  </si>
  <si>
    <t>这题感觉还是不会</t>
  </si>
  <si>
    <t>1912086_林宜...</t>
  </si>
  <si>
    <t>1403584048</t>
  </si>
  <si>
    <t>\n\n, \n类似的求法</t>
  </si>
  <si>
    <t>蟹蟹啦</t>
  </si>
  <si>
    <t>天水师范文保191何玉婷</t>
  </si>
  <si>
    <t>1398939261</t>
  </si>
  <si>
    <t>老师，这个为什么可以直接分别求导</t>
  </si>
  <si>
    <t>老师，为什么f (x)在x 的某一领域内可导，就必然有小于x 的n 阶导数。。。</t>
  </si>
  <si>
    <t>倪海穗</t>
  </si>
  <si>
    <t>1401217471</t>
  </si>
  <si>
    <t>这个反正切为什么不是无穷大</t>
  </si>
  <si>
    <t>2019/10/19 发表</t>
  </si>
  <si>
    <t>如何对反正切函数求导</t>
  </si>
  <si>
    <t>\n我只能算到这</t>
  </si>
  <si>
    <t>2019-10-19</t>
  </si>
  <si>
    <t>蕪訫傷鉨mooc1</t>
  </si>
  <si>
    <t>1031853642</t>
  </si>
  <si>
    <t>老师，这个小于等于里面的等号什么时候成立啊？</t>
  </si>
  <si>
    <t>Pytho语言程序设计</t>
  </si>
  <si>
    <t>冷战史专题</t>
  </si>
  <si>
    <t>不会成立</t>
  </si>
  <si>
    <t>蕪訫傷鉨mooc...</t>
  </si>
  <si>
    <t>那为什么要有等号啊</t>
  </si>
  <si>
    <t>个人觉得这个等号多余了，虽然取不到，但这个不等式是成立的，这就可以得出有界这个结论了</t>
  </si>
  <si>
    <t>HENU1824090021黄奕晗国教统计</t>
  </si>
  <si>
    <t>关于极限</t>
  </si>
  <si>
    <t>极限不存在得情况有什么</t>
  </si>
  <si>
    <t>机灵点</t>
  </si>
  <si>
    <t>1399293202</t>
  </si>
  <si>
    <t>lim(X*X*X/(X*X+1)-X*X/(X-1)),X趋于无穷</t>
  </si>
  <si>
    <t>通分化简</t>
  </si>
  <si>
    <t>不懂的题</t>
  </si>
  <si>
    <t>左极限为0</t>
  </si>
  <si>
    <t>再cue一下老师</t>
  </si>
  <si>
    <t>既然两个无穷小量之比是1，那为啥0/0型的极限不直接等于1呢？</t>
  </si>
  <si>
    <t>两个无穷小量之比啥情况都有，又不是总是1</t>
  </si>
  <si>
    <t>~_~好吧，我上课的时候就听到老师说，两个无穷小量之比为1，可能是我没注意限定条件吧</t>
  </si>
  <si>
    <t>这题有点懵</t>
  </si>
  <si>
    <t>1/x和-1/x\xa0 D错误 \xa0x趋于0, 2/x和1/x\xa0 C错误 \xa0x趋于0, 1/x和1/(x^2)\xa0 B错误\xa0 x趋于0</t>
  </si>
  <si>
    <t>谢谢你啦</t>
  </si>
  <si>
    <t>太原理工大学土木工程1906杨浩</t>
  </si>
  <si>
    <t>1397555922</t>
  </si>
  <si>
    <t>学生|太原理工-建筑与土木工程学院</t>
  </si>
  <si>
    <t>\n第三题求解 各路大神</t>
  </si>
  <si>
    <t>轩辕雨mooc</t>
  </si>
  <si>
    <t>1404026664</t>
  </si>
  <si>
    <t>分子除以2x，再乘2x，分母除以5x，再乘5x</t>
  </si>
  <si>
    <t>老师，这个咋算</t>
  </si>
  <si>
    <t>谢谢老师o(^o^)o</t>
  </si>
  <si>
    <t>老师\xa0请问大学的数学归纳法怎么用</t>
  </si>
  <si>
    <t>数学归纳法大学与高中不同吧？</t>
  </si>
  <si>
    <t>一样啊</t>
  </si>
  <si>
    <t>没啥不同</t>
  </si>
  <si>
    <t>我想问一下</t>
  </si>
  <si>
    <t>既然两个无穷小量之比为0，那为什么0/0型的极限运算不能直接等于1?</t>
  </si>
  <si>
    <t>你的问题很有问题，首先两个无穷小量之比啥情况都有，不一定就为0。其次，在你前半句条件成立时，结果不应该是0吗？</t>
  </si>
  <si>
    <t>想请问老师一个问题</t>
  </si>
  <si>
    <t>想问一下这道题，最好通俗易懂的，谢谢</t>
  </si>
  <si>
    <t>当自变量取零正时，分母不是趋近于负无穷嘛  在分之一，不就是趋近于无穷小了嘛</t>
  </si>
  <si>
    <t>为啥</t>
  </si>
  <si>
    <t>郭佳磊-1910437</t>
  </si>
  <si>
    <t>1399605283</t>
  </si>
  <si>
    <t>不明白。</t>
  </si>
  <si>
    <t>\n老师您好。这个题是不是有错误？指数应该是2X＋1才对嘛？</t>
  </si>
  <si>
    <t>羚羊为什么奔跑</t>
  </si>
  <si>
    <t>1135528053</t>
  </si>
  <si>
    <t>y=arcsinx与y=arccosx两个函数的图像怎么画</t>
  </si>
  <si>
    <t>帮我看一下这三个题怎么做吧</t>
  </si>
  <si>
    <t>5不会</t>
  </si>
  <si>
    <t>把x的三次方提出来，再做</t>
  </si>
  <si>
    <t>老师请问两端微分法什么情况下用比较好呢？？</t>
  </si>
  <si>
    <t>浏览：290</t>
  </si>
  <si>
    <t>类别编号</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</si>
</sst>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等线"/>
      <family val="2"/>
      <scheme val="minor"/>
    </font>
    <font>
      <sz val="9"/>
      <name val="等线"/>
      <family val="3"/>
      <charset val="134"/>
      <scheme val="minor"/>
    </font>
    <font>
      <b/>
      <sz val="11"/>
      <name val="宋体"/>
      <family val="3"/>
      <charset val="134"/>
    </font>
    <font>
      <sz val="11"/>
      <color theme="1"/>
      <name val="等线"/>
      <family val="3"/>
      <charset val="134"/>
      <scheme val="minor"/>
    </font>
  </fonts>
  <fills count="3">
    <fill>
      <patternFill patternType="none"/>
    </fill>
    <fill>
      <patternFill patternType="gray125"/>
    </fill>
    <fill>
      <patternFill patternType="solid">
        <fgColor rgb="FFFFFF00"/>
        <bgColor indexed="64"/>
      </patternFill>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1">
    <xf numFmtId="0" fontId="0" fillId="0" borderId="0"/>
  </cellStyleXfs>
  <cellXfs count="6">
    <xf numFmtId="0" fontId="0" fillId="0" borderId="0" xfId="0"/>
    <xf numFmtId="0" fontId="2" fillId="0" borderId="1" xfId="0" applyFont="1" applyBorder="1" applyAlignment="1">
      <alignment horizontal="center" vertical="top"/>
    </xf>
    <xf numFmtId="0" fontId="2" fillId="0" borderId="2" xfId="0" applyFont="1" applyBorder="1" applyAlignment="1">
      <alignment horizontal="center" vertical="top"/>
    </xf>
    <xf numFmtId="0" fontId="0" fillId="2" borderId="0" xfId="0" applyFill="1"/>
    <xf numFmtId="0" fontId="3" fillId="0" borderId="0" xfId="0" applyFont="1"/>
    <xf numFmtId="0" fontId="2" fillId="0" borderId="2" xfId="0" applyFont="1" applyFill="1" applyBorder="1" applyAlignment="1">
      <alignment horizontal="center" vertical="top"/>
    </xf>
  </cellXfs>
  <cellStyles count="1">
    <cellStyle name="常规" xfId="0" builtinId="0"/>
  </cellStyles>
  <dxfs count="2">
    <dxf>
      <fill>
        <patternFill>
          <bgColor rgb="FFFFFF00"/>
        </patternFill>
      </fill>
    </dxf>
    <dxf>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602"/>
  <sheetViews>
    <sheetView tabSelected="1" workbookViewId="0">
      <selection activeCell="F597" sqref="F597"/>
    </sheetView>
  </sheetViews>
  <sheetFormatPr defaultRowHeight="14.25" x14ac:dyDescent="0.2"/>
  <sheetData>
    <row r="1" spans="1:29" x14ac:dyDescent="0.2">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2" t="s">
        <v>25</v>
      </c>
      <c r="AB1" s="2" t="s">
        <v>26</v>
      </c>
      <c r="AC1" s="5" t="s">
        <v>7111</v>
      </c>
    </row>
    <row r="2" spans="1:29" x14ac:dyDescent="0.2">
      <c r="A2" s="1">
        <v>1</v>
      </c>
      <c r="B2" t="s">
        <v>27</v>
      </c>
      <c r="C2" t="s">
        <v>28</v>
      </c>
      <c r="D2" t="s">
        <v>29</v>
      </c>
      <c r="E2" t="s">
        <v>30</v>
      </c>
      <c r="F2" t="s">
        <v>31</v>
      </c>
      <c r="H2" t="str">
        <f>IF(F2="null","",F2)&amp;G2</f>
        <v>请问羊犬追逐问题是在哪一节啊？多谢各位兄弟</v>
      </c>
      <c r="I2">
        <v>3</v>
      </c>
      <c r="J2">
        <v>3</v>
      </c>
      <c r="K2" t="str">
        <f>IF(I2&lt;6,IF(J2&lt;6,"冷漠","焦虑"),IF(J2&lt;6,"无聊/放松","心流"))</f>
        <v>冷漠</v>
      </c>
      <c r="L2" t="s">
        <v>32</v>
      </c>
      <c r="M2">
        <f>IF(K2=L2,0,1)</f>
        <v>1</v>
      </c>
      <c r="N2" t="s">
        <v>32</v>
      </c>
      <c r="O2">
        <f>IF(N2=L2,0,1)</f>
        <v>0</v>
      </c>
      <c r="P2">
        <f>SUMIFS(M$2:M2,M$2:M2,1,S$2:S2,0)</f>
        <v>1</v>
      </c>
      <c r="Q2">
        <v>3</v>
      </c>
      <c r="R2">
        <v>8</v>
      </c>
      <c r="S2">
        <f>COUNTIF(E2,"*讲师*")</f>
        <v>0</v>
      </c>
      <c r="T2">
        <f>IF(OR(K2="无关",S2),1,0)</f>
        <v>0</v>
      </c>
      <c r="U2" t="s">
        <v>33</v>
      </c>
      <c r="V2" t="s">
        <v>34</v>
      </c>
      <c r="W2" t="s">
        <v>35</v>
      </c>
      <c r="X2" t="s">
        <v>36</v>
      </c>
      <c r="Y2" t="s">
        <v>37</v>
      </c>
      <c r="Z2" t="s">
        <v>37</v>
      </c>
      <c r="AA2">
        <f>COUNTIF(Y2,"*高等数学*")</f>
        <v>0</v>
      </c>
      <c r="AB2">
        <f>COUNTIF(Z2,"*高等数学*")</f>
        <v>0</v>
      </c>
      <c r="AC2">
        <f>IF(N2="心流",0,IF(N2="无聊/放松",1,IF(N2="焦虑",2,3)))</f>
        <v>2</v>
      </c>
    </row>
    <row r="3" spans="1:29" x14ac:dyDescent="0.2">
      <c r="A3" s="1">
        <v>2</v>
      </c>
      <c r="B3" t="s">
        <v>27</v>
      </c>
      <c r="C3" t="s">
        <v>38</v>
      </c>
      <c r="D3" t="s">
        <v>39</v>
      </c>
      <c r="E3" t="s">
        <v>30</v>
      </c>
      <c r="F3" t="s">
        <v>40</v>
      </c>
      <c r="G3" t="s">
        <v>41</v>
      </c>
      <c r="H3" t="str">
        <f t="shared" ref="H3:H33" si="0">IF(F3="null","",F3)&amp;G3</f>
        <v>洛必达法则习题本部分习题第一题，我做了很多遍都是-11/72，各位大佬有做出正确答案的吗？可以帮萌新一把吗？感谢~~~</v>
      </c>
      <c r="I3">
        <v>4</v>
      </c>
      <c r="J3">
        <v>5</v>
      </c>
      <c r="K3" t="str">
        <f t="shared" ref="K3:K33" si="1">IF(I3&lt;6,IF(J3&lt;6,"冷漠","焦虑"),IF(J3&lt;6,"无聊/放松","心流"))</f>
        <v>冷漠</v>
      </c>
      <c r="L3" t="s">
        <v>32</v>
      </c>
      <c r="M3">
        <f t="shared" ref="M3:M33" si="2">IF(K3=L3,0,1)</f>
        <v>1</v>
      </c>
      <c r="N3" t="s">
        <v>42</v>
      </c>
      <c r="O3">
        <f t="shared" ref="O3:O33" si="3">IF(N3=L3,0,1)</f>
        <v>1</v>
      </c>
      <c r="P3">
        <f>SUMIFS(M$2:M3,M$2:M3,1,S$2:S3,0)</f>
        <v>2</v>
      </c>
      <c r="Q3">
        <v>4</v>
      </c>
      <c r="R3">
        <v>7</v>
      </c>
      <c r="S3">
        <f t="shared" ref="S3:S33" si="4">COUNTIF(E3,"*讲师*")</f>
        <v>0</v>
      </c>
      <c r="T3">
        <f t="shared" ref="T3:T33" si="5">IF(OR(K3="无关",S3),1,0)</f>
        <v>0</v>
      </c>
      <c r="U3" t="s">
        <v>43</v>
      </c>
      <c r="V3" t="s">
        <v>44</v>
      </c>
      <c r="W3" t="s">
        <v>35</v>
      </c>
      <c r="X3" t="s">
        <v>36</v>
      </c>
      <c r="Y3" t="s">
        <v>37</v>
      </c>
      <c r="Z3" t="s">
        <v>37</v>
      </c>
      <c r="AA3">
        <f t="shared" ref="AA3:AB33" si="6">COUNTIF(Y3,"*高等数学*")</f>
        <v>0</v>
      </c>
      <c r="AB3">
        <f t="shared" si="6"/>
        <v>0</v>
      </c>
      <c r="AC3">
        <f t="shared" ref="AC3:AC66" si="7">IF(N3="心流",0,IF(N3="无聊/放松",1,IF(N3="焦虑",2,3)))</f>
        <v>0</v>
      </c>
    </row>
    <row r="4" spans="1:29" x14ac:dyDescent="0.2">
      <c r="A4" s="1">
        <v>3</v>
      </c>
      <c r="B4" t="s">
        <v>27</v>
      </c>
      <c r="C4" t="s">
        <v>66</v>
      </c>
      <c r="D4" t="s">
        <v>67</v>
      </c>
      <c r="E4" t="s">
        <v>30</v>
      </c>
      <c r="F4" t="s">
        <v>68</v>
      </c>
      <c r="H4" t="str">
        <f t="shared" si="0"/>
        <v>这个怎么做啊，求！！！</v>
      </c>
      <c r="I4">
        <v>3</v>
      </c>
      <c r="J4">
        <v>3</v>
      </c>
      <c r="K4" t="str">
        <f t="shared" si="1"/>
        <v>冷漠</v>
      </c>
      <c r="L4" t="s">
        <v>32</v>
      </c>
      <c r="M4">
        <f t="shared" si="2"/>
        <v>1</v>
      </c>
      <c r="N4" t="s">
        <v>69</v>
      </c>
      <c r="O4">
        <f t="shared" si="3"/>
        <v>1</v>
      </c>
      <c r="P4">
        <f>SUMIFS(M$2:M4,M$2:M4,1,S$2:S4,0)</f>
        <v>3</v>
      </c>
      <c r="Q4">
        <v>4</v>
      </c>
      <c r="R4">
        <v>8</v>
      </c>
      <c r="S4">
        <f t="shared" si="4"/>
        <v>0</v>
      </c>
      <c r="T4">
        <f t="shared" si="5"/>
        <v>0</v>
      </c>
      <c r="U4" t="s">
        <v>70</v>
      </c>
      <c r="V4" t="s">
        <v>71</v>
      </c>
      <c r="W4" t="s">
        <v>72</v>
      </c>
      <c r="X4" t="s">
        <v>73</v>
      </c>
      <c r="Y4" t="s">
        <v>37</v>
      </c>
      <c r="Z4" t="s">
        <v>37</v>
      </c>
      <c r="AA4">
        <f t="shared" si="6"/>
        <v>0</v>
      </c>
      <c r="AB4">
        <f t="shared" si="6"/>
        <v>0</v>
      </c>
      <c r="AC4">
        <f t="shared" si="7"/>
        <v>3</v>
      </c>
    </row>
    <row r="5" spans="1:29" x14ac:dyDescent="0.2">
      <c r="A5" s="1">
        <v>4</v>
      </c>
      <c r="B5" t="s">
        <v>46</v>
      </c>
      <c r="C5" t="s">
        <v>74</v>
      </c>
      <c r="D5" t="s">
        <v>75</v>
      </c>
      <c r="E5" t="s">
        <v>30</v>
      </c>
      <c r="F5" t="s">
        <v>49</v>
      </c>
      <c r="G5" t="s">
        <v>76</v>
      </c>
      <c r="H5" t="str">
        <f t="shared" si="0"/>
        <v>直接带入</v>
      </c>
      <c r="I5">
        <v>6</v>
      </c>
      <c r="J5">
        <v>3</v>
      </c>
      <c r="K5" t="str">
        <f t="shared" si="1"/>
        <v>无聊/放松</v>
      </c>
      <c r="L5" t="s">
        <v>50</v>
      </c>
      <c r="M5">
        <f t="shared" si="2"/>
        <v>0</v>
      </c>
      <c r="N5" t="s">
        <v>50</v>
      </c>
      <c r="O5">
        <f t="shared" si="3"/>
        <v>0</v>
      </c>
      <c r="P5">
        <f>SUMIFS(M$2:M5,M$2:M5,1,S$2:S5,0)</f>
        <v>3</v>
      </c>
      <c r="Q5">
        <v>8</v>
      </c>
      <c r="R5">
        <v>4</v>
      </c>
      <c r="S5">
        <f t="shared" si="4"/>
        <v>0</v>
      </c>
      <c r="T5">
        <f t="shared" si="5"/>
        <v>0</v>
      </c>
      <c r="U5" t="s">
        <v>77</v>
      </c>
      <c r="V5" t="s">
        <v>49</v>
      </c>
      <c r="W5" t="s">
        <v>52</v>
      </c>
      <c r="X5" t="s">
        <v>56</v>
      </c>
      <c r="Y5" t="s">
        <v>37</v>
      </c>
      <c r="Z5" t="s">
        <v>37</v>
      </c>
      <c r="AA5">
        <f t="shared" si="6"/>
        <v>0</v>
      </c>
      <c r="AB5">
        <f t="shared" si="6"/>
        <v>0</v>
      </c>
      <c r="AC5">
        <f t="shared" si="7"/>
        <v>1</v>
      </c>
    </row>
    <row r="6" spans="1:29" x14ac:dyDescent="0.2">
      <c r="A6" s="1">
        <v>5</v>
      </c>
      <c r="B6" t="s">
        <v>27</v>
      </c>
      <c r="C6" t="s">
        <v>78</v>
      </c>
      <c r="D6" t="s">
        <v>79</v>
      </c>
      <c r="E6" t="s">
        <v>30</v>
      </c>
      <c r="F6" t="s">
        <v>80</v>
      </c>
      <c r="G6" t="s">
        <v>81</v>
      </c>
      <c r="H6" t="str">
        <f t="shared" si="0"/>
        <v>为什么B不等于0即可\xa0怎么保证gx在某一段也不为0呢为什么B不等于零 我们可以保证gx在自变量的某一变化过程中它不等于零？而且为什么到了这里他就要求yn不等于零呀？</v>
      </c>
      <c r="I6">
        <v>4</v>
      </c>
      <c r="J6">
        <v>6</v>
      </c>
      <c r="K6" t="str">
        <f t="shared" si="1"/>
        <v>焦虑</v>
      </c>
      <c r="L6" t="s">
        <v>42</v>
      </c>
      <c r="M6">
        <f t="shared" si="2"/>
        <v>1</v>
      </c>
      <c r="N6" t="s">
        <v>42</v>
      </c>
      <c r="O6">
        <f t="shared" si="3"/>
        <v>0</v>
      </c>
      <c r="P6">
        <f>SUMIFS(M$2:M6,M$2:M6,1,S$2:S6,0)</f>
        <v>4</v>
      </c>
      <c r="Q6">
        <v>7</v>
      </c>
      <c r="R6">
        <v>7</v>
      </c>
      <c r="S6">
        <f t="shared" si="4"/>
        <v>0</v>
      </c>
      <c r="T6">
        <f t="shared" si="5"/>
        <v>0</v>
      </c>
      <c r="U6" t="s">
        <v>82</v>
      </c>
      <c r="V6" t="s">
        <v>83</v>
      </c>
      <c r="W6" t="s">
        <v>35</v>
      </c>
      <c r="X6" t="s">
        <v>73</v>
      </c>
      <c r="Y6" t="s">
        <v>37</v>
      </c>
      <c r="Z6" t="s">
        <v>37</v>
      </c>
      <c r="AA6">
        <f t="shared" si="6"/>
        <v>0</v>
      </c>
      <c r="AB6">
        <f t="shared" si="6"/>
        <v>0</v>
      </c>
      <c r="AC6">
        <f t="shared" si="7"/>
        <v>0</v>
      </c>
    </row>
    <row r="7" spans="1:29" x14ac:dyDescent="0.2">
      <c r="A7" s="1">
        <v>6</v>
      </c>
      <c r="B7" t="s">
        <v>27</v>
      </c>
      <c r="C7" t="s">
        <v>84</v>
      </c>
      <c r="D7" t="s">
        <v>85</v>
      </c>
      <c r="E7" t="s">
        <v>86</v>
      </c>
      <c r="F7" t="s">
        <v>87</v>
      </c>
      <c r="H7" t="str">
        <f t="shared" si="0"/>
        <v>⊂这个符号是包含于还是真包含于</v>
      </c>
      <c r="I7">
        <v>3</v>
      </c>
      <c r="J7">
        <v>3</v>
      </c>
      <c r="K7" t="str">
        <f t="shared" si="1"/>
        <v>冷漠</v>
      </c>
      <c r="L7" t="s">
        <v>32</v>
      </c>
      <c r="M7">
        <f t="shared" si="2"/>
        <v>1</v>
      </c>
      <c r="N7" t="s">
        <v>32</v>
      </c>
      <c r="O7">
        <f t="shared" si="3"/>
        <v>0</v>
      </c>
      <c r="P7">
        <f>SUMIFS(M$2:M7,M$2:M7,1,S$2:S7,0)</f>
        <v>5</v>
      </c>
      <c r="Q7">
        <v>3</v>
      </c>
      <c r="R7">
        <v>7</v>
      </c>
      <c r="S7">
        <f t="shared" si="4"/>
        <v>0</v>
      </c>
      <c r="T7">
        <f t="shared" si="5"/>
        <v>0</v>
      </c>
      <c r="U7" t="s">
        <v>88</v>
      </c>
      <c r="V7" t="s">
        <v>89</v>
      </c>
      <c r="W7" t="s">
        <v>72</v>
      </c>
      <c r="X7" t="s">
        <v>36</v>
      </c>
      <c r="Y7" t="s">
        <v>37</v>
      </c>
      <c r="Z7" t="s">
        <v>37</v>
      </c>
      <c r="AA7">
        <f t="shared" si="6"/>
        <v>0</v>
      </c>
      <c r="AB7">
        <f t="shared" si="6"/>
        <v>0</v>
      </c>
      <c r="AC7">
        <f t="shared" si="7"/>
        <v>2</v>
      </c>
    </row>
    <row r="8" spans="1:29" x14ac:dyDescent="0.2">
      <c r="A8" s="1">
        <v>7</v>
      </c>
      <c r="B8" t="s">
        <v>27</v>
      </c>
      <c r="C8" t="s">
        <v>92</v>
      </c>
      <c r="D8" t="s">
        <v>93</v>
      </c>
      <c r="E8" t="s">
        <v>30</v>
      </c>
      <c r="F8" t="s">
        <v>94</v>
      </c>
      <c r="H8" t="str">
        <f t="shared" si="0"/>
        <v>求解疑：分母dx为什么可以直接被忽略了</v>
      </c>
      <c r="I8">
        <v>3</v>
      </c>
      <c r="J8">
        <v>6</v>
      </c>
      <c r="K8" t="str">
        <f t="shared" si="1"/>
        <v>焦虑</v>
      </c>
      <c r="L8" t="s">
        <v>32</v>
      </c>
      <c r="M8">
        <f t="shared" si="2"/>
        <v>0</v>
      </c>
      <c r="N8" t="s">
        <v>32</v>
      </c>
      <c r="O8">
        <f t="shared" si="3"/>
        <v>0</v>
      </c>
      <c r="P8">
        <f>SUMIFS(M$2:M8,M$2:M8,1,S$2:S8,0)</f>
        <v>5</v>
      </c>
      <c r="Q8">
        <v>4</v>
      </c>
      <c r="R8">
        <v>7</v>
      </c>
      <c r="S8">
        <f t="shared" si="4"/>
        <v>0</v>
      </c>
      <c r="T8">
        <f t="shared" si="5"/>
        <v>0</v>
      </c>
      <c r="U8" t="s">
        <v>95</v>
      </c>
      <c r="V8" t="s">
        <v>96</v>
      </c>
      <c r="W8" t="s">
        <v>72</v>
      </c>
      <c r="X8" t="s">
        <v>36</v>
      </c>
      <c r="Y8" t="s">
        <v>37</v>
      </c>
      <c r="Z8" t="s">
        <v>37</v>
      </c>
      <c r="AA8">
        <f t="shared" si="6"/>
        <v>0</v>
      </c>
      <c r="AB8">
        <f t="shared" si="6"/>
        <v>0</v>
      </c>
      <c r="AC8">
        <f t="shared" si="7"/>
        <v>2</v>
      </c>
    </row>
    <row r="9" spans="1:29" x14ac:dyDescent="0.2">
      <c r="A9" s="1">
        <v>8</v>
      </c>
      <c r="B9" t="s">
        <v>46</v>
      </c>
      <c r="C9" t="s">
        <v>92</v>
      </c>
      <c r="D9" t="s">
        <v>93</v>
      </c>
      <c r="E9" t="s">
        <v>30</v>
      </c>
      <c r="F9" t="s">
        <v>49</v>
      </c>
      <c r="G9" t="s">
        <v>97</v>
      </c>
      <c r="H9" t="str">
        <f t="shared" si="0"/>
        <v>明白了</v>
      </c>
      <c r="I9">
        <v>6</v>
      </c>
      <c r="J9">
        <v>6</v>
      </c>
      <c r="K9" t="str">
        <f t="shared" si="1"/>
        <v>心流</v>
      </c>
      <c r="L9" t="s">
        <v>42</v>
      </c>
      <c r="M9">
        <f t="shared" si="2"/>
        <v>0</v>
      </c>
      <c r="N9" t="s">
        <v>42</v>
      </c>
      <c r="O9">
        <f t="shared" si="3"/>
        <v>0</v>
      </c>
      <c r="P9">
        <f>SUMIFS(M$2:M9,M$2:M9,1,S$2:S9,0)</f>
        <v>5</v>
      </c>
      <c r="Q9">
        <v>7</v>
      </c>
      <c r="R9">
        <v>6</v>
      </c>
      <c r="S9">
        <f t="shared" si="4"/>
        <v>0</v>
      </c>
      <c r="T9">
        <f t="shared" si="5"/>
        <v>0</v>
      </c>
      <c r="U9" t="s">
        <v>98</v>
      </c>
      <c r="V9" t="s">
        <v>49</v>
      </c>
      <c r="W9" t="s">
        <v>52</v>
      </c>
      <c r="X9" t="s">
        <v>56</v>
      </c>
      <c r="Y9" t="s">
        <v>37</v>
      </c>
      <c r="Z9" t="s">
        <v>37</v>
      </c>
      <c r="AA9">
        <f t="shared" si="6"/>
        <v>0</v>
      </c>
      <c r="AB9">
        <f t="shared" si="6"/>
        <v>0</v>
      </c>
      <c r="AC9">
        <f t="shared" si="7"/>
        <v>0</v>
      </c>
    </row>
    <row r="10" spans="1:29" x14ac:dyDescent="0.2">
      <c r="A10" s="1">
        <v>9</v>
      </c>
      <c r="B10" t="s">
        <v>27</v>
      </c>
      <c r="C10" t="s">
        <v>99</v>
      </c>
      <c r="D10" t="s">
        <v>100</v>
      </c>
      <c r="E10" t="s">
        <v>101</v>
      </c>
      <c r="F10" t="s">
        <v>102</v>
      </c>
      <c r="G10" t="s">
        <v>103</v>
      </c>
      <c r="H10" t="str">
        <f t="shared" si="0"/>
        <v>极限存在在x=0时为1呀，求解答</v>
      </c>
      <c r="I10">
        <v>3</v>
      </c>
      <c r="J10">
        <v>7</v>
      </c>
      <c r="K10" t="str">
        <f t="shared" si="1"/>
        <v>焦虑</v>
      </c>
      <c r="L10" t="s">
        <v>32</v>
      </c>
      <c r="M10">
        <f t="shared" si="2"/>
        <v>0</v>
      </c>
      <c r="N10" t="s">
        <v>32</v>
      </c>
      <c r="O10">
        <f t="shared" si="3"/>
        <v>0</v>
      </c>
      <c r="P10">
        <f>SUMIFS(M$2:M10,M$2:M10,1,S$2:S10,0)</f>
        <v>5</v>
      </c>
      <c r="Q10">
        <v>4</v>
      </c>
      <c r="R10">
        <v>7</v>
      </c>
      <c r="S10">
        <f t="shared" si="4"/>
        <v>0</v>
      </c>
      <c r="T10">
        <f t="shared" si="5"/>
        <v>0</v>
      </c>
      <c r="U10" t="s">
        <v>95</v>
      </c>
      <c r="V10" t="s">
        <v>104</v>
      </c>
      <c r="W10" t="s">
        <v>105</v>
      </c>
      <c r="X10" t="s">
        <v>36</v>
      </c>
      <c r="Y10" t="s">
        <v>37</v>
      </c>
      <c r="Z10" t="s">
        <v>37</v>
      </c>
      <c r="AA10">
        <f t="shared" si="6"/>
        <v>0</v>
      </c>
      <c r="AB10">
        <f t="shared" si="6"/>
        <v>0</v>
      </c>
      <c r="AC10">
        <f t="shared" si="7"/>
        <v>2</v>
      </c>
    </row>
    <row r="11" spans="1:29" x14ac:dyDescent="0.2">
      <c r="A11" s="1">
        <v>10</v>
      </c>
      <c r="B11" t="s">
        <v>46</v>
      </c>
      <c r="C11" t="s">
        <v>47</v>
      </c>
      <c r="D11" t="s">
        <v>48</v>
      </c>
      <c r="E11" t="s">
        <v>30</v>
      </c>
      <c r="F11" t="s">
        <v>49</v>
      </c>
      <c r="G11" t="s">
        <v>106</v>
      </c>
      <c r="H11" t="str">
        <f t="shared" si="0"/>
        <v>间断点</v>
      </c>
      <c r="I11">
        <v>6</v>
      </c>
      <c r="J11">
        <v>3</v>
      </c>
      <c r="K11" t="str">
        <f t="shared" si="1"/>
        <v>无聊/放松</v>
      </c>
      <c r="L11" t="s">
        <v>50</v>
      </c>
      <c r="M11">
        <f t="shared" si="2"/>
        <v>0</v>
      </c>
      <c r="N11" t="s">
        <v>50</v>
      </c>
      <c r="O11">
        <f t="shared" si="3"/>
        <v>0</v>
      </c>
      <c r="P11">
        <f>SUMIFS(M$2:M11,M$2:M11,1,S$2:S11,0)</f>
        <v>5</v>
      </c>
      <c r="Q11">
        <v>7</v>
      </c>
      <c r="R11">
        <v>5</v>
      </c>
      <c r="S11">
        <f t="shared" si="4"/>
        <v>0</v>
      </c>
      <c r="T11">
        <f t="shared" si="5"/>
        <v>0</v>
      </c>
      <c r="U11" t="s">
        <v>51</v>
      </c>
      <c r="V11" t="s">
        <v>49</v>
      </c>
      <c r="W11" t="s">
        <v>52</v>
      </c>
      <c r="X11" t="s">
        <v>56</v>
      </c>
      <c r="Y11" t="s">
        <v>54</v>
      </c>
      <c r="Z11" t="s">
        <v>37</v>
      </c>
      <c r="AA11">
        <f t="shared" si="6"/>
        <v>0</v>
      </c>
      <c r="AB11">
        <f t="shared" si="6"/>
        <v>0</v>
      </c>
      <c r="AC11">
        <f t="shared" si="7"/>
        <v>1</v>
      </c>
    </row>
    <row r="12" spans="1:29" x14ac:dyDescent="0.2">
      <c r="A12" s="1">
        <v>11</v>
      </c>
      <c r="B12" t="s">
        <v>46</v>
      </c>
      <c r="C12" t="s">
        <v>61</v>
      </c>
      <c r="D12" t="s">
        <v>62</v>
      </c>
      <c r="E12" t="s">
        <v>30</v>
      </c>
      <c r="F12" t="s">
        <v>49</v>
      </c>
      <c r="G12" t="s">
        <v>106</v>
      </c>
      <c r="H12" t="str">
        <f t="shared" si="0"/>
        <v>间断点</v>
      </c>
      <c r="I12">
        <v>6</v>
      </c>
      <c r="J12">
        <v>3</v>
      </c>
      <c r="K12" t="str">
        <f t="shared" si="1"/>
        <v>无聊/放松</v>
      </c>
      <c r="L12" t="s">
        <v>50</v>
      </c>
      <c r="M12">
        <f t="shared" si="2"/>
        <v>0</v>
      </c>
      <c r="N12" t="s">
        <v>50</v>
      </c>
      <c r="O12">
        <f t="shared" si="3"/>
        <v>0</v>
      </c>
      <c r="P12">
        <f>SUMIFS(M$2:M12,M$2:M12,1,S$2:S12,0)</f>
        <v>5</v>
      </c>
      <c r="Q12">
        <v>7</v>
      </c>
      <c r="R12">
        <v>5</v>
      </c>
      <c r="S12">
        <f t="shared" si="4"/>
        <v>0</v>
      </c>
      <c r="T12">
        <f t="shared" si="5"/>
        <v>0</v>
      </c>
      <c r="U12" t="s">
        <v>63</v>
      </c>
      <c r="V12" t="s">
        <v>49</v>
      </c>
      <c r="W12" t="s">
        <v>52</v>
      </c>
      <c r="X12" t="s">
        <v>56</v>
      </c>
      <c r="Y12" t="s">
        <v>37</v>
      </c>
      <c r="Z12" t="s">
        <v>37</v>
      </c>
      <c r="AA12">
        <f t="shared" si="6"/>
        <v>0</v>
      </c>
      <c r="AB12">
        <f t="shared" si="6"/>
        <v>0</v>
      </c>
      <c r="AC12">
        <f t="shared" si="7"/>
        <v>1</v>
      </c>
    </row>
    <row r="13" spans="1:29" x14ac:dyDescent="0.2">
      <c r="A13" s="1">
        <v>12</v>
      </c>
      <c r="B13" t="s">
        <v>46</v>
      </c>
      <c r="C13" t="s">
        <v>107</v>
      </c>
      <c r="D13" t="s">
        <v>108</v>
      </c>
      <c r="E13" t="s">
        <v>30</v>
      </c>
      <c r="F13" t="s">
        <v>49</v>
      </c>
      <c r="G13" t="s">
        <v>109</v>
      </c>
      <c r="H13" t="str">
        <f t="shared" si="0"/>
        <v>左右极限存在且左右极限都等于1/2\nf（0）=1\n这是可去间断点\n所以选1/2</v>
      </c>
      <c r="I13">
        <v>8</v>
      </c>
      <c r="J13">
        <v>3</v>
      </c>
      <c r="K13" t="str">
        <f t="shared" si="1"/>
        <v>无聊/放松</v>
      </c>
      <c r="L13" t="s">
        <v>42</v>
      </c>
      <c r="M13">
        <f t="shared" si="2"/>
        <v>1</v>
      </c>
      <c r="N13" t="s">
        <v>42</v>
      </c>
      <c r="O13">
        <f t="shared" si="3"/>
        <v>0</v>
      </c>
      <c r="P13">
        <f>SUMIFS(M$2:M13,M$2:M13,1,S$2:S13,0)</f>
        <v>6</v>
      </c>
      <c r="Q13">
        <v>8</v>
      </c>
      <c r="R13">
        <v>7</v>
      </c>
      <c r="S13">
        <f t="shared" si="4"/>
        <v>0</v>
      </c>
      <c r="T13">
        <f t="shared" si="5"/>
        <v>0</v>
      </c>
      <c r="U13" t="s">
        <v>98</v>
      </c>
      <c r="V13" t="s">
        <v>49</v>
      </c>
      <c r="W13" t="s">
        <v>52</v>
      </c>
      <c r="X13" t="s">
        <v>56</v>
      </c>
      <c r="Y13" t="s">
        <v>37</v>
      </c>
      <c r="Z13" t="s">
        <v>37</v>
      </c>
      <c r="AA13">
        <f t="shared" si="6"/>
        <v>0</v>
      </c>
      <c r="AB13">
        <f t="shared" si="6"/>
        <v>0</v>
      </c>
      <c r="AC13">
        <f t="shared" si="7"/>
        <v>0</v>
      </c>
    </row>
    <row r="14" spans="1:29" x14ac:dyDescent="0.2">
      <c r="A14" s="1">
        <v>13</v>
      </c>
      <c r="B14" t="s">
        <v>27</v>
      </c>
      <c r="C14" t="s">
        <v>110</v>
      </c>
      <c r="D14" t="s">
        <v>111</v>
      </c>
      <c r="E14" t="s">
        <v>30</v>
      </c>
      <c r="F14" t="s">
        <v>112</v>
      </c>
      <c r="G14" t="s">
        <v>113</v>
      </c>
      <c r="H14" t="str">
        <f t="shared" si="0"/>
        <v>函数与反函数函数与反函数如何转换？</v>
      </c>
      <c r="I14">
        <v>4</v>
      </c>
      <c r="J14">
        <v>8</v>
      </c>
      <c r="K14" t="str">
        <f t="shared" si="1"/>
        <v>焦虑</v>
      </c>
      <c r="L14" t="s">
        <v>32</v>
      </c>
      <c r="M14">
        <f t="shared" si="2"/>
        <v>0</v>
      </c>
      <c r="N14" t="s">
        <v>32</v>
      </c>
      <c r="O14">
        <f t="shared" si="3"/>
        <v>0</v>
      </c>
      <c r="P14">
        <f>SUMIFS(M$2:M14,M$2:M14,1,S$2:S14,0)</f>
        <v>6</v>
      </c>
      <c r="Q14">
        <v>4</v>
      </c>
      <c r="R14">
        <v>7</v>
      </c>
      <c r="S14">
        <f t="shared" si="4"/>
        <v>0</v>
      </c>
      <c r="T14">
        <f t="shared" si="5"/>
        <v>0</v>
      </c>
      <c r="U14" t="s">
        <v>114</v>
      </c>
      <c r="V14" t="s">
        <v>89</v>
      </c>
      <c r="W14" t="s">
        <v>72</v>
      </c>
      <c r="X14" t="s">
        <v>36</v>
      </c>
      <c r="Y14" t="s">
        <v>37</v>
      </c>
      <c r="Z14" t="s">
        <v>37</v>
      </c>
      <c r="AA14">
        <f t="shared" si="6"/>
        <v>0</v>
      </c>
      <c r="AB14">
        <f t="shared" si="6"/>
        <v>0</v>
      </c>
      <c r="AC14">
        <f t="shared" si="7"/>
        <v>2</v>
      </c>
    </row>
    <row r="15" spans="1:29" x14ac:dyDescent="0.2">
      <c r="A15" s="1">
        <v>14</v>
      </c>
      <c r="B15" t="s">
        <v>46</v>
      </c>
      <c r="C15" t="s">
        <v>115</v>
      </c>
      <c r="D15" t="s">
        <v>116</v>
      </c>
      <c r="E15" t="s">
        <v>117</v>
      </c>
      <c r="F15" t="s">
        <v>49</v>
      </c>
      <c r="G15" t="s">
        <v>118</v>
      </c>
      <c r="H15" t="str">
        <f t="shared" si="0"/>
        <v>x和y互换，反解y</v>
      </c>
      <c r="I15">
        <v>7</v>
      </c>
      <c r="J15">
        <v>6</v>
      </c>
      <c r="K15" t="str">
        <f t="shared" si="1"/>
        <v>心流</v>
      </c>
      <c r="L15" t="s">
        <v>42</v>
      </c>
      <c r="M15">
        <f t="shared" si="2"/>
        <v>0</v>
      </c>
      <c r="N15" t="s">
        <v>42</v>
      </c>
      <c r="O15">
        <f t="shared" si="3"/>
        <v>0</v>
      </c>
      <c r="P15">
        <f>SUMIFS(M$2:M15,M$2:M15,1,S$2:S15,0)</f>
        <v>6</v>
      </c>
      <c r="Q15">
        <v>7</v>
      </c>
      <c r="R15">
        <v>6</v>
      </c>
      <c r="S15">
        <f t="shared" si="4"/>
        <v>0</v>
      </c>
      <c r="T15">
        <f t="shared" si="5"/>
        <v>0</v>
      </c>
      <c r="U15" t="s">
        <v>119</v>
      </c>
      <c r="V15" t="s">
        <v>49</v>
      </c>
      <c r="W15" t="s">
        <v>52</v>
      </c>
      <c r="X15" t="s">
        <v>56</v>
      </c>
      <c r="Y15" t="s">
        <v>37</v>
      </c>
      <c r="Z15" t="s">
        <v>37</v>
      </c>
      <c r="AA15">
        <f t="shared" si="6"/>
        <v>0</v>
      </c>
      <c r="AB15">
        <f t="shared" si="6"/>
        <v>0</v>
      </c>
      <c r="AC15">
        <f t="shared" si="7"/>
        <v>0</v>
      </c>
    </row>
    <row r="16" spans="1:29" x14ac:dyDescent="0.2">
      <c r="A16" s="1">
        <v>15</v>
      </c>
      <c r="B16" t="s">
        <v>27</v>
      </c>
      <c r="C16" t="s">
        <v>120</v>
      </c>
      <c r="D16" t="s">
        <v>121</v>
      </c>
      <c r="E16" t="s">
        <v>30</v>
      </c>
      <c r="F16" t="s">
        <v>122</v>
      </c>
      <c r="G16" t="s">
        <v>123</v>
      </c>
      <c r="H16" t="str">
        <f t="shared" si="0"/>
        <v>高数怎么解释什么是反函数，感觉不能理解</v>
      </c>
      <c r="I16">
        <v>4</v>
      </c>
      <c r="J16">
        <v>6</v>
      </c>
      <c r="K16" t="str">
        <f t="shared" si="1"/>
        <v>焦虑</v>
      </c>
      <c r="L16" t="s">
        <v>32</v>
      </c>
      <c r="M16">
        <f t="shared" si="2"/>
        <v>0</v>
      </c>
      <c r="N16" t="s">
        <v>32</v>
      </c>
      <c r="O16">
        <f t="shared" si="3"/>
        <v>0</v>
      </c>
      <c r="P16">
        <f>SUMIFS(M$2:M16,M$2:M16,1,S$2:S16,0)</f>
        <v>6</v>
      </c>
      <c r="Q16">
        <v>4</v>
      </c>
      <c r="R16">
        <v>7</v>
      </c>
      <c r="S16">
        <f t="shared" si="4"/>
        <v>0</v>
      </c>
      <c r="T16">
        <f t="shared" si="5"/>
        <v>0</v>
      </c>
      <c r="U16" t="s">
        <v>124</v>
      </c>
      <c r="V16" t="s">
        <v>125</v>
      </c>
      <c r="W16" t="s">
        <v>72</v>
      </c>
      <c r="X16" t="s">
        <v>36</v>
      </c>
      <c r="Y16" t="s">
        <v>37</v>
      </c>
      <c r="Z16" t="s">
        <v>37</v>
      </c>
      <c r="AA16">
        <f t="shared" si="6"/>
        <v>0</v>
      </c>
      <c r="AB16">
        <f t="shared" si="6"/>
        <v>0</v>
      </c>
      <c r="AC16">
        <f t="shared" si="7"/>
        <v>2</v>
      </c>
    </row>
    <row r="17" spans="1:29" x14ac:dyDescent="0.2">
      <c r="A17" s="1">
        <v>16</v>
      </c>
      <c r="B17" t="s">
        <v>46</v>
      </c>
      <c r="C17" t="s">
        <v>126</v>
      </c>
      <c r="D17" t="s">
        <v>127</v>
      </c>
      <c r="E17" t="s">
        <v>30</v>
      </c>
      <c r="F17" t="s">
        <v>49</v>
      </c>
      <c r="G17" t="s">
        <v>128</v>
      </c>
      <c r="H17" t="str">
        <f t="shared" si="0"/>
        <v>去看看第一章映射就明白了，所谓反函数就是逆运算，比如说1+1=2，那么1=2-1，f:y=x+1;f-1:x=y-1</v>
      </c>
      <c r="I17">
        <v>7</v>
      </c>
      <c r="J17">
        <v>4</v>
      </c>
      <c r="K17" t="str">
        <f t="shared" si="1"/>
        <v>无聊/放松</v>
      </c>
      <c r="L17" t="s">
        <v>42</v>
      </c>
      <c r="M17">
        <f t="shared" si="2"/>
        <v>1</v>
      </c>
      <c r="N17" t="s">
        <v>42</v>
      </c>
      <c r="O17">
        <f t="shared" si="3"/>
        <v>0</v>
      </c>
      <c r="P17">
        <f>SUMIFS(M$2:M17,M$2:M17,1,S$2:S17,0)</f>
        <v>7</v>
      </c>
      <c r="Q17">
        <v>8</v>
      </c>
      <c r="R17">
        <v>6</v>
      </c>
      <c r="S17">
        <f t="shared" si="4"/>
        <v>0</v>
      </c>
      <c r="T17">
        <f t="shared" si="5"/>
        <v>0</v>
      </c>
      <c r="U17" t="s">
        <v>129</v>
      </c>
      <c r="V17" t="s">
        <v>49</v>
      </c>
      <c r="W17" t="s">
        <v>52</v>
      </c>
      <c r="X17" t="s">
        <v>56</v>
      </c>
      <c r="Y17" t="s">
        <v>37</v>
      </c>
      <c r="Z17" t="s">
        <v>37</v>
      </c>
      <c r="AA17">
        <f t="shared" si="6"/>
        <v>0</v>
      </c>
      <c r="AB17">
        <f t="shared" si="6"/>
        <v>0</v>
      </c>
      <c r="AC17">
        <f t="shared" si="7"/>
        <v>0</v>
      </c>
    </row>
    <row r="18" spans="1:29" x14ac:dyDescent="0.2">
      <c r="A18" s="1">
        <v>17</v>
      </c>
      <c r="B18" t="s">
        <v>27</v>
      </c>
      <c r="C18" t="s">
        <v>120</v>
      </c>
      <c r="D18" t="s">
        <v>121</v>
      </c>
      <c r="E18" t="s">
        <v>30</v>
      </c>
      <c r="F18" t="s">
        <v>130</v>
      </c>
      <c r="G18" t="s">
        <v>131</v>
      </c>
      <c r="H18" t="str">
        <f t="shared" si="0"/>
        <v>大佬帮帮我吧\n\n, \n\n</v>
      </c>
      <c r="I18">
        <v>2</v>
      </c>
      <c r="J18">
        <v>7</v>
      </c>
      <c r="K18" t="str">
        <f t="shared" si="1"/>
        <v>焦虑</v>
      </c>
      <c r="L18" t="s">
        <v>32</v>
      </c>
      <c r="M18">
        <f t="shared" si="2"/>
        <v>0</v>
      </c>
      <c r="N18" t="s">
        <v>32</v>
      </c>
      <c r="O18">
        <f t="shared" si="3"/>
        <v>0</v>
      </c>
      <c r="P18">
        <f>SUMIFS(M$2:M18,M$2:M18,1,S$2:S18,0)</f>
        <v>7</v>
      </c>
      <c r="Q18">
        <v>2</v>
      </c>
      <c r="R18">
        <v>7</v>
      </c>
      <c r="S18">
        <f t="shared" si="4"/>
        <v>0</v>
      </c>
      <c r="T18">
        <f t="shared" si="5"/>
        <v>0</v>
      </c>
      <c r="U18" t="s">
        <v>124</v>
      </c>
      <c r="V18" t="s">
        <v>132</v>
      </c>
      <c r="W18" t="s">
        <v>35</v>
      </c>
      <c r="X18" t="s">
        <v>73</v>
      </c>
      <c r="Y18" t="s">
        <v>37</v>
      </c>
      <c r="Z18" t="s">
        <v>37</v>
      </c>
      <c r="AA18">
        <f t="shared" si="6"/>
        <v>0</v>
      </c>
      <c r="AB18">
        <f t="shared" si="6"/>
        <v>0</v>
      </c>
      <c r="AC18">
        <f t="shared" si="7"/>
        <v>2</v>
      </c>
    </row>
    <row r="19" spans="1:29" x14ac:dyDescent="0.2">
      <c r="A19" s="1">
        <v>18</v>
      </c>
      <c r="B19" t="s">
        <v>27</v>
      </c>
      <c r="C19" t="s">
        <v>133</v>
      </c>
      <c r="D19" t="s">
        <v>134</v>
      </c>
      <c r="E19" t="s">
        <v>30</v>
      </c>
      <c r="F19" t="s">
        <v>135</v>
      </c>
      <c r="G19" t="s">
        <v>136</v>
      </c>
      <c r="H19" t="str">
        <f t="shared" si="0"/>
        <v>洛必达法则最后一个疑问满足洛必达法则但是也不能使用洛必达法则不能用洛必达法则这是为什么呢</v>
      </c>
      <c r="I19">
        <v>4</v>
      </c>
      <c r="J19">
        <v>6</v>
      </c>
      <c r="K19" t="str">
        <f t="shared" si="1"/>
        <v>焦虑</v>
      </c>
      <c r="L19" t="s">
        <v>42</v>
      </c>
      <c r="M19">
        <f t="shared" si="2"/>
        <v>1</v>
      </c>
      <c r="N19" t="s">
        <v>42</v>
      </c>
      <c r="O19">
        <f t="shared" si="3"/>
        <v>0</v>
      </c>
      <c r="P19">
        <f>SUMIFS(M$2:M19,M$2:M19,1,S$2:S19,0)</f>
        <v>8</v>
      </c>
      <c r="Q19">
        <v>6</v>
      </c>
      <c r="R19">
        <v>7</v>
      </c>
      <c r="S19">
        <f t="shared" si="4"/>
        <v>0</v>
      </c>
      <c r="T19">
        <f t="shared" si="5"/>
        <v>0</v>
      </c>
      <c r="U19" t="s">
        <v>137</v>
      </c>
      <c r="V19" t="s">
        <v>138</v>
      </c>
      <c r="W19" t="s">
        <v>72</v>
      </c>
      <c r="X19" t="s">
        <v>36</v>
      </c>
      <c r="Y19" t="s">
        <v>37</v>
      </c>
      <c r="Z19" t="s">
        <v>37</v>
      </c>
      <c r="AA19">
        <f t="shared" si="6"/>
        <v>0</v>
      </c>
      <c r="AB19">
        <f t="shared" si="6"/>
        <v>0</v>
      </c>
      <c r="AC19">
        <f t="shared" si="7"/>
        <v>0</v>
      </c>
    </row>
    <row r="20" spans="1:29" x14ac:dyDescent="0.2">
      <c r="A20" s="1">
        <v>19</v>
      </c>
      <c r="B20" t="s">
        <v>46</v>
      </c>
      <c r="C20" t="s">
        <v>139</v>
      </c>
      <c r="D20" t="s">
        <v>140</v>
      </c>
      <c r="E20" t="s">
        <v>86</v>
      </c>
      <c r="F20" t="s">
        <v>49</v>
      </c>
      <c r="G20" t="s">
        <v>141</v>
      </c>
      <c r="H20" t="str">
        <f t="shared" si="0"/>
        <v>单个导数不存在</v>
      </c>
      <c r="I20">
        <v>6</v>
      </c>
      <c r="J20">
        <v>6</v>
      </c>
      <c r="K20" t="str">
        <f t="shared" si="1"/>
        <v>心流</v>
      </c>
      <c r="L20" t="s">
        <v>42</v>
      </c>
      <c r="M20">
        <f t="shared" si="2"/>
        <v>0</v>
      </c>
      <c r="N20" t="s">
        <v>42</v>
      </c>
      <c r="O20">
        <f t="shared" si="3"/>
        <v>0</v>
      </c>
      <c r="P20">
        <f>SUMIFS(M$2:M20,M$2:M20,1,S$2:S20,0)</f>
        <v>8</v>
      </c>
      <c r="Q20">
        <v>8</v>
      </c>
      <c r="R20">
        <v>6</v>
      </c>
      <c r="S20">
        <f t="shared" si="4"/>
        <v>0</v>
      </c>
      <c r="T20">
        <f t="shared" si="5"/>
        <v>0</v>
      </c>
      <c r="U20" t="s">
        <v>142</v>
      </c>
      <c r="V20" t="s">
        <v>49</v>
      </c>
      <c r="W20" t="s">
        <v>52</v>
      </c>
      <c r="X20" t="s">
        <v>56</v>
      </c>
      <c r="Y20" t="s">
        <v>37</v>
      </c>
      <c r="Z20" t="s">
        <v>37</v>
      </c>
      <c r="AA20">
        <f t="shared" si="6"/>
        <v>0</v>
      </c>
      <c r="AB20">
        <f t="shared" si="6"/>
        <v>0</v>
      </c>
      <c r="AC20">
        <f t="shared" si="7"/>
        <v>0</v>
      </c>
    </row>
    <row r="21" spans="1:29" x14ac:dyDescent="0.2">
      <c r="A21" s="1">
        <v>20</v>
      </c>
      <c r="B21" t="s">
        <v>27</v>
      </c>
      <c r="C21" t="s">
        <v>143</v>
      </c>
      <c r="D21" t="s">
        <v>144</v>
      </c>
      <c r="E21" t="s">
        <v>145</v>
      </c>
      <c r="F21" t="s">
        <v>146</v>
      </c>
      <c r="G21" t="s">
        <v>147</v>
      </c>
      <c r="H21" t="str">
        <f t="shared" si="0"/>
        <v>我不会求解\n\n, \n\n, \n\n, \n求解</v>
      </c>
      <c r="I21">
        <v>4</v>
      </c>
      <c r="J21">
        <v>6</v>
      </c>
      <c r="K21" t="str">
        <f t="shared" si="1"/>
        <v>焦虑</v>
      </c>
      <c r="L21" t="s">
        <v>69</v>
      </c>
      <c r="M21">
        <f t="shared" si="2"/>
        <v>1</v>
      </c>
      <c r="N21" t="s">
        <v>69</v>
      </c>
      <c r="O21">
        <f t="shared" si="3"/>
        <v>0</v>
      </c>
      <c r="P21">
        <f>SUMIFS(M$2:M21,M$2:M21,1,S$2:S21,0)</f>
        <v>9</v>
      </c>
      <c r="Q21">
        <v>3</v>
      </c>
      <c r="R21">
        <v>5</v>
      </c>
      <c r="S21">
        <f t="shared" si="4"/>
        <v>0</v>
      </c>
      <c r="T21">
        <f t="shared" si="5"/>
        <v>0</v>
      </c>
      <c r="U21" t="s">
        <v>148</v>
      </c>
      <c r="V21" t="s">
        <v>149</v>
      </c>
      <c r="W21" t="s">
        <v>105</v>
      </c>
      <c r="X21" t="s">
        <v>73</v>
      </c>
      <c r="Y21" t="s">
        <v>37</v>
      </c>
      <c r="Z21" t="s">
        <v>37</v>
      </c>
      <c r="AA21">
        <f t="shared" si="6"/>
        <v>0</v>
      </c>
      <c r="AB21">
        <f t="shared" si="6"/>
        <v>0</v>
      </c>
      <c r="AC21">
        <f t="shared" si="7"/>
        <v>3</v>
      </c>
    </row>
    <row r="22" spans="1:29" x14ac:dyDescent="0.2">
      <c r="A22" s="1">
        <v>21</v>
      </c>
      <c r="B22" t="s">
        <v>46</v>
      </c>
      <c r="C22" t="s">
        <v>47</v>
      </c>
      <c r="D22" t="s">
        <v>48</v>
      </c>
      <c r="E22" t="s">
        <v>30</v>
      </c>
      <c r="F22" t="s">
        <v>49</v>
      </c>
      <c r="G22" t="s">
        <v>150</v>
      </c>
      <c r="H22" t="str">
        <f t="shared" si="0"/>
        <v>教你个秘籍，看公式，听老师讲课，自己做。你就会了</v>
      </c>
      <c r="I22">
        <v>4</v>
      </c>
      <c r="J22">
        <v>4</v>
      </c>
      <c r="K22" t="str">
        <f t="shared" si="1"/>
        <v>冷漠</v>
      </c>
      <c r="L22" t="s">
        <v>50</v>
      </c>
      <c r="M22">
        <f t="shared" si="2"/>
        <v>1</v>
      </c>
      <c r="N22" t="s">
        <v>50</v>
      </c>
      <c r="O22">
        <f t="shared" si="3"/>
        <v>0</v>
      </c>
      <c r="P22">
        <f>SUMIFS(M$2:M22,M$2:M22,1,S$2:S22,0)</f>
        <v>10</v>
      </c>
      <c r="Q22">
        <v>6</v>
      </c>
      <c r="R22">
        <v>5</v>
      </c>
      <c r="S22">
        <f t="shared" si="4"/>
        <v>0</v>
      </c>
      <c r="T22">
        <f t="shared" si="5"/>
        <v>0</v>
      </c>
      <c r="U22" t="s">
        <v>51</v>
      </c>
      <c r="V22" t="s">
        <v>49</v>
      </c>
      <c r="W22" t="s">
        <v>52</v>
      </c>
      <c r="X22" t="s">
        <v>56</v>
      </c>
      <c r="Y22" t="s">
        <v>54</v>
      </c>
      <c r="Z22" t="s">
        <v>37</v>
      </c>
      <c r="AA22">
        <f t="shared" si="6"/>
        <v>0</v>
      </c>
      <c r="AB22">
        <f t="shared" si="6"/>
        <v>0</v>
      </c>
      <c r="AC22">
        <f t="shared" si="7"/>
        <v>1</v>
      </c>
    </row>
    <row r="23" spans="1:29" x14ac:dyDescent="0.2">
      <c r="A23" s="1">
        <v>22</v>
      </c>
      <c r="B23" t="s">
        <v>46</v>
      </c>
      <c r="C23" t="s">
        <v>133</v>
      </c>
      <c r="D23" t="s">
        <v>134</v>
      </c>
      <c r="E23" t="s">
        <v>30</v>
      </c>
      <c r="F23" t="s">
        <v>49</v>
      </c>
      <c r="G23" t="s">
        <v>151</v>
      </c>
      <c r="H23" t="str">
        <f t="shared" si="0"/>
        <v>牛皮\xa0 这么简单不会\xa0 跑着来答案666</v>
      </c>
      <c r="I23">
        <v>7</v>
      </c>
      <c r="J23">
        <v>1</v>
      </c>
      <c r="K23" t="str">
        <f t="shared" si="1"/>
        <v>无聊/放松</v>
      </c>
      <c r="L23" t="s">
        <v>69</v>
      </c>
      <c r="M23">
        <f t="shared" si="2"/>
        <v>1</v>
      </c>
      <c r="N23" t="s">
        <v>69</v>
      </c>
      <c r="O23">
        <f t="shared" si="3"/>
        <v>0</v>
      </c>
      <c r="P23">
        <f>SUMIFS(M$2:M23,M$2:M23,1,S$2:S23,0)</f>
        <v>11</v>
      </c>
      <c r="Q23">
        <v>2</v>
      </c>
      <c r="R23">
        <v>2</v>
      </c>
      <c r="S23">
        <f t="shared" si="4"/>
        <v>0</v>
      </c>
      <c r="T23">
        <f t="shared" si="5"/>
        <v>0</v>
      </c>
      <c r="U23" t="s">
        <v>152</v>
      </c>
      <c r="V23" t="s">
        <v>49</v>
      </c>
      <c r="W23" t="s">
        <v>52</v>
      </c>
      <c r="X23" t="s">
        <v>53</v>
      </c>
      <c r="Y23" t="s">
        <v>37</v>
      </c>
      <c r="Z23" t="s">
        <v>37</v>
      </c>
      <c r="AA23">
        <f t="shared" si="6"/>
        <v>0</v>
      </c>
      <c r="AB23">
        <f t="shared" si="6"/>
        <v>0</v>
      </c>
      <c r="AC23">
        <f t="shared" si="7"/>
        <v>3</v>
      </c>
    </row>
    <row r="24" spans="1:29" x14ac:dyDescent="0.2">
      <c r="A24" s="1">
        <v>23</v>
      </c>
      <c r="B24" t="s">
        <v>27</v>
      </c>
      <c r="C24" t="s">
        <v>153</v>
      </c>
      <c r="D24" t="s">
        <v>154</v>
      </c>
      <c r="E24" t="s">
        <v>30</v>
      </c>
      <c r="F24" t="s">
        <v>155</v>
      </c>
      <c r="H24" t="str">
        <f t="shared" si="0"/>
        <v>这个级数和怎么求啊，我老是算不出来</v>
      </c>
      <c r="I24">
        <v>3</v>
      </c>
      <c r="J24">
        <v>7</v>
      </c>
      <c r="K24" t="str">
        <f t="shared" si="1"/>
        <v>焦虑</v>
      </c>
      <c r="L24" t="s">
        <v>32</v>
      </c>
      <c r="M24">
        <f t="shared" si="2"/>
        <v>0</v>
      </c>
      <c r="N24" t="s">
        <v>32</v>
      </c>
      <c r="O24">
        <f t="shared" si="3"/>
        <v>0</v>
      </c>
      <c r="P24">
        <f>SUMIFS(M$2:M24,M$2:M24,1,S$2:S24,0)</f>
        <v>11</v>
      </c>
      <c r="Q24">
        <v>3</v>
      </c>
      <c r="R24">
        <v>7</v>
      </c>
      <c r="S24">
        <f t="shared" si="4"/>
        <v>0</v>
      </c>
      <c r="T24">
        <f t="shared" si="5"/>
        <v>0</v>
      </c>
      <c r="U24" t="s">
        <v>156</v>
      </c>
      <c r="V24" t="s">
        <v>157</v>
      </c>
      <c r="W24" t="s">
        <v>72</v>
      </c>
      <c r="X24" t="s">
        <v>36</v>
      </c>
      <c r="Y24" t="s">
        <v>37</v>
      </c>
      <c r="Z24" t="s">
        <v>37</v>
      </c>
      <c r="AA24">
        <f t="shared" si="6"/>
        <v>0</v>
      </c>
      <c r="AB24">
        <f t="shared" si="6"/>
        <v>0</v>
      </c>
      <c r="AC24">
        <f t="shared" si="7"/>
        <v>2</v>
      </c>
    </row>
    <row r="25" spans="1:29" x14ac:dyDescent="0.2">
      <c r="A25" s="1">
        <v>24</v>
      </c>
      <c r="B25" t="s">
        <v>46</v>
      </c>
      <c r="C25" t="s">
        <v>158</v>
      </c>
      <c r="D25" t="s">
        <v>159</v>
      </c>
      <c r="E25" t="s">
        <v>30</v>
      </c>
      <c r="F25" t="s">
        <v>49</v>
      </c>
      <c r="G25" t="s">
        <v>160</v>
      </c>
      <c r="H25" t="str">
        <f t="shared" si="0"/>
        <v>你这不就是两等比数列求和\xa0然后求极限吗= =</v>
      </c>
      <c r="I25">
        <v>7</v>
      </c>
      <c r="J25">
        <v>2</v>
      </c>
      <c r="K25" t="str">
        <f t="shared" si="1"/>
        <v>无聊/放松</v>
      </c>
      <c r="L25" t="s">
        <v>50</v>
      </c>
      <c r="M25">
        <f t="shared" si="2"/>
        <v>0</v>
      </c>
      <c r="N25" t="s">
        <v>50</v>
      </c>
      <c r="O25">
        <f t="shared" si="3"/>
        <v>0</v>
      </c>
      <c r="P25">
        <f>SUMIFS(M$2:M25,M$2:M25,1,S$2:S25,0)</f>
        <v>11</v>
      </c>
      <c r="Q25">
        <v>7</v>
      </c>
      <c r="R25">
        <v>4</v>
      </c>
      <c r="S25">
        <f t="shared" si="4"/>
        <v>0</v>
      </c>
      <c r="T25">
        <f t="shared" si="5"/>
        <v>0</v>
      </c>
      <c r="U25" t="s">
        <v>161</v>
      </c>
      <c r="V25" t="s">
        <v>49</v>
      </c>
      <c r="W25" t="s">
        <v>52</v>
      </c>
      <c r="X25" t="s">
        <v>56</v>
      </c>
      <c r="Y25" t="s">
        <v>37</v>
      </c>
      <c r="Z25" t="s">
        <v>37</v>
      </c>
      <c r="AA25">
        <f t="shared" si="6"/>
        <v>0</v>
      </c>
      <c r="AB25">
        <f t="shared" si="6"/>
        <v>0</v>
      </c>
      <c r="AC25">
        <f t="shared" si="7"/>
        <v>1</v>
      </c>
    </row>
    <row r="26" spans="1:29" x14ac:dyDescent="0.2">
      <c r="A26" s="1">
        <v>25</v>
      </c>
      <c r="B26" t="s">
        <v>27</v>
      </c>
      <c r="C26" t="s">
        <v>162</v>
      </c>
      <c r="D26" t="s">
        <v>163</v>
      </c>
      <c r="E26" t="s">
        <v>30</v>
      </c>
      <c r="F26" t="s">
        <v>164</v>
      </c>
      <c r="H26" t="str">
        <f t="shared" si="0"/>
        <v>什么是非奇函数</v>
      </c>
      <c r="I26">
        <v>3</v>
      </c>
      <c r="J26">
        <v>6</v>
      </c>
      <c r="K26" t="str">
        <f t="shared" si="1"/>
        <v>焦虑</v>
      </c>
      <c r="L26" t="s">
        <v>50</v>
      </c>
      <c r="M26">
        <f t="shared" si="2"/>
        <v>1</v>
      </c>
      <c r="N26" t="s">
        <v>32</v>
      </c>
      <c r="O26">
        <f t="shared" si="3"/>
        <v>1</v>
      </c>
      <c r="P26">
        <f>SUMIFS(M$2:M26,M$2:M26,1,S$2:S26,0)</f>
        <v>12</v>
      </c>
      <c r="Q26">
        <v>6</v>
      </c>
      <c r="R26">
        <v>3</v>
      </c>
      <c r="S26">
        <f t="shared" si="4"/>
        <v>0</v>
      </c>
      <c r="T26">
        <f t="shared" si="5"/>
        <v>0</v>
      </c>
      <c r="U26" t="s">
        <v>165</v>
      </c>
      <c r="V26" t="s">
        <v>166</v>
      </c>
      <c r="W26" t="s">
        <v>35</v>
      </c>
      <c r="X26" t="s">
        <v>36</v>
      </c>
      <c r="Y26" t="s">
        <v>37</v>
      </c>
      <c r="Z26" t="s">
        <v>37</v>
      </c>
      <c r="AA26">
        <f t="shared" si="6"/>
        <v>0</v>
      </c>
      <c r="AB26">
        <f t="shared" si="6"/>
        <v>0</v>
      </c>
      <c r="AC26">
        <f t="shared" si="7"/>
        <v>2</v>
      </c>
    </row>
    <row r="27" spans="1:29" x14ac:dyDescent="0.2">
      <c r="A27" s="1">
        <v>26</v>
      </c>
      <c r="B27" t="s">
        <v>27</v>
      </c>
      <c r="C27" t="s">
        <v>167</v>
      </c>
      <c r="D27" t="s">
        <v>168</v>
      </c>
      <c r="E27" t="s">
        <v>30</v>
      </c>
      <c r="F27" t="s">
        <v>169</v>
      </c>
      <c r="H27" t="str">
        <f t="shared" si="0"/>
        <v>这道题怎么做，求详解</v>
      </c>
      <c r="I27">
        <v>3</v>
      </c>
      <c r="J27">
        <v>6</v>
      </c>
      <c r="K27" t="str">
        <f t="shared" si="1"/>
        <v>焦虑</v>
      </c>
      <c r="L27" t="s">
        <v>50</v>
      </c>
      <c r="M27">
        <f t="shared" si="2"/>
        <v>1</v>
      </c>
      <c r="N27" t="s">
        <v>69</v>
      </c>
      <c r="O27">
        <f t="shared" si="3"/>
        <v>1</v>
      </c>
      <c r="P27">
        <f>SUMIFS(M$2:M27,M$2:M27,1,S$2:S27,0)</f>
        <v>13</v>
      </c>
      <c r="Q27">
        <v>6</v>
      </c>
      <c r="R27">
        <v>5</v>
      </c>
      <c r="S27">
        <f t="shared" si="4"/>
        <v>0</v>
      </c>
      <c r="T27">
        <f t="shared" si="5"/>
        <v>0</v>
      </c>
      <c r="U27" t="s">
        <v>170</v>
      </c>
      <c r="V27" t="s">
        <v>171</v>
      </c>
      <c r="W27" t="s">
        <v>72</v>
      </c>
      <c r="X27" t="s">
        <v>172</v>
      </c>
      <c r="Y27" t="s">
        <v>37</v>
      </c>
      <c r="Z27" t="s">
        <v>37</v>
      </c>
      <c r="AA27">
        <f t="shared" si="6"/>
        <v>0</v>
      </c>
      <c r="AB27">
        <f t="shared" si="6"/>
        <v>0</v>
      </c>
      <c r="AC27">
        <f t="shared" si="7"/>
        <v>3</v>
      </c>
    </row>
    <row r="28" spans="1:29" x14ac:dyDescent="0.2">
      <c r="A28" s="1">
        <v>27</v>
      </c>
      <c r="B28" t="s">
        <v>46</v>
      </c>
      <c r="C28" t="s">
        <v>173</v>
      </c>
      <c r="D28" t="s">
        <v>174</v>
      </c>
      <c r="E28" t="s">
        <v>30</v>
      </c>
      <c r="F28" t="s">
        <v>49</v>
      </c>
      <c r="G28" t="s">
        <v>175</v>
      </c>
      <c r="H28" t="str">
        <f t="shared" si="0"/>
        <v>讲下我自己的理解，因为它的极限是关于n，所以就要把这个函数尽量化成每一项都含有n，或者为常数，观察该函数，我们可以同时除以x^2n，这样就得到一个除了1/x，1，不含n其余都含n，再根据n趋于无穷大可知1/x^（2n-m）趋于0，这里m等于1，2，就是化简得到的项。所以该函数的极限就为1/x，然后，你可以取特殊值1和-1，因为它在负无穷到正无穷都是连续的。讨论x=1和-1的情况，并带入函数里计算，它的函数值等于其极限值，因为根据初等函数的连续性，1和-1在这个定义区间内。就得到两个关于a,b的关系式，就可以求解到a=0b=1</v>
      </c>
      <c r="I28">
        <v>6</v>
      </c>
      <c r="J28">
        <v>6</v>
      </c>
      <c r="K28" t="str">
        <f t="shared" si="1"/>
        <v>心流</v>
      </c>
      <c r="L28" t="s">
        <v>42</v>
      </c>
      <c r="M28">
        <f t="shared" si="2"/>
        <v>0</v>
      </c>
      <c r="N28" t="s">
        <v>42</v>
      </c>
      <c r="O28">
        <f t="shared" si="3"/>
        <v>0</v>
      </c>
      <c r="P28">
        <f>SUMIFS(M$2:M28,M$2:M28,1,S$2:S28,0)</f>
        <v>13</v>
      </c>
      <c r="Q28">
        <v>9</v>
      </c>
      <c r="R28">
        <v>6</v>
      </c>
      <c r="S28">
        <f t="shared" si="4"/>
        <v>0</v>
      </c>
      <c r="T28">
        <f t="shared" si="5"/>
        <v>0</v>
      </c>
      <c r="U28" t="s">
        <v>176</v>
      </c>
      <c r="V28" t="s">
        <v>49</v>
      </c>
      <c r="W28" t="s">
        <v>52</v>
      </c>
      <c r="X28" t="s">
        <v>53</v>
      </c>
      <c r="Y28" t="s">
        <v>37</v>
      </c>
      <c r="Z28" t="s">
        <v>37</v>
      </c>
      <c r="AA28">
        <f t="shared" si="6"/>
        <v>0</v>
      </c>
      <c r="AB28">
        <f t="shared" si="6"/>
        <v>0</v>
      </c>
      <c r="AC28">
        <f t="shared" si="7"/>
        <v>0</v>
      </c>
    </row>
    <row r="29" spans="1:29" x14ac:dyDescent="0.2">
      <c r="A29" s="1">
        <v>28</v>
      </c>
      <c r="B29" t="s">
        <v>27</v>
      </c>
      <c r="C29" t="s">
        <v>177</v>
      </c>
      <c r="D29" t="s">
        <v>178</v>
      </c>
      <c r="E29" t="s">
        <v>30</v>
      </c>
      <c r="F29" t="s">
        <v>179</v>
      </c>
      <c r="H29" t="str">
        <f t="shared" si="0"/>
        <v>狄利克雷函数是不是分段函数？</v>
      </c>
      <c r="I29">
        <v>4</v>
      </c>
      <c r="J29">
        <v>7</v>
      </c>
      <c r="K29" t="str">
        <f t="shared" si="1"/>
        <v>焦虑</v>
      </c>
      <c r="L29" t="s">
        <v>50</v>
      </c>
      <c r="M29">
        <f t="shared" si="2"/>
        <v>1</v>
      </c>
      <c r="N29" t="s">
        <v>32</v>
      </c>
      <c r="O29">
        <f t="shared" si="3"/>
        <v>1</v>
      </c>
      <c r="P29">
        <f>SUMIFS(M$2:M29,M$2:M29,1,S$2:S29,0)</f>
        <v>14</v>
      </c>
      <c r="Q29">
        <v>6</v>
      </c>
      <c r="R29">
        <v>5</v>
      </c>
      <c r="S29">
        <f t="shared" si="4"/>
        <v>0</v>
      </c>
      <c r="T29">
        <f t="shared" si="5"/>
        <v>0</v>
      </c>
      <c r="U29" t="s">
        <v>180</v>
      </c>
      <c r="V29" t="s">
        <v>181</v>
      </c>
      <c r="W29" t="s">
        <v>182</v>
      </c>
      <c r="X29" t="s">
        <v>73</v>
      </c>
      <c r="Y29" t="s">
        <v>37</v>
      </c>
      <c r="Z29" t="s">
        <v>37</v>
      </c>
      <c r="AA29">
        <f t="shared" si="6"/>
        <v>0</v>
      </c>
      <c r="AB29">
        <f t="shared" si="6"/>
        <v>0</v>
      </c>
      <c r="AC29">
        <f t="shared" si="7"/>
        <v>2</v>
      </c>
    </row>
    <row r="30" spans="1:29" x14ac:dyDescent="0.2">
      <c r="A30" s="1">
        <v>29</v>
      </c>
      <c r="B30" t="s">
        <v>46</v>
      </c>
      <c r="C30" t="s">
        <v>183</v>
      </c>
      <c r="D30" t="s">
        <v>184</v>
      </c>
      <c r="E30" t="s">
        <v>30</v>
      </c>
      <c r="F30" t="s">
        <v>49</v>
      </c>
      <c r="G30" t="s">
        <v>185</v>
      </c>
      <c r="H30" t="str">
        <f t="shared" si="0"/>
        <v>是分段函数，只是在图像上表示不出来而已。</v>
      </c>
      <c r="I30">
        <v>7</v>
      </c>
      <c r="J30">
        <v>7</v>
      </c>
      <c r="K30" t="str">
        <f t="shared" si="1"/>
        <v>心流</v>
      </c>
      <c r="L30" t="s">
        <v>42</v>
      </c>
      <c r="M30">
        <f t="shared" si="2"/>
        <v>0</v>
      </c>
      <c r="N30" t="s">
        <v>42</v>
      </c>
      <c r="O30">
        <f t="shared" si="3"/>
        <v>0</v>
      </c>
      <c r="P30">
        <f>SUMIFS(M$2:M30,M$2:M30,1,S$2:S30,0)</f>
        <v>14</v>
      </c>
      <c r="Q30">
        <v>8</v>
      </c>
      <c r="R30">
        <v>6</v>
      </c>
      <c r="S30">
        <f t="shared" si="4"/>
        <v>0</v>
      </c>
      <c r="T30">
        <f t="shared" si="5"/>
        <v>0</v>
      </c>
      <c r="U30" t="s">
        <v>152</v>
      </c>
      <c r="V30" t="s">
        <v>49</v>
      </c>
      <c r="W30" t="s">
        <v>52</v>
      </c>
      <c r="X30" t="s">
        <v>56</v>
      </c>
      <c r="Y30" t="s">
        <v>37</v>
      </c>
      <c r="Z30" t="s">
        <v>37</v>
      </c>
      <c r="AA30">
        <f t="shared" si="6"/>
        <v>0</v>
      </c>
      <c r="AB30">
        <f t="shared" si="6"/>
        <v>0</v>
      </c>
      <c r="AC30">
        <f t="shared" si="7"/>
        <v>0</v>
      </c>
    </row>
    <row r="31" spans="1:29" x14ac:dyDescent="0.2">
      <c r="A31" s="1">
        <v>30</v>
      </c>
      <c r="B31" t="s">
        <v>46</v>
      </c>
      <c r="C31" t="s">
        <v>186</v>
      </c>
      <c r="D31" t="s">
        <v>178</v>
      </c>
      <c r="E31" t="s">
        <v>30</v>
      </c>
      <c r="F31" t="s">
        <v>49</v>
      </c>
      <c r="G31" t="s">
        <v>187</v>
      </c>
      <c r="H31" t="str">
        <f t="shared" si="0"/>
        <v>是分段函数，图像不好画，刚看到大家的回复</v>
      </c>
      <c r="I31">
        <v>7</v>
      </c>
      <c r="J31">
        <v>7</v>
      </c>
      <c r="K31" t="str">
        <f t="shared" si="1"/>
        <v>心流</v>
      </c>
      <c r="L31" t="s">
        <v>42</v>
      </c>
      <c r="M31">
        <f t="shared" si="2"/>
        <v>0</v>
      </c>
      <c r="N31" t="s">
        <v>42</v>
      </c>
      <c r="O31">
        <f t="shared" si="3"/>
        <v>0</v>
      </c>
      <c r="P31">
        <f>SUMIFS(M$2:M31,M$2:M31,1,S$2:S31,0)</f>
        <v>14</v>
      </c>
      <c r="Q31">
        <v>6</v>
      </c>
      <c r="R31">
        <v>6</v>
      </c>
      <c r="S31">
        <f t="shared" si="4"/>
        <v>0</v>
      </c>
      <c r="T31">
        <f t="shared" si="5"/>
        <v>0</v>
      </c>
      <c r="U31" t="s">
        <v>188</v>
      </c>
      <c r="V31" t="s">
        <v>49</v>
      </c>
      <c r="W31" t="s">
        <v>52</v>
      </c>
      <c r="X31" t="s">
        <v>56</v>
      </c>
      <c r="Y31" t="s">
        <v>37</v>
      </c>
      <c r="Z31" t="s">
        <v>37</v>
      </c>
      <c r="AA31">
        <f t="shared" si="6"/>
        <v>0</v>
      </c>
      <c r="AB31">
        <f t="shared" si="6"/>
        <v>0</v>
      </c>
      <c r="AC31">
        <f t="shared" si="7"/>
        <v>0</v>
      </c>
    </row>
    <row r="32" spans="1:29" x14ac:dyDescent="0.2">
      <c r="A32" s="1">
        <v>31</v>
      </c>
      <c r="B32" t="s">
        <v>27</v>
      </c>
      <c r="C32" t="s">
        <v>189</v>
      </c>
      <c r="D32" t="s">
        <v>190</v>
      </c>
      <c r="E32" t="s">
        <v>30</v>
      </c>
      <c r="F32" t="s">
        <v>191</v>
      </c>
      <c r="H32" t="str">
        <f t="shared" si="0"/>
        <v>检测题没有解析吗</v>
      </c>
      <c r="I32">
        <v>3</v>
      </c>
      <c r="J32">
        <v>3</v>
      </c>
      <c r="K32" t="str">
        <f t="shared" si="1"/>
        <v>冷漠</v>
      </c>
      <c r="L32" t="s">
        <v>50</v>
      </c>
      <c r="M32">
        <f t="shared" si="2"/>
        <v>1</v>
      </c>
      <c r="N32" t="s">
        <v>32</v>
      </c>
      <c r="O32">
        <f t="shared" si="3"/>
        <v>1</v>
      </c>
      <c r="P32">
        <f>SUMIFS(M$2:M32,M$2:M32,1,S$2:S32,0)</f>
        <v>15</v>
      </c>
      <c r="Q32">
        <v>7</v>
      </c>
      <c r="R32">
        <v>4</v>
      </c>
      <c r="S32">
        <f t="shared" si="4"/>
        <v>0</v>
      </c>
      <c r="T32">
        <f t="shared" si="5"/>
        <v>0</v>
      </c>
      <c r="U32" t="s">
        <v>192</v>
      </c>
      <c r="V32" t="s">
        <v>193</v>
      </c>
      <c r="W32" t="s">
        <v>72</v>
      </c>
      <c r="X32" t="s">
        <v>36</v>
      </c>
      <c r="Y32" t="s">
        <v>37</v>
      </c>
      <c r="Z32" t="s">
        <v>37</v>
      </c>
      <c r="AA32">
        <f t="shared" si="6"/>
        <v>0</v>
      </c>
      <c r="AB32">
        <f t="shared" si="6"/>
        <v>0</v>
      </c>
      <c r="AC32">
        <f t="shared" si="7"/>
        <v>2</v>
      </c>
    </row>
    <row r="33" spans="1:29" x14ac:dyDescent="0.2">
      <c r="A33" s="1">
        <v>32</v>
      </c>
      <c r="B33" t="s">
        <v>27</v>
      </c>
      <c r="C33" t="s">
        <v>194</v>
      </c>
      <c r="D33" t="s">
        <v>195</v>
      </c>
      <c r="E33" t="s">
        <v>30</v>
      </c>
      <c r="F33" t="s">
        <v>196</v>
      </c>
      <c r="G33" t="s">
        <v>197</v>
      </c>
      <c r="H33" t="str">
        <f t="shared" si="0"/>
        <v>定积分老师我想问一下，在0到2上的积分∫f(x)dx=C，现在积分区间变为0到1，结果是1/2C吗？为什么？</v>
      </c>
      <c r="I33">
        <v>4</v>
      </c>
      <c r="J33">
        <v>6</v>
      </c>
      <c r="K33" t="str">
        <f t="shared" si="1"/>
        <v>焦虑</v>
      </c>
      <c r="L33" t="s">
        <v>42</v>
      </c>
      <c r="M33">
        <f t="shared" si="2"/>
        <v>1</v>
      </c>
      <c r="N33" t="s">
        <v>42</v>
      </c>
      <c r="O33">
        <f t="shared" si="3"/>
        <v>0</v>
      </c>
      <c r="P33">
        <f>SUMIFS(M$2:M33,M$2:M33,1,S$2:S33,0)</f>
        <v>16</v>
      </c>
      <c r="Q33">
        <v>6</v>
      </c>
      <c r="R33">
        <v>8</v>
      </c>
      <c r="S33">
        <f t="shared" si="4"/>
        <v>0</v>
      </c>
      <c r="T33">
        <f t="shared" si="5"/>
        <v>0</v>
      </c>
      <c r="U33" t="s">
        <v>198</v>
      </c>
      <c r="V33" t="s">
        <v>199</v>
      </c>
      <c r="W33" t="s">
        <v>35</v>
      </c>
      <c r="X33" t="s">
        <v>36</v>
      </c>
      <c r="Y33" t="s">
        <v>37</v>
      </c>
      <c r="Z33" t="s">
        <v>37</v>
      </c>
      <c r="AA33">
        <f t="shared" si="6"/>
        <v>0</v>
      </c>
      <c r="AB33">
        <f t="shared" si="6"/>
        <v>0</v>
      </c>
      <c r="AC33">
        <f t="shared" si="7"/>
        <v>0</v>
      </c>
    </row>
    <row r="34" spans="1:29" x14ac:dyDescent="0.2">
      <c r="A34" s="1">
        <v>33</v>
      </c>
      <c r="B34" t="s">
        <v>27</v>
      </c>
      <c r="C34" t="s">
        <v>200</v>
      </c>
      <c r="D34" t="s">
        <v>201</v>
      </c>
      <c r="E34" t="s">
        <v>30</v>
      </c>
      <c r="F34" t="s">
        <v>202</v>
      </c>
      <c r="H34" t="str">
        <f t="shared" ref="H34:H87" si="8">IF(F34="null","",F34)&amp;G34</f>
        <v>为什么无界函数不一定为无穷大</v>
      </c>
      <c r="I34">
        <v>4</v>
      </c>
      <c r="J34">
        <v>7</v>
      </c>
      <c r="K34" t="str">
        <f t="shared" ref="K34:K88" si="9">IF(I34&lt;6,IF(J34&lt;6,"冷漠","焦虑"),IF(J34&lt;6,"无聊/放松","心流"))</f>
        <v>焦虑</v>
      </c>
      <c r="L34" t="s">
        <v>42</v>
      </c>
      <c r="M34">
        <f t="shared" ref="M34:M87" si="10">IF(K34=L34,0,1)</f>
        <v>1</v>
      </c>
      <c r="N34" t="s">
        <v>42</v>
      </c>
      <c r="O34">
        <f t="shared" ref="O34:O87" si="11">IF(N34=L34,0,1)</f>
        <v>0</v>
      </c>
      <c r="P34">
        <f>SUMIFS(M$2:M34,M$2:M34,1,S$2:S34,0)</f>
        <v>17</v>
      </c>
      <c r="Q34">
        <v>6</v>
      </c>
      <c r="R34">
        <v>7</v>
      </c>
      <c r="S34">
        <f t="shared" ref="S34:S87" si="12">COUNTIF(E34,"*讲师*")</f>
        <v>0</v>
      </c>
      <c r="T34">
        <f t="shared" ref="T34:T87" si="13">IF(OR(K34="无关",S34),1,0)</f>
        <v>0</v>
      </c>
      <c r="U34" t="s">
        <v>203</v>
      </c>
      <c r="V34" t="s">
        <v>204</v>
      </c>
      <c r="W34" t="s">
        <v>72</v>
      </c>
      <c r="X34" t="s">
        <v>36</v>
      </c>
      <c r="Y34" t="s">
        <v>37</v>
      </c>
      <c r="Z34" t="s">
        <v>37</v>
      </c>
      <c r="AA34">
        <f t="shared" ref="AA34:AB87" si="14">COUNTIF(Y34,"*高等数学*")</f>
        <v>0</v>
      </c>
      <c r="AB34">
        <f t="shared" si="14"/>
        <v>0</v>
      </c>
      <c r="AC34">
        <f t="shared" si="7"/>
        <v>0</v>
      </c>
    </row>
    <row r="35" spans="1:29" x14ac:dyDescent="0.2">
      <c r="A35" s="1">
        <v>34</v>
      </c>
      <c r="B35" t="s">
        <v>46</v>
      </c>
      <c r="C35" t="s">
        <v>205</v>
      </c>
      <c r="D35" t="s">
        <v>206</v>
      </c>
      <c r="E35" t="s">
        <v>30</v>
      </c>
      <c r="F35" t="s">
        <v>49</v>
      </c>
      <c r="G35" t="s">
        <v>207</v>
      </c>
      <c r="H35" t="str">
        <f t="shared" si="8"/>
        <v>1/xcos1/x，前面有一题是当x趋近于0时，cos有可能会取到0，这时就不是无穷大，但同时这个函数是无界函数。</v>
      </c>
      <c r="I35">
        <v>7</v>
      </c>
      <c r="J35">
        <v>7</v>
      </c>
      <c r="K35" t="str">
        <f t="shared" si="9"/>
        <v>心流</v>
      </c>
      <c r="L35" t="s">
        <v>42</v>
      </c>
      <c r="M35">
        <f t="shared" si="10"/>
        <v>0</v>
      </c>
      <c r="N35" t="s">
        <v>42</v>
      </c>
      <c r="O35">
        <f t="shared" si="11"/>
        <v>0</v>
      </c>
      <c r="P35">
        <f>SUMIFS(M$2:M35,M$2:M35,1,S$2:S35,0)</f>
        <v>17</v>
      </c>
      <c r="Q35">
        <v>8</v>
      </c>
      <c r="R35">
        <v>6</v>
      </c>
      <c r="S35">
        <f t="shared" si="12"/>
        <v>0</v>
      </c>
      <c r="T35">
        <f t="shared" si="13"/>
        <v>0</v>
      </c>
      <c r="U35" t="s">
        <v>208</v>
      </c>
      <c r="V35" t="s">
        <v>49</v>
      </c>
      <c r="W35" t="s">
        <v>52</v>
      </c>
      <c r="X35" t="s">
        <v>56</v>
      </c>
      <c r="Y35" t="s">
        <v>37</v>
      </c>
      <c r="Z35" t="s">
        <v>209</v>
      </c>
      <c r="AA35">
        <f t="shared" si="14"/>
        <v>0</v>
      </c>
      <c r="AB35">
        <f t="shared" si="14"/>
        <v>0</v>
      </c>
      <c r="AC35">
        <f t="shared" si="7"/>
        <v>0</v>
      </c>
    </row>
    <row r="36" spans="1:29" x14ac:dyDescent="0.2">
      <c r="A36" s="1">
        <v>35</v>
      </c>
      <c r="B36" t="s">
        <v>27</v>
      </c>
      <c r="C36" t="s">
        <v>200</v>
      </c>
      <c r="D36" t="s">
        <v>201</v>
      </c>
      <c r="E36" t="s">
        <v>30</v>
      </c>
      <c r="F36" t="s">
        <v>210</v>
      </c>
      <c r="H36" t="str">
        <f t="shared" si="8"/>
        <v>间断点怎么判断，有点不清楚</v>
      </c>
      <c r="I36">
        <v>4</v>
      </c>
      <c r="J36">
        <v>6</v>
      </c>
      <c r="K36" t="str">
        <f t="shared" si="9"/>
        <v>焦虑</v>
      </c>
      <c r="L36" t="s">
        <v>32</v>
      </c>
      <c r="M36">
        <f t="shared" si="10"/>
        <v>0</v>
      </c>
      <c r="N36" t="s">
        <v>32</v>
      </c>
      <c r="O36">
        <f t="shared" si="11"/>
        <v>0</v>
      </c>
      <c r="P36">
        <f>SUMIFS(M$2:M36,M$2:M36,1,S$2:S36,0)</f>
        <v>17</v>
      </c>
      <c r="Q36">
        <v>4</v>
      </c>
      <c r="R36">
        <v>6</v>
      </c>
      <c r="S36">
        <f t="shared" si="12"/>
        <v>0</v>
      </c>
      <c r="T36">
        <f t="shared" si="13"/>
        <v>0</v>
      </c>
      <c r="U36" t="s">
        <v>203</v>
      </c>
      <c r="V36" t="s">
        <v>211</v>
      </c>
      <c r="W36" t="s">
        <v>72</v>
      </c>
      <c r="X36" t="s">
        <v>73</v>
      </c>
      <c r="Y36" t="s">
        <v>37</v>
      </c>
      <c r="Z36" t="s">
        <v>37</v>
      </c>
      <c r="AA36">
        <f t="shared" si="14"/>
        <v>0</v>
      </c>
      <c r="AB36">
        <f t="shared" si="14"/>
        <v>0</v>
      </c>
      <c r="AC36">
        <f t="shared" si="7"/>
        <v>2</v>
      </c>
    </row>
    <row r="37" spans="1:29" x14ac:dyDescent="0.2">
      <c r="A37" s="1">
        <v>36</v>
      </c>
      <c r="B37" t="s">
        <v>46</v>
      </c>
      <c r="C37" t="s">
        <v>212</v>
      </c>
      <c r="D37" t="s">
        <v>213</v>
      </c>
      <c r="E37" t="s">
        <v>30</v>
      </c>
      <c r="F37" t="s">
        <v>49</v>
      </c>
      <c r="G37" t="s">
        <v>214</v>
      </c>
      <c r="H37" t="str">
        <f t="shared" si="8"/>
        <v>(1)判断, 处有无定义, (2)若, 处有定义，但是, 不存在，即, 不存在或, 不存在, (3)若, 处有定义，, 存在，但是</v>
      </c>
      <c r="I37">
        <v>7</v>
      </c>
      <c r="J37">
        <v>6</v>
      </c>
      <c r="K37" t="str">
        <f t="shared" si="9"/>
        <v>心流</v>
      </c>
      <c r="L37" t="s">
        <v>42</v>
      </c>
      <c r="M37">
        <f t="shared" si="10"/>
        <v>0</v>
      </c>
      <c r="N37" t="s">
        <v>42</v>
      </c>
      <c r="O37">
        <f t="shared" si="11"/>
        <v>0</v>
      </c>
      <c r="P37">
        <f>SUMIFS(M$2:M37,M$2:M37,1,S$2:S37,0)</f>
        <v>17</v>
      </c>
      <c r="Q37">
        <v>8</v>
      </c>
      <c r="R37">
        <v>6</v>
      </c>
      <c r="S37">
        <f t="shared" si="12"/>
        <v>0</v>
      </c>
      <c r="T37">
        <f t="shared" si="13"/>
        <v>0</v>
      </c>
      <c r="U37" t="s">
        <v>215</v>
      </c>
      <c r="V37" t="s">
        <v>49</v>
      </c>
      <c r="W37" t="s">
        <v>52</v>
      </c>
      <c r="X37" t="s">
        <v>56</v>
      </c>
      <c r="Y37" t="s">
        <v>37</v>
      </c>
      <c r="Z37" t="s">
        <v>37</v>
      </c>
      <c r="AA37">
        <f t="shared" si="14"/>
        <v>0</v>
      </c>
      <c r="AB37">
        <f t="shared" si="14"/>
        <v>0</v>
      </c>
      <c r="AC37">
        <f t="shared" si="7"/>
        <v>0</v>
      </c>
    </row>
    <row r="38" spans="1:29" x14ac:dyDescent="0.2">
      <c r="A38" s="1">
        <v>37</v>
      </c>
      <c r="B38" t="s">
        <v>27</v>
      </c>
      <c r="C38" t="s">
        <v>200</v>
      </c>
      <c r="D38" t="s">
        <v>201</v>
      </c>
      <c r="E38" t="s">
        <v>30</v>
      </c>
      <c r="F38" t="s">
        <v>216</v>
      </c>
      <c r="G38" t="s">
        <v>217</v>
      </c>
      <c r="H38" t="str">
        <f t="shared" si="8"/>
        <v>有些题目不太懂可以有详细解答吗</v>
      </c>
      <c r="I38">
        <v>2</v>
      </c>
      <c r="J38">
        <v>6</v>
      </c>
      <c r="K38" t="str">
        <f t="shared" si="9"/>
        <v>焦虑</v>
      </c>
      <c r="L38" t="s">
        <v>32</v>
      </c>
      <c r="M38">
        <f t="shared" si="10"/>
        <v>0</v>
      </c>
      <c r="N38" t="s">
        <v>32</v>
      </c>
      <c r="O38">
        <f t="shared" si="11"/>
        <v>0</v>
      </c>
      <c r="P38">
        <f>SUMIFS(M$2:M38,M$2:M38,1,S$2:S38,0)</f>
        <v>17</v>
      </c>
      <c r="Q38">
        <v>4</v>
      </c>
      <c r="R38">
        <v>7</v>
      </c>
      <c r="S38">
        <f t="shared" si="12"/>
        <v>0</v>
      </c>
      <c r="T38">
        <f t="shared" si="13"/>
        <v>0</v>
      </c>
      <c r="U38" t="s">
        <v>203</v>
      </c>
      <c r="V38" t="s">
        <v>218</v>
      </c>
      <c r="W38" t="s">
        <v>35</v>
      </c>
      <c r="X38" t="s">
        <v>36</v>
      </c>
      <c r="Y38" t="s">
        <v>37</v>
      </c>
      <c r="Z38" t="s">
        <v>37</v>
      </c>
      <c r="AA38">
        <f t="shared" si="14"/>
        <v>0</v>
      </c>
      <c r="AB38">
        <f t="shared" si="14"/>
        <v>0</v>
      </c>
      <c r="AC38">
        <f t="shared" si="7"/>
        <v>2</v>
      </c>
    </row>
    <row r="39" spans="1:29" x14ac:dyDescent="0.2">
      <c r="A39" s="1">
        <v>38</v>
      </c>
      <c r="B39" t="s">
        <v>27</v>
      </c>
      <c r="C39" t="s">
        <v>219</v>
      </c>
      <c r="D39" t="s">
        <v>220</v>
      </c>
      <c r="E39" t="s">
        <v>30</v>
      </c>
      <c r="F39" t="s">
        <v>221</v>
      </c>
      <c r="G39" t="s">
        <v>222</v>
      </c>
      <c r="H39" t="str">
        <f t="shared" si="8"/>
        <v>求学霸指点，急求指点\n</v>
      </c>
      <c r="I39">
        <v>2</v>
      </c>
      <c r="J39">
        <v>6</v>
      </c>
      <c r="K39" t="str">
        <f t="shared" si="9"/>
        <v>焦虑</v>
      </c>
      <c r="L39" t="s">
        <v>42</v>
      </c>
      <c r="M39">
        <f t="shared" si="10"/>
        <v>1</v>
      </c>
      <c r="N39" t="s">
        <v>69</v>
      </c>
      <c r="O39">
        <f t="shared" si="11"/>
        <v>1</v>
      </c>
      <c r="P39">
        <f>SUMIFS(M$2:M39,M$2:M39,1,S$2:S39,0)</f>
        <v>18</v>
      </c>
      <c r="Q39">
        <v>7</v>
      </c>
      <c r="R39">
        <v>6</v>
      </c>
      <c r="S39">
        <f t="shared" si="12"/>
        <v>0</v>
      </c>
      <c r="T39">
        <f t="shared" si="13"/>
        <v>0</v>
      </c>
      <c r="U39" t="s">
        <v>223</v>
      </c>
      <c r="V39" t="s">
        <v>224</v>
      </c>
      <c r="W39" t="s">
        <v>35</v>
      </c>
      <c r="X39" t="s">
        <v>36</v>
      </c>
      <c r="Y39" t="s">
        <v>37</v>
      </c>
      <c r="Z39" t="s">
        <v>37</v>
      </c>
      <c r="AA39">
        <f t="shared" si="14"/>
        <v>0</v>
      </c>
      <c r="AB39">
        <f t="shared" si="14"/>
        <v>0</v>
      </c>
      <c r="AC39">
        <f t="shared" si="7"/>
        <v>3</v>
      </c>
    </row>
    <row r="40" spans="1:29" x14ac:dyDescent="0.2">
      <c r="A40" s="1">
        <v>39</v>
      </c>
      <c r="B40" t="s">
        <v>27</v>
      </c>
      <c r="C40" t="s">
        <v>225</v>
      </c>
      <c r="D40" t="s">
        <v>226</v>
      </c>
      <c r="E40" t="s">
        <v>30</v>
      </c>
      <c r="F40" t="s">
        <v>227</v>
      </c>
      <c r="G40" t="s">
        <v>202</v>
      </c>
      <c r="H40" t="str">
        <f t="shared" si="8"/>
        <v>无界函数为什么无界函数不一定为无穷大</v>
      </c>
      <c r="I40">
        <v>3</v>
      </c>
      <c r="J40">
        <v>7</v>
      </c>
      <c r="K40" t="str">
        <f t="shared" si="9"/>
        <v>焦虑</v>
      </c>
      <c r="L40" t="s">
        <v>32</v>
      </c>
      <c r="M40">
        <f t="shared" si="10"/>
        <v>0</v>
      </c>
      <c r="N40" t="s">
        <v>32</v>
      </c>
      <c r="O40">
        <f t="shared" si="11"/>
        <v>0</v>
      </c>
      <c r="P40">
        <f>SUMIFS(M$2:M40,M$2:M40,1,S$2:S40,0)</f>
        <v>18</v>
      </c>
      <c r="Q40">
        <v>4</v>
      </c>
      <c r="R40">
        <v>7</v>
      </c>
      <c r="S40">
        <f t="shared" si="12"/>
        <v>0</v>
      </c>
      <c r="T40">
        <f t="shared" si="13"/>
        <v>0</v>
      </c>
      <c r="U40" t="s">
        <v>228</v>
      </c>
      <c r="V40" t="s">
        <v>229</v>
      </c>
      <c r="W40" t="s">
        <v>35</v>
      </c>
      <c r="X40" t="s">
        <v>36</v>
      </c>
      <c r="Y40" t="s">
        <v>37</v>
      </c>
      <c r="Z40" t="s">
        <v>37</v>
      </c>
      <c r="AA40">
        <f t="shared" si="14"/>
        <v>0</v>
      </c>
      <c r="AB40">
        <f t="shared" si="14"/>
        <v>0</v>
      </c>
      <c r="AC40">
        <f t="shared" si="7"/>
        <v>2</v>
      </c>
    </row>
    <row r="41" spans="1:29" x14ac:dyDescent="0.2">
      <c r="A41" s="1">
        <v>40</v>
      </c>
      <c r="B41" t="s">
        <v>27</v>
      </c>
      <c r="C41" t="s">
        <v>231</v>
      </c>
      <c r="D41" t="s">
        <v>232</v>
      </c>
      <c r="E41" t="s">
        <v>30</v>
      </c>
      <c r="F41" t="s">
        <v>233</v>
      </c>
      <c r="H41" t="str">
        <f t="shared" si="8"/>
        <v>求指点</v>
      </c>
      <c r="I41">
        <v>2</v>
      </c>
      <c r="J41">
        <v>6</v>
      </c>
      <c r="K41" t="str">
        <f t="shared" si="9"/>
        <v>焦虑</v>
      </c>
      <c r="L41" t="s">
        <v>32</v>
      </c>
      <c r="M41">
        <f t="shared" si="10"/>
        <v>0</v>
      </c>
      <c r="N41" t="s">
        <v>32</v>
      </c>
      <c r="O41">
        <f t="shared" si="11"/>
        <v>0</v>
      </c>
      <c r="P41">
        <f>SUMIFS(M$2:M41,M$2:M41,1,S$2:S41,0)</f>
        <v>18</v>
      </c>
      <c r="Q41">
        <v>2</v>
      </c>
      <c r="R41">
        <v>8</v>
      </c>
      <c r="S41">
        <f t="shared" si="12"/>
        <v>0</v>
      </c>
      <c r="T41">
        <f t="shared" si="13"/>
        <v>0</v>
      </c>
      <c r="U41" t="s">
        <v>234</v>
      </c>
      <c r="V41" t="s">
        <v>235</v>
      </c>
      <c r="W41" t="s">
        <v>35</v>
      </c>
      <c r="X41" t="s">
        <v>36</v>
      </c>
      <c r="Y41" t="s">
        <v>37</v>
      </c>
      <c r="Z41" t="s">
        <v>37</v>
      </c>
      <c r="AA41">
        <f t="shared" si="14"/>
        <v>0</v>
      </c>
      <c r="AB41">
        <f t="shared" si="14"/>
        <v>0</v>
      </c>
      <c r="AC41">
        <f t="shared" si="7"/>
        <v>2</v>
      </c>
    </row>
    <row r="42" spans="1:29" x14ac:dyDescent="0.2">
      <c r="A42" s="1">
        <v>41</v>
      </c>
      <c r="B42" t="s">
        <v>27</v>
      </c>
      <c r="C42" t="s">
        <v>236</v>
      </c>
      <c r="D42" t="s">
        <v>237</v>
      </c>
      <c r="E42" t="s">
        <v>30</v>
      </c>
      <c r="F42" t="s">
        <v>238</v>
      </c>
      <c r="H42" t="str">
        <f t="shared" si="8"/>
        <v>这道题怎么写？？？求学霸指点</v>
      </c>
      <c r="I42">
        <v>2</v>
      </c>
      <c r="J42">
        <v>6</v>
      </c>
      <c r="K42" t="str">
        <f t="shared" si="9"/>
        <v>焦虑</v>
      </c>
      <c r="L42" t="s">
        <v>32</v>
      </c>
      <c r="M42">
        <f t="shared" si="10"/>
        <v>0</v>
      </c>
      <c r="N42" t="s">
        <v>32</v>
      </c>
      <c r="O42">
        <f t="shared" si="11"/>
        <v>0</v>
      </c>
      <c r="P42">
        <f>SUMIFS(M$2:M42,M$2:M42,1,S$2:S42,0)</f>
        <v>18</v>
      </c>
      <c r="Q42">
        <v>3</v>
      </c>
      <c r="R42">
        <v>7</v>
      </c>
      <c r="S42">
        <f t="shared" si="12"/>
        <v>0</v>
      </c>
      <c r="T42">
        <f t="shared" si="13"/>
        <v>0</v>
      </c>
      <c r="U42" t="s">
        <v>239</v>
      </c>
      <c r="V42" t="s">
        <v>240</v>
      </c>
      <c r="W42" t="s">
        <v>241</v>
      </c>
      <c r="X42" t="s">
        <v>73</v>
      </c>
      <c r="Y42" t="s">
        <v>37</v>
      </c>
      <c r="Z42" t="s">
        <v>37</v>
      </c>
      <c r="AA42">
        <f t="shared" si="14"/>
        <v>0</v>
      </c>
      <c r="AB42">
        <f t="shared" si="14"/>
        <v>0</v>
      </c>
      <c r="AC42">
        <f t="shared" si="7"/>
        <v>2</v>
      </c>
    </row>
    <row r="43" spans="1:29" x14ac:dyDescent="0.2">
      <c r="A43" s="1">
        <v>42</v>
      </c>
      <c r="B43" t="s">
        <v>46</v>
      </c>
      <c r="C43" t="s">
        <v>242</v>
      </c>
      <c r="D43" t="s">
        <v>243</v>
      </c>
      <c r="E43" t="s">
        <v>30</v>
      </c>
      <c r="F43" t="s">
        <v>49</v>
      </c>
      <c r="G43" t="s">
        <v>244</v>
      </c>
      <c r="H43" t="str">
        <f t="shared" si="8"/>
        <v>高阶导数就按定义来啊，一层一层导就行</v>
      </c>
      <c r="I43">
        <v>7</v>
      </c>
      <c r="J43">
        <v>3</v>
      </c>
      <c r="K43" t="str">
        <f t="shared" si="9"/>
        <v>无聊/放松</v>
      </c>
      <c r="L43" t="s">
        <v>42</v>
      </c>
      <c r="M43">
        <f t="shared" si="10"/>
        <v>1</v>
      </c>
      <c r="N43" t="s">
        <v>42</v>
      </c>
      <c r="O43">
        <f t="shared" si="11"/>
        <v>0</v>
      </c>
      <c r="P43">
        <f>SUMIFS(M$2:M43,M$2:M43,1,S$2:S43,0)</f>
        <v>19</v>
      </c>
      <c r="Q43">
        <v>8</v>
      </c>
      <c r="R43">
        <v>6</v>
      </c>
      <c r="S43">
        <f t="shared" si="12"/>
        <v>0</v>
      </c>
      <c r="T43">
        <f t="shared" si="13"/>
        <v>0</v>
      </c>
      <c r="U43" t="s">
        <v>152</v>
      </c>
      <c r="V43" t="s">
        <v>49</v>
      </c>
      <c r="W43" t="s">
        <v>52</v>
      </c>
      <c r="X43" t="s">
        <v>56</v>
      </c>
      <c r="Y43" t="s">
        <v>37</v>
      </c>
      <c r="Z43" t="s">
        <v>37</v>
      </c>
      <c r="AA43">
        <f t="shared" si="14"/>
        <v>0</v>
      </c>
      <c r="AB43">
        <f t="shared" si="14"/>
        <v>0</v>
      </c>
      <c r="AC43">
        <f t="shared" si="7"/>
        <v>0</v>
      </c>
    </row>
    <row r="44" spans="1:29" x14ac:dyDescent="0.2">
      <c r="A44" s="1">
        <v>43</v>
      </c>
      <c r="B44" t="s">
        <v>57</v>
      </c>
      <c r="C44" t="s">
        <v>236</v>
      </c>
      <c r="D44" t="s">
        <v>237</v>
      </c>
      <c r="E44" t="s">
        <v>30</v>
      </c>
      <c r="F44" t="s">
        <v>49</v>
      </c>
      <c r="G44" t="s">
        <v>245</v>
      </c>
      <c r="H44" t="str">
        <f t="shared" si="8"/>
        <v>谢谢！</v>
      </c>
      <c r="I44">
        <v>6</v>
      </c>
      <c r="J44">
        <v>6</v>
      </c>
      <c r="K44" t="str">
        <f t="shared" si="9"/>
        <v>心流</v>
      </c>
      <c r="L44" t="s">
        <v>42</v>
      </c>
      <c r="M44">
        <f t="shared" si="10"/>
        <v>0</v>
      </c>
      <c r="N44" t="s">
        <v>42</v>
      </c>
      <c r="O44">
        <f t="shared" si="11"/>
        <v>0</v>
      </c>
      <c r="P44">
        <f>SUMIFS(M$2:M44,M$2:M44,1,S$2:S44,0)</f>
        <v>19</v>
      </c>
      <c r="Q44">
        <v>6</v>
      </c>
      <c r="R44">
        <v>6</v>
      </c>
      <c r="S44">
        <f t="shared" si="12"/>
        <v>0</v>
      </c>
      <c r="T44">
        <f t="shared" si="13"/>
        <v>0</v>
      </c>
      <c r="U44" t="s">
        <v>246</v>
      </c>
      <c r="V44" t="s">
        <v>49</v>
      </c>
      <c r="W44" t="s">
        <v>49</v>
      </c>
      <c r="X44" t="s">
        <v>56</v>
      </c>
      <c r="Y44" t="s">
        <v>37</v>
      </c>
      <c r="Z44" t="s">
        <v>37</v>
      </c>
      <c r="AA44">
        <f t="shared" si="14"/>
        <v>0</v>
      </c>
      <c r="AB44">
        <f t="shared" si="14"/>
        <v>0</v>
      </c>
      <c r="AC44">
        <f t="shared" si="7"/>
        <v>0</v>
      </c>
    </row>
    <row r="45" spans="1:29" x14ac:dyDescent="0.2">
      <c r="A45" s="1">
        <v>44</v>
      </c>
      <c r="B45" t="s">
        <v>46</v>
      </c>
      <c r="C45" t="s">
        <v>247</v>
      </c>
      <c r="D45" t="s">
        <v>248</v>
      </c>
      <c r="E45" t="s">
        <v>30</v>
      </c>
      <c r="F45" t="s">
        <v>49</v>
      </c>
      <c r="G45" t="s">
        <v>249</v>
      </c>
      <c r="H45" t="str">
        <f t="shared" si="8"/>
        <v>复合函数求导问题，逐步求导即可</v>
      </c>
      <c r="I45">
        <v>6</v>
      </c>
      <c r="J45">
        <v>6</v>
      </c>
      <c r="K45" t="str">
        <f t="shared" si="9"/>
        <v>心流</v>
      </c>
      <c r="L45" t="s">
        <v>50</v>
      </c>
      <c r="M45">
        <f t="shared" si="10"/>
        <v>1</v>
      </c>
      <c r="N45" t="s">
        <v>50</v>
      </c>
      <c r="O45">
        <f t="shared" si="11"/>
        <v>0</v>
      </c>
      <c r="P45">
        <f>SUMIFS(M$2:M45,M$2:M45,1,S$2:S45,0)</f>
        <v>20</v>
      </c>
      <c r="Q45">
        <v>7</v>
      </c>
      <c r="R45">
        <v>4</v>
      </c>
      <c r="S45">
        <f t="shared" si="12"/>
        <v>0</v>
      </c>
      <c r="T45">
        <f t="shared" si="13"/>
        <v>0</v>
      </c>
      <c r="U45" t="s">
        <v>250</v>
      </c>
      <c r="V45" t="s">
        <v>49</v>
      </c>
      <c r="W45" t="s">
        <v>58</v>
      </c>
      <c r="X45" t="s">
        <v>56</v>
      </c>
      <c r="Y45" t="s">
        <v>37</v>
      </c>
      <c r="Z45" t="s">
        <v>37</v>
      </c>
      <c r="AA45">
        <f t="shared" si="14"/>
        <v>0</v>
      </c>
      <c r="AB45">
        <f t="shared" si="14"/>
        <v>0</v>
      </c>
      <c r="AC45">
        <f t="shared" si="7"/>
        <v>1</v>
      </c>
    </row>
    <row r="46" spans="1:29" x14ac:dyDescent="0.2">
      <c r="A46" s="1">
        <v>45</v>
      </c>
      <c r="B46" t="s">
        <v>57</v>
      </c>
      <c r="C46" t="s">
        <v>236</v>
      </c>
      <c r="D46" t="s">
        <v>237</v>
      </c>
      <c r="E46" t="s">
        <v>30</v>
      </c>
      <c r="F46" t="s">
        <v>49</v>
      </c>
      <c r="G46" t="s">
        <v>251</v>
      </c>
      <c r="H46" t="str">
        <f t="shared" si="8"/>
        <v>先开上面三次方再求导？</v>
      </c>
      <c r="I46">
        <v>6</v>
      </c>
      <c r="J46">
        <v>6</v>
      </c>
      <c r="K46" t="str">
        <f t="shared" si="9"/>
        <v>心流</v>
      </c>
      <c r="L46" t="s">
        <v>42</v>
      </c>
      <c r="M46">
        <f t="shared" si="10"/>
        <v>0</v>
      </c>
      <c r="N46" t="s">
        <v>42</v>
      </c>
      <c r="O46">
        <f t="shared" si="11"/>
        <v>0</v>
      </c>
      <c r="P46">
        <f>SUMIFS(M$2:M46,M$2:M46,1,S$2:S46,0)</f>
        <v>20</v>
      </c>
      <c r="Q46">
        <v>6</v>
      </c>
      <c r="R46">
        <v>6</v>
      </c>
      <c r="S46">
        <f t="shared" si="12"/>
        <v>0</v>
      </c>
      <c r="T46">
        <f t="shared" si="13"/>
        <v>0</v>
      </c>
      <c r="U46" t="s">
        <v>252</v>
      </c>
      <c r="V46" t="s">
        <v>49</v>
      </c>
      <c r="W46" t="s">
        <v>49</v>
      </c>
      <c r="X46" t="s">
        <v>56</v>
      </c>
      <c r="Y46" t="s">
        <v>37</v>
      </c>
      <c r="Z46" t="s">
        <v>37</v>
      </c>
      <c r="AA46">
        <f t="shared" si="14"/>
        <v>0</v>
      </c>
      <c r="AB46">
        <f t="shared" si="14"/>
        <v>0</v>
      </c>
      <c r="AC46">
        <f t="shared" si="7"/>
        <v>0</v>
      </c>
    </row>
    <row r="47" spans="1:29" x14ac:dyDescent="0.2">
      <c r="A47" s="1">
        <v>46</v>
      </c>
      <c r="B47" t="s">
        <v>57</v>
      </c>
      <c r="C47" t="s">
        <v>247</v>
      </c>
      <c r="D47" t="s">
        <v>248</v>
      </c>
      <c r="E47" t="s">
        <v>30</v>
      </c>
      <c r="F47" t="s">
        <v>49</v>
      </c>
      <c r="G47" t="s">
        <v>253</v>
      </c>
      <c r="H47" t="str">
        <f t="shared" si="8"/>
        <v>不是的，先对括号里的求导，在把括号里的作为一个整体再求导，两次求导结果相乘</v>
      </c>
      <c r="I47">
        <v>6</v>
      </c>
      <c r="J47">
        <v>6</v>
      </c>
      <c r="K47" t="str">
        <f t="shared" si="9"/>
        <v>心流</v>
      </c>
      <c r="L47" t="s">
        <v>42</v>
      </c>
      <c r="M47">
        <f t="shared" si="10"/>
        <v>0</v>
      </c>
      <c r="N47" t="s">
        <v>42</v>
      </c>
      <c r="O47">
        <f t="shared" si="11"/>
        <v>0</v>
      </c>
      <c r="P47">
        <f>SUMIFS(M$2:M47,M$2:M47,1,S$2:S47,0)</f>
        <v>20</v>
      </c>
      <c r="Q47">
        <v>8</v>
      </c>
      <c r="R47">
        <v>6</v>
      </c>
      <c r="S47">
        <f t="shared" si="12"/>
        <v>0</v>
      </c>
      <c r="T47">
        <f t="shared" si="13"/>
        <v>0</v>
      </c>
      <c r="U47" t="s">
        <v>254</v>
      </c>
      <c r="V47" t="s">
        <v>49</v>
      </c>
      <c r="W47" t="s">
        <v>49</v>
      </c>
      <c r="X47" t="s">
        <v>56</v>
      </c>
      <c r="Y47" t="s">
        <v>37</v>
      </c>
      <c r="Z47" t="s">
        <v>37</v>
      </c>
      <c r="AA47">
        <f t="shared" si="14"/>
        <v>0</v>
      </c>
      <c r="AB47">
        <f t="shared" si="14"/>
        <v>0</v>
      </c>
      <c r="AC47">
        <f t="shared" si="7"/>
        <v>0</v>
      </c>
    </row>
    <row r="48" spans="1:29" x14ac:dyDescent="0.2">
      <c r="A48" s="1">
        <v>47</v>
      </c>
      <c r="B48" t="s">
        <v>46</v>
      </c>
      <c r="C48" t="s">
        <v>236</v>
      </c>
      <c r="D48" t="s">
        <v>237</v>
      </c>
      <c r="E48" t="s">
        <v>30</v>
      </c>
      <c r="F48" t="s">
        <v>49</v>
      </c>
      <c r="G48" t="s">
        <v>255</v>
      </c>
      <c r="H48" t="str">
        <f t="shared" si="8"/>
        <v>高阶导数</v>
      </c>
      <c r="I48">
        <v>7</v>
      </c>
      <c r="J48">
        <v>5</v>
      </c>
      <c r="K48" t="str">
        <f t="shared" si="9"/>
        <v>无聊/放松</v>
      </c>
      <c r="L48" t="s">
        <v>50</v>
      </c>
      <c r="M48">
        <f t="shared" si="10"/>
        <v>0</v>
      </c>
      <c r="N48" t="s">
        <v>50</v>
      </c>
      <c r="O48">
        <f t="shared" si="11"/>
        <v>0</v>
      </c>
      <c r="P48">
        <f>SUMIFS(M$2:M48,M$2:M48,1,S$2:S48,0)</f>
        <v>20</v>
      </c>
      <c r="Q48">
        <v>6</v>
      </c>
      <c r="R48">
        <v>5</v>
      </c>
      <c r="S48">
        <f t="shared" si="12"/>
        <v>0</v>
      </c>
      <c r="T48">
        <f t="shared" si="13"/>
        <v>0</v>
      </c>
      <c r="U48" t="s">
        <v>256</v>
      </c>
      <c r="V48" t="s">
        <v>49</v>
      </c>
      <c r="W48" t="s">
        <v>52</v>
      </c>
      <c r="X48" t="s">
        <v>56</v>
      </c>
      <c r="Y48" t="s">
        <v>37</v>
      </c>
      <c r="Z48" t="s">
        <v>37</v>
      </c>
      <c r="AA48">
        <f t="shared" si="14"/>
        <v>0</v>
      </c>
      <c r="AB48">
        <f t="shared" si="14"/>
        <v>0</v>
      </c>
      <c r="AC48">
        <f t="shared" si="7"/>
        <v>1</v>
      </c>
    </row>
    <row r="49" spans="1:29" x14ac:dyDescent="0.2">
      <c r="A49" s="1">
        <v>48</v>
      </c>
      <c r="B49" t="s">
        <v>27</v>
      </c>
      <c r="C49" t="s">
        <v>257</v>
      </c>
      <c r="D49" t="s">
        <v>258</v>
      </c>
      <c r="E49" t="s">
        <v>30</v>
      </c>
      <c r="F49" t="s">
        <v>259</v>
      </c>
      <c r="H49" t="str">
        <f t="shared" si="8"/>
        <v>老师，那些检测题的答案能不能备注解题思路呢？谢谢老师</v>
      </c>
      <c r="I49">
        <v>4</v>
      </c>
      <c r="J49">
        <v>4</v>
      </c>
      <c r="K49" t="str">
        <f t="shared" si="9"/>
        <v>冷漠</v>
      </c>
      <c r="L49" t="s">
        <v>42</v>
      </c>
      <c r="M49">
        <f t="shared" si="10"/>
        <v>1</v>
      </c>
      <c r="N49" t="s">
        <v>32</v>
      </c>
      <c r="O49">
        <f t="shared" si="11"/>
        <v>1</v>
      </c>
      <c r="P49">
        <f>SUMIFS(M$2:M49,M$2:M49,1,S$2:S49,0)</f>
        <v>21</v>
      </c>
      <c r="Q49">
        <v>7</v>
      </c>
      <c r="R49">
        <v>6</v>
      </c>
      <c r="S49">
        <f t="shared" si="12"/>
        <v>0</v>
      </c>
      <c r="T49">
        <f t="shared" si="13"/>
        <v>0</v>
      </c>
      <c r="U49" t="s">
        <v>260</v>
      </c>
      <c r="V49" t="s">
        <v>261</v>
      </c>
      <c r="W49" t="s">
        <v>35</v>
      </c>
      <c r="X49" t="s">
        <v>36</v>
      </c>
      <c r="Y49" t="s">
        <v>37</v>
      </c>
      <c r="Z49" t="s">
        <v>37</v>
      </c>
      <c r="AA49">
        <f t="shared" si="14"/>
        <v>0</v>
      </c>
      <c r="AB49">
        <f t="shared" si="14"/>
        <v>0</v>
      </c>
      <c r="AC49">
        <f t="shared" si="7"/>
        <v>2</v>
      </c>
    </row>
    <row r="50" spans="1:29" x14ac:dyDescent="0.2">
      <c r="A50" s="1">
        <v>49</v>
      </c>
      <c r="B50" t="s">
        <v>27</v>
      </c>
      <c r="C50" t="s">
        <v>262</v>
      </c>
      <c r="D50" t="s">
        <v>263</v>
      </c>
      <c r="E50" t="s">
        <v>30</v>
      </c>
      <c r="F50" t="s">
        <v>264</v>
      </c>
      <c r="H50" t="str">
        <f>IF(F50="null","",F50)&amp;G50</f>
        <v>求解答</v>
      </c>
      <c r="I50">
        <v>3</v>
      </c>
      <c r="J50">
        <v>3</v>
      </c>
      <c r="K50" t="str">
        <f t="shared" si="9"/>
        <v>冷漠</v>
      </c>
      <c r="L50" t="s">
        <v>50</v>
      </c>
      <c r="M50">
        <f t="shared" si="10"/>
        <v>1</v>
      </c>
      <c r="N50" t="s">
        <v>69</v>
      </c>
      <c r="O50">
        <f t="shared" si="11"/>
        <v>1</v>
      </c>
      <c r="P50">
        <f>SUMIFS(M$2:M50,M$2:M50,1,S$2:S50,0)</f>
        <v>22</v>
      </c>
      <c r="Q50">
        <v>6</v>
      </c>
      <c r="R50">
        <v>4</v>
      </c>
      <c r="S50">
        <f t="shared" si="12"/>
        <v>0</v>
      </c>
      <c r="T50">
        <f t="shared" si="13"/>
        <v>0</v>
      </c>
      <c r="U50" t="s">
        <v>265</v>
      </c>
      <c r="V50" t="s">
        <v>266</v>
      </c>
      <c r="W50" t="s">
        <v>35</v>
      </c>
      <c r="X50" t="s">
        <v>36</v>
      </c>
      <c r="Y50" t="s">
        <v>37</v>
      </c>
      <c r="Z50" t="s">
        <v>37</v>
      </c>
      <c r="AA50">
        <f t="shared" si="14"/>
        <v>0</v>
      </c>
      <c r="AB50">
        <f t="shared" si="14"/>
        <v>0</v>
      </c>
      <c r="AC50">
        <f t="shared" si="7"/>
        <v>3</v>
      </c>
    </row>
    <row r="51" spans="1:29" x14ac:dyDescent="0.2">
      <c r="A51" s="1">
        <v>50</v>
      </c>
      <c r="B51" t="s">
        <v>27</v>
      </c>
      <c r="C51" t="s">
        <v>262</v>
      </c>
      <c r="D51" t="s">
        <v>263</v>
      </c>
      <c r="E51" t="s">
        <v>30</v>
      </c>
      <c r="F51" t="s">
        <v>267</v>
      </c>
      <c r="H51" t="str">
        <f t="shared" si="8"/>
        <v>我怎么算我感觉没问题，但是答案是e∧1/2，求解答</v>
      </c>
      <c r="I51">
        <v>3</v>
      </c>
      <c r="J51">
        <v>6</v>
      </c>
      <c r="K51" t="str">
        <f t="shared" si="9"/>
        <v>焦虑</v>
      </c>
      <c r="L51" t="s">
        <v>32</v>
      </c>
      <c r="M51">
        <f t="shared" si="10"/>
        <v>0</v>
      </c>
      <c r="N51" t="s">
        <v>32</v>
      </c>
      <c r="O51">
        <f t="shared" si="11"/>
        <v>0</v>
      </c>
      <c r="P51">
        <f>SUMIFS(M$2:M51,M$2:M51,1,S$2:S51,0)</f>
        <v>22</v>
      </c>
      <c r="Q51">
        <v>4</v>
      </c>
      <c r="R51">
        <v>7</v>
      </c>
      <c r="S51">
        <f t="shared" si="12"/>
        <v>0</v>
      </c>
      <c r="T51">
        <f t="shared" si="13"/>
        <v>0</v>
      </c>
      <c r="U51" t="s">
        <v>268</v>
      </c>
      <c r="V51" t="s">
        <v>269</v>
      </c>
      <c r="W51" t="s">
        <v>35</v>
      </c>
      <c r="X51" t="s">
        <v>36</v>
      </c>
      <c r="Y51" t="s">
        <v>37</v>
      </c>
      <c r="Z51" t="s">
        <v>37</v>
      </c>
      <c r="AA51">
        <f t="shared" si="14"/>
        <v>0</v>
      </c>
      <c r="AB51">
        <f t="shared" si="14"/>
        <v>0</v>
      </c>
      <c r="AC51">
        <f t="shared" si="7"/>
        <v>2</v>
      </c>
    </row>
    <row r="52" spans="1:29" x14ac:dyDescent="0.2">
      <c r="A52" s="1">
        <v>51</v>
      </c>
      <c r="B52" t="s">
        <v>27</v>
      </c>
      <c r="C52" t="s">
        <v>270</v>
      </c>
      <c r="D52" t="s">
        <v>271</v>
      </c>
      <c r="E52" t="s">
        <v>30</v>
      </c>
      <c r="F52" t="s">
        <v>272</v>
      </c>
      <c r="H52" t="str">
        <f t="shared" si="8"/>
        <v>这道题不能用极限的运算法则吗？</v>
      </c>
      <c r="I52">
        <v>4</v>
      </c>
      <c r="J52">
        <v>6</v>
      </c>
      <c r="K52" t="str">
        <f t="shared" si="9"/>
        <v>焦虑</v>
      </c>
      <c r="L52" t="s">
        <v>42</v>
      </c>
      <c r="M52">
        <f t="shared" si="10"/>
        <v>1</v>
      </c>
      <c r="N52" t="s">
        <v>32</v>
      </c>
      <c r="O52">
        <f t="shared" si="11"/>
        <v>1</v>
      </c>
      <c r="P52">
        <f>SUMIFS(M$2:M52,M$2:M52,1,S$2:S52,0)</f>
        <v>23</v>
      </c>
      <c r="Q52">
        <v>6</v>
      </c>
      <c r="R52">
        <v>8</v>
      </c>
      <c r="S52">
        <f t="shared" si="12"/>
        <v>0</v>
      </c>
      <c r="T52">
        <f t="shared" si="13"/>
        <v>0</v>
      </c>
      <c r="U52" t="s">
        <v>273</v>
      </c>
      <c r="V52" t="s">
        <v>274</v>
      </c>
      <c r="W52" t="s">
        <v>182</v>
      </c>
      <c r="X52" t="s">
        <v>36</v>
      </c>
      <c r="Y52" t="s">
        <v>37</v>
      </c>
      <c r="Z52" t="s">
        <v>37</v>
      </c>
      <c r="AA52">
        <f t="shared" si="14"/>
        <v>0</v>
      </c>
      <c r="AB52">
        <f t="shared" si="14"/>
        <v>0</v>
      </c>
      <c r="AC52">
        <f t="shared" si="7"/>
        <v>2</v>
      </c>
    </row>
    <row r="53" spans="1:29" x14ac:dyDescent="0.2">
      <c r="A53" s="1">
        <v>52</v>
      </c>
      <c r="B53" t="s">
        <v>46</v>
      </c>
      <c r="C53" t="s">
        <v>275</v>
      </c>
      <c r="D53" t="s">
        <v>271</v>
      </c>
      <c r="E53" t="s">
        <v>30</v>
      </c>
      <c r="F53" t="s">
        <v>49</v>
      </c>
      <c r="G53" t="s">
        <v>276</v>
      </c>
      <c r="H53" t="str">
        <f t="shared" si="8"/>
        <v>谢谢大佬，我懂了</v>
      </c>
      <c r="I53">
        <v>6</v>
      </c>
      <c r="J53">
        <v>6</v>
      </c>
      <c r="K53" t="str">
        <f t="shared" si="9"/>
        <v>心流</v>
      </c>
      <c r="L53" t="s">
        <v>42</v>
      </c>
      <c r="M53">
        <f t="shared" si="10"/>
        <v>0</v>
      </c>
      <c r="N53" t="s">
        <v>42</v>
      </c>
      <c r="O53">
        <f t="shared" si="11"/>
        <v>0</v>
      </c>
      <c r="P53">
        <f>SUMIFS(M$2:M53,M$2:M53,1,S$2:S53,0)</f>
        <v>23</v>
      </c>
      <c r="Q53">
        <v>7</v>
      </c>
      <c r="R53">
        <v>6</v>
      </c>
      <c r="S53">
        <f t="shared" si="12"/>
        <v>0</v>
      </c>
      <c r="T53">
        <f t="shared" si="13"/>
        <v>0</v>
      </c>
      <c r="U53" t="s">
        <v>277</v>
      </c>
      <c r="V53" t="s">
        <v>49</v>
      </c>
      <c r="W53" t="s">
        <v>52</v>
      </c>
      <c r="X53" t="s">
        <v>56</v>
      </c>
      <c r="Y53" t="s">
        <v>37</v>
      </c>
      <c r="Z53" t="s">
        <v>37</v>
      </c>
      <c r="AA53">
        <f t="shared" si="14"/>
        <v>0</v>
      </c>
      <c r="AB53">
        <f t="shared" si="14"/>
        <v>0</v>
      </c>
      <c r="AC53">
        <f t="shared" si="7"/>
        <v>0</v>
      </c>
    </row>
    <row r="54" spans="1:29" x14ac:dyDescent="0.2">
      <c r="A54" s="1">
        <v>53</v>
      </c>
      <c r="B54" t="s">
        <v>46</v>
      </c>
      <c r="C54" t="s">
        <v>278</v>
      </c>
      <c r="D54" t="s">
        <v>279</v>
      </c>
      <c r="E54" t="s">
        <v>30</v>
      </c>
      <c r="F54" t="s">
        <v>49</v>
      </c>
      <c r="G54" t="s">
        <v>280</v>
      </c>
      <c r="H54" t="str">
        <f t="shared" si="8"/>
        <v>一的无穷次方型，用第二重要极限</v>
      </c>
      <c r="I54">
        <v>6</v>
      </c>
      <c r="J54">
        <v>6</v>
      </c>
      <c r="K54" t="str">
        <f t="shared" si="9"/>
        <v>心流</v>
      </c>
      <c r="L54" t="s">
        <v>42</v>
      </c>
      <c r="M54">
        <f t="shared" si="10"/>
        <v>0</v>
      </c>
      <c r="N54" t="s">
        <v>42</v>
      </c>
      <c r="O54">
        <f t="shared" si="11"/>
        <v>0</v>
      </c>
      <c r="P54">
        <f>SUMIFS(M$2:M54,M$2:M54,1,S$2:S54,0)</f>
        <v>23</v>
      </c>
      <c r="Q54">
        <v>8</v>
      </c>
      <c r="R54">
        <v>6</v>
      </c>
      <c r="S54">
        <f t="shared" si="12"/>
        <v>0</v>
      </c>
      <c r="T54">
        <f t="shared" si="13"/>
        <v>0</v>
      </c>
      <c r="U54" t="s">
        <v>277</v>
      </c>
      <c r="V54" t="s">
        <v>49</v>
      </c>
      <c r="W54" t="s">
        <v>52</v>
      </c>
      <c r="X54" t="s">
        <v>56</v>
      </c>
      <c r="Y54" t="s">
        <v>37</v>
      </c>
      <c r="Z54" t="s">
        <v>37</v>
      </c>
      <c r="AA54">
        <f t="shared" si="14"/>
        <v>0</v>
      </c>
      <c r="AB54">
        <f t="shared" si="14"/>
        <v>0</v>
      </c>
      <c r="AC54">
        <f t="shared" si="7"/>
        <v>0</v>
      </c>
    </row>
    <row r="55" spans="1:29" x14ac:dyDescent="0.2">
      <c r="A55" s="1">
        <v>54</v>
      </c>
      <c r="B55" t="s">
        <v>27</v>
      </c>
      <c r="C55" t="s">
        <v>281</v>
      </c>
      <c r="D55" t="s">
        <v>282</v>
      </c>
      <c r="E55" t="s">
        <v>30</v>
      </c>
      <c r="F55" t="s">
        <v>283</v>
      </c>
      <c r="G55" t="s">
        <v>284</v>
      </c>
      <c r="H55" t="str">
        <f t="shared" si="8"/>
        <v>求解这道题怎么做啊\n</v>
      </c>
      <c r="I55">
        <v>4</v>
      </c>
      <c r="J55">
        <v>6</v>
      </c>
      <c r="K55" t="str">
        <f t="shared" si="9"/>
        <v>焦虑</v>
      </c>
      <c r="L55" t="s">
        <v>32</v>
      </c>
      <c r="M55">
        <f t="shared" si="10"/>
        <v>0</v>
      </c>
      <c r="N55" t="s">
        <v>32</v>
      </c>
      <c r="O55">
        <f t="shared" si="11"/>
        <v>0</v>
      </c>
      <c r="P55">
        <f>SUMIFS(M$2:M55,M$2:M55,1,S$2:S55,0)</f>
        <v>23</v>
      </c>
      <c r="Q55">
        <v>4</v>
      </c>
      <c r="R55">
        <v>6</v>
      </c>
      <c r="S55">
        <f t="shared" si="12"/>
        <v>0</v>
      </c>
      <c r="T55">
        <f t="shared" si="13"/>
        <v>0</v>
      </c>
      <c r="U55" t="s">
        <v>285</v>
      </c>
      <c r="V55" t="s">
        <v>218</v>
      </c>
      <c r="W55" t="s">
        <v>35</v>
      </c>
      <c r="X55" t="s">
        <v>36</v>
      </c>
      <c r="Y55" t="s">
        <v>37</v>
      </c>
      <c r="Z55" t="s">
        <v>37</v>
      </c>
      <c r="AA55">
        <f t="shared" si="14"/>
        <v>0</v>
      </c>
      <c r="AB55">
        <f t="shared" si="14"/>
        <v>0</v>
      </c>
      <c r="AC55">
        <f t="shared" si="7"/>
        <v>2</v>
      </c>
    </row>
    <row r="56" spans="1:29" x14ac:dyDescent="0.2">
      <c r="A56" s="1">
        <v>55</v>
      </c>
      <c r="B56" t="s">
        <v>27</v>
      </c>
      <c r="C56" t="s">
        <v>286</v>
      </c>
      <c r="D56" t="s">
        <v>287</v>
      </c>
      <c r="E56" t="s">
        <v>30</v>
      </c>
      <c r="F56" t="s">
        <v>264</v>
      </c>
      <c r="G56" t="s">
        <v>288</v>
      </c>
      <c r="H56" t="str">
        <f t="shared" si="8"/>
        <v>求解答\n这里是讲收敛数列的有界性。\n\n, \n为什么举例是这个例子？\n这个数列并不收敛呀！\n这个数列不是发散的吗？！</v>
      </c>
      <c r="I56">
        <v>5</v>
      </c>
      <c r="J56">
        <v>8</v>
      </c>
      <c r="K56" t="str">
        <f t="shared" si="9"/>
        <v>焦虑</v>
      </c>
      <c r="L56" t="s">
        <v>42</v>
      </c>
      <c r="M56">
        <f t="shared" si="10"/>
        <v>1</v>
      </c>
      <c r="N56" t="s">
        <v>42</v>
      </c>
      <c r="O56">
        <f t="shared" si="11"/>
        <v>0</v>
      </c>
      <c r="P56">
        <f>SUMIFS(M$2:M56,M$2:M56,1,S$2:S56,0)</f>
        <v>24</v>
      </c>
      <c r="Q56">
        <v>6</v>
      </c>
      <c r="R56">
        <v>7</v>
      </c>
      <c r="S56">
        <f t="shared" si="12"/>
        <v>0</v>
      </c>
      <c r="T56">
        <f t="shared" si="13"/>
        <v>0</v>
      </c>
      <c r="U56" t="s">
        <v>285</v>
      </c>
      <c r="V56" t="s">
        <v>289</v>
      </c>
      <c r="W56" t="s">
        <v>182</v>
      </c>
      <c r="X56" t="s">
        <v>73</v>
      </c>
      <c r="Y56" t="s">
        <v>37</v>
      </c>
      <c r="Z56" t="s">
        <v>37</v>
      </c>
      <c r="AA56">
        <f t="shared" si="14"/>
        <v>0</v>
      </c>
      <c r="AB56">
        <f t="shared" si="14"/>
        <v>0</v>
      </c>
      <c r="AC56">
        <f t="shared" si="7"/>
        <v>0</v>
      </c>
    </row>
    <row r="57" spans="1:29" x14ac:dyDescent="0.2">
      <c r="A57" s="1">
        <v>56</v>
      </c>
      <c r="B57" t="s">
        <v>46</v>
      </c>
      <c r="C57" t="s">
        <v>286</v>
      </c>
      <c r="D57" t="s">
        <v>287</v>
      </c>
      <c r="E57" t="s">
        <v>30</v>
      </c>
      <c r="F57" t="s">
        <v>49</v>
      </c>
      <c r="G57" t="s">
        <v>290</v>
      </c>
      <c r="H57" t="str">
        <f t="shared" si="8"/>
        <v>上面讲的例子是指数列的有界性。</v>
      </c>
      <c r="I57">
        <v>6</v>
      </c>
      <c r="J57">
        <v>7</v>
      </c>
      <c r="K57" t="str">
        <f t="shared" si="9"/>
        <v>心流</v>
      </c>
      <c r="L57" t="s">
        <v>42</v>
      </c>
      <c r="M57">
        <f t="shared" si="10"/>
        <v>0</v>
      </c>
      <c r="N57" t="s">
        <v>42</v>
      </c>
      <c r="O57">
        <f t="shared" si="11"/>
        <v>0</v>
      </c>
      <c r="P57">
        <f>SUMIFS(M$2:M57,M$2:M57,1,S$2:S57,0)</f>
        <v>24</v>
      </c>
      <c r="Q57">
        <v>8</v>
      </c>
      <c r="R57">
        <v>6</v>
      </c>
      <c r="S57">
        <f t="shared" si="12"/>
        <v>0</v>
      </c>
      <c r="T57">
        <f t="shared" si="13"/>
        <v>0</v>
      </c>
      <c r="U57" t="s">
        <v>291</v>
      </c>
      <c r="V57" t="s">
        <v>49</v>
      </c>
      <c r="W57" t="s">
        <v>52</v>
      </c>
      <c r="X57" t="s">
        <v>53</v>
      </c>
      <c r="Y57" t="s">
        <v>37</v>
      </c>
      <c r="Z57" t="s">
        <v>37</v>
      </c>
      <c r="AA57">
        <f t="shared" si="14"/>
        <v>0</v>
      </c>
      <c r="AB57">
        <f t="shared" si="14"/>
        <v>0</v>
      </c>
      <c r="AC57">
        <f t="shared" si="7"/>
        <v>0</v>
      </c>
    </row>
    <row r="58" spans="1:29" x14ac:dyDescent="0.2">
      <c r="A58" s="1">
        <v>57</v>
      </c>
      <c r="B58" t="s">
        <v>46</v>
      </c>
      <c r="C58" t="s">
        <v>286</v>
      </c>
      <c r="D58" t="s">
        <v>287</v>
      </c>
      <c r="E58" t="s">
        <v>30</v>
      </c>
      <c r="F58" t="s">
        <v>49</v>
      </c>
      <c r="G58" t="s">
        <v>292</v>
      </c>
      <c r="H58" t="str">
        <f t="shared" si="8"/>
        <v>我懂了(￣∀￣)</v>
      </c>
      <c r="I58">
        <v>6</v>
      </c>
      <c r="J58">
        <v>6</v>
      </c>
      <c r="K58" t="str">
        <f t="shared" si="9"/>
        <v>心流</v>
      </c>
      <c r="L58" t="s">
        <v>42</v>
      </c>
      <c r="M58">
        <f t="shared" si="10"/>
        <v>0</v>
      </c>
      <c r="N58" t="s">
        <v>42</v>
      </c>
      <c r="O58">
        <f t="shared" si="11"/>
        <v>0</v>
      </c>
      <c r="P58">
        <f>SUMIFS(M$2:M58,M$2:M58,1,S$2:S58,0)</f>
        <v>24</v>
      </c>
      <c r="Q58">
        <v>8</v>
      </c>
      <c r="R58">
        <v>6</v>
      </c>
      <c r="S58">
        <f t="shared" si="12"/>
        <v>0</v>
      </c>
      <c r="T58">
        <f t="shared" si="13"/>
        <v>0</v>
      </c>
      <c r="U58" t="s">
        <v>291</v>
      </c>
      <c r="V58" t="s">
        <v>49</v>
      </c>
      <c r="W58" t="s">
        <v>52</v>
      </c>
      <c r="X58" t="s">
        <v>53</v>
      </c>
      <c r="Y58" t="s">
        <v>37</v>
      </c>
      <c r="Z58" t="s">
        <v>37</v>
      </c>
      <c r="AA58">
        <f t="shared" si="14"/>
        <v>0</v>
      </c>
      <c r="AB58">
        <f t="shared" si="14"/>
        <v>0</v>
      </c>
      <c r="AC58">
        <f t="shared" si="7"/>
        <v>0</v>
      </c>
    </row>
    <row r="59" spans="1:29" x14ac:dyDescent="0.2">
      <c r="A59" s="1">
        <v>58</v>
      </c>
      <c r="B59" t="s">
        <v>27</v>
      </c>
      <c r="C59" t="s">
        <v>293</v>
      </c>
      <c r="D59" t="s">
        <v>294</v>
      </c>
      <c r="E59" t="s">
        <v>30</v>
      </c>
      <c r="F59" t="s">
        <v>295</v>
      </c>
      <c r="H59" t="str">
        <f t="shared" si="8"/>
        <v>如何求解其收敛域？</v>
      </c>
      <c r="I59">
        <v>4</v>
      </c>
      <c r="J59">
        <v>6</v>
      </c>
      <c r="K59" t="str">
        <f t="shared" si="9"/>
        <v>焦虑</v>
      </c>
      <c r="L59" t="s">
        <v>32</v>
      </c>
      <c r="M59">
        <f t="shared" si="10"/>
        <v>0</v>
      </c>
      <c r="N59" t="s">
        <v>32</v>
      </c>
      <c r="O59">
        <f t="shared" si="11"/>
        <v>0</v>
      </c>
      <c r="P59">
        <f>SUMIFS(M$2:M59,M$2:M59,1,S$2:S59,0)</f>
        <v>24</v>
      </c>
      <c r="Q59">
        <v>5</v>
      </c>
      <c r="R59">
        <v>6</v>
      </c>
      <c r="S59">
        <f t="shared" si="12"/>
        <v>0</v>
      </c>
      <c r="T59">
        <f t="shared" si="13"/>
        <v>0</v>
      </c>
      <c r="U59" t="s">
        <v>296</v>
      </c>
      <c r="V59" t="s">
        <v>297</v>
      </c>
      <c r="W59" t="s">
        <v>182</v>
      </c>
      <c r="X59" t="s">
        <v>36</v>
      </c>
      <c r="Y59" t="s">
        <v>37</v>
      </c>
      <c r="Z59" t="s">
        <v>37</v>
      </c>
      <c r="AA59">
        <f t="shared" si="14"/>
        <v>0</v>
      </c>
      <c r="AB59">
        <f t="shared" si="14"/>
        <v>0</v>
      </c>
      <c r="AC59">
        <f t="shared" si="7"/>
        <v>2</v>
      </c>
    </row>
    <row r="60" spans="1:29" x14ac:dyDescent="0.2">
      <c r="A60" s="1">
        <v>59</v>
      </c>
      <c r="B60" t="s">
        <v>46</v>
      </c>
      <c r="C60" t="s">
        <v>293</v>
      </c>
      <c r="D60" t="s">
        <v>294</v>
      </c>
      <c r="E60" t="s">
        <v>30</v>
      </c>
      <c r="F60" t="s">
        <v>49</v>
      </c>
      <c r="G60" t="s">
        <v>298</v>
      </c>
      <c r="H60" t="str">
        <f t="shared" si="8"/>
        <v>已经知道了，谢谢了</v>
      </c>
      <c r="I60">
        <v>6</v>
      </c>
      <c r="J60">
        <v>6</v>
      </c>
      <c r="K60" t="str">
        <f t="shared" si="9"/>
        <v>心流</v>
      </c>
      <c r="L60" t="s">
        <v>42</v>
      </c>
      <c r="M60">
        <f t="shared" si="10"/>
        <v>0</v>
      </c>
      <c r="N60" t="s">
        <v>42</v>
      </c>
      <c r="O60">
        <f t="shared" si="11"/>
        <v>0</v>
      </c>
      <c r="P60">
        <f>SUMIFS(M$2:M60,M$2:M60,1,S$2:S60,0)</f>
        <v>24</v>
      </c>
      <c r="Q60">
        <v>7</v>
      </c>
      <c r="R60">
        <v>6</v>
      </c>
      <c r="S60">
        <f t="shared" si="12"/>
        <v>0</v>
      </c>
      <c r="T60">
        <f t="shared" si="13"/>
        <v>0</v>
      </c>
      <c r="U60" t="s">
        <v>299</v>
      </c>
      <c r="V60" t="s">
        <v>49</v>
      </c>
      <c r="W60" t="s">
        <v>52</v>
      </c>
      <c r="X60" t="s">
        <v>56</v>
      </c>
      <c r="Y60" t="s">
        <v>37</v>
      </c>
      <c r="Z60" t="s">
        <v>37</v>
      </c>
      <c r="AA60">
        <f t="shared" si="14"/>
        <v>0</v>
      </c>
      <c r="AB60">
        <f t="shared" si="14"/>
        <v>0</v>
      </c>
      <c r="AC60">
        <f t="shared" si="7"/>
        <v>0</v>
      </c>
    </row>
    <row r="61" spans="1:29" x14ac:dyDescent="0.2">
      <c r="A61" s="1">
        <v>60</v>
      </c>
      <c r="B61" t="s">
        <v>46</v>
      </c>
      <c r="C61" t="s">
        <v>300</v>
      </c>
      <c r="D61" t="s">
        <v>301</v>
      </c>
      <c r="E61" t="s">
        <v>30</v>
      </c>
      <c r="F61" t="s">
        <v>49</v>
      </c>
      <c r="G61" t="s">
        <v>302</v>
      </c>
      <c r="H61" t="str">
        <f t="shared" si="8"/>
        <v>课本上↑</v>
      </c>
      <c r="I61">
        <v>3</v>
      </c>
      <c r="J61">
        <v>3</v>
      </c>
      <c r="K61" t="str">
        <f t="shared" si="9"/>
        <v>冷漠</v>
      </c>
      <c r="L61" t="s">
        <v>50</v>
      </c>
      <c r="M61">
        <f t="shared" si="10"/>
        <v>1</v>
      </c>
      <c r="N61" t="s">
        <v>69</v>
      </c>
      <c r="O61">
        <f t="shared" si="11"/>
        <v>1</v>
      </c>
      <c r="P61">
        <f>SUMIFS(M$2:M61,M$2:M61,1,S$2:S61,0)</f>
        <v>25</v>
      </c>
      <c r="Q61">
        <v>6</v>
      </c>
      <c r="R61">
        <v>5</v>
      </c>
      <c r="S61">
        <f t="shared" si="12"/>
        <v>0</v>
      </c>
      <c r="T61">
        <f t="shared" si="13"/>
        <v>0</v>
      </c>
      <c r="U61" t="s">
        <v>303</v>
      </c>
      <c r="V61" t="s">
        <v>49</v>
      </c>
      <c r="W61" t="s">
        <v>52</v>
      </c>
      <c r="X61" t="s">
        <v>56</v>
      </c>
      <c r="Y61" t="s">
        <v>37</v>
      </c>
      <c r="Z61" t="s">
        <v>37</v>
      </c>
      <c r="AA61">
        <f t="shared" si="14"/>
        <v>0</v>
      </c>
      <c r="AB61">
        <f t="shared" si="14"/>
        <v>0</v>
      </c>
      <c r="AC61">
        <f t="shared" si="7"/>
        <v>3</v>
      </c>
    </row>
    <row r="62" spans="1:29" x14ac:dyDescent="0.2">
      <c r="A62" s="1">
        <v>61</v>
      </c>
      <c r="B62" t="s">
        <v>27</v>
      </c>
      <c r="C62" t="s">
        <v>304</v>
      </c>
      <c r="D62" t="s">
        <v>304</v>
      </c>
      <c r="E62" t="s">
        <v>304</v>
      </c>
      <c r="F62" t="s">
        <v>305</v>
      </c>
      <c r="G62" t="s">
        <v>306</v>
      </c>
      <c r="H62" t="str">
        <f t="shared" si="8"/>
        <v>测试看不了题目如题</v>
      </c>
      <c r="I62">
        <v>3</v>
      </c>
      <c r="J62">
        <v>3</v>
      </c>
      <c r="K62" t="str">
        <f t="shared" si="9"/>
        <v>冷漠</v>
      </c>
      <c r="L62" t="s">
        <v>32</v>
      </c>
      <c r="M62">
        <f t="shared" si="10"/>
        <v>1</v>
      </c>
      <c r="N62" t="s">
        <v>32</v>
      </c>
      <c r="O62">
        <f t="shared" si="11"/>
        <v>0</v>
      </c>
      <c r="P62">
        <f>SUMIFS(M$2:M62,M$2:M62,1,S$2:S62,0)</f>
        <v>26</v>
      </c>
      <c r="Q62">
        <v>4</v>
      </c>
      <c r="R62">
        <v>7</v>
      </c>
      <c r="S62">
        <f t="shared" si="12"/>
        <v>0</v>
      </c>
      <c r="T62">
        <f t="shared" si="13"/>
        <v>0</v>
      </c>
      <c r="U62" t="s">
        <v>307</v>
      </c>
      <c r="V62" t="s">
        <v>308</v>
      </c>
      <c r="W62" t="s">
        <v>35</v>
      </c>
      <c r="X62" t="s">
        <v>36</v>
      </c>
      <c r="Y62" t="s">
        <v>304</v>
      </c>
      <c r="Z62" t="s">
        <v>304</v>
      </c>
      <c r="AA62">
        <f t="shared" si="14"/>
        <v>0</v>
      </c>
      <c r="AB62">
        <f t="shared" si="14"/>
        <v>0</v>
      </c>
      <c r="AC62">
        <f t="shared" si="7"/>
        <v>2</v>
      </c>
    </row>
    <row r="63" spans="1:29" x14ac:dyDescent="0.2">
      <c r="A63" s="1">
        <v>62</v>
      </c>
      <c r="B63" t="s">
        <v>27</v>
      </c>
      <c r="C63" t="s">
        <v>309</v>
      </c>
      <c r="D63" t="s">
        <v>310</v>
      </c>
      <c r="E63" t="s">
        <v>30</v>
      </c>
      <c r="F63" t="s">
        <v>311</v>
      </c>
      <c r="H63" t="str">
        <f t="shared" si="8"/>
        <v>3\xa04题怎么解？求答案</v>
      </c>
      <c r="I63">
        <v>3</v>
      </c>
      <c r="J63">
        <v>6</v>
      </c>
      <c r="K63" t="str">
        <f t="shared" si="9"/>
        <v>焦虑</v>
      </c>
      <c r="L63" t="s">
        <v>32</v>
      </c>
      <c r="M63">
        <f t="shared" si="10"/>
        <v>0</v>
      </c>
      <c r="N63" t="s">
        <v>32</v>
      </c>
      <c r="O63">
        <f t="shared" si="11"/>
        <v>0</v>
      </c>
      <c r="P63">
        <f>SUMIFS(M$2:M63,M$2:M63,1,S$2:S63,0)</f>
        <v>26</v>
      </c>
      <c r="Q63">
        <v>2</v>
      </c>
      <c r="R63">
        <v>6</v>
      </c>
      <c r="S63">
        <f t="shared" si="12"/>
        <v>0</v>
      </c>
      <c r="T63">
        <f t="shared" si="13"/>
        <v>0</v>
      </c>
      <c r="U63" t="s">
        <v>307</v>
      </c>
      <c r="V63" t="s">
        <v>312</v>
      </c>
      <c r="W63" t="s">
        <v>105</v>
      </c>
      <c r="X63" t="s">
        <v>36</v>
      </c>
      <c r="Y63" t="s">
        <v>37</v>
      </c>
      <c r="Z63" t="s">
        <v>37</v>
      </c>
      <c r="AA63">
        <f t="shared" si="14"/>
        <v>0</v>
      </c>
      <c r="AB63">
        <f t="shared" si="14"/>
        <v>0</v>
      </c>
      <c r="AC63">
        <f t="shared" si="7"/>
        <v>2</v>
      </c>
    </row>
    <row r="64" spans="1:29" x14ac:dyDescent="0.2">
      <c r="A64" s="1">
        <v>63</v>
      </c>
      <c r="B64" t="s">
        <v>46</v>
      </c>
      <c r="C64" t="s">
        <v>212</v>
      </c>
      <c r="D64" t="s">
        <v>213</v>
      </c>
      <c r="E64" t="s">
        <v>30</v>
      </c>
      <c r="F64" t="s">
        <v>49</v>
      </c>
      <c r="G64" t="s">
        <v>313</v>
      </c>
      <c r="H64" t="str">
        <f>IF(F64="null","",F64)&amp;G64</f>
        <v>3、, 所以, 不存在, 4、左右极限都等于1，所以函数f(x)在点x=1处的极限等于1</v>
      </c>
      <c r="I64">
        <v>6</v>
      </c>
      <c r="J64">
        <v>6</v>
      </c>
      <c r="K64" t="str">
        <f t="shared" si="9"/>
        <v>心流</v>
      </c>
      <c r="L64" t="s">
        <v>50</v>
      </c>
      <c r="M64">
        <f t="shared" si="10"/>
        <v>1</v>
      </c>
      <c r="N64" t="s">
        <v>42</v>
      </c>
      <c r="O64">
        <f t="shared" si="11"/>
        <v>1</v>
      </c>
      <c r="P64">
        <f>SUMIFS(M$2:M64,M$2:M64,1,S$2:S64,0)</f>
        <v>27</v>
      </c>
      <c r="Q64">
        <v>8</v>
      </c>
      <c r="R64">
        <v>5</v>
      </c>
      <c r="S64">
        <f t="shared" si="12"/>
        <v>0</v>
      </c>
      <c r="T64">
        <f t="shared" si="13"/>
        <v>0</v>
      </c>
      <c r="U64" t="s">
        <v>215</v>
      </c>
      <c r="V64" t="s">
        <v>49</v>
      </c>
      <c r="W64" t="s">
        <v>52</v>
      </c>
      <c r="X64" t="s">
        <v>56</v>
      </c>
      <c r="Y64" t="s">
        <v>37</v>
      </c>
      <c r="Z64" t="s">
        <v>37</v>
      </c>
      <c r="AA64">
        <f t="shared" si="14"/>
        <v>0</v>
      </c>
      <c r="AB64">
        <f t="shared" si="14"/>
        <v>0</v>
      </c>
      <c r="AC64">
        <f t="shared" si="7"/>
        <v>0</v>
      </c>
    </row>
    <row r="65" spans="1:29" x14ac:dyDescent="0.2">
      <c r="A65" s="1">
        <v>64</v>
      </c>
      <c r="B65" t="s">
        <v>46</v>
      </c>
      <c r="C65" t="s">
        <v>314</v>
      </c>
      <c r="D65" t="s">
        <v>310</v>
      </c>
      <c r="E65" t="s">
        <v>30</v>
      </c>
      <c r="F65" t="s">
        <v>49</v>
      </c>
      <c r="G65" t="s">
        <v>315</v>
      </c>
      <c r="H65" t="str">
        <f t="shared" si="8"/>
        <v>求详细的解题过程，谢谢</v>
      </c>
      <c r="I65">
        <v>3</v>
      </c>
      <c r="J65">
        <v>7</v>
      </c>
      <c r="K65" t="str">
        <f t="shared" si="9"/>
        <v>焦虑</v>
      </c>
      <c r="L65" t="s">
        <v>69</v>
      </c>
      <c r="M65">
        <f t="shared" si="10"/>
        <v>1</v>
      </c>
      <c r="N65" t="s">
        <v>69</v>
      </c>
      <c r="O65">
        <f t="shared" si="11"/>
        <v>0</v>
      </c>
      <c r="P65">
        <f>SUMIFS(M$2:M65,M$2:M65,1,S$2:S65,0)</f>
        <v>28</v>
      </c>
      <c r="Q65">
        <v>2</v>
      </c>
      <c r="R65">
        <v>3</v>
      </c>
      <c r="S65">
        <f t="shared" si="12"/>
        <v>0</v>
      </c>
      <c r="T65">
        <f t="shared" si="13"/>
        <v>0</v>
      </c>
      <c r="U65" t="s">
        <v>316</v>
      </c>
      <c r="V65" t="s">
        <v>49</v>
      </c>
      <c r="W65" t="s">
        <v>52</v>
      </c>
      <c r="X65" t="s">
        <v>56</v>
      </c>
      <c r="Y65" t="s">
        <v>37</v>
      </c>
      <c r="Z65" t="s">
        <v>37</v>
      </c>
      <c r="AA65">
        <f t="shared" si="14"/>
        <v>0</v>
      </c>
      <c r="AB65">
        <f t="shared" si="14"/>
        <v>0</v>
      </c>
      <c r="AC65">
        <f t="shared" si="7"/>
        <v>3</v>
      </c>
    </row>
    <row r="66" spans="1:29" x14ac:dyDescent="0.2">
      <c r="A66" s="1">
        <v>65</v>
      </c>
      <c r="B66" t="s">
        <v>27</v>
      </c>
      <c r="C66" t="s">
        <v>320</v>
      </c>
      <c r="D66" t="s">
        <v>321</v>
      </c>
      <c r="E66" t="s">
        <v>145</v>
      </c>
      <c r="F66" t="s">
        <v>322</v>
      </c>
      <c r="G66" t="s">
        <v>323</v>
      </c>
      <c r="H66" t="str">
        <f t="shared" si="8"/>
        <v>请教请问这句话中的1/2是怎么出来的</v>
      </c>
      <c r="I66">
        <v>3</v>
      </c>
      <c r="J66">
        <v>6</v>
      </c>
      <c r="K66" t="str">
        <f t="shared" si="9"/>
        <v>焦虑</v>
      </c>
      <c r="L66" t="s">
        <v>32</v>
      </c>
      <c r="M66">
        <f t="shared" si="10"/>
        <v>0</v>
      </c>
      <c r="N66" t="s">
        <v>32</v>
      </c>
      <c r="O66">
        <f t="shared" si="11"/>
        <v>0</v>
      </c>
      <c r="P66">
        <f>SUMIFS(M$2:M66,M$2:M66,1,S$2:S66,0)</f>
        <v>28</v>
      </c>
      <c r="Q66">
        <v>5</v>
      </c>
      <c r="R66">
        <v>7</v>
      </c>
      <c r="S66">
        <f t="shared" si="12"/>
        <v>0</v>
      </c>
      <c r="T66">
        <f t="shared" si="13"/>
        <v>0</v>
      </c>
      <c r="U66" t="s">
        <v>318</v>
      </c>
      <c r="V66" t="s">
        <v>324</v>
      </c>
      <c r="W66" t="s">
        <v>35</v>
      </c>
      <c r="X66" t="s">
        <v>36</v>
      </c>
      <c r="Y66" t="s">
        <v>37</v>
      </c>
      <c r="Z66" t="s">
        <v>37</v>
      </c>
      <c r="AA66">
        <f t="shared" si="14"/>
        <v>0</v>
      </c>
      <c r="AB66">
        <f t="shared" si="14"/>
        <v>0</v>
      </c>
      <c r="AC66">
        <f t="shared" si="7"/>
        <v>2</v>
      </c>
    </row>
    <row r="67" spans="1:29" x14ac:dyDescent="0.2">
      <c r="A67" s="1">
        <v>66</v>
      </c>
      <c r="B67" t="s">
        <v>27</v>
      </c>
      <c r="C67" t="s">
        <v>325</v>
      </c>
      <c r="D67" t="s">
        <v>326</v>
      </c>
      <c r="E67" t="s">
        <v>30</v>
      </c>
      <c r="F67" t="s">
        <v>327</v>
      </c>
      <c r="H67" t="str">
        <f t="shared" si="8"/>
        <v>求这道题的详细过程\xa0谢谢啦</v>
      </c>
      <c r="I67">
        <v>3</v>
      </c>
      <c r="J67">
        <v>6</v>
      </c>
      <c r="K67" t="str">
        <f t="shared" si="9"/>
        <v>焦虑</v>
      </c>
      <c r="L67" t="s">
        <v>32</v>
      </c>
      <c r="M67">
        <f t="shared" si="10"/>
        <v>0</v>
      </c>
      <c r="N67" t="s">
        <v>32</v>
      </c>
      <c r="O67">
        <f t="shared" si="11"/>
        <v>0</v>
      </c>
      <c r="P67">
        <f>SUMIFS(M$2:M67,M$2:M67,1,S$2:S67,0)</f>
        <v>28</v>
      </c>
      <c r="Q67">
        <v>4</v>
      </c>
      <c r="R67">
        <v>7</v>
      </c>
      <c r="S67">
        <f t="shared" si="12"/>
        <v>0</v>
      </c>
      <c r="T67">
        <f t="shared" si="13"/>
        <v>0</v>
      </c>
      <c r="U67" t="s">
        <v>318</v>
      </c>
      <c r="V67" t="s">
        <v>328</v>
      </c>
      <c r="W67" t="s">
        <v>72</v>
      </c>
      <c r="X67" t="s">
        <v>36</v>
      </c>
      <c r="Y67" t="s">
        <v>37</v>
      </c>
      <c r="Z67" t="s">
        <v>37</v>
      </c>
      <c r="AA67">
        <f t="shared" si="14"/>
        <v>0</v>
      </c>
      <c r="AB67">
        <f t="shared" si="14"/>
        <v>0</v>
      </c>
      <c r="AC67">
        <f t="shared" ref="AC67:AC130" si="15">IF(N67="心流",0,IF(N67="无聊/放松",1,IF(N67="焦虑",2,3)))</f>
        <v>2</v>
      </c>
    </row>
    <row r="68" spans="1:29" x14ac:dyDescent="0.2">
      <c r="A68" s="1">
        <v>67</v>
      </c>
      <c r="B68" t="s">
        <v>57</v>
      </c>
      <c r="C68" t="s">
        <v>325</v>
      </c>
      <c r="D68" t="s">
        <v>326</v>
      </c>
      <c r="E68" t="s">
        <v>30</v>
      </c>
      <c r="F68" t="s">
        <v>49</v>
      </c>
      <c r="G68" t="s">
        <v>329</v>
      </c>
      <c r="H68" t="str">
        <f t="shared" si="8"/>
        <v>谢谢</v>
      </c>
      <c r="I68">
        <v>6</v>
      </c>
      <c r="J68">
        <v>6</v>
      </c>
      <c r="K68" t="str">
        <f t="shared" si="9"/>
        <v>心流</v>
      </c>
      <c r="L68" t="s">
        <v>42</v>
      </c>
      <c r="M68">
        <f t="shared" si="10"/>
        <v>0</v>
      </c>
      <c r="N68" t="s">
        <v>42</v>
      </c>
      <c r="O68">
        <f t="shared" si="11"/>
        <v>0</v>
      </c>
      <c r="P68">
        <f>SUMIFS(M$2:M68,M$2:M68,1,S$2:S68,0)</f>
        <v>28</v>
      </c>
      <c r="Q68">
        <v>7</v>
      </c>
      <c r="R68">
        <v>7</v>
      </c>
      <c r="S68">
        <f t="shared" si="12"/>
        <v>0</v>
      </c>
      <c r="T68">
        <f t="shared" si="13"/>
        <v>0</v>
      </c>
      <c r="U68" t="s">
        <v>330</v>
      </c>
      <c r="V68" t="s">
        <v>49</v>
      </c>
      <c r="W68" t="s">
        <v>49</v>
      </c>
      <c r="X68" t="s">
        <v>56</v>
      </c>
      <c r="Y68" t="s">
        <v>37</v>
      </c>
      <c r="Z68" t="s">
        <v>37</v>
      </c>
      <c r="AA68">
        <f t="shared" si="14"/>
        <v>0</v>
      </c>
      <c r="AB68">
        <f t="shared" si="14"/>
        <v>0</v>
      </c>
      <c r="AC68">
        <f t="shared" si="15"/>
        <v>0</v>
      </c>
    </row>
    <row r="69" spans="1:29" x14ac:dyDescent="0.2">
      <c r="A69" s="1">
        <v>68</v>
      </c>
      <c r="B69" t="s">
        <v>27</v>
      </c>
      <c r="C69" t="s">
        <v>331</v>
      </c>
      <c r="D69" t="s">
        <v>332</v>
      </c>
      <c r="E69" t="s">
        <v>30</v>
      </c>
      <c r="F69" t="s">
        <v>333</v>
      </c>
      <c r="G69" t="s">
        <v>334</v>
      </c>
      <c r="H69" t="str">
        <f t="shared" si="8"/>
        <v>高等数学有些步骤真的不理解\n请看定理1-2的证明，为什么会这么麻烦，\n</v>
      </c>
      <c r="I69">
        <v>4</v>
      </c>
      <c r="J69">
        <v>8</v>
      </c>
      <c r="K69" t="str">
        <f t="shared" si="9"/>
        <v>焦虑</v>
      </c>
      <c r="L69" t="s">
        <v>42</v>
      </c>
      <c r="M69">
        <f t="shared" si="10"/>
        <v>1</v>
      </c>
      <c r="N69" t="s">
        <v>32</v>
      </c>
      <c r="O69">
        <f t="shared" si="11"/>
        <v>1</v>
      </c>
      <c r="P69">
        <f>SUMIFS(M$2:M69,M$2:M69,1,S$2:S69,0)</f>
        <v>29</v>
      </c>
      <c r="Q69">
        <v>6</v>
      </c>
      <c r="R69">
        <v>8</v>
      </c>
      <c r="S69">
        <f t="shared" si="12"/>
        <v>0</v>
      </c>
      <c r="T69">
        <f t="shared" si="13"/>
        <v>0</v>
      </c>
      <c r="U69" t="s">
        <v>318</v>
      </c>
      <c r="V69" t="s">
        <v>335</v>
      </c>
      <c r="W69" t="s">
        <v>182</v>
      </c>
      <c r="X69" t="s">
        <v>36</v>
      </c>
      <c r="Y69" t="s">
        <v>37</v>
      </c>
      <c r="Z69" t="s">
        <v>37</v>
      </c>
      <c r="AA69">
        <f t="shared" si="14"/>
        <v>0</v>
      </c>
      <c r="AB69">
        <f t="shared" si="14"/>
        <v>0</v>
      </c>
      <c r="AC69">
        <f t="shared" si="15"/>
        <v>2</v>
      </c>
    </row>
    <row r="70" spans="1:29" x14ac:dyDescent="0.2">
      <c r="A70" s="1">
        <v>69</v>
      </c>
      <c r="B70" t="s">
        <v>46</v>
      </c>
      <c r="C70" t="s">
        <v>338</v>
      </c>
      <c r="D70" t="s">
        <v>332</v>
      </c>
      <c r="E70" t="s">
        <v>30</v>
      </c>
      <c r="F70" t="s">
        <v>49</v>
      </c>
      <c r="G70" t="s">
        <v>339</v>
      </c>
      <c r="H70" t="str">
        <f t="shared" si="8"/>
        <v>为什么M集合里面会有1+a的绝对值，没必要吧，只要M＞Xn的绝对值不就OK了吗？</v>
      </c>
      <c r="I70">
        <v>8</v>
      </c>
      <c r="J70">
        <v>8</v>
      </c>
      <c r="K70" t="str">
        <f t="shared" si="9"/>
        <v>心流</v>
      </c>
      <c r="L70" t="s">
        <v>42</v>
      </c>
      <c r="M70">
        <f t="shared" si="10"/>
        <v>0</v>
      </c>
      <c r="N70" t="s">
        <v>42</v>
      </c>
      <c r="O70">
        <f t="shared" si="11"/>
        <v>0</v>
      </c>
      <c r="P70">
        <f>SUMIFS(M$2:M70,M$2:M70,1,S$2:S70,0)</f>
        <v>29</v>
      </c>
      <c r="Q70">
        <v>6</v>
      </c>
      <c r="R70">
        <v>7</v>
      </c>
      <c r="S70">
        <f t="shared" si="12"/>
        <v>0</v>
      </c>
      <c r="T70">
        <f t="shared" si="13"/>
        <v>0</v>
      </c>
      <c r="U70" t="s">
        <v>340</v>
      </c>
      <c r="V70" t="s">
        <v>49</v>
      </c>
      <c r="W70" t="s">
        <v>52</v>
      </c>
      <c r="X70" t="s">
        <v>56</v>
      </c>
      <c r="Y70" t="s">
        <v>37</v>
      </c>
      <c r="Z70" t="s">
        <v>37</v>
      </c>
      <c r="AA70">
        <f t="shared" si="14"/>
        <v>0</v>
      </c>
      <c r="AB70">
        <f t="shared" si="14"/>
        <v>0</v>
      </c>
      <c r="AC70">
        <f t="shared" si="15"/>
        <v>0</v>
      </c>
    </row>
    <row r="71" spans="1:29" x14ac:dyDescent="0.2">
      <c r="A71" s="1">
        <v>70</v>
      </c>
      <c r="B71" t="s">
        <v>27</v>
      </c>
      <c r="C71" t="s">
        <v>341</v>
      </c>
      <c r="D71" t="s">
        <v>342</v>
      </c>
      <c r="E71" t="s">
        <v>343</v>
      </c>
      <c r="F71" t="s">
        <v>344</v>
      </c>
      <c r="H71" t="str">
        <f t="shared" si="8"/>
        <v>测试题看不了题目\xa0</v>
      </c>
      <c r="I71">
        <v>3</v>
      </c>
      <c r="J71">
        <v>3</v>
      </c>
      <c r="K71" t="str">
        <f t="shared" si="9"/>
        <v>冷漠</v>
      </c>
      <c r="L71" t="s">
        <v>69</v>
      </c>
      <c r="M71">
        <f t="shared" si="10"/>
        <v>0</v>
      </c>
      <c r="N71" t="s">
        <v>69</v>
      </c>
      <c r="O71">
        <f t="shared" si="11"/>
        <v>0</v>
      </c>
      <c r="P71">
        <f>SUMIFS(M$2:M71,M$2:M71,1,S$2:S71,0)</f>
        <v>29</v>
      </c>
      <c r="Q71">
        <v>3</v>
      </c>
      <c r="R71">
        <v>3</v>
      </c>
      <c r="S71">
        <f t="shared" si="12"/>
        <v>0</v>
      </c>
      <c r="T71">
        <f t="shared" si="13"/>
        <v>0</v>
      </c>
      <c r="U71" t="s">
        <v>345</v>
      </c>
      <c r="V71" t="s">
        <v>346</v>
      </c>
      <c r="W71" t="s">
        <v>35</v>
      </c>
      <c r="X71" t="s">
        <v>36</v>
      </c>
      <c r="Y71" t="s">
        <v>37</v>
      </c>
      <c r="Z71" t="s">
        <v>37</v>
      </c>
      <c r="AA71">
        <f t="shared" si="14"/>
        <v>0</v>
      </c>
      <c r="AB71">
        <f t="shared" si="14"/>
        <v>0</v>
      </c>
      <c r="AC71">
        <f t="shared" si="15"/>
        <v>3</v>
      </c>
    </row>
    <row r="72" spans="1:29" x14ac:dyDescent="0.2">
      <c r="A72" s="1">
        <v>71</v>
      </c>
      <c r="B72" t="s">
        <v>27</v>
      </c>
      <c r="C72" t="s">
        <v>347</v>
      </c>
      <c r="D72" t="s">
        <v>348</v>
      </c>
      <c r="E72" t="s">
        <v>30</v>
      </c>
      <c r="F72" t="s">
        <v>349</v>
      </c>
      <c r="H72" t="str">
        <f t="shared" si="8"/>
        <v>这道题该怎么解</v>
      </c>
      <c r="I72">
        <v>3</v>
      </c>
      <c r="J72">
        <v>6</v>
      </c>
      <c r="K72" t="str">
        <f t="shared" si="9"/>
        <v>焦虑</v>
      </c>
      <c r="L72" t="s">
        <v>69</v>
      </c>
      <c r="M72">
        <f t="shared" si="10"/>
        <v>1</v>
      </c>
      <c r="N72" t="s">
        <v>69</v>
      </c>
      <c r="O72">
        <f t="shared" si="11"/>
        <v>0</v>
      </c>
      <c r="P72">
        <f>SUMIFS(M$2:M72,M$2:M72,1,S$2:S72,0)</f>
        <v>30</v>
      </c>
      <c r="Q72">
        <v>4</v>
      </c>
      <c r="R72">
        <v>5</v>
      </c>
      <c r="S72">
        <f t="shared" si="12"/>
        <v>0</v>
      </c>
      <c r="T72">
        <f t="shared" si="13"/>
        <v>0</v>
      </c>
      <c r="U72" t="s">
        <v>345</v>
      </c>
      <c r="V72" t="s">
        <v>350</v>
      </c>
      <c r="W72" t="s">
        <v>105</v>
      </c>
      <c r="X72" t="s">
        <v>36</v>
      </c>
      <c r="Y72" t="s">
        <v>37</v>
      </c>
      <c r="Z72" t="s">
        <v>37</v>
      </c>
      <c r="AA72">
        <f t="shared" si="14"/>
        <v>0</v>
      </c>
      <c r="AB72">
        <f t="shared" si="14"/>
        <v>0</v>
      </c>
      <c r="AC72">
        <f t="shared" si="15"/>
        <v>3</v>
      </c>
    </row>
    <row r="73" spans="1:29" x14ac:dyDescent="0.2">
      <c r="A73" s="1">
        <v>72</v>
      </c>
      <c r="B73" t="s">
        <v>46</v>
      </c>
      <c r="C73" t="s">
        <v>212</v>
      </c>
      <c r="D73" t="s">
        <v>213</v>
      </c>
      <c r="E73" t="s">
        <v>30</v>
      </c>
      <c r="F73" t="s">
        <v>49</v>
      </c>
      <c r="G73" t="s">
        <v>351</v>
      </c>
      <c r="H73" t="str">
        <f t="shared" si="8"/>
        <v>A的极限为无穷大, B \xa0,  \xa0 \xa0, 所以, 不存在, C, 有界，所以, D极限不存在, 答案选C</v>
      </c>
      <c r="I73">
        <v>8</v>
      </c>
      <c r="J73">
        <v>6</v>
      </c>
      <c r="K73" t="str">
        <f t="shared" si="9"/>
        <v>心流</v>
      </c>
      <c r="L73" t="s">
        <v>42</v>
      </c>
      <c r="M73">
        <f t="shared" si="10"/>
        <v>0</v>
      </c>
      <c r="N73" t="s">
        <v>42</v>
      </c>
      <c r="O73">
        <f t="shared" si="11"/>
        <v>0</v>
      </c>
      <c r="P73">
        <f>SUMIFS(M$2:M73,M$2:M73,1,S$2:S73,0)</f>
        <v>30</v>
      </c>
      <c r="Q73">
        <v>8</v>
      </c>
      <c r="R73">
        <v>6</v>
      </c>
      <c r="S73">
        <f t="shared" si="12"/>
        <v>0</v>
      </c>
      <c r="T73">
        <f t="shared" si="13"/>
        <v>0</v>
      </c>
      <c r="U73" t="s">
        <v>215</v>
      </c>
      <c r="V73" t="s">
        <v>49</v>
      </c>
      <c r="W73" t="s">
        <v>52</v>
      </c>
      <c r="X73" t="s">
        <v>53</v>
      </c>
      <c r="Y73" t="s">
        <v>37</v>
      </c>
      <c r="Z73" t="s">
        <v>37</v>
      </c>
      <c r="AA73">
        <f t="shared" si="14"/>
        <v>0</v>
      </c>
      <c r="AB73">
        <f t="shared" si="14"/>
        <v>0</v>
      </c>
      <c r="AC73">
        <f t="shared" si="15"/>
        <v>0</v>
      </c>
    </row>
    <row r="74" spans="1:29" x14ac:dyDescent="0.2">
      <c r="A74" s="1">
        <v>73</v>
      </c>
      <c r="B74" t="s">
        <v>27</v>
      </c>
      <c r="C74" t="s">
        <v>352</v>
      </c>
      <c r="D74" t="s">
        <v>353</v>
      </c>
      <c r="E74" t="s">
        <v>30</v>
      </c>
      <c r="F74" t="s">
        <v>354</v>
      </c>
      <c r="H74" t="str">
        <f t="shared" si="8"/>
        <v>高等数学二有吗</v>
      </c>
      <c r="I74">
        <v>3</v>
      </c>
      <c r="J74">
        <v>3</v>
      </c>
      <c r="K74" t="str">
        <f t="shared" si="9"/>
        <v>冷漠</v>
      </c>
      <c r="L74" t="s">
        <v>69</v>
      </c>
      <c r="M74">
        <f t="shared" si="10"/>
        <v>0</v>
      </c>
      <c r="N74" t="s">
        <v>69</v>
      </c>
      <c r="O74">
        <f t="shared" si="11"/>
        <v>0</v>
      </c>
      <c r="P74">
        <f>SUMIFS(M$2:M74,M$2:M74,1,S$2:S74,0)</f>
        <v>30</v>
      </c>
      <c r="Q74">
        <v>3</v>
      </c>
      <c r="R74">
        <v>5</v>
      </c>
      <c r="S74">
        <f t="shared" si="12"/>
        <v>0</v>
      </c>
      <c r="T74">
        <f t="shared" si="13"/>
        <v>0</v>
      </c>
      <c r="U74" t="s">
        <v>355</v>
      </c>
      <c r="V74" t="s">
        <v>356</v>
      </c>
      <c r="W74" t="s">
        <v>35</v>
      </c>
      <c r="X74" t="s">
        <v>73</v>
      </c>
      <c r="Y74" t="s">
        <v>37</v>
      </c>
      <c r="Z74" t="s">
        <v>37</v>
      </c>
      <c r="AA74">
        <f t="shared" si="14"/>
        <v>0</v>
      </c>
      <c r="AB74">
        <f t="shared" si="14"/>
        <v>0</v>
      </c>
      <c r="AC74">
        <f t="shared" si="15"/>
        <v>3</v>
      </c>
    </row>
    <row r="75" spans="1:29" x14ac:dyDescent="0.2">
      <c r="A75" s="1">
        <v>74</v>
      </c>
      <c r="B75" t="s">
        <v>27</v>
      </c>
      <c r="C75" t="s">
        <v>357</v>
      </c>
      <c r="D75" t="s">
        <v>358</v>
      </c>
      <c r="E75" t="s">
        <v>30</v>
      </c>
      <c r="F75" t="s">
        <v>359</v>
      </c>
      <c r="H75" t="str">
        <f t="shared" si="8"/>
        <v>求教微分方程</v>
      </c>
      <c r="I75">
        <v>3</v>
      </c>
      <c r="J75">
        <v>6</v>
      </c>
      <c r="K75" t="str">
        <f t="shared" si="9"/>
        <v>焦虑</v>
      </c>
      <c r="L75" t="s">
        <v>69</v>
      </c>
      <c r="M75">
        <f t="shared" si="10"/>
        <v>1</v>
      </c>
      <c r="N75" t="s">
        <v>32</v>
      </c>
      <c r="O75">
        <f t="shared" si="11"/>
        <v>1</v>
      </c>
      <c r="P75">
        <f>SUMIFS(M$2:M75,M$2:M75,1,S$2:S75,0)</f>
        <v>31</v>
      </c>
      <c r="Q75">
        <v>4</v>
      </c>
      <c r="R75">
        <v>2</v>
      </c>
      <c r="S75">
        <f t="shared" si="12"/>
        <v>0</v>
      </c>
      <c r="T75">
        <f t="shared" si="13"/>
        <v>0</v>
      </c>
      <c r="U75" t="s">
        <v>360</v>
      </c>
      <c r="V75" t="s">
        <v>83</v>
      </c>
      <c r="W75" t="s">
        <v>72</v>
      </c>
      <c r="X75" t="s">
        <v>36</v>
      </c>
      <c r="Y75" t="s">
        <v>37</v>
      </c>
      <c r="Z75" t="s">
        <v>37</v>
      </c>
      <c r="AA75">
        <f t="shared" si="14"/>
        <v>0</v>
      </c>
      <c r="AB75">
        <f t="shared" si="14"/>
        <v>0</v>
      </c>
      <c r="AC75">
        <f t="shared" si="15"/>
        <v>2</v>
      </c>
    </row>
    <row r="76" spans="1:29" x14ac:dyDescent="0.2">
      <c r="A76" s="1">
        <v>75</v>
      </c>
      <c r="B76" t="s">
        <v>27</v>
      </c>
      <c r="C76" t="s">
        <v>363</v>
      </c>
      <c r="D76" t="s">
        <v>364</v>
      </c>
      <c r="E76" t="s">
        <v>30</v>
      </c>
      <c r="F76" t="s">
        <v>365</v>
      </c>
      <c r="H76" t="str">
        <f t="shared" si="8"/>
        <v>为什么后面不能测验</v>
      </c>
      <c r="I76">
        <v>3</v>
      </c>
      <c r="J76">
        <v>3</v>
      </c>
      <c r="K76" t="str">
        <f t="shared" si="9"/>
        <v>冷漠</v>
      </c>
      <c r="L76" t="s">
        <v>32</v>
      </c>
      <c r="M76">
        <f t="shared" si="10"/>
        <v>1</v>
      </c>
      <c r="N76" t="s">
        <v>32</v>
      </c>
      <c r="O76">
        <f t="shared" si="11"/>
        <v>0</v>
      </c>
      <c r="P76">
        <f>SUMIFS(M$2:M76,M$2:M76,1,S$2:S76,0)</f>
        <v>32</v>
      </c>
      <c r="Q76">
        <v>4</v>
      </c>
      <c r="R76">
        <v>7</v>
      </c>
      <c r="S76">
        <f t="shared" si="12"/>
        <v>0</v>
      </c>
      <c r="T76">
        <f t="shared" si="13"/>
        <v>0</v>
      </c>
      <c r="U76" t="s">
        <v>360</v>
      </c>
      <c r="V76" t="s">
        <v>366</v>
      </c>
      <c r="W76" t="s">
        <v>35</v>
      </c>
      <c r="X76" t="s">
        <v>36</v>
      </c>
      <c r="Y76" t="s">
        <v>37</v>
      </c>
      <c r="Z76" t="s">
        <v>37</v>
      </c>
      <c r="AA76">
        <f t="shared" si="14"/>
        <v>0</v>
      </c>
      <c r="AB76">
        <f t="shared" si="14"/>
        <v>0</v>
      </c>
      <c r="AC76">
        <f t="shared" si="15"/>
        <v>2</v>
      </c>
    </row>
    <row r="77" spans="1:29" x14ac:dyDescent="0.2">
      <c r="A77" s="1">
        <v>76</v>
      </c>
      <c r="B77" t="s">
        <v>27</v>
      </c>
      <c r="C77" t="s">
        <v>367</v>
      </c>
      <c r="D77" t="s">
        <v>368</v>
      </c>
      <c r="E77" t="s">
        <v>369</v>
      </c>
      <c r="F77" t="s">
        <v>370</v>
      </c>
      <c r="H77" t="str">
        <f t="shared" si="8"/>
        <v>请问我可以补证书吗？急</v>
      </c>
      <c r="I77">
        <v>3</v>
      </c>
      <c r="J77">
        <v>3</v>
      </c>
      <c r="K77" t="str">
        <f t="shared" si="9"/>
        <v>冷漠</v>
      </c>
      <c r="L77" t="s">
        <v>32</v>
      </c>
      <c r="M77">
        <f t="shared" si="10"/>
        <v>1</v>
      </c>
      <c r="N77" t="s">
        <v>69</v>
      </c>
      <c r="O77">
        <f t="shared" si="11"/>
        <v>1</v>
      </c>
      <c r="P77">
        <f>SUMIFS(M$2:M77,M$2:M77,1,S$2:S77,0)</f>
        <v>33</v>
      </c>
      <c r="Q77">
        <v>4</v>
      </c>
      <c r="R77">
        <v>6</v>
      </c>
      <c r="S77">
        <f t="shared" si="12"/>
        <v>0</v>
      </c>
      <c r="T77">
        <f t="shared" si="13"/>
        <v>0</v>
      </c>
      <c r="U77" t="s">
        <v>360</v>
      </c>
      <c r="V77" t="s">
        <v>371</v>
      </c>
      <c r="W77" t="s">
        <v>35</v>
      </c>
      <c r="X77" t="s">
        <v>36</v>
      </c>
      <c r="Y77" t="s">
        <v>37</v>
      </c>
      <c r="Z77" t="s">
        <v>37</v>
      </c>
      <c r="AA77">
        <f t="shared" si="14"/>
        <v>0</v>
      </c>
      <c r="AB77">
        <f t="shared" si="14"/>
        <v>0</v>
      </c>
      <c r="AC77">
        <f t="shared" si="15"/>
        <v>3</v>
      </c>
    </row>
    <row r="78" spans="1:29" x14ac:dyDescent="0.2">
      <c r="A78" s="1">
        <v>77</v>
      </c>
      <c r="B78" t="s">
        <v>27</v>
      </c>
      <c r="C78" t="s">
        <v>372</v>
      </c>
      <c r="D78" t="s">
        <v>373</v>
      </c>
      <c r="E78" t="s">
        <v>30</v>
      </c>
      <c r="F78" t="s">
        <v>374</v>
      </c>
      <c r="H78" t="str">
        <f t="shared" si="8"/>
        <v>没有微分方程的教学吗</v>
      </c>
      <c r="I78">
        <v>4</v>
      </c>
      <c r="J78">
        <v>6</v>
      </c>
      <c r="K78" t="str">
        <f t="shared" si="9"/>
        <v>焦虑</v>
      </c>
      <c r="L78" t="s">
        <v>32</v>
      </c>
      <c r="M78">
        <f t="shared" si="10"/>
        <v>0</v>
      </c>
      <c r="N78" t="s">
        <v>32</v>
      </c>
      <c r="O78">
        <f t="shared" si="11"/>
        <v>0</v>
      </c>
      <c r="P78">
        <f>SUMIFS(M$2:M78,M$2:M78,1,S$2:S78,0)</f>
        <v>33</v>
      </c>
      <c r="Q78">
        <v>3</v>
      </c>
      <c r="R78">
        <v>7</v>
      </c>
      <c r="S78">
        <f t="shared" si="12"/>
        <v>0</v>
      </c>
      <c r="T78">
        <f t="shared" si="13"/>
        <v>0</v>
      </c>
      <c r="U78" t="s">
        <v>360</v>
      </c>
      <c r="V78" t="s">
        <v>375</v>
      </c>
      <c r="W78" t="s">
        <v>35</v>
      </c>
      <c r="X78" t="s">
        <v>36</v>
      </c>
      <c r="Y78" t="s">
        <v>37</v>
      </c>
      <c r="Z78" t="s">
        <v>37</v>
      </c>
      <c r="AA78">
        <f t="shared" si="14"/>
        <v>0</v>
      </c>
      <c r="AB78">
        <f t="shared" si="14"/>
        <v>0</v>
      </c>
      <c r="AC78">
        <f t="shared" si="15"/>
        <v>2</v>
      </c>
    </row>
    <row r="79" spans="1:29" x14ac:dyDescent="0.2">
      <c r="A79" s="1">
        <v>78</v>
      </c>
      <c r="B79" t="s">
        <v>27</v>
      </c>
      <c r="C79" t="s">
        <v>331</v>
      </c>
      <c r="D79" t="s">
        <v>332</v>
      </c>
      <c r="E79" t="s">
        <v>30</v>
      </c>
      <c r="F79" t="s">
        <v>376</v>
      </c>
      <c r="H79" t="str">
        <f t="shared" si="8"/>
        <v>大佬帮帮忙，实在搞不懂</v>
      </c>
      <c r="I79">
        <v>3</v>
      </c>
      <c r="J79">
        <v>7</v>
      </c>
      <c r="K79" t="str">
        <f t="shared" si="9"/>
        <v>焦虑</v>
      </c>
      <c r="L79" t="s">
        <v>32</v>
      </c>
      <c r="M79">
        <f t="shared" si="10"/>
        <v>0</v>
      </c>
      <c r="N79" t="s">
        <v>32</v>
      </c>
      <c r="O79">
        <f t="shared" si="11"/>
        <v>0</v>
      </c>
      <c r="P79">
        <f>SUMIFS(M$2:M79,M$2:M79,1,S$2:S79,0)</f>
        <v>33</v>
      </c>
      <c r="Q79">
        <v>4</v>
      </c>
      <c r="R79">
        <v>8</v>
      </c>
      <c r="S79">
        <f t="shared" si="12"/>
        <v>0</v>
      </c>
      <c r="T79">
        <f t="shared" si="13"/>
        <v>0</v>
      </c>
      <c r="U79" t="s">
        <v>377</v>
      </c>
      <c r="V79" t="s">
        <v>378</v>
      </c>
      <c r="W79" t="s">
        <v>182</v>
      </c>
      <c r="X79" t="s">
        <v>73</v>
      </c>
      <c r="Y79" t="s">
        <v>37</v>
      </c>
      <c r="Z79" t="s">
        <v>37</v>
      </c>
      <c r="AA79">
        <f t="shared" si="14"/>
        <v>0</v>
      </c>
      <c r="AB79">
        <f t="shared" si="14"/>
        <v>0</v>
      </c>
      <c r="AC79">
        <f t="shared" si="15"/>
        <v>2</v>
      </c>
    </row>
    <row r="80" spans="1:29" x14ac:dyDescent="0.2">
      <c r="A80" s="1">
        <v>79</v>
      </c>
      <c r="B80" t="s">
        <v>57</v>
      </c>
      <c r="C80" t="s">
        <v>338</v>
      </c>
      <c r="D80" t="s">
        <v>332</v>
      </c>
      <c r="E80" t="s">
        <v>30</v>
      </c>
      <c r="F80" t="s">
        <v>49</v>
      </c>
      <c r="G80" t="s">
        <v>381</v>
      </c>
      <c r="H80" t="str">
        <f t="shared" si="8"/>
        <v>受教</v>
      </c>
      <c r="I80">
        <v>6</v>
      </c>
      <c r="J80">
        <v>6</v>
      </c>
      <c r="K80" t="str">
        <f t="shared" si="9"/>
        <v>心流</v>
      </c>
      <c r="L80" t="s">
        <v>42</v>
      </c>
      <c r="M80">
        <f t="shared" si="10"/>
        <v>0</v>
      </c>
      <c r="N80" t="s">
        <v>42</v>
      </c>
      <c r="O80">
        <f t="shared" si="11"/>
        <v>0</v>
      </c>
      <c r="P80">
        <f>SUMIFS(M$2:M80,M$2:M80,1,S$2:S80,0)</f>
        <v>33</v>
      </c>
      <c r="Q80">
        <v>6</v>
      </c>
      <c r="R80">
        <v>6</v>
      </c>
      <c r="S80">
        <f t="shared" si="12"/>
        <v>0</v>
      </c>
      <c r="T80">
        <f t="shared" si="13"/>
        <v>0</v>
      </c>
      <c r="U80" t="s">
        <v>379</v>
      </c>
      <c r="V80" t="s">
        <v>49</v>
      </c>
      <c r="W80" t="s">
        <v>49</v>
      </c>
      <c r="X80" t="s">
        <v>56</v>
      </c>
      <c r="Y80" t="s">
        <v>37</v>
      </c>
      <c r="Z80" t="s">
        <v>37</v>
      </c>
      <c r="AA80">
        <f t="shared" si="14"/>
        <v>0</v>
      </c>
      <c r="AB80">
        <f t="shared" si="14"/>
        <v>0</v>
      </c>
      <c r="AC80">
        <f t="shared" si="15"/>
        <v>0</v>
      </c>
    </row>
    <row r="81" spans="1:29" x14ac:dyDescent="0.2">
      <c r="A81" s="1">
        <v>80</v>
      </c>
      <c r="B81" t="s">
        <v>46</v>
      </c>
      <c r="C81" t="s">
        <v>382</v>
      </c>
      <c r="D81" t="s">
        <v>383</v>
      </c>
      <c r="E81" t="s">
        <v>30</v>
      </c>
      <c r="F81" t="s">
        <v>49</v>
      </c>
      <c r="G81" t="s">
        <v>384</v>
      </c>
      <c r="H81" t="str">
        <f t="shared" si="8"/>
        <v>把-ax-b乘上分母，因为结果是1，所以分子上的二次项系数为零，得到a的值，再根据分子分母系数求b</v>
      </c>
      <c r="I81">
        <v>7</v>
      </c>
      <c r="J81">
        <v>7</v>
      </c>
      <c r="K81" t="str">
        <f t="shared" si="9"/>
        <v>心流</v>
      </c>
      <c r="L81" t="s">
        <v>42</v>
      </c>
      <c r="M81">
        <f t="shared" si="10"/>
        <v>0</v>
      </c>
      <c r="N81" t="s">
        <v>42</v>
      </c>
      <c r="O81">
        <f t="shared" si="11"/>
        <v>0</v>
      </c>
      <c r="P81">
        <f>SUMIFS(M$2:M81,M$2:M81,1,S$2:S81,0)</f>
        <v>33</v>
      </c>
      <c r="Q81">
        <v>8</v>
      </c>
      <c r="R81">
        <v>6</v>
      </c>
      <c r="S81">
        <f t="shared" si="12"/>
        <v>0</v>
      </c>
      <c r="T81">
        <f t="shared" si="13"/>
        <v>0</v>
      </c>
      <c r="U81" t="s">
        <v>385</v>
      </c>
      <c r="V81" t="s">
        <v>49</v>
      </c>
      <c r="W81" t="s">
        <v>58</v>
      </c>
      <c r="X81" t="s">
        <v>56</v>
      </c>
      <c r="Y81" t="s">
        <v>37</v>
      </c>
      <c r="Z81" t="s">
        <v>37</v>
      </c>
      <c r="AA81">
        <f t="shared" si="14"/>
        <v>0</v>
      </c>
      <c r="AB81">
        <f t="shared" si="14"/>
        <v>0</v>
      </c>
      <c r="AC81">
        <f t="shared" si="15"/>
        <v>0</v>
      </c>
    </row>
    <row r="82" spans="1:29" x14ac:dyDescent="0.2">
      <c r="A82" s="1">
        <v>81</v>
      </c>
      <c r="B82" t="s">
        <v>57</v>
      </c>
      <c r="C82" t="s">
        <v>338</v>
      </c>
      <c r="D82" t="s">
        <v>332</v>
      </c>
      <c r="E82" t="s">
        <v>30</v>
      </c>
      <c r="F82" t="s">
        <v>49</v>
      </c>
      <c r="G82" t="s">
        <v>381</v>
      </c>
      <c r="H82" t="str">
        <f t="shared" si="8"/>
        <v>受教</v>
      </c>
      <c r="I82">
        <v>6</v>
      </c>
      <c r="J82">
        <v>6</v>
      </c>
      <c r="K82" t="str">
        <f t="shared" si="9"/>
        <v>心流</v>
      </c>
      <c r="L82" t="s">
        <v>42</v>
      </c>
      <c r="M82">
        <f t="shared" si="10"/>
        <v>0</v>
      </c>
      <c r="N82" t="s">
        <v>42</v>
      </c>
      <c r="O82">
        <f t="shared" si="11"/>
        <v>0</v>
      </c>
      <c r="P82">
        <f>SUMIFS(M$2:M82,M$2:M82,1,S$2:S82,0)</f>
        <v>33</v>
      </c>
      <c r="Q82">
        <v>7</v>
      </c>
      <c r="R82">
        <v>7</v>
      </c>
      <c r="S82">
        <f t="shared" si="12"/>
        <v>0</v>
      </c>
      <c r="T82">
        <f t="shared" si="13"/>
        <v>0</v>
      </c>
      <c r="U82" t="s">
        <v>379</v>
      </c>
      <c r="V82" t="s">
        <v>49</v>
      </c>
      <c r="W82" t="s">
        <v>49</v>
      </c>
      <c r="X82" t="s">
        <v>56</v>
      </c>
      <c r="Y82" t="s">
        <v>37</v>
      </c>
      <c r="Z82" t="s">
        <v>37</v>
      </c>
      <c r="AA82">
        <f t="shared" si="14"/>
        <v>0</v>
      </c>
      <c r="AB82">
        <f t="shared" si="14"/>
        <v>0</v>
      </c>
      <c r="AC82">
        <f t="shared" si="15"/>
        <v>0</v>
      </c>
    </row>
    <row r="83" spans="1:29" x14ac:dyDescent="0.2">
      <c r="A83" s="1">
        <v>82</v>
      </c>
      <c r="B83" t="s">
        <v>57</v>
      </c>
      <c r="C83" t="s">
        <v>382</v>
      </c>
      <c r="D83" t="s">
        <v>383</v>
      </c>
      <c r="E83" t="s">
        <v>30</v>
      </c>
      <c r="F83" t="s">
        <v>49</v>
      </c>
      <c r="G83" t="s">
        <v>386</v>
      </c>
      <c r="H83" t="str">
        <f t="shared" si="8"/>
        <v>不敢当</v>
      </c>
      <c r="I83">
        <v>6</v>
      </c>
      <c r="J83">
        <v>6</v>
      </c>
      <c r="K83" t="str">
        <f t="shared" si="9"/>
        <v>心流</v>
      </c>
      <c r="L83" t="s">
        <v>50</v>
      </c>
      <c r="M83">
        <f t="shared" si="10"/>
        <v>1</v>
      </c>
      <c r="N83" t="s">
        <v>50</v>
      </c>
      <c r="O83">
        <f t="shared" si="11"/>
        <v>0</v>
      </c>
      <c r="P83">
        <f>SUMIFS(M$2:M83,M$2:M83,1,S$2:S83,0)</f>
        <v>34</v>
      </c>
      <c r="Q83">
        <v>6</v>
      </c>
      <c r="R83">
        <v>3</v>
      </c>
      <c r="S83">
        <f t="shared" si="12"/>
        <v>0</v>
      </c>
      <c r="T83">
        <f t="shared" si="13"/>
        <v>0</v>
      </c>
      <c r="U83" t="s">
        <v>387</v>
      </c>
      <c r="V83" t="s">
        <v>49</v>
      </c>
      <c r="W83" t="s">
        <v>49</v>
      </c>
      <c r="X83" t="s">
        <v>56</v>
      </c>
      <c r="Y83" t="s">
        <v>37</v>
      </c>
      <c r="Z83" t="s">
        <v>37</v>
      </c>
      <c r="AA83">
        <f t="shared" si="14"/>
        <v>0</v>
      </c>
      <c r="AB83">
        <f t="shared" si="14"/>
        <v>0</v>
      </c>
      <c r="AC83">
        <f t="shared" si="15"/>
        <v>1</v>
      </c>
    </row>
    <row r="84" spans="1:29" x14ac:dyDescent="0.2">
      <c r="A84" s="1">
        <v>83</v>
      </c>
      <c r="B84" t="s">
        <v>27</v>
      </c>
      <c r="C84" t="s">
        <v>388</v>
      </c>
      <c r="D84" t="s">
        <v>389</v>
      </c>
      <c r="E84" t="s">
        <v>117</v>
      </c>
      <c r="F84" t="s">
        <v>390</v>
      </c>
      <c r="H84" t="str">
        <f t="shared" si="8"/>
        <v>想看前面第一讲函数的内容为什么不可以看了？</v>
      </c>
      <c r="I84">
        <v>3</v>
      </c>
      <c r="J84">
        <v>6</v>
      </c>
      <c r="K84" t="str">
        <f t="shared" si="9"/>
        <v>焦虑</v>
      </c>
      <c r="L84" t="s">
        <v>42</v>
      </c>
      <c r="M84">
        <f t="shared" si="10"/>
        <v>1</v>
      </c>
      <c r="N84" t="s">
        <v>32</v>
      </c>
      <c r="O84">
        <f t="shared" si="11"/>
        <v>1</v>
      </c>
      <c r="P84">
        <f>SUMIFS(M$2:M84,M$2:M84,1,S$2:S84,0)</f>
        <v>35</v>
      </c>
      <c r="Q84">
        <v>6</v>
      </c>
      <c r="R84">
        <v>7</v>
      </c>
      <c r="S84">
        <f t="shared" si="12"/>
        <v>0</v>
      </c>
      <c r="T84">
        <f t="shared" si="13"/>
        <v>0</v>
      </c>
      <c r="U84" t="s">
        <v>391</v>
      </c>
      <c r="V84" t="s">
        <v>392</v>
      </c>
      <c r="W84" t="s">
        <v>35</v>
      </c>
      <c r="X84" t="s">
        <v>36</v>
      </c>
      <c r="Y84" t="s">
        <v>37</v>
      </c>
      <c r="Z84" t="s">
        <v>393</v>
      </c>
      <c r="AA84">
        <f t="shared" si="14"/>
        <v>0</v>
      </c>
      <c r="AB84">
        <f t="shared" si="14"/>
        <v>0</v>
      </c>
      <c r="AC84">
        <f t="shared" si="15"/>
        <v>2</v>
      </c>
    </row>
    <row r="85" spans="1:29" x14ac:dyDescent="0.2">
      <c r="A85" s="1">
        <v>84</v>
      </c>
      <c r="B85" t="s">
        <v>27</v>
      </c>
      <c r="C85" t="s">
        <v>394</v>
      </c>
      <c r="D85" t="s">
        <v>395</v>
      </c>
      <c r="E85" t="s">
        <v>30</v>
      </c>
      <c r="F85" t="s">
        <v>196</v>
      </c>
      <c r="G85" t="s">
        <v>396</v>
      </c>
      <c r="H85" t="str">
        <f t="shared" si="8"/>
        <v>定积分\n可以帮忙看看这两题吗，谢谢</v>
      </c>
      <c r="I85">
        <v>3</v>
      </c>
      <c r="J85">
        <v>7</v>
      </c>
      <c r="K85" t="str">
        <f t="shared" si="9"/>
        <v>焦虑</v>
      </c>
      <c r="L85" t="s">
        <v>42</v>
      </c>
      <c r="M85">
        <f t="shared" si="10"/>
        <v>1</v>
      </c>
      <c r="N85" t="s">
        <v>32</v>
      </c>
      <c r="O85">
        <f t="shared" si="11"/>
        <v>1</v>
      </c>
      <c r="P85">
        <f>SUMIFS(M$2:M85,M$2:M85,1,S$2:S85,0)</f>
        <v>36</v>
      </c>
      <c r="Q85">
        <v>7</v>
      </c>
      <c r="R85">
        <v>7</v>
      </c>
      <c r="S85">
        <f t="shared" si="12"/>
        <v>0</v>
      </c>
      <c r="T85">
        <f t="shared" si="13"/>
        <v>0</v>
      </c>
      <c r="U85" t="s">
        <v>397</v>
      </c>
      <c r="V85" t="s">
        <v>398</v>
      </c>
      <c r="W85" t="s">
        <v>182</v>
      </c>
      <c r="X85" t="s">
        <v>36</v>
      </c>
      <c r="Y85" t="s">
        <v>37</v>
      </c>
      <c r="Z85" t="s">
        <v>37</v>
      </c>
      <c r="AA85">
        <f t="shared" si="14"/>
        <v>0</v>
      </c>
      <c r="AB85">
        <f t="shared" si="14"/>
        <v>0</v>
      </c>
      <c r="AC85">
        <f t="shared" si="15"/>
        <v>2</v>
      </c>
    </row>
    <row r="86" spans="1:29" x14ac:dyDescent="0.2">
      <c r="A86" s="1">
        <v>85</v>
      </c>
      <c r="B86" t="s">
        <v>46</v>
      </c>
      <c r="C86" t="s">
        <v>399</v>
      </c>
      <c r="D86" t="s">
        <v>400</v>
      </c>
      <c r="E86" t="s">
        <v>30</v>
      </c>
      <c r="F86" t="s">
        <v>49</v>
      </c>
      <c r="G86" t="s">
        <v>401</v>
      </c>
      <c r="H86" t="str">
        <f t="shared" si="8"/>
        <v>第六题用夹逼准则</v>
      </c>
      <c r="I86">
        <v>6</v>
      </c>
      <c r="J86">
        <v>6</v>
      </c>
      <c r="K86" t="str">
        <f t="shared" si="9"/>
        <v>心流</v>
      </c>
      <c r="L86" t="s">
        <v>50</v>
      </c>
      <c r="M86">
        <f t="shared" si="10"/>
        <v>1</v>
      </c>
      <c r="N86" t="s">
        <v>50</v>
      </c>
      <c r="O86">
        <f t="shared" si="11"/>
        <v>0</v>
      </c>
      <c r="P86">
        <f>SUMIFS(M$2:M86,M$2:M86,1,S$2:S86,0)</f>
        <v>37</v>
      </c>
      <c r="Q86">
        <v>7</v>
      </c>
      <c r="R86">
        <v>5</v>
      </c>
      <c r="S86">
        <f t="shared" si="12"/>
        <v>0</v>
      </c>
      <c r="T86">
        <f t="shared" si="13"/>
        <v>0</v>
      </c>
      <c r="U86" t="s">
        <v>402</v>
      </c>
      <c r="V86" t="s">
        <v>49</v>
      </c>
      <c r="W86" t="s">
        <v>52</v>
      </c>
      <c r="X86" t="s">
        <v>56</v>
      </c>
      <c r="Y86" t="s">
        <v>37</v>
      </c>
      <c r="Z86" t="s">
        <v>37</v>
      </c>
      <c r="AA86">
        <f t="shared" si="14"/>
        <v>0</v>
      </c>
      <c r="AB86">
        <f t="shared" si="14"/>
        <v>0</v>
      </c>
      <c r="AC86">
        <f t="shared" si="15"/>
        <v>1</v>
      </c>
    </row>
    <row r="87" spans="1:29" x14ac:dyDescent="0.2">
      <c r="A87" s="1">
        <v>86</v>
      </c>
      <c r="B87" t="s">
        <v>46</v>
      </c>
      <c r="C87" t="s">
        <v>403</v>
      </c>
      <c r="D87" t="s">
        <v>404</v>
      </c>
      <c r="E87" t="s">
        <v>30</v>
      </c>
      <c r="F87" t="s">
        <v>49</v>
      </c>
      <c r="G87" t="s">
        <v>405</v>
      </c>
      <c r="H87" t="str">
        <f t="shared" si="8"/>
        <v>第五题，两边同时求导就可以了</v>
      </c>
      <c r="I87">
        <v>6</v>
      </c>
      <c r="J87">
        <v>6</v>
      </c>
      <c r="K87" t="str">
        <f t="shared" si="9"/>
        <v>心流</v>
      </c>
      <c r="L87" t="s">
        <v>50</v>
      </c>
      <c r="M87">
        <f t="shared" si="10"/>
        <v>1</v>
      </c>
      <c r="N87" t="s">
        <v>50</v>
      </c>
      <c r="O87">
        <f t="shared" si="11"/>
        <v>0</v>
      </c>
      <c r="P87">
        <f>SUMIFS(M$2:M87,M$2:M87,1,S$2:S87,0)</f>
        <v>38</v>
      </c>
      <c r="Q87">
        <v>7</v>
      </c>
      <c r="R87">
        <v>5</v>
      </c>
      <c r="S87">
        <f t="shared" si="12"/>
        <v>0</v>
      </c>
      <c r="T87">
        <f t="shared" si="13"/>
        <v>0</v>
      </c>
      <c r="U87" t="s">
        <v>406</v>
      </c>
      <c r="V87" t="s">
        <v>49</v>
      </c>
      <c r="W87" t="s">
        <v>52</v>
      </c>
      <c r="X87" t="s">
        <v>56</v>
      </c>
      <c r="Y87" t="s">
        <v>37</v>
      </c>
      <c r="Z87" t="s">
        <v>37</v>
      </c>
      <c r="AA87">
        <f t="shared" si="14"/>
        <v>0</v>
      </c>
      <c r="AB87">
        <f t="shared" si="14"/>
        <v>0</v>
      </c>
      <c r="AC87">
        <f t="shared" si="15"/>
        <v>1</v>
      </c>
    </row>
    <row r="88" spans="1:29" x14ac:dyDescent="0.2">
      <c r="A88" s="1">
        <v>87</v>
      </c>
      <c r="B88" t="s">
        <v>27</v>
      </c>
      <c r="C88" t="s">
        <v>407</v>
      </c>
      <c r="D88" t="s">
        <v>408</v>
      </c>
      <c r="E88" t="s">
        <v>30</v>
      </c>
      <c r="F88" t="s">
        <v>409</v>
      </c>
      <c r="G88" t="s">
        <v>410</v>
      </c>
      <c r="H88" t="str">
        <f t="shared" ref="H88:H139" si="16">IF(F88="null","",F88)&amp;G88</f>
        <v>\xa0大佬们，能帮我解释下这道题为啥不能用这种做法呀\n\n</v>
      </c>
      <c r="I88">
        <v>4</v>
      </c>
      <c r="J88">
        <v>6</v>
      </c>
      <c r="K88" t="str">
        <f t="shared" si="9"/>
        <v>焦虑</v>
      </c>
      <c r="L88" t="s">
        <v>32</v>
      </c>
      <c r="M88">
        <f t="shared" ref="M88:M139" si="17">IF(K88=L88,0,1)</f>
        <v>0</v>
      </c>
      <c r="N88" t="s">
        <v>32</v>
      </c>
      <c r="O88">
        <f t="shared" ref="O88:O139" si="18">IF(N88=L88,0,1)</f>
        <v>0</v>
      </c>
      <c r="P88">
        <f>SUMIFS(M$2:M88,M$2:M88,1,S$2:S88,0)</f>
        <v>38</v>
      </c>
      <c r="Q88">
        <v>3</v>
      </c>
      <c r="R88">
        <v>7</v>
      </c>
      <c r="S88">
        <f t="shared" ref="S88:S139" si="19">COUNTIF(E88,"*讲师*")</f>
        <v>0</v>
      </c>
      <c r="T88">
        <f t="shared" ref="T88:T139" si="20">IF(OR(K88="无关",S88),1,0)</f>
        <v>0</v>
      </c>
      <c r="U88" t="s">
        <v>411</v>
      </c>
      <c r="V88" t="s">
        <v>412</v>
      </c>
      <c r="W88" t="s">
        <v>182</v>
      </c>
      <c r="X88" t="s">
        <v>413</v>
      </c>
      <c r="Y88" t="s">
        <v>37</v>
      </c>
      <c r="Z88" t="s">
        <v>37</v>
      </c>
      <c r="AA88">
        <f t="shared" ref="AA88:AB139" si="21">COUNTIF(Y88,"*高等数学*")</f>
        <v>0</v>
      </c>
      <c r="AB88">
        <f t="shared" si="21"/>
        <v>0</v>
      </c>
      <c r="AC88">
        <f t="shared" si="15"/>
        <v>2</v>
      </c>
    </row>
    <row r="89" spans="1:29" x14ac:dyDescent="0.2">
      <c r="A89" s="1">
        <v>88</v>
      </c>
      <c r="B89" t="s">
        <v>46</v>
      </c>
      <c r="C89" t="s">
        <v>414</v>
      </c>
      <c r="D89" t="s">
        <v>415</v>
      </c>
      <c r="E89" t="s">
        <v>30</v>
      </c>
      <c r="F89" t="s">
        <v>49</v>
      </c>
      <c r="G89" t="s">
        <v>416</v>
      </c>
      <c r="H89" t="str">
        <f t="shared" si="16"/>
        <v>只是相差常数其实答案不一</v>
      </c>
      <c r="I89">
        <v>6</v>
      </c>
      <c r="J89">
        <v>6</v>
      </c>
      <c r="K89" t="str">
        <f t="shared" ref="K89:K140" si="22">IF(I89&lt;6,IF(J89&lt;6,"冷漠","焦虑"),IF(J89&lt;6,"无聊/放松","心流"))</f>
        <v>心流</v>
      </c>
      <c r="L89" t="s">
        <v>50</v>
      </c>
      <c r="M89">
        <f t="shared" si="17"/>
        <v>1</v>
      </c>
      <c r="N89" t="s">
        <v>50</v>
      </c>
      <c r="O89">
        <f t="shared" si="18"/>
        <v>0</v>
      </c>
      <c r="P89">
        <f>SUMIFS(M$2:M89,M$2:M89,1,S$2:S89,0)</f>
        <v>39</v>
      </c>
      <c r="Q89">
        <v>6</v>
      </c>
      <c r="R89">
        <v>4</v>
      </c>
      <c r="S89">
        <f t="shared" si="19"/>
        <v>0</v>
      </c>
      <c r="T89">
        <f t="shared" si="20"/>
        <v>0</v>
      </c>
      <c r="U89" t="s">
        <v>417</v>
      </c>
      <c r="V89" t="s">
        <v>49</v>
      </c>
      <c r="W89" t="s">
        <v>64</v>
      </c>
      <c r="X89" t="s">
        <v>53</v>
      </c>
      <c r="Y89" t="s">
        <v>37</v>
      </c>
      <c r="Z89" t="s">
        <v>37</v>
      </c>
      <c r="AA89">
        <f t="shared" si="21"/>
        <v>0</v>
      </c>
      <c r="AB89">
        <f t="shared" si="21"/>
        <v>0</v>
      </c>
      <c r="AC89">
        <f t="shared" si="15"/>
        <v>1</v>
      </c>
    </row>
    <row r="90" spans="1:29" x14ac:dyDescent="0.2">
      <c r="A90" s="1">
        <v>89</v>
      </c>
      <c r="B90" t="s">
        <v>57</v>
      </c>
      <c r="C90" t="s">
        <v>407</v>
      </c>
      <c r="D90" t="s">
        <v>408</v>
      </c>
      <c r="E90" t="s">
        <v>30</v>
      </c>
      <c r="F90" t="s">
        <v>49</v>
      </c>
      <c r="G90" t="s">
        <v>418</v>
      </c>
      <c r="H90" t="str">
        <f t="shared" si="16"/>
        <v>嗯嗯   明白了  谢谢</v>
      </c>
      <c r="I90">
        <v>6</v>
      </c>
      <c r="J90">
        <v>6</v>
      </c>
      <c r="K90" t="str">
        <f t="shared" si="22"/>
        <v>心流</v>
      </c>
      <c r="L90" t="s">
        <v>42</v>
      </c>
      <c r="M90">
        <f t="shared" si="17"/>
        <v>0</v>
      </c>
      <c r="N90" t="s">
        <v>42</v>
      </c>
      <c r="O90">
        <f t="shared" si="18"/>
        <v>0</v>
      </c>
      <c r="P90">
        <f>SUMIFS(M$2:M90,M$2:M90,1,S$2:S90,0)</f>
        <v>39</v>
      </c>
      <c r="Q90">
        <v>6</v>
      </c>
      <c r="R90">
        <v>6</v>
      </c>
      <c r="S90">
        <f t="shared" si="19"/>
        <v>0</v>
      </c>
      <c r="T90">
        <f t="shared" si="20"/>
        <v>0</v>
      </c>
      <c r="U90" t="s">
        <v>385</v>
      </c>
      <c r="V90" t="s">
        <v>49</v>
      </c>
      <c r="W90" t="s">
        <v>49</v>
      </c>
      <c r="X90" t="s">
        <v>56</v>
      </c>
      <c r="Y90" t="s">
        <v>37</v>
      </c>
      <c r="Z90" t="s">
        <v>37</v>
      </c>
      <c r="AA90">
        <f t="shared" si="21"/>
        <v>0</v>
      </c>
      <c r="AB90">
        <f t="shared" si="21"/>
        <v>0</v>
      </c>
      <c r="AC90">
        <f t="shared" si="15"/>
        <v>0</v>
      </c>
    </row>
    <row r="91" spans="1:29" x14ac:dyDescent="0.2">
      <c r="A91" s="1">
        <v>90</v>
      </c>
      <c r="B91" t="s">
        <v>46</v>
      </c>
      <c r="C91" t="s">
        <v>304</v>
      </c>
      <c r="D91" t="s">
        <v>304</v>
      </c>
      <c r="E91" t="s">
        <v>304</v>
      </c>
      <c r="F91" t="s">
        <v>49</v>
      </c>
      <c r="G91" t="s">
        <v>419</v>
      </c>
      <c r="H91" t="str">
        <f t="shared" si="16"/>
        <v>可以啊，为什么不能</v>
      </c>
      <c r="I91">
        <v>6</v>
      </c>
      <c r="J91">
        <v>6</v>
      </c>
      <c r="K91" t="str">
        <f t="shared" si="22"/>
        <v>心流</v>
      </c>
      <c r="L91" t="s">
        <v>50</v>
      </c>
      <c r="M91">
        <f t="shared" si="17"/>
        <v>1</v>
      </c>
      <c r="N91" t="s">
        <v>50</v>
      </c>
      <c r="O91">
        <f t="shared" si="18"/>
        <v>0</v>
      </c>
      <c r="P91">
        <f>SUMIFS(M$2:M91,M$2:M91,1,S$2:S91,0)</f>
        <v>40</v>
      </c>
      <c r="Q91">
        <v>6</v>
      </c>
      <c r="R91">
        <v>4</v>
      </c>
      <c r="S91">
        <f t="shared" si="19"/>
        <v>0</v>
      </c>
      <c r="T91">
        <f t="shared" si="20"/>
        <v>0</v>
      </c>
      <c r="U91" t="s">
        <v>420</v>
      </c>
      <c r="V91" t="s">
        <v>49</v>
      </c>
      <c r="W91" t="s">
        <v>64</v>
      </c>
      <c r="X91" t="s">
        <v>65</v>
      </c>
      <c r="Y91" t="s">
        <v>304</v>
      </c>
      <c r="Z91" t="s">
        <v>304</v>
      </c>
      <c r="AA91">
        <f t="shared" si="21"/>
        <v>0</v>
      </c>
      <c r="AB91">
        <f t="shared" si="21"/>
        <v>0</v>
      </c>
      <c r="AC91">
        <f t="shared" si="15"/>
        <v>1</v>
      </c>
    </row>
    <row r="92" spans="1:29" x14ac:dyDescent="0.2">
      <c r="A92" s="1">
        <v>91</v>
      </c>
      <c r="B92" t="s">
        <v>57</v>
      </c>
      <c r="C92" t="s">
        <v>407</v>
      </c>
      <c r="D92" t="s">
        <v>408</v>
      </c>
      <c r="E92" t="s">
        <v>30</v>
      </c>
      <c r="F92" t="s">
        <v>49</v>
      </c>
      <c r="G92" t="s">
        <v>421</v>
      </c>
      <c r="H92" t="str">
        <f t="shared" si="16"/>
        <v>嗯嗯 明白了  谢谢</v>
      </c>
      <c r="I92">
        <v>6</v>
      </c>
      <c r="J92">
        <v>6</v>
      </c>
      <c r="K92" t="str">
        <f t="shared" si="22"/>
        <v>心流</v>
      </c>
      <c r="L92" t="s">
        <v>42</v>
      </c>
      <c r="M92">
        <f t="shared" si="17"/>
        <v>0</v>
      </c>
      <c r="N92" t="s">
        <v>42</v>
      </c>
      <c r="O92">
        <f t="shared" si="18"/>
        <v>0</v>
      </c>
      <c r="P92">
        <f>SUMIFS(M$2:M92,M$2:M92,1,S$2:S92,0)</f>
        <v>40</v>
      </c>
      <c r="Q92">
        <v>6</v>
      </c>
      <c r="R92">
        <v>6</v>
      </c>
      <c r="S92">
        <f t="shared" si="19"/>
        <v>0</v>
      </c>
      <c r="T92">
        <f t="shared" si="20"/>
        <v>0</v>
      </c>
      <c r="U92" t="s">
        <v>385</v>
      </c>
      <c r="V92" t="s">
        <v>49</v>
      </c>
      <c r="W92" t="s">
        <v>49</v>
      </c>
      <c r="X92" t="s">
        <v>56</v>
      </c>
      <c r="Y92" t="s">
        <v>37</v>
      </c>
      <c r="Z92" t="s">
        <v>37</v>
      </c>
      <c r="AA92">
        <f t="shared" si="21"/>
        <v>0</v>
      </c>
      <c r="AB92">
        <f t="shared" si="21"/>
        <v>0</v>
      </c>
      <c r="AC92">
        <f t="shared" si="15"/>
        <v>0</v>
      </c>
    </row>
    <row r="93" spans="1:29" x14ac:dyDescent="0.2">
      <c r="A93" s="1">
        <v>92</v>
      </c>
      <c r="B93" t="s">
        <v>27</v>
      </c>
      <c r="C93" t="s">
        <v>422</v>
      </c>
      <c r="D93" t="s">
        <v>423</v>
      </c>
      <c r="E93" t="s">
        <v>30</v>
      </c>
      <c r="F93" t="s">
        <v>424</v>
      </c>
      <c r="H93" t="str">
        <f t="shared" si="16"/>
        <v>帮我看看这个题吧</v>
      </c>
      <c r="I93">
        <v>3</v>
      </c>
      <c r="J93">
        <v>6</v>
      </c>
      <c r="K93" t="str">
        <f t="shared" si="22"/>
        <v>焦虑</v>
      </c>
      <c r="L93" t="s">
        <v>32</v>
      </c>
      <c r="M93">
        <f t="shared" si="17"/>
        <v>0</v>
      </c>
      <c r="N93" t="s">
        <v>32</v>
      </c>
      <c r="O93">
        <f t="shared" si="18"/>
        <v>0</v>
      </c>
      <c r="P93">
        <f>SUMIFS(M$2:M93,M$2:M93,1,S$2:S93,0)</f>
        <v>40</v>
      </c>
      <c r="Q93">
        <v>5</v>
      </c>
      <c r="R93">
        <v>6</v>
      </c>
      <c r="S93">
        <f t="shared" si="19"/>
        <v>0</v>
      </c>
      <c r="T93">
        <f t="shared" si="20"/>
        <v>0</v>
      </c>
      <c r="U93" t="s">
        <v>425</v>
      </c>
      <c r="V93" t="s">
        <v>426</v>
      </c>
      <c r="W93" t="s">
        <v>182</v>
      </c>
      <c r="X93" t="s">
        <v>36</v>
      </c>
      <c r="Y93" t="s">
        <v>37</v>
      </c>
      <c r="Z93" t="s">
        <v>37</v>
      </c>
      <c r="AA93">
        <f t="shared" si="21"/>
        <v>0</v>
      </c>
      <c r="AB93">
        <f t="shared" si="21"/>
        <v>0</v>
      </c>
      <c r="AC93">
        <f t="shared" si="15"/>
        <v>2</v>
      </c>
    </row>
    <row r="94" spans="1:29" x14ac:dyDescent="0.2">
      <c r="A94" s="1">
        <v>93</v>
      </c>
      <c r="B94" t="s">
        <v>46</v>
      </c>
      <c r="C94" t="s">
        <v>428</v>
      </c>
      <c r="D94" t="s">
        <v>429</v>
      </c>
      <c r="E94" t="s">
        <v>30</v>
      </c>
      <c r="F94" t="s">
        <v>49</v>
      </c>
      <c r="G94" t="s">
        <v>430</v>
      </c>
      <c r="H94" t="str">
        <f t="shared" si="16"/>
        <v>洛必达法则</v>
      </c>
      <c r="I94">
        <v>6</v>
      </c>
      <c r="J94">
        <v>6</v>
      </c>
      <c r="K94" t="str">
        <f t="shared" si="22"/>
        <v>心流</v>
      </c>
      <c r="L94" t="s">
        <v>50</v>
      </c>
      <c r="M94">
        <f t="shared" si="17"/>
        <v>1</v>
      </c>
      <c r="N94" t="s">
        <v>50</v>
      </c>
      <c r="O94">
        <f t="shared" si="18"/>
        <v>0</v>
      </c>
      <c r="P94">
        <f>SUMIFS(M$2:M94,M$2:M94,1,S$2:S94,0)</f>
        <v>41</v>
      </c>
      <c r="Q94">
        <v>7</v>
      </c>
      <c r="R94">
        <v>3</v>
      </c>
      <c r="S94">
        <f t="shared" si="19"/>
        <v>0</v>
      </c>
      <c r="T94">
        <f t="shared" si="20"/>
        <v>0</v>
      </c>
      <c r="U94" t="s">
        <v>427</v>
      </c>
      <c r="V94" t="s">
        <v>49</v>
      </c>
      <c r="W94" t="s">
        <v>52</v>
      </c>
      <c r="X94" t="s">
        <v>56</v>
      </c>
      <c r="Y94" t="s">
        <v>37</v>
      </c>
      <c r="Z94" t="s">
        <v>37</v>
      </c>
      <c r="AA94">
        <f t="shared" si="21"/>
        <v>0</v>
      </c>
      <c r="AB94">
        <f t="shared" si="21"/>
        <v>0</v>
      </c>
      <c r="AC94">
        <f t="shared" si="15"/>
        <v>1</v>
      </c>
    </row>
    <row r="95" spans="1:29" x14ac:dyDescent="0.2">
      <c r="A95" s="1">
        <v>94</v>
      </c>
      <c r="B95" t="s">
        <v>27</v>
      </c>
      <c r="C95" t="s">
        <v>431</v>
      </c>
      <c r="D95" t="s">
        <v>432</v>
      </c>
      <c r="E95" t="s">
        <v>30</v>
      </c>
      <c r="F95" t="s">
        <v>433</v>
      </c>
      <c r="H95" t="str">
        <f t="shared" si="16"/>
        <v>谁能帮助我怎样判断间断点？</v>
      </c>
      <c r="I95">
        <v>4</v>
      </c>
      <c r="J95">
        <v>6</v>
      </c>
      <c r="K95" t="str">
        <f t="shared" si="22"/>
        <v>焦虑</v>
      </c>
      <c r="L95" t="s">
        <v>32</v>
      </c>
      <c r="M95">
        <f t="shared" si="17"/>
        <v>0</v>
      </c>
      <c r="N95" t="s">
        <v>32</v>
      </c>
      <c r="O95">
        <f t="shared" si="18"/>
        <v>0</v>
      </c>
      <c r="P95">
        <f>SUMIFS(M$2:M95,M$2:M95,1,S$2:S95,0)</f>
        <v>41</v>
      </c>
      <c r="Q95">
        <v>5</v>
      </c>
      <c r="R95">
        <v>7</v>
      </c>
      <c r="S95">
        <f t="shared" si="19"/>
        <v>0</v>
      </c>
      <c r="T95">
        <f t="shared" si="20"/>
        <v>0</v>
      </c>
      <c r="U95" t="s">
        <v>425</v>
      </c>
      <c r="V95" t="s">
        <v>289</v>
      </c>
      <c r="W95" t="s">
        <v>72</v>
      </c>
      <c r="X95" t="s">
        <v>36</v>
      </c>
      <c r="Y95" t="s">
        <v>37</v>
      </c>
      <c r="Z95" t="s">
        <v>37</v>
      </c>
      <c r="AA95">
        <f t="shared" si="21"/>
        <v>0</v>
      </c>
      <c r="AB95">
        <f t="shared" si="21"/>
        <v>0</v>
      </c>
      <c r="AC95">
        <f t="shared" si="15"/>
        <v>2</v>
      </c>
    </row>
    <row r="96" spans="1:29" x14ac:dyDescent="0.2">
      <c r="A96" s="1">
        <v>95</v>
      </c>
      <c r="B96" t="s">
        <v>46</v>
      </c>
      <c r="C96" t="s">
        <v>434</v>
      </c>
      <c r="D96" t="s">
        <v>435</v>
      </c>
      <c r="E96" t="s">
        <v>30</v>
      </c>
      <c r="F96" t="s">
        <v>49</v>
      </c>
      <c r="G96" t="s">
        <v>436</v>
      </c>
      <c r="H96" t="str">
        <f t="shared" si="16"/>
        <v>用定义呀，定义连续的几个条件，反过来不就是间断点</v>
      </c>
      <c r="I96">
        <v>6</v>
      </c>
      <c r="J96">
        <v>6</v>
      </c>
      <c r="K96" t="str">
        <f t="shared" si="22"/>
        <v>心流</v>
      </c>
      <c r="L96" t="s">
        <v>50</v>
      </c>
      <c r="M96">
        <f t="shared" si="17"/>
        <v>1</v>
      </c>
      <c r="N96" t="s">
        <v>50</v>
      </c>
      <c r="O96">
        <f t="shared" si="18"/>
        <v>0</v>
      </c>
      <c r="P96">
        <f>SUMIFS(M$2:M96,M$2:M96,1,S$2:S96,0)</f>
        <v>42</v>
      </c>
      <c r="Q96">
        <v>7</v>
      </c>
      <c r="R96">
        <v>5</v>
      </c>
      <c r="S96">
        <f t="shared" si="19"/>
        <v>0</v>
      </c>
      <c r="T96">
        <f t="shared" si="20"/>
        <v>0</v>
      </c>
      <c r="U96" t="s">
        <v>437</v>
      </c>
      <c r="V96" t="s">
        <v>49</v>
      </c>
      <c r="W96" t="s">
        <v>52</v>
      </c>
      <c r="X96" t="s">
        <v>56</v>
      </c>
      <c r="Y96" t="s">
        <v>37</v>
      </c>
      <c r="Z96" t="s">
        <v>37</v>
      </c>
      <c r="AA96">
        <f t="shared" si="21"/>
        <v>0</v>
      </c>
      <c r="AB96">
        <f t="shared" si="21"/>
        <v>0</v>
      </c>
      <c r="AC96">
        <f t="shared" si="15"/>
        <v>1</v>
      </c>
    </row>
    <row r="97" spans="1:29" x14ac:dyDescent="0.2">
      <c r="A97" s="1">
        <v>96</v>
      </c>
      <c r="B97" t="s">
        <v>27</v>
      </c>
      <c r="C97" t="s">
        <v>440</v>
      </c>
      <c r="D97" t="s">
        <v>441</v>
      </c>
      <c r="E97" t="s">
        <v>30</v>
      </c>
      <c r="F97" t="s">
        <v>442</v>
      </c>
      <c r="H97" t="str">
        <f t="shared" si="16"/>
        <v>求大佬们给个详细解题过程</v>
      </c>
      <c r="I97">
        <v>4</v>
      </c>
      <c r="J97">
        <v>6</v>
      </c>
      <c r="K97" t="str">
        <f t="shared" si="22"/>
        <v>焦虑</v>
      </c>
      <c r="L97" t="s">
        <v>32</v>
      </c>
      <c r="M97">
        <f t="shared" si="17"/>
        <v>0</v>
      </c>
      <c r="N97" t="s">
        <v>32</v>
      </c>
      <c r="O97">
        <f t="shared" si="18"/>
        <v>0</v>
      </c>
      <c r="P97">
        <f>SUMIFS(M$2:M97,M$2:M97,1,S$2:S97,0)</f>
        <v>42</v>
      </c>
      <c r="Q97">
        <v>5</v>
      </c>
      <c r="R97">
        <v>6</v>
      </c>
      <c r="S97">
        <f t="shared" si="19"/>
        <v>0</v>
      </c>
      <c r="T97">
        <f t="shared" si="20"/>
        <v>0</v>
      </c>
      <c r="U97" t="s">
        <v>425</v>
      </c>
      <c r="V97" t="s">
        <v>443</v>
      </c>
      <c r="W97" t="s">
        <v>35</v>
      </c>
      <c r="X97" t="s">
        <v>36</v>
      </c>
      <c r="Y97" t="s">
        <v>37</v>
      </c>
      <c r="Z97" t="s">
        <v>37</v>
      </c>
      <c r="AA97">
        <f t="shared" si="21"/>
        <v>0</v>
      </c>
      <c r="AB97">
        <f t="shared" si="21"/>
        <v>0</v>
      </c>
      <c r="AC97">
        <f t="shared" si="15"/>
        <v>2</v>
      </c>
    </row>
    <row r="98" spans="1:29" x14ac:dyDescent="0.2">
      <c r="A98" s="1">
        <v>97</v>
      </c>
      <c r="B98" t="s">
        <v>27</v>
      </c>
      <c r="C98" t="s">
        <v>444</v>
      </c>
      <c r="D98" t="s">
        <v>400</v>
      </c>
      <c r="E98" t="s">
        <v>30</v>
      </c>
      <c r="F98" t="s">
        <v>445</v>
      </c>
      <c r="G98" t="s">
        <v>446</v>
      </c>
      <c r="H98" t="str">
        <f t="shared" si="16"/>
        <v>求助，谢谢！\n为什么不考虑n趋于正负无穷大情况</v>
      </c>
      <c r="I98">
        <v>3</v>
      </c>
      <c r="J98">
        <v>6</v>
      </c>
      <c r="K98" t="str">
        <f t="shared" si="22"/>
        <v>焦虑</v>
      </c>
      <c r="L98" t="s">
        <v>42</v>
      </c>
      <c r="M98">
        <f t="shared" si="17"/>
        <v>1</v>
      </c>
      <c r="N98" t="s">
        <v>42</v>
      </c>
      <c r="O98">
        <f t="shared" si="18"/>
        <v>0</v>
      </c>
      <c r="P98">
        <f>SUMIFS(M$2:M98,M$2:M98,1,S$2:S98,0)</f>
        <v>43</v>
      </c>
      <c r="Q98">
        <v>6</v>
      </c>
      <c r="R98">
        <v>7</v>
      </c>
      <c r="S98">
        <f t="shared" si="19"/>
        <v>0</v>
      </c>
      <c r="T98">
        <f t="shared" si="20"/>
        <v>0</v>
      </c>
      <c r="U98" t="s">
        <v>425</v>
      </c>
      <c r="V98" t="s">
        <v>157</v>
      </c>
      <c r="W98" t="s">
        <v>182</v>
      </c>
      <c r="X98" t="s">
        <v>36</v>
      </c>
      <c r="Y98" t="s">
        <v>37</v>
      </c>
      <c r="Z98" t="s">
        <v>37</v>
      </c>
      <c r="AA98">
        <f t="shared" si="21"/>
        <v>0</v>
      </c>
      <c r="AB98">
        <f t="shared" si="21"/>
        <v>0</v>
      </c>
      <c r="AC98">
        <f t="shared" si="15"/>
        <v>0</v>
      </c>
    </row>
    <row r="99" spans="1:29" x14ac:dyDescent="0.2">
      <c r="A99" s="1">
        <v>98</v>
      </c>
      <c r="B99" t="s">
        <v>46</v>
      </c>
      <c r="C99" t="s">
        <v>399</v>
      </c>
      <c r="D99" t="s">
        <v>400</v>
      </c>
      <c r="E99" t="s">
        <v>30</v>
      </c>
      <c r="F99" t="s">
        <v>49</v>
      </c>
      <c r="G99" t="s">
        <v>448</v>
      </c>
      <c r="H99" t="str">
        <f t="shared" si="16"/>
        <v>就是我觉得正无穷大，和负无穷大都要考虑</v>
      </c>
      <c r="I99">
        <v>6</v>
      </c>
      <c r="J99">
        <v>6</v>
      </c>
      <c r="K99" t="str">
        <f t="shared" si="22"/>
        <v>心流</v>
      </c>
      <c r="L99" t="s">
        <v>50</v>
      </c>
      <c r="M99">
        <f t="shared" si="17"/>
        <v>1</v>
      </c>
      <c r="N99" t="s">
        <v>42</v>
      </c>
      <c r="O99">
        <f t="shared" si="18"/>
        <v>1</v>
      </c>
      <c r="P99">
        <f>SUMIFS(M$2:M99,M$2:M99,1,S$2:S99,0)</f>
        <v>44</v>
      </c>
      <c r="Q99">
        <v>7</v>
      </c>
      <c r="R99">
        <v>5</v>
      </c>
      <c r="S99">
        <f t="shared" si="19"/>
        <v>0</v>
      </c>
      <c r="T99">
        <f t="shared" si="20"/>
        <v>0</v>
      </c>
      <c r="U99" t="s">
        <v>447</v>
      </c>
      <c r="V99" t="s">
        <v>49</v>
      </c>
      <c r="W99" t="s">
        <v>52</v>
      </c>
      <c r="X99" t="s">
        <v>56</v>
      </c>
      <c r="Y99" t="s">
        <v>37</v>
      </c>
      <c r="Z99" t="s">
        <v>37</v>
      </c>
      <c r="AA99">
        <f t="shared" si="21"/>
        <v>0</v>
      </c>
      <c r="AB99">
        <f t="shared" si="21"/>
        <v>0</v>
      </c>
      <c r="AC99">
        <f t="shared" si="15"/>
        <v>0</v>
      </c>
    </row>
    <row r="100" spans="1:29" x14ac:dyDescent="0.2">
      <c r="A100" s="1">
        <v>99</v>
      </c>
      <c r="B100" t="s">
        <v>27</v>
      </c>
      <c r="C100" t="s">
        <v>153</v>
      </c>
      <c r="D100" t="s">
        <v>154</v>
      </c>
      <c r="E100" t="s">
        <v>30</v>
      </c>
      <c r="F100" t="s">
        <v>449</v>
      </c>
      <c r="G100" t="s">
        <v>450</v>
      </c>
      <c r="H100" t="str">
        <f t="shared" si="16"/>
        <v>帮帮忙\n为什么答案不用这样</v>
      </c>
      <c r="I100">
        <v>4</v>
      </c>
      <c r="J100">
        <v>6</v>
      </c>
      <c r="K100" t="str">
        <f t="shared" si="22"/>
        <v>焦虑</v>
      </c>
      <c r="L100" t="s">
        <v>42</v>
      </c>
      <c r="M100">
        <f t="shared" si="17"/>
        <v>1</v>
      </c>
      <c r="N100" t="s">
        <v>32</v>
      </c>
      <c r="O100">
        <f t="shared" si="18"/>
        <v>1</v>
      </c>
      <c r="P100">
        <f>SUMIFS(M$2:M100,M$2:M100,1,S$2:S100,0)</f>
        <v>45</v>
      </c>
      <c r="Q100">
        <v>6</v>
      </c>
      <c r="R100">
        <v>7</v>
      </c>
      <c r="S100">
        <f t="shared" si="19"/>
        <v>0</v>
      </c>
      <c r="T100">
        <f t="shared" si="20"/>
        <v>0</v>
      </c>
      <c r="U100" t="s">
        <v>451</v>
      </c>
      <c r="V100" t="s">
        <v>452</v>
      </c>
      <c r="W100" t="s">
        <v>72</v>
      </c>
      <c r="X100" t="s">
        <v>36</v>
      </c>
      <c r="Y100" t="s">
        <v>37</v>
      </c>
      <c r="Z100" t="s">
        <v>37</v>
      </c>
      <c r="AA100">
        <f t="shared" si="21"/>
        <v>0</v>
      </c>
      <c r="AB100">
        <f t="shared" si="21"/>
        <v>0</v>
      </c>
      <c r="AC100">
        <f t="shared" si="15"/>
        <v>2</v>
      </c>
    </row>
    <row r="101" spans="1:29" x14ac:dyDescent="0.2">
      <c r="A101" s="1">
        <v>100</v>
      </c>
      <c r="B101" t="s">
        <v>46</v>
      </c>
      <c r="C101" t="s">
        <v>453</v>
      </c>
      <c r="D101" t="s">
        <v>154</v>
      </c>
      <c r="E101" t="s">
        <v>30</v>
      </c>
      <c r="F101" t="s">
        <v>49</v>
      </c>
      <c r="G101" t="s">
        <v>454</v>
      </c>
      <c r="H101" t="str">
        <f t="shared" si="16"/>
        <v>懂了</v>
      </c>
      <c r="I101">
        <v>6</v>
      </c>
      <c r="J101">
        <v>6</v>
      </c>
      <c r="K101" t="str">
        <f t="shared" si="22"/>
        <v>心流</v>
      </c>
      <c r="L101" t="s">
        <v>42</v>
      </c>
      <c r="M101">
        <f t="shared" si="17"/>
        <v>0</v>
      </c>
      <c r="N101" t="s">
        <v>42</v>
      </c>
      <c r="O101">
        <f t="shared" si="18"/>
        <v>0</v>
      </c>
      <c r="P101">
        <f>SUMIFS(M$2:M101,M$2:M101,1,S$2:S101,0)</f>
        <v>45</v>
      </c>
      <c r="Q101">
        <v>7</v>
      </c>
      <c r="R101">
        <v>6</v>
      </c>
      <c r="S101">
        <f t="shared" si="19"/>
        <v>0</v>
      </c>
      <c r="T101">
        <f t="shared" si="20"/>
        <v>0</v>
      </c>
      <c r="U101" t="s">
        <v>455</v>
      </c>
      <c r="V101" t="s">
        <v>49</v>
      </c>
      <c r="W101" t="s">
        <v>52</v>
      </c>
      <c r="X101" t="s">
        <v>56</v>
      </c>
      <c r="Y101" t="s">
        <v>37</v>
      </c>
      <c r="Z101" t="s">
        <v>37</v>
      </c>
      <c r="AA101">
        <f t="shared" si="21"/>
        <v>0</v>
      </c>
      <c r="AB101">
        <f t="shared" si="21"/>
        <v>0</v>
      </c>
      <c r="AC101">
        <f t="shared" si="15"/>
        <v>0</v>
      </c>
    </row>
    <row r="102" spans="1:29" x14ac:dyDescent="0.2">
      <c r="A102" s="1">
        <v>101</v>
      </c>
      <c r="B102" t="s">
        <v>27</v>
      </c>
      <c r="C102" t="s">
        <v>431</v>
      </c>
      <c r="D102" t="s">
        <v>432</v>
      </c>
      <c r="E102" t="s">
        <v>30</v>
      </c>
      <c r="F102" t="s">
        <v>283</v>
      </c>
      <c r="H102" t="str">
        <f t="shared" si="16"/>
        <v>求解</v>
      </c>
      <c r="I102">
        <v>4</v>
      </c>
      <c r="J102">
        <v>6</v>
      </c>
      <c r="K102" t="str">
        <f t="shared" si="22"/>
        <v>焦虑</v>
      </c>
      <c r="L102" t="s">
        <v>32</v>
      </c>
      <c r="M102">
        <f t="shared" si="17"/>
        <v>0</v>
      </c>
      <c r="N102" t="s">
        <v>32</v>
      </c>
      <c r="O102">
        <f t="shared" si="18"/>
        <v>0</v>
      </c>
      <c r="P102">
        <f>SUMIFS(M$2:M102,M$2:M102,1,S$2:S102,0)</f>
        <v>45</v>
      </c>
      <c r="Q102">
        <v>5</v>
      </c>
      <c r="R102">
        <v>7</v>
      </c>
      <c r="S102">
        <f t="shared" si="19"/>
        <v>0</v>
      </c>
      <c r="T102">
        <f t="shared" si="20"/>
        <v>0</v>
      </c>
      <c r="U102" t="s">
        <v>456</v>
      </c>
      <c r="V102" t="s">
        <v>457</v>
      </c>
      <c r="W102" t="s">
        <v>72</v>
      </c>
      <c r="X102" t="s">
        <v>36</v>
      </c>
      <c r="Y102" t="s">
        <v>37</v>
      </c>
      <c r="Z102" t="s">
        <v>37</v>
      </c>
      <c r="AA102">
        <f t="shared" si="21"/>
        <v>0</v>
      </c>
      <c r="AB102">
        <f t="shared" si="21"/>
        <v>0</v>
      </c>
      <c r="AC102">
        <f t="shared" si="15"/>
        <v>2</v>
      </c>
    </row>
    <row r="103" spans="1:29" x14ac:dyDescent="0.2">
      <c r="A103" s="1">
        <v>102</v>
      </c>
      <c r="B103" t="s">
        <v>27</v>
      </c>
      <c r="C103" t="s">
        <v>458</v>
      </c>
      <c r="D103" t="s">
        <v>459</v>
      </c>
      <c r="E103" t="s">
        <v>460</v>
      </c>
      <c r="F103" t="s">
        <v>461</v>
      </c>
      <c r="H103" t="str">
        <f t="shared" si="16"/>
        <v>向大佬们求个思路</v>
      </c>
      <c r="I103">
        <v>3</v>
      </c>
      <c r="J103">
        <v>6</v>
      </c>
      <c r="K103" t="str">
        <f t="shared" si="22"/>
        <v>焦虑</v>
      </c>
      <c r="L103" t="s">
        <v>42</v>
      </c>
      <c r="M103">
        <f t="shared" si="17"/>
        <v>1</v>
      </c>
      <c r="N103" t="s">
        <v>32</v>
      </c>
      <c r="O103">
        <f t="shared" si="18"/>
        <v>1</v>
      </c>
      <c r="P103">
        <f>SUMIFS(M$2:M103,M$2:M103,1,S$2:S103,0)</f>
        <v>46</v>
      </c>
      <c r="Q103">
        <v>6</v>
      </c>
      <c r="R103">
        <v>7</v>
      </c>
      <c r="S103">
        <f t="shared" si="19"/>
        <v>0</v>
      </c>
      <c r="T103">
        <f t="shared" si="20"/>
        <v>0</v>
      </c>
      <c r="U103" t="s">
        <v>462</v>
      </c>
      <c r="V103" t="s">
        <v>463</v>
      </c>
      <c r="W103" t="s">
        <v>72</v>
      </c>
      <c r="X103" t="s">
        <v>36</v>
      </c>
      <c r="Y103" t="s">
        <v>37</v>
      </c>
      <c r="Z103" t="s">
        <v>37</v>
      </c>
      <c r="AA103">
        <f t="shared" si="21"/>
        <v>0</v>
      </c>
      <c r="AB103">
        <f t="shared" si="21"/>
        <v>0</v>
      </c>
      <c r="AC103">
        <f t="shared" si="15"/>
        <v>2</v>
      </c>
    </row>
    <row r="104" spans="1:29" x14ac:dyDescent="0.2">
      <c r="A104" s="1">
        <v>103</v>
      </c>
      <c r="B104" t="s">
        <v>46</v>
      </c>
      <c r="C104" t="s">
        <v>464</v>
      </c>
      <c r="D104" t="s">
        <v>465</v>
      </c>
      <c r="E104" t="s">
        <v>86</v>
      </c>
      <c r="F104" t="s">
        <v>49</v>
      </c>
      <c r="G104" t="s">
        <v>466</v>
      </c>
      <c r="H104" t="str">
        <f t="shared" si="16"/>
        <v>以t为中间变量求导</v>
      </c>
      <c r="I104">
        <v>6</v>
      </c>
      <c r="J104">
        <v>6</v>
      </c>
      <c r="K104" t="str">
        <f t="shared" si="22"/>
        <v>心流</v>
      </c>
      <c r="L104" t="s">
        <v>50</v>
      </c>
      <c r="M104">
        <f t="shared" si="17"/>
        <v>1</v>
      </c>
      <c r="N104" t="s">
        <v>42</v>
      </c>
      <c r="O104">
        <f t="shared" si="18"/>
        <v>1</v>
      </c>
      <c r="P104">
        <f>SUMIFS(M$2:M104,M$2:M104,1,S$2:S104,0)</f>
        <v>47</v>
      </c>
      <c r="Q104">
        <v>8</v>
      </c>
      <c r="R104">
        <v>5</v>
      </c>
      <c r="S104">
        <f t="shared" si="19"/>
        <v>0</v>
      </c>
      <c r="T104">
        <f t="shared" si="20"/>
        <v>0</v>
      </c>
      <c r="U104" t="s">
        <v>455</v>
      </c>
      <c r="V104" t="s">
        <v>49</v>
      </c>
      <c r="W104" t="s">
        <v>52</v>
      </c>
      <c r="X104" t="s">
        <v>56</v>
      </c>
      <c r="Y104" t="s">
        <v>37</v>
      </c>
      <c r="Z104" t="s">
        <v>37</v>
      </c>
      <c r="AA104">
        <f t="shared" si="21"/>
        <v>0</v>
      </c>
      <c r="AB104">
        <f t="shared" si="21"/>
        <v>0</v>
      </c>
      <c r="AC104">
        <f t="shared" si="15"/>
        <v>0</v>
      </c>
    </row>
    <row r="105" spans="1:29" x14ac:dyDescent="0.2">
      <c r="A105" s="1">
        <v>104</v>
      </c>
      <c r="B105" t="s">
        <v>27</v>
      </c>
      <c r="C105" t="s">
        <v>467</v>
      </c>
      <c r="D105" t="s">
        <v>468</v>
      </c>
      <c r="E105" t="s">
        <v>30</v>
      </c>
      <c r="F105" t="s">
        <v>469</v>
      </c>
      <c r="H105" t="str">
        <f t="shared" si="16"/>
        <v>收敛为什么有界</v>
      </c>
      <c r="I105">
        <v>3</v>
      </c>
      <c r="J105">
        <v>6</v>
      </c>
      <c r="K105" t="str">
        <f t="shared" si="22"/>
        <v>焦虑</v>
      </c>
      <c r="L105" t="s">
        <v>42</v>
      </c>
      <c r="M105">
        <f t="shared" si="17"/>
        <v>1</v>
      </c>
      <c r="N105" t="s">
        <v>32</v>
      </c>
      <c r="O105">
        <f t="shared" si="18"/>
        <v>1</v>
      </c>
      <c r="P105">
        <f>SUMIFS(M$2:M105,M$2:M105,1,S$2:S105,0)</f>
        <v>48</v>
      </c>
      <c r="Q105">
        <v>6</v>
      </c>
      <c r="R105">
        <v>6</v>
      </c>
      <c r="S105">
        <f t="shared" si="19"/>
        <v>0</v>
      </c>
      <c r="T105">
        <f t="shared" si="20"/>
        <v>0</v>
      </c>
      <c r="U105" t="s">
        <v>462</v>
      </c>
      <c r="V105" t="s">
        <v>470</v>
      </c>
      <c r="W105" t="s">
        <v>72</v>
      </c>
      <c r="X105" t="s">
        <v>36</v>
      </c>
      <c r="Y105" t="s">
        <v>37</v>
      </c>
      <c r="Z105" t="s">
        <v>37</v>
      </c>
      <c r="AA105">
        <f t="shared" si="21"/>
        <v>0</v>
      </c>
      <c r="AB105">
        <f t="shared" si="21"/>
        <v>0</v>
      </c>
      <c r="AC105">
        <f t="shared" si="15"/>
        <v>2</v>
      </c>
    </row>
    <row r="106" spans="1:29" x14ac:dyDescent="0.2">
      <c r="A106" s="1">
        <v>105</v>
      </c>
      <c r="B106" t="s">
        <v>46</v>
      </c>
      <c r="C106" t="s">
        <v>471</v>
      </c>
      <c r="D106" t="s">
        <v>472</v>
      </c>
      <c r="E106" t="s">
        <v>30</v>
      </c>
      <c r="F106" t="s">
        <v>49</v>
      </c>
      <c r="G106" t="s">
        <v>473</v>
      </c>
      <c r="H106" t="str">
        <f t="shared" si="16"/>
        <v>收敛相当于最后趋于某点，由此可知，他最后会有一个值的范围也就是有最大值和最小值，如此便可证明有界。</v>
      </c>
      <c r="I106">
        <v>8</v>
      </c>
      <c r="J106">
        <v>6</v>
      </c>
      <c r="K106" t="str">
        <f t="shared" si="22"/>
        <v>心流</v>
      </c>
      <c r="L106" t="s">
        <v>42</v>
      </c>
      <c r="M106">
        <f t="shared" si="17"/>
        <v>0</v>
      </c>
      <c r="N106" t="s">
        <v>42</v>
      </c>
      <c r="O106">
        <f t="shared" si="18"/>
        <v>0</v>
      </c>
      <c r="P106">
        <f>SUMIFS(M$2:M106,M$2:M106,1,S$2:S106,0)</f>
        <v>48</v>
      </c>
      <c r="Q106">
        <v>8</v>
      </c>
      <c r="R106">
        <v>7</v>
      </c>
      <c r="S106">
        <f t="shared" si="19"/>
        <v>0</v>
      </c>
      <c r="T106">
        <f t="shared" si="20"/>
        <v>0</v>
      </c>
      <c r="U106" t="s">
        <v>474</v>
      </c>
      <c r="V106" t="s">
        <v>49</v>
      </c>
      <c r="W106" t="s">
        <v>52</v>
      </c>
      <c r="X106" t="s">
        <v>56</v>
      </c>
      <c r="Y106" t="s">
        <v>37</v>
      </c>
      <c r="Z106" t="s">
        <v>37</v>
      </c>
      <c r="AA106">
        <f t="shared" si="21"/>
        <v>0</v>
      </c>
      <c r="AB106">
        <f t="shared" si="21"/>
        <v>0</v>
      </c>
      <c r="AC106">
        <f t="shared" si="15"/>
        <v>0</v>
      </c>
    </row>
    <row r="107" spans="1:29" x14ac:dyDescent="0.2">
      <c r="A107" s="1">
        <v>106</v>
      </c>
      <c r="B107" t="s">
        <v>27</v>
      </c>
      <c r="C107" t="s">
        <v>475</v>
      </c>
      <c r="D107" t="s">
        <v>476</v>
      </c>
      <c r="E107" t="s">
        <v>30</v>
      </c>
      <c r="F107" t="s">
        <v>477</v>
      </c>
      <c r="H107" t="str">
        <f t="shared" si="16"/>
        <v>反函数的定义是什么，如何求反函数</v>
      </c>
      <c r="I107">
        <v>5</v>
      </c>
      <c r="J107">
        <v>6</v>
      </c>
      <c r="K107" t="str">
        <f t="shared" si="22"/>
        <v>焦虑</v>
      </c>
      <c r="L107" t="s">
        <v>69</v>
      </c>
      <c r="M107">
        <f t="shared" si="17"/>
        <v>1</v>
      </c>
      <c r="N107" t="s">
        <v>32</v>
      </c>
      <c r="O107">
        <f t="shared" si="18"/>
        <v>1</v>
      </c>
      <c r="P107">
        <f>SUMIFS(M$2:M107,M$2:M107,1,S$2:S107,0)</f>
        <v>49</v>
      </c>
      <c r="Q107">
        <v>5</v>
      </c>
      <c r="R107">
        <v>5</v>
      </c>
      <c r="S107">
        <f t="shared" si="19"/>
        <v>0</v>
      </c>
      <c r="T107">
        <f t="shared" si="20"/>
        <v>0</v>
      </c>
      <c r="U107" t="s">
        <v>462</v>
      </c>
      <c r="V107" t="s">
        <v>478</v>
      </c>
      <c r="W107" t="s">
        <v>72</v>
      </c>
      <c r="X107" t="s">
        <v>36</v>
      </c>
      <c r="Y107" t="s">
        <v>37</v>
      </c>
      <c r="Z107" t="s">
        <v>37</v>
      </c>
      <c r="AA107">
        <f t="shared" si="21"/>
        <v>0</v>
      </c>
      <c r="AB107">
        <f t="shared" si="21"/>
        <v>0</v>
      </c>
      <c r="AC107">
        <f t="shared" si="15"/>
        <v>2</v>
      </c>
    </row>
    <row r="108" spans="1:29" x14ac:dyDescent="0.2">
      <c r="A108" s="1">
        <v>107</v>
      </c>
      <c r="B108" t="s">
        <v>46</v>
      </c>
      <c r="C108" t="s">
        <v>471</v>
      </c>
      <c r="D108" t="s">
        <v>472</v>
      </c>
      <c r="E108" t="s">
        <v>30</v>
      </c>
      <c r="F108" t="s">
        <v>49</v>
      </c>
      <c r="G108" t="s">
        <v>479</v>
      </c>
      <c r="H108" t="str">
        <f t="shared" si="16"/>
        <v>反函数就是在原函数逆向推导出的函数，自变量和应变量之间关系的互换。</v>
      </c>
      <c r="I108">
        <v>6</v>
      </c>
      <c r="J108">
        <v>6</v>
      </c>
      <c r="K108" t="str">
        <f t="shared" si="22"/>
        <v>心流</v>
      </c>
      <c r="L108" t="s">
        <v>50</v>
      </c>
      <c r="M108">
        <f t="shared" si="17"/>
        <v>1</v>
      </c>
      <c r="N108" t="s">
        <v>42</v>
      </c>
      <c r="O108">
        <f t="shared" si="18"/>
        <v>1</v>
      </c>
      <c r="P108">
        <f>SUMIFS(M$2:M108,M$2:M108,1,S$2:S108,0)</f>
        <v>50</v>
      </c>
      <c r="Q108">
        <v>7</v>
      </c>
      <c r="R108">
        <v>5</v>
      </c>
      <c r="S108">
        <f t="shared" si="19"/>
        <v>0</v>
      </c>
      <c r="T108">
        <f t="shared" si="20"/>
        <v>0</v>
      </c>
      <c r="U108" t="s">
        <v>474</v>
      </c>
      <c r="V108" t="s">
        <v>49</v>
      </c>
      <c r="W108" t="s">
        <v>52</v>
      </c>
      <c r="X108" t="s">
        <v>56</v>
      </c>
      <c r="Y108" t="s">
        <v>37</v>
      </c>
      <c r="Z108" t="s">
        <v>37</v>
      </c>
      <c r="AA108">
        <f t="shared" si="21"/>
        <v>0</v>
      </c>
      <c r="AB108">
        <f t="shared" si="21"/>
        <v>0</v>
      </c>
      <c r="AC108">
        <f t="shared" si="15"/>
        <v>0</v>
      </c>
    </row>
    <row r="109" spans="1:29" x14ac:dyDescent="0.2">
      <c r="A109" s="1">
        <v>108</v>
      </c>
      <c r="B109" t="s">
        <v>27</v>
      </c>
      <c r="C109" t="s">
        <v>480</v>
      </c>
      <c r="D109" t="s">
        <v>481</v>
      </c>
      <c r="E109" t="s">
        <v>30</v>
      </c>
      <c r="F109" t="s">
        <v>482</v>
      </c>
      <c r="H109" t="str">
        <f t="shared" si="16"/>
        <v>求大神</v>
      </c>
      <c r="I109">
        <v>4</v>
      </c>
      <c r="J109">
        <v>6</v>
      </c>
      <c r="K109" t="str">
        <f t="shared" si="22"/>
        <v>焦虑</v>
      </c>
      <c r="L109" t="s">
        <v>32</v>
      </c>
      <c r="M109">
        <f t="shared" si="17"/>
        <v>0</v>
      </c>
      <c r="N109" t="s">
        <v>32</v>
      </c>
      <c r="O109">
        <f t="shared" si="18"/>
        <v>0</v>
      </c>
      <c r="P109">
        <f>SUMIFS(M$2:M109,M$2:M109,1,S$2:S109,0)</f>
        <v>50</v>
      </c>
      <c r="Q109">
        <v>4</v>
      </c>
      <c r="R109">
        <v>7</v>
      </c>
      <c r="S109">
        <f t="shared" si="19"/>
        <v>0</v>
      </c>
      <c r="T109">
        <f t="shared" si="20"/>
        <v>0</v>
      </c>
      <c r="U109" t="s">
        <v>483</v>
      </c>
      <c r="V109" t="s">
        <v>266</v>
      </c>
      <c r="W109" t="s">
        <v>182</v>
      </c>
      <c r="X109" t="s">
        <v>36</v>
      </c>
      <c r="Y109" t="s">
        <v>37</v>
      </c>
      <c r="Z109" t="s">
        <v>37</v>
      </c>
      <c r="AA109">
        <f t="shared" si="21"/>
        <v>0</v>
      </c>
      <c r="AB109">
        <f t="shared" si="21"/>
        <v>0</v>
      </c>
      <c r="AC109">
        <f t="shared" si="15"/>
        <v>2</v>
      </c>
    </row>
    <row r="110" spans="1:29" x14ac:dyDescent="0.2">
      <c r="A110" s="1">
        <v>109</v>
      </c>
      <c r="B110" t="s">
        <v>46</v>
      </c>
      <c r="C110" t="s">
        <v>464</v>
      </c>
      <c r="D110" t="s">
        <v>465</v>
      </c>
      <c r="E110" t="s">
        <v>86</v>
      </c>
      <c r="F110" t="s">
        <v>49</v>
      </c>
      <c r="G110" t="s">
        <v>484</v>
      </c>
      <c r="H110" t="str">
        <f t="shared" si="16"/>
        <v>分子分母有理化做到你现在最后一步，你可以选择使用无穷小代换。把无穷大转换为无穷小，应该可以得出答案，但是麻烦很多，同学自己做一下吧！</v>
      </c>
      <c r="I110">
        <v>6</v>
      </c>
      <c r="J110">
        <v>6</v>
      </c>
      <c r="K110" t="str">
        <f t="shared" si="22"/>
        <v>心流</v>
      </c>
      <c r="L110" t="s">
        <v>42</v>
      </c>
      <c r="M110">
        <f t="shared" si="17"/>
        <v>0</v>
      </c>
      <c r="N110" t="s">
        <v>42</v>
      </c>
      <c r="O110">
        <f t="shared" si="18"/>
        <v>0</v>
      </c>
      <c r="P110">
        <f>SUMIFS(M$2:M110,M$2:M110,1,S$2:S110,0)</f>
        <v>50</v>
      </c>
      <c r="Q110">
        <v>8</v>
      </c>
      <c r="R110">
        <v>6</v>
      </c>
      <c r="S110">
        <f t="shared" si="19"/>
        <v>0</v>
      </c>
      <c r="T110">
        <f t="shared" si="20"/>
        <v>0</v>
      </c>
      <c r="U110" t="s">
        <v>455</v>
      </c>
      <c r="V110" t="s">
        <v>49</v>
      </c>
      <c r="W110" t="s">
        <v>52</v>
      </c>
      <c r="X110" t="s">
        <v>56</v>
      </c>
      <c r="Y110" t="s">
        <v>37</v>
      </c>
      <c r="Z110" t="s">
        <v>37</v>
      </c>
      <c r="AA110">
        <f t="shared" si="21"/>
        <v>0</v>
      </c>
      <c r="AB110">
        <f t="shared" si="21"/>
        <v>0</v>
      </c>
      <c r="AC110">
        <f t="shared" si="15"/>
        <v>0</v>
      </c>
    </row>
    <row r="111" spans="1:29" x14ac:dyDescent="0.2">
      <c r="A111" s="1">
        <v>110</v>
      </c>
      <c r="B111" t="s">
        <v>46</v>
      </c>
      <c r="C111" t="s">
        <v>464</v>
      </c>
      <c r="D111" t="s">
        <v>465</v>
      </c>
      <c r="E111" t="s">
        <v>86</v>
      </c>
      <c r="F111" t="s">
        <v>49</v>
      </c>
      <c r="G111" t="s">
        <v>485</v>
      </c>
      <c r="H111" t="str">
        <f t="shared" si="16"/>
        <v>你这第一步的思路改下。\n建议你上下同除以x马上就得出答案4</v>
      </c>
      <c r="I111">
        <v>7</v>
      </c>
      <c r="J111">
        <v>6</v>
      </c>
      <c r="K111" t="str">
        <f t="shared" si="22"/>
        <v>心流</v>
      </c>
      <c r="L111" t="s">
        <v>50</v>
      </c>
      <c r="M111">
        <f t="shared" si="17"/>
        <v>1</v>
      </c>
      <c r="N111" t="s">
        <v>50</v>
      </c>
      <c r="O111">
        <f t="shared" si="18"/>
        <v>0</v>
      </c>
      <c r="P111">
        <f>SUMIFS(M$2:M111,M$2:M111,1,S$2:S111,0)</f>
        <v>51</v>
      </c>
      <c r="Q111">
        <v>7</v>
      </c>
      <c r="R111">
        <v>5</v>
      </c>
      <c r="S111">
        <f t="shared" si="19"/>
        <v>0</v>
      </c>
      <c r="T111">
        <f t="shared" si="20"/>
        <v>0</v>
      </c>
      <c r="U111" t="s">
        <v>455</v>
      </c>
      <c r="V111" t="s">
        <v>49</v>
      </c>
      <c r="W111" t="s">
        <v>64</v>
      </c>
      <c r="X111" t="s">
        <v>56</v>
      </c>
      <c r="Y111" t="s">
        <v>37</v>
      </c>
      <c r="Z111" t="s">
        <v>37</v>
      </c>
      <c r="AA111">
        <f t="shared" si="21"/>
        <v>0</v>
      </c>
      <c r="AB111">
        <f t="shared" si="21"/>
        <v>0</v>
      </c>
      <c r="AC111">
        <f t="shared" si="15"/>
        <v>1</v>
      </c>
    </row>
    <row r="112" spans="1:29" x14ac:dyDescent="0.2">
      <c r="A112" s="1">
        <v>111</v>
      </c>
      <c r="B112" t="s">
        <v>57</v>
      </c>
      <c r="C112" t="s">
        <v>480</v>
      </c>
      <c r="D112" t="s">
        <v>481</v>
      </c>
      <c r="E112" t="s">
        <v>30</v>
      </c>
      <c r="F112" t="s">
        <v>49</v>
      </c>
      <c r="G112" t="s">
        <v>486</v>
      </c>
      <c r="H112" t="str">
        <f t="shared" si="16"/>
        <v>知道啦，谢谢</v>
      </c>
      <c r="I112">
        <v>6</v>
      </c>
      <c r="J112">
        <v>6</v>
      </c>
      <c r="K112" t="str">
        <f t="shared" si="22"/>
        <v>心流</v>
      </c>
      <c r="L112" t="s">
        <v>42</v>
      </c>
      <c r="M112">
        <f t="shared" si="17"/>
        <v>0</v>
      </c>
      <c r="N112" t="s">
        <v>42</v>
      </c>
      <c r="O112">
        <f t="shared" si="18"/>
        <v>0</v>
      </c>
      <c r="P112">
        <f>SUMIFS(M$2:M112,M$2:M112,1,S$2:S112,0)</f>
        <v>51</v>
      </c>
      <c r="Q112">
        <v>7</v>
      </c>
      <c r="R112">
        <v>6</v>
      </c>
      <c r="S112">
        <f t="shared" si="19"/>
        <v>0</v>
      </c>
      <c r="T112">
        <f t="shared" si="20"/>
        <v>0</v>
      </c>
      <c r="U112" t="s">
        <v>487</v>
      </c>
      <c r="V112" t="s">
        <v>49</v>
      </c>
      <c r="W112" t="s">
        <v>49</v>
      </c>
      <c r="X112" t="s">
        <v>56</v>
      </c>
      <c r="Y112" t="s">
        <v>37</v>
      </c>
      <c r="Z112" t="s">
        <v>37</v>
      </c>
      <c r="AA112">
        <f t="shared" si="21"/>
        <v>0</v>
      </c>
      <c r="AB112">
        <f t="shared" si="21"/>
        <v>0</v>
      </c>
      <c r="AC112">
        <f t="shared" si="15"/>
        <v>0</v>
      </c>
    </row>
    <row r="113" spans="1:29" x14ac:dyDescent="0.2">
      <c r="A113" s="1">
        <v>112</v>
      </c>
      <c r="B113" t="s">
        <v>27</v>
      </c>
      <c r="C113" t="s">
        <v>422</v>
      </c>
      <c r="D113" t="s">
        <v>423</v>
      </c>
      <c r="E113" t="s">
        <v>30</v>
      </c>
      <c r="F113" t="s">
        <v>488</v>
      </c>
      <c r="H113" t="str">
        <f t="shared" si="16"/>
        <v>帮我看看这个题怎么做吧</v>
      </c>
      <c r="I113">
        <v>3</v>
      </c>
      <c r="J113">
        <v>6</v>
      </c>
      <c r="K113" t="str">
        <f t="shared" si="22"/>
        <v>焦虑</v>
      </c>
      <c r="L113" t="s">
        <v>32</v>
      </c>
      <c r="M113">
        <f t="shared" si="17"/>
        <v>0</v>
      </c>
      <c r="N113" t="s">
        <v>32</v>
      </c>
      <c r="O113">
        <f t="shared" si="18"/>
        <v>0</v>
      </c>
      <c r="P113">
        <f>SUMIFS(M$2:M113,M$2:M113,1,S$2:S113,0)</f>
        <v>51</v>
      </c>
      <c r="Q113">
        <v>5</v>
      </c>
      <c r="R113">
        <v>7</v>
      </c>
      <c r="S113">
        <f t="shared" si="19"/>
        <v>0</v>
      </c>
      <c r="T113">
        <f t="shared" si="20"/>
        <v>0</v>
      </c>
      <c r="U113" t="s">
        <v>483</v>
      </c>
      <c r="V113" t="s">
        <v>297</v>
      </c>
      <c r="W113" t="s">
        <v>72</v>
      </c>
      <c r="X113" t="s">
        <v>36</v>
      </c>
      <c r="Y113" t="s">
        <v>37</v>
      </c>
      <c r="Z113" t="s">
        <v>37</v>
      </c>
      <c r="AA113">
        <f t="shared" si="21"/>
        <v>0</v>
      </c>
      <c r="AB113">
        <f t="shared" si="21"/>
        <v>0</v>
      </c>
      <c r="AC113">
        <f t="shared" si="15"/>
        <v>2</v>
      </c>
    </row>
    <row r="114" spans="1:29" x14ac:dyDescent="0.2">
      <c r="A114" s="1">
        <v>113</v>
      </c>
      <c r="B114" t="s">
        <v>27</v>
      </c>
      <c r="C114" t="s">
        <v>489</v>
      </c>
      <c r="D114" t="s">
        <v>490</v>
      </c>
      <c r="E114" t="s">
        <v>30</v>
      </c>
      <c r="F114" t="s">
        <v>491</v>
      </c>
      <c r="H114" t="str">
        <f t="shared" si="16"/>
        <v>老师请问这题怎么做</v>
      </c>
      <c r="I114">
        <v>4</v>
      </c>
      <c r="J114">
        <v>6</v>
      </c>
      <c r="K114" t="str">
        <f t="shared" si="22"/>
        <v>焦虑</v>
      </c>
      <c r="L114" t="s">
        <v>32</v>
      </c>
      <c r="M114">
        <f t="shared" si="17"/>
        <v>0</v>
      </c>
      <c r="N114" t="s">
        <v>32</v>
      </c>
      <c r="O114">
        <f t="shared" si="18"/>
        <v>0</v>
      </c>
      <c r="P114">
        <f>SUMIFS(M$2:M114,M$2:M114,1,S$2:S114,0)</f>
        <v>51</v>
      </c>
      <c r="Q114">
        <v>5</v>
      </c>
      <c r="R114">
        <v>7</v>
      </c>
      <c r="S114">
        <f t="shared" si="19"/>
        <v>0</v>
      </c>
      <c r="T114">
        <f t="shared" si="20"/>
        <v>0</v>
      </c>
      <c r="U114" t="s">
        <v>483</v>
      </c>
      <c r="V114" t="s">
        <v>492</v>
      </c>
      <c r="W114" t="s">
        <v>35</v>
      </c>
      <c r="X114" t="s">
        <v>36</v>
      </c>
      <c r="Y114" t="s">
        <v>37</v>
      </c>
      <c r="Z114" t="s">
        <v>37</v>
      </c>
      <c r="AA114">
        <f t="shared" si="21"/>
        <v>0</v>
      </c>
      <c r="AB114">
        <f t="shared" si="21"/>
        <v>0</v>
      </c>
      <c r="AC114">
        <f t="shared" si="15"/>
        <v>2</v>
      </c>
    </row>
    <row r="115" spans="1:29" x14ac:dyDescent="0.2">
      <c r="A115" s="1">
        <v>114</v>
      </c>
      <c r="B115" t="s">
        <v>27</v>
      </c>
      <c r="C115" t="s">
        <v>493</v>
      </c>
      <c r="D115" t="s">
        <v>494</v>
      </c>
      <c r="E115" t="s">
        <v>495</v>
      </c>
      <c r="F115" t="s">
        <v>496</v>
      </c>
      <c r="H115" t="str">
        <f t="shared" si="16"/>
        <v>咋做啊</v>
      </c>
      <c r="I115">
        <v>3</v>
      </c>
      <c r="J115">
        <v>7</v>
      </c>
      <c r="K115" t="str">
        <f t="shared" si="22"/>
        <v>焦虑</v>
      </c>
      <c r="L115" t="s">
        <v>32</v>
      </c>
      <c r="M115">
        <f t="shared" si="17"/>
        <v>0</v>
      </c>
      <c r="N115" t="s">
        <v>32</v>
      </c>
      <c r="O115">
        <f t="shared" si="18"/>
        <v>0</v>
      </c>
      <c r="P115">
        <f>SUMIFS(M$2:M115,M$2:M115,1,S$2:S115,0)</f>
        <v>51</v>
      </c>
      <c r="Q115">
        <v>3</v>
      </c>
      <c r="R115">
        <v>8</v>
      </c>
      <c r="S115">
        <f t="shared" si="19"/>
        <v>0</v>
      </c>
      <c r="T115">
        <f t="shared" si="20"/>
        <v>0</v>
      </c>
      <c r="U115" t="s">
        <v>483</v>
      </c>
      <c r="V115" t="s">
        <v>497</v>
      </c>
      <c r="W115" t="s">
        <v>35</v>
      </c>
      <c r="X115" t="s">
        <v>36</v>
      </c>
      <c r="Y115" t="s">
        <v>37</v>
      </c>
      <c r="Z115" t="s">
        <v>37</v>
      </c>
      <c r="AA115">
        <f t="shared" si="21"/>
        <v>0</v>
      </c>
      <c r="AB115">
        <f t="shared" si="21"/>
        <v>0</v>
      </c>
      <c r="AC115">
        <f t="shared" si="15"/>
        <v>2</v>
      </c>
    </row>
    <row r="116" spans="1:29" x14ac:dyDescent="0.2">
      <c r="A116" s="1">
        <v>115</v>
      </c>
      <c r="B116" t="s">
        <v>27</v>
      </c>
      <c r="C116" t="s">
        <v>498</v>
      </c>
      <c r="D116" t="s">
        <v>499</v>
      </c>
      <c r="E116" t="s">
        <v>30</v>
      </c>
      <c r="F116" t="s">
        <v>500</v>
      </c>
      <c r="G116" t="s">
        <v>501</v>
      </c>
      <c r="H116" t="str">
        <f t="shared" si="16"/>
        <v>谁有课堂上老师关于渐近线的求法以及典型例题，作整理用\n特别是求求斜渐近线的那个。</v>
      </c>
      <c r="I116">
        <v>4</v>
      </c>
      <c r="J116">
        <v>7</v>
      </c>
      <c r="K116" t="str">
        <f t="shared" si="22"/>
        <v>焦虑</v>
      </c>
      <c r="L116" t="s">
        <v>42</v>
      </c>
      <c r="M116">
        <f t="shared" si="17"/>
        <v>1</v>
      </c>
      <c r="N116" t="s">
        <v>42</v>
      </c>
      <c r="O116">
        <f t="shared" si="18"/>
        <v>0</v>
      </c>
      <c r="P116">
        <f>SUMIFS(M$2:M116,M$2:M116,1,S$2:S116,0)</f>
        <v>52</v>
      </c>
      <c r="Q116">
        <v>6</v>
      </c>
      <c r="R116">
        <v>7</v>
      </c>
      <c r="S116">
        <f t="shared" si="19"/>
        <v>0</v>
      </c>
      <c r="T116">
        <f t="shared" si="20"/>
        <v>0</v>
      </c>
      <c r="U116" t="s">
        <v>483</v>
      </c>
      <c r="V116" t="s">
        <v>502</v>
      </c>
      <c r="W116" t="s">
        <v>35</v>
      </c>
      <c r="X116" t="s">
        <v>36</v>
      </c>
      <c r="Y116" t="s">
        <v>37</v>
      </c>
      <c r="Z116" t="s">
        <v>37</v>
      </c>
      <c r="AA116">
        <f t="shared" si="21"/>
        <v>0</v>
      </c>
      <c r="AB116">
        <f t="shared" si="21"/>
        <v>0</v>
      </c>
      <c r="AC116">
        <f t="shared" si="15"/>
        <v>0</v>
      </c>
    </row>
    <row r="117" spans="1:29" x14ac:dyDescent="0.2">
      <c r="A117" s="1">
        <v>116</v>
      </c>
      <c r="B117" t="s">
        <v>27</v>
      </c>
      <c r="C117" t="s">
        <v>493</v>
      </c>
      <c r="D117" t="s">
        <v>494</v>
      </c>
      <c r="E117" t="s">
        <v>495</v>
      </c>
      <c r="F117" t="s">
        <v>503</v>
      </c>
      <c r="H117" t="str">
        <f t="shared" si="16"/>
        <v>这道题不用公式怎么推出来啊</v>
      </c>
      <c r="I117">
        <v>4</v>
      </c>
      <c r="J117">
        <v>6</v>
      </c>
      <c r="K117" t="str">
        <f t="shared" si="22"/>
        <v>焦虑</v>
      </c>
      <c r="L117" t="s">
        <v>32</v>
      </c>
      <c r="M117">
        <f t="shared" si="17"/>
        <v>0</v>
      </c>
      <c r="N117" t="s">
        <v>32</v>
      </c>
      <c r="O117">
        <f t="shared" si="18"/>
        <v>0</v>
      </c>
      <c r="P117">
        <f>SUMIFS(M$2:M117,M$2:M117,1,S$2:S117,0)</f>
        <v>52</v>
      </c>
      <c r="Q117">
        <v>5</v>
      </c>
      <c r="R117">
        <v>6</v>
      </c>
      <c r="S117">
        <f t="shared" si="19"/>
        <v>0</v>
      </c>
      <c r="T117">
        <f t="shared" si="20"/>
        <v>0</v>
      </c>
      <c r="U117" t="s">
        <v>504</v>
      </c>
      <c r="V117" t="s">
        <v>44</v>
      </c>
      <c r="W117" t="s">
        <v>182</v>
      </c>
      <c r="X117" t="s">
        <v>36</v>
      </c>
      <c r="Y117" t="s">
        <v>37</v>
      </c>
      <c r="Z117" t="s">
        <v>37</v>
      </c>
      <c r="AA117">
        <f t="shared" si="21"/>
        <v>0</v>
      </c>
      <c r="AB117">
        <f t="shared" si="21"/>
        <v>0</v>
      </c>
      <c r="AC117">
        <f t="shared" si="15"/>
        <v>2</v>
      </c>
    </row>
    <row r="118" spans="1:29" x14ac:dyDescent="0.2">
      <c r="A118" s="1">
        <v>117</v>
      </c>
      <c r="B118" t="s">
        <v>46</v>
      </c>
      <c r="C118" t="s">
        <v>505</v>
      </c>
      <c r="D118" t="s">
        <v>494</v>
      </c>
      <c r="E118" t="s">
        <v>495</v>
      </c>
      <c r="F118" t="s">
        <v>49</v>
      </c>
      <c r="G118" t="s">
        <v>506</v>
      </c>
      <c r="H118" t="str">
        <f t="shared" si="16"/>
        <v>\n差不多是这样</v>
      </c>
      <c r="I118">
        <v>7</v>
      </c>
      <c r="J118">
        <v>6</v>
      </c>
      <c r="K118" t="str">
        <f t="shared" si="22"/>
        <v>心流</v>
      </c>
      <c r="L118" t="s">
        <v>50</v>
      </c>
      <c r="M118">
        <f t="shared" si="17"/>
        <v>1</v>
      </c>
      <c r="N118" t="s">
        <v>42</v>
      </c>
      <c r="O118">
        <f t="shared" si="18"/>
        <v>1</v>
      </c>
      <c r="P118">
        <f>SUMIFS(M$2:M118,M$2:M118,1,S$2:S118,0)</f>
        <v>53</v>
      </c>
      <c r="Q118">
        <v>7</v>
      </c>
      <c r="R118">
        <v>5</v>
      </c>
      <c r="S118">
        <f t="shared" si="19"/>
        <v>0</v>
      </c>
      <c r="T118">
        <f t="shared" si="20"/>
        <v>0</v>
      </c>
      <c r="U118" t="s">
        <v>507</v>
      </c>
      <c r="V118" t="s">
        <v>49</v>
      </c>
      <c r="W118" t="s">
        <v>52</v>
      </c>
      <c r="X118" t="s">
        <v>56</v>
      </c>
      <c r="Y118" t="s">
        <v>37</v>
      </c>
      <c r="Z118" t="s">
        <v>37</v>
      </c>
      <c r="AA118">
        <f t="shared" si="21"/>
        <v>0</v>
      </c>
      <c r="AB118">
        <f t="shared" si="21"/>
        <v>0</v>
      </c>
      <c r="AC118">
        <f t="shared" si="15"/>
        <v>0</v>
      </c>
    </row>
    <row r="119" spans="1:29" x14ac:dyDescent="0.2">
      <c r="A119" s="1">
        <v>118</v>
      </c>
      <c r="B119" t="s">
        <v>46</v>
      </c>
      <c r="C119" t="s">
        <v>505</v>
      </c>
      <c r="D119" t="s">
        <v>494</v>
      </c>
      <c r="E119" t="s">
        <v>495</v>
      </c>
      <c r="F119" t="s">
        <v>49</v>
      </c>
      <c r="G119" t="s">
        <v>508</v>
      </c>
      <c r="H119" t="str">
        <f t="shared" si="16"/>
        <v>两次的非齐次线性微分方程即可</v>
      </c>
      <c r="I119">
        <v>7</v>
      </c>
      <c r="J119">
        <v>6</v>
      </c>
      <c r="K119" t="str">
        <f t="shared" si="22"/>
        <v>心流</v>
      </c>
      <c r="L119" t="s">
        <v>50</v>
      </c>
      <c r="M119">
        <f t="shared" si="17"/>
        <v>1</v>
      </c>
      <c r="N119" t="s">
        <v>50</v>
      </c>
      <c r="O119">
        <f t="shared" si="18"/>
        <v>0</v>
      </c>
      <c r="P119">
        <f>SUMIFS(M$2:M119,M$2:M119,1,S$2:S119,0)</f>
        <v>54</v>
      </c>
      <c r="Q119">
        <v>7</v>
      </c>
      <c r="R119">
        <v>5</v>
      </c>
      <c r="S119">
        <f t="shared" si="19"/>
        <v>0</v>
      </c>
      <c r="T119">
        <f t="shared" si="20"/>
        <v>0</v>
      </c>
      <c r="U119" t="s">
        <v>507</v>
      </c>
      <c r="V119" t="s">
        <v>49</v>
      </c>
      <c r="W119" t="s">
        <v>52</v>
      </c>
      <c r="X119" t="s">
        <v>56</v>
      </c>
      <c r="Y119" t="s">
        <v>37</v>
      </c>
      <c r="Z119" t="s">
        <v>37</v>
      </c>
      <c r="AA119">
        <f t="shared" si="21"/>
        <v>0</v>
      </c>
      <c r="AB119">
        <f t="shared" si="21"/>
        <v>0</v>
      </c>
      <c r="AC119">
        <f t="shared" si="15"/>
        <v>1</v>
      </c>
    </row>
    <row r="120" spans="1:29" x14ac:dyDescent="0.2">
      <c r="A120" s="1">
        <v>119</v>
      </c>
      <c r="B120" t="s">
        <v>27</v>
      </c>
      <c r="C120" t="s">
        <v>509</v>
      </c>
      <c r="D120" t="s">
        <v>510</v>
      </c>
      <c r="E120" t="s">
        <v>30</v>
      </c>
      <c r="F120" t="s">
        <v>511</v>
      </c>
      <c r="H120" t="str">
        <f t="shared" si="16"/>
        <v>求多种解</v>
      </c>
      <c r="I120">
        <v>3</v>
      </c>
      <c r="J120">
        <v>8</v>
      </c>
      <c r="K120" t="str">
        <f t="shared" si="22"/>
        <v>焦虑</v>
      </c>
      <c r="L120" t="s">
        <v>42</v>
      </c>
      <c r="M120">
        <f t="shared" si="17"/>
        <v>1</v>
      </c>
      <c r="N120" t="s">
        <v>69</v>
      </c>
      <c r="O120">
        <f t="shared" si="18"/>
        <v>1</v>
      </c>
      <c r="P120">
        <f>SUMIFS(M$2:M120,M$2:M120,1,S$2:S120,0)</f>
        <v>55</v>
      </c>
      <c r="Q120">
        <v>6</v>
      </c>
      <c r="R120">
        <v>6</v>
      </c>
      <c r="S120">
        <f t="shared" si="19"/>
        <v>0</v>
      </c>
      <c r="T120">
        <f t="shared" si="20"/>
        <v>0</v>
      </c>
      <c r="U120" t="s">
        <v>504</v>
      </c>
      <c r="V120" t="s">
        <v>512</v>
      </c>
      <c r="W120" t="s">
        <v>35</v>
      </c>
      <c r="X120" t="s">
        <v>36</v>
      </c>
      <c r="Y120" t="s">
        <v>37</v>
      </c>
      <c r="Z120" t="s">
        <v>37</v>
      </c>
      <c r="AA120">
        <f t="shared" si="21"/>
        <v>0</v>
      </c>
      <c r="AB120">
        <f t="shared" si="21"/>
        <v>0</v>
      </c>
      <c r="AC120">
        <f t="shared" si="15"/>
        <v>3</v>
      </c>
    </row>
    <row r="121" spans="1:29" x14ac:dyDescent="0.2">
      <c r="A121" s="1">
        <v>120</v>
      </c>
      <c r="B121" t="s">
        <v>27</v>
      </c>
      <c r="C121" t="s">
        <v>513</v>
      </c>
      <c r="D121" t="s">
        <v>514</v>
      </c>
      <c r="E121" t="s">
        <v>30</v>
      </c>
      <c r="F121" t="s">
        <v>515</v>
      </c>
      <c r="H121" t="str">
        <f t="shared" si="16"/>
        <v>求解，答案是B</v>
      </c>
      <c r="I121">
        <v>6</v>
      </c>
      <c r="J121">
        <v>6</v>
      </c>
      <c r="K121" t="str">
        <f t="shared" si="22"/>
        <v>心流</v>
      </c>
      <c r="L121" t="s">
        <v>32</v>
      </c>
      <c r="M121">
        <f t="shared" si="17"/>
        <v>1</v>
      </c>
      <c r="N121" t="s">
        <v>69</v>
      </c>
      <c r="O121">
        <f t="shared" si="18"/>
        <v>1</v>
      </c>
      <c r="P121">
        <f>SUMIFS(M$2:M121,M$2:M121,1,S$2:S121,0)</f>
        <v>56</v>
      </c>
      <c r="Q121">
        <v>4</v>
      </c>
      <c r="R121">
        <v>7</v>
      </c>
      <c r="S121">
        <f t="shared" si="19"/>
        <v>0</v>
      </c>
      <c r="T121">
        <f t="shared" si="20"/>
        <v>0</v>
      </c>
      <c r="U121" t="s">
        <v>504</v>
      </c>
      <c r="V121" t="s">
        <v>516</v>
      </c>
      <c r="W121" t="s">
        <v>182</v>
      </c>
      <c r="X121" t="s">
        <v>36</v>
      </c>
      <c r="Y121" t="s">
        <v>37</v>
      </c>
      <c r="Z121" t="s">
        <v>37</v>
      </c>
      <c r="AA121">
        <f t="shared" si="21"/>
        <v>0</v>
      </c>
      <c r="AB121">
        <f t="shared" si="21"/>
        <v>0</v>
      </c>
      <c r="AC121">
        <f t="shared" si="15"/>
        <v>3</v>
      </c>
    </row>
    <row r="122" spans="1:29" x14ac:dyDescent="0.2">
      <c r="A122" s="1">
        <v>121</v>
      </c>
      <c r="B122" t="s">
        <v>46</v>
      </c>
      <c r="C122" t="s">
        <v>517</v>
      </c>
      <c r="D122" t="s">
        <v>514</v>
      </c>
      <c r="E122" t="s">
        <v>30</v>
      </c>
      <c r="F122" t="s">
        <v>49</v>
      </c>
      <c r="G122" t="s">
        <v>518</v>
      </c>
      <c r="H122" t="str">
        <f t="shared" si="16"/>
        <v>怎么做呀</v>
      </c>
      <c r="I122">
        <v>3</v>
      </c>
      <c r="J122">
        <v>6</v>
      </c>
      <c r="K122" t="str">
        <f t="shared" si="22"/>
        <v>焦虑</v>
      </c>
      <c r="L122" t="s">
        <v>32</v>
      </c>
      <c r="M122">
        <f t="shared" si="17"/>
        <v>0</v>
      </c>
      <c r="N122" t="s">
        <v>32</v>
      </c>
      <c r="O122">
        <f t="shared" si="18"/>
        <v>0</v>
      </c>
      <c r="P122">
        <f>SUMIFS(M$2:M122,M$2:M122,1,S$2:S122,0)</f>
        <v>56</v>
      </c>
      <c r="Q122">
        <v>3</v>
      </c>
      <c r="R122">
        <v>7</v>
      </c>
      <c r="S122">
        <f t="shared" si="19"/>
        <v>0</v>
      </c>
      <c r="T122">
        <f t="shared" si="20"/>
        <v>0</v>
      </c>
      <c r="U122" t="s">
        <v>455</v>
      </c>
      <c r="V122" t="s">
        <v>49</v>
      </c>
      <c r="W122" t="s">
        <v>52</v>
      </c>
      <c r="X122" t="s">
        <v>56</v>
      </c>
      <c r="Y122" t="s">
        <v>37</v>
      </c>
      <c r="Z122" t="s">
        <v>37</v>
      </c>
      <c r="AA122">
        <f t="shared" si="21"/>
        <v>0</v>
      </c>
      <c r="AB122">
        <f t="shared" si="21"/>
        <v>0</v>
      </c>
      <c r="AC122">
        <f t="shared" si="15"/>
        <v>2</v>
      </c>
    </row>
    <row r="123" spans="1:29" x14ac:dyDescent="0.2">
      <c r="A123" s="1">
        <v>122</v>
      </c>
      <c r="B123" t="s">
        <v>46</v>
      </c>
      <c r="C123" t="s">
        <v>505</v>
      </c>
      <c r="D123" t="s">
        <v>494</v>
      </c>
      <c r="E123" t="s">
        <v>495</v>
      </c>
      <c r="F123" t="s">
        <v>49</v>
      </c>
      <c r="G123" t="s">
        <v>519</v>
      </c>
      <c r="H123" t="str">
        <f t="shared" si="16"/>
        <v>右极限为1，左极限为负无穷，不存在。故右连续左不连续</v>
      </c>
      <c r="I123">
        <v>7</v>
      </c>
      <c r="J123">
        <v>6</v>
      </c>
      <c r="K123" t="str">
        <f t="shared" si="22"/>
        <v>心流</v>
      </c>
      <c r="L123" t="s">
        <v>50</v>
      </c>
      <c r="M123">
        <f t="shared" si="17"/>
        <v>1</v>
      </c>
      <c r="N123" t="s">
        <v>42</v>
      </c>
      <c r="O123">
        <f t="shared" si="18"/>
        <v>1</v>
      </c>
      <c r="P123">
        <f>SUMIFS(M$2:M123,M$2:M123,1,S$2:S123,0)</f>
        <v>57</v>
      </c>
      <c r="Q123">
        <v>8</v>
      </c>
      <c r="R123">
        <v>4</v>
      </c>
      <c r="S123">
        <f t="shared" si="19"/>
        <v>0</v>
      </c>
      <c r="T123">
        <f t="shared" si="20"/>
        <v>0</v>
      </c>
      <c r="U123" t="s">
        <v>520</v>
      </c>
      <c r="V123" t="s">
        <v>49</v>
      </c>
      <c r="W123" t="s">
        <v>52</v>
      </c>
      <c r="X123" t="s">
        <v>56</v>
      </c>
      <c r="Y123" t="s">
        <v>37</v>
      </c>
      <c r="Z123" t="s">
        <v>37</v>
      </c>
      <c r="AA123">
        <f t="shared" si="21"/>
        <v>0</v>
      </c>
      <c r="AB123">
        <f t="shared" si="21"/>
        <v>0</v>
      </c>
      <c r="AC123">
        <f t="shared" si="15"/>
        <v>0</v>
      </c>
    </row>
    <row r="124" spans="1:29" x14ac:dyDescent="0.2">
      <c r="A124" s="1">
        <v>123</v>
      </c>
      <c r="B124" t="s">
        <v>27</v>
      </c>
      <c r="C124" t="s">
        <v>521</v>
      </c>
      <c r="D124" t="s">
        <v>522</v>
      </c>
      <c r="E124" t="s">
        <v>30</v>
      </c>
      <c r="F124" t="s">
        <v>523</v>
      </c>
      <c r="H124" t="str">
        <f t="shared" si="16"/>
        <v>求各位大神看看有问题吗</v>
      </c>
      <c r="I124">
        <v>6</v>
      </c>
      <c r="J124">
        <v>6</v>
      </c>
      <c r="K124" t="str">
        <f t="shared" si="22"/>
        <v>心流</v>
      </c>
      <c r="L124" t="s">
        <v>42</v>
      </c>
      <c r="M124">
        <f t="shared" si="17"/>
        <v>0</v>
      </c>
      <c r="N124" t="s">
        <v>42</v>
      </c>
      <c r="O124">
        <f t="shared" si="18"/>
        <v>0</v>
      </c>
      <c r="P124">
        <f>SUMIFS(M$2:M124,M$2:M124,1,S$2:S124,0)</f>
        <v>57</v>
      </c>
      <c r="Q124">
        <v>7</v>
      </c>
      <c r="R124">
        <v>7</v>
      </c>
      <c r="S124">
        <f t="shared" si="19"/>
        <v>0</v>
      </c>
      <c r="T124">
        <f t="shared" si="20"/>
        <v>0</v>
      </c>
      <c r="U124" t="s">
        <v>504</v>
      </c>
      <c r="V124" t="s">
        <v>512</v>
      </c>
      <c r="W124" t="s">
        <v>35</v>
      </c>
      <c r="X124" t="s">
        <v>36</v>
      </c>
      <c r="Y124" t="s">
        <v>37</v>
      </c>
      <c r="Z124" t="s">
        <v>37</v>
      </c>
      <c r="AA124">
        <f t="shared" si="21"/>
        <v>0</v>
      </c>
      <c r="AB124">
        <f t="shared" si="21"/>
        <v>0</v>
      </c>
      <c r="AC124">
        <f t="shared" si="15"/>
        <v>0</v>
      </c>
    </row>
    <row r="125" spans="1:29" x14ac:dyDescent="0.2">
      <c r="A125" s="1">
        <v>124</v>
      </c>
      <c r="B125" t="s">
        <v>27</v>
      </c>
      <c r="C125" t="s">
        <v>524</v>
      </c>
      <c r="D125" t="s">
        <v>525</v>
      </c>
      <c r="E125" t="s">
        <v>30</v>
      </c>
      <c r="F125" t="s">
        <v>526</v>
      </c>
      <c r="H125" t="str">
        <f t="shared" si="16"/>
        <v>单元测试的答案现在不可以看了吗</v>
      </c>
      <c r="I125">
        <v>3</v>
      </c>
      <c r="J125">
        <v>3</v>
      </c>
      <c r="K125" t="str">
        <f t="shared" si="22"/>
        <v>冷漠</v>
      </c>
      <c r="L125" t="s">
        <v>69</v>
      </c>
      <c r="M125">
        <f t="shared" si="17"/>
        <v>0</v>
      </c>
      <c r="N125" t="s">
        <v>69</v>
      </c>
      <c r="O125">
        <f t="shared" si="18"/>
        <v>0</v>
      </c>
      <c r="P125">
        <f>SUMIFS(M$2:M125,M$2:M125,1,S$2:S125,0)</f>
        <v>57</v>
      </c>
      <c r="Q125">
        <v>5</v>
      </c>
      <c r="R125">
        <v>5</v>
      </c>
      <c r="S125">
        <f t="shared" si="19"/>
        <v>0</v>
      </c>
      <c r="T125">
        <f t="shared" si="20"/>
        <v>0</v>
      </c>
      <c r="U125" t="s">
        <v>527</v>
      </c>
      <c r="V125" t="s">
        <v>528</v>
      </c>
      <c r="W125" t="s">
        <v>35</v>
      </c>
      <c r="X125" t="s">
        <v>36</v>
      </c>
      <c r="Y125" t="s">
        <v>37</v>
      </c>
      <c r="Z125" t="s">
        <v>37</v>
      </c>
      <c r="AA125">
        <f t="shared" si="21"/>
        <v>0</v>
      </c>
      <c r="AB125">
        <f t="shared" si="21"/>
        <v>0</v>
      </c>
      <c r="AC125">
        <f t="shared" si="15"/>
        <v>3</v>
      </c>
    </row>
    <row r="126" spans="1:29" x14ac:dyDescent="0.2">
      <c r="A126" s="1">
        <v>125</v>
      </c>
      <c r="B126" t="s">
        <v>27</v>
      </c>
      <c r="C126" t="s">
        <v>529</v>
      </c>
      <c r="D126" t="s">
        <v>530</v>
      </c>
      <c r="E126" t="s">
        <v>30</v>
      </c>
      <c r="F126" t="s">
        <v>531</v>
      </c>
      <c r="H126" t="str">
        <f t="shared" si="16"/>
        <v>求解为什么</v>
      </c>
      <c r="I126">
        <v>4</v>
      </c>
      <c r="J126">
        <v>7</v>
      </c>
      <c r="K126" t="str">
        <f t="shared" si="22"/>
        <v>焦虑</v>
      </c>
      <c r="L126" t="s">
        <v>32</v>
      </c>
      <c r="M126">
        <f t="shared" si="17"/>
        <v>0</v>
      </c>
      <c r="N126" t="s">
        <v>32</v>
      </c>
      <c r="O126">
        <f t="shared" si="18"/>
        <v>0</v>
      </c>
      <c r="P126">
        <f>SUMIFS(M$2:M126,M$2:M126,1,S$2:S126,0)</f>
        <v>57</v>
      </c>
      <c r="Q126">
        <v>5</v>
      </c>
      <c r="R126">
        <v>7</v>
      </c>
      <c r="S126">
        <f t="shared" si="19"/>
        <v>0</v>
      </c>
      <c r="T126">
        <f t="shared" si="20"/>
        <v>0</v>
      </c>
      <c r="U126" t="s">
        <v>532</v>
      </c>
      <c r="V126" t="s">
        <v>528</v>
      </c>
      <c r="W126" t="s">
        <v>72</v>
      </c>
      <c r="X126" t="s">
        <v>36</v>
      </c>
      <c r="Y126" t="s">
        <v>37</v>
      </c>
      <c r="Z126" t="s">
        <v>37</v>
      </c>
      <c r="AA126">
        <f t="shared" si="21"/>
        <v>0</v>
      </c>
      <c r="AB126">
        <f t="shared" si="21"/>
        <v>0</v>
      </c>
      <c r="AC126">
        <f t="shared" si="15"/>
        <v>2</v>
      </c>
    </row>
    <row r="127" spans="1:29" x14ac:dyDescent="0.2">
      <c r="A127" s="1">
        <v>126</v>
      </c>
      <c r="B127" t="s">
        <v>57</v>
      </c>
      <c r="C127" t="s">
        <v>529</v>
      </c>
      <c r="D127" t="s">
        <v>530</v>
      </c>
      <c r="E127" t="s">
        <v>30</v>
      </c>
      <c r="F127" t="s">
        <v>49</v>
      </c>
      <c r="G127" t="s">
        <v>533</v>
      </c>
      <c r="H127" t="str">
        <f t="shared" si="16"/>
        <v>谢谢你</v>
      </c>
      <c r="I127">
        <v>6</v>
      </c>
      <c r="J127">
        <v>6</v>
      </c>
      <c r="K127" t="str">
        <f t="shared" si="22"/>
        <v>心流</v>
      </c>
      <c r="L127" t="s">
        <v>32</v>
      </c>
      <c r="M127">
        <f t="shared" si="17"/>
        <v>1</v>
      </c>
      <c r="N127" t="s">
        <v>42</v>
      </c>
      <c r="O127">
        <f t="shared" si="18"/>
        <v>1</v>
      </c>
      <c r="P127">
        <f>SUMIFS(M$2:M127,M$2:M127,1,S$2:S127,0)</f>
        <v>58</v>
      </c>
      <c r="Q127">
        <v>5</v>
      </c>
      <c r="R127">
        <v>6</v>
      </c>
      <c r="S127">
        <f t="shared" si="19"/>
        <v>0</v>
      </c>
      <c r="T127">
        <f t="shared" si="20"/>
        <v>0</v>
      </c>
      <c r="U127" t="s">
        <v>507</v>
      </c>
      <c r="V127" t="s">
        <v>49</v>
      </c>
      <c r="W127" t="s">
        <v>49</v>
      </c>
      <c r="X127" t="s">
        <v>56</v>
      </c>
      <c r="Y127" t="s">
        <v>37</v>
      </c>
      <c r="Z127" t="s">
        <v>37</v>
      </c>
      <c r="AA127">
        <f t="shared" si="21"/>
        <v>0</v>
      </c>
      <c r="AB127">
        <f t="shared" si="21"/>
        <v>0</v>
      </c>
      <c r="AC127">
        <f t="shared" si="15"/>
        <v>0</v>
      </c>
    </row>
    <row r="128" spans="1:29" x14ac:dyDescent="0.2">
      <c r="A128" s="1">
        <v>127</v>
      </c>
      <c r="B128" t="s">
        <v>27</v>
      </c>
      <c r="C128" t="s">
        <v>535</v>
      </c>
      <c r="D128" t="s">
        <v>536</v>
      </c>
      <c r="E128" t="s">
        <v>30</v>
      </c>
      <c r="F128" t="s">
        <v>537</v>
      </c>
      <c r="H128" t="str">
        <f t="shared" si="16"/>
        <v>判断函数的单调性，能用图像表示，不用列表表示，可以吗？</v>
      </c>
      <c r="I128">
        <v>3</v>
      </c>
      <c r="J128">
        <v>6</v>
      </c>
      <c r="K128" t="str">
        <f t="shared" si="22"/>
        <v>焦虑</v>
      </c>
      <c r="L128" t="s">
        <v>69</v>
      </c>
      <c r="M128">
        <f t="shared" si="17"/>
        <v>1</v>
      </c>
      <c r="N128" t="s">
        <v>42</v>
      </c>
      <c r="O128">
        <f t="shared" si="18"/>
        <v>1</v>
      </c>
      <c r="P128">
        <f>SUMIFS(M$2:M128,M$2:M128,1,S$2:S128,0)</f>
        <v>59</v>
      </c>
      <c r="Q128">
        <v>4</v>
      </c>
      <c r="R128">
        <v>5</v>
      </c>
      <c r="S128">
        <f t="shared" si="19"/>
        <v>0</v>
      </c>
      <c r="T128">
        <f t="shared" si="20"/>
        <v>0</v>
      </c>
      <c r="U128" t="s">
        <v>532</v>
      </c>
      <c r="V128" t="s">
        <v>538</v>
      </c>
      <c r="W128" t="s">
        <v>35</v>
      </c>
      <c r="X128" t="s">
        <v>36</v>
      </c>
      <c r="Y128" t="s">
        <v>37</v>
      </c>
      <c r="Z128" t="s">
        <v>37</v>
      </c>
      <c r="AA128">
        <f t="shared" si="21"/>
        <v>0</v>
      </c>
      <c r="AB128">
        <f t="shared" si="21"/>
        <v>0</v>
      </c>
      <c r="AC128">
        <f t="shared" si="15"/>
        <v>0</v>
      </c>
    </row>
    <row r="129" spans="1:29" x14ac:dyDescent="0.2">
      <c r="A129" s="1">
        <v>128</v>
      </c>
      <c r="B129" t="s">
        <v>27</v>
      </c>
      <c r="C129" t="s">
        <v>539</v>
      </c>
      <c r="D129" t="s">
        <v>540</v>
      </c>
      <c r="E129" t="s">
        <v>30</v>
      </c>
      <c r="F129" t="s">
        <v>541</v>
      </c>
      <c r="G129" t="s">
        <v>542</v>
      </c>
      <c r="H129" t="str">
        <f t="shared" si="16"/>
        <v>导数\n答案c，请教一下，怎么得出来的?</v>
      </c>
      <c r="I129">
        <v>4</v>
      </c>
      <c r="J129">
        <v>6</v>
      </c>
      <c r="K129" t="str">
        <f t="shared" si="22"/>
        <v>焦虑</v>
      </c>
      <c r="L129" t="s">
        <v>42</v>
      </c>
      <c r="M129">
        <f t="shared" si="17"/>
        <v>1</v>
      </c>
      <c r="N129" t="s">
        <v>32</v>
      </c>
      <c r="O129">
        <f t="shared" si="18"/>
        <v>1</v>
      </c>
      <c r="P129">
        <f>SUMIFS(M$2:M129,M$2:M129,1,S$2:S129,0)</f>
        <v>60</v>
      </c>
      <c r="Q129">
        <v>6</v>
      </c>
      <c r="R129">
        <v>7</v>
      </c>
      <c r="S129">
        <f t="shared" si="19"/>
        <v>0</v>
      </c>
      <c r="T129">
        <f t="shared" si="20"/>
        <v>0</v>
      </c>
      <c r="U129" t="s">
        <v>543</v>
      </c>
      <c r="V129" t="s">
        <v>230</v>
      </c>
      <c r="W129" t="s">
        <v>72</v>
      </c>
      <c r="X129" t="s">
        <v>36</v>
      </c>
      <c r="Y129" t="s">
        <v>37</v>
      </c>
      <c r="Z129" t="s">
        <v>37</v>
      </c>
      <c r="AA129">
        <f t="shared" si="21"/>
        <v>0</v>
      </c>
      <c r="AB129">
        <f t="shared" si="21"/>
        <v>0</v>
      </c>
      <c r="AC129">
        <f t="shared" si="15"/>
        <v>2</v>
      </c>
    </row>
    <row r="130" spans="1:29" x14ac:dyDescent="0.2">
      <c r="A130" s="1">
        <v>129</v>
      </c>
      <c r="B130" t="s">
        <v>46</v>
      </c>
      <c r="C130" t="s">
        <v>544</v>
      </c>
      <c r="D130" t="s">
        <v>545</v>
      </c>
      <c r="E130" t="s">
        <v>30</v>
      </c>
      <c r="F130" t="s">
        <v>49</v>
      </c>
      <c r="G130" t="s">
        <v>546</v>
      </c>
      <c r="H130" t="str">
        <f t="shared" si="16"/>
        <v>有极限和可导是无关的</v>
      </c>
      <c r="I130">
        <v>6</v>
      </c>
      <c r="J130">
        <v>6</v>
      </c>
      <c r="K130" t="str">
        <f t="shared" si="22"/>
        <v>心流</v>
      </c>
      <c r="L130" t="s">
        <v>50</v>
      </c>
      <c r="M130">
        <f t="shared" si="17"/>
        <v>1</v>
      </c>
      <c r="N130" t="s">
        <v>42</v>
      </c>
      <c r="O130">
        <f t="shared" si="18"/>
        <v>1</v>
      </c>
      <c r="P130">
        <f>SUMIFS(M$2:M130,M$2:M130,1,S$2:S130,0)</f>
        <v>61</v>
      </c>
      <c r="Q130">
        <v>8</v>
      </c>
      <c r="R130">
        <v>5</v>
      </c>
      <c r="S130">
        <f t="shared" si="19"/>
        <v>0</v>
      </c>
      <c r="T130">
        <f t="shared" si="20"/>
        <v>0</v>
      </c>
      <c r="U130" t="s">
        <v>547</v>
      </c>
      <c r="V130" t="s">
        <v>49</v>
      </c>
      <c r="W130" t="s">
        <v>52</v>
      </c>
      <c r="X130" t="s">
        <v>56</v>
      </c>
      <c r="Y130" t="s">
        <v>37</v>
      </c>
      <c r="Z130" t="s">
        <v>37</v>
      </c>
      <c r="AA130">
        <f t="shared" si="21"/>
        <v>0</v>
      </c>
      <c r="AB130">
        <f t="shared" si="21"/>
        <v>0</v>
      </c>
      <c r="AC130">
        <f t="shared" si="15"/>
        <v>0</v>
      </c>
    </row>
    <row r="131" spans="1:29" x14ac:dyDescent="0.2">
      <c r="A131" s="1">
        <v>130</v>
      </c>
      <c r="B131" t="s">
        <v>27</v>
      </c>
      <c r="C131" t="s">
        <v>458</v>
      </c>
      <c r="D131" t="s">
        <v>459</v>
      </c>
      <c r="E131" t="s">
        <v>460</v>
      </c>
      <c r="F131" t="s">
        <v>548</v>
      </c>
      <c r="G131" t="s">
        <v>549</v>
      </c>
      <c r="H131" t="str">
        <f t="shared" si="16"/>
        <v>问题\n\n, \n为什么是B？</v>
      </c>
      <c r="I131">
        <v>4</v>
      </c>
      <c r="J131">
        <v>6</v>
      </c>
      <c r="K131" t="str">
        <f t="shared" si="22"/>
        <v>焦虑</v>
      </c>
      <c r="L131" t="s">
        <v>32</v>
      </c>
      <c r="M131">
        <f t="shared" si="17"/>
        <v>0</v>
      </c>
      <c r="N131" t="s">
        <v>32</v>
      </c>
      <c r="O131">
        <f t="shared" si="18"/>
        <v>0</v>
      </c>
      <c r="P131">
        <f>SUMIFS(M$2:M131,M$2:M131,1,S$2:S131,0)</f>
        <v>61</v>
      </c>
      <c r="Q131">
        <v>4</v>
      </c>
      <c r="R131">
        <v>6</v>
      </c>
      <c r="S131">
        <f t="shared" si="19"/>
        <v>0</v>
      </c>
      <c r="T131">
        <f t="shared" si="20"/>
        <v>0</v>
      </c>
      <c r="U131" t="s">
        <v>543</v>
      </c>
      <c r="V131" t="s">
        <v>550</v>
      </c>
      <c r="W131" t="s">
        <v>551</v>
      </c>
      <c r="X131" t="s">
        <v>73</v>
      </c>
      <c r="Y131" t="s">
        <v>37</v>
      </c>
      <c r="Z131" t="s">
        <v>37</v>
      </c>
      <c r="AA131">
        <f t="shared" si="21"/>
        <v>0</v>
      </c>
      <c r="AB131">
        <f t="shared" si="21"/>
        <v>0</v>
      </c>
      <c r="AC131">
        <f t="shared" ref="AC131:AC194" si="23">IF(N131="心流",0,IF(N131="无聊/放松",1,IF(N131="焦虑",2,3)))</f>
        <v>2</v>
      </c>
    </row>
    <row r="132" spans="1:29" x14ac:dyDescent="0.2">
      <c r="A132" s="1">
        <v>131</v>
      </c>
      <c r="B132" t="s">
        <v>46</v>
      </c>
      <c r="C132" t="s">
        <v>552</v>
      </c>
      <c r="D132" t="s">
        <v>553</v>
      </c>
      <c r="E132" t="s">
        <v>30</v>
      </c>
      <c r="F132" t="s">
        <v>49</v>
      </c>
      <c r="G132" t="s">
        <v>554</v>
      </c>
      <c r="H132" t="str">
        <f t="shared" si="16"/>
        <v>那个就是0</v>
      </c>
      <c r="I132">
        <v>6</v>
      </c>
      <c r="J132">
        <v>6</v>
      </c>
      <c r="K132" t="str">
        <f t="shared" si="22"/>
        <v>心流</v>
      </c>
      <c r="L132" t="s">
        <v>50</v>
      </c>
      <c r="M132">
        <f t="shared" si="17"/>
        <v>1</v>
      </c>
      <c r="N132" t="s">
        <v>50</v>
      </c>
      <c r="O132">
        <f t="shared" si="18"/>
        <v>0</v>
      </c>
      <c r="P132">
        <f>SUMIFS(M$2:M132,M$2:M132,1,S$2:S132,0)</f>
        <v>62</v>
      </c>
      <c r="Q132">
        <v>6</v>
      </c>
      <c r="R132">
        <v>4</v>
      </c>
      <c r="S132">
        <f t="shared" si="19"/>
        <v>0</v>
      </c>
      <c r="T132">
        <f t="shared" si="20"/>
        <v>0</v>
      </c>
      <c r="U132" t="s">
        <v>254</v>
      </c>
      <c r="V132" t="s">
        <v>49</v>
      </c>
      <c r="W132" t="s">
        <v>64</v>
      </c>
      <c r="X132" t="s">
        <v>56</v>
      </c>
      <c r="Y132" t="s">
        <v>37</v>
      </c>
      <c r="Z132" t="s">
        <v>37</v>
      </c>
      <c r="AA132">
        <f t="shared" si="21"/>
        <v>0</v>
      </c>
      <c r="AB132">
        <f t="shared" si="21"/>
        <v>0</v>
      </c>
      <c r="AC132">
        <f t="shared" si="23"/>
        <v>1</v>
      </c>
    </row>
    <row r="133" spans="1:29" x14ac:dyDescent="0.2">
      <c r="A133" s="1">
        <v>132</v>
      </c>
      <c r="B133" t="s">
        <v>46</v>
      </c>
      <c r="C133" t="s">
        <v>300</v>
      </c>
      <c r="D133" t="s">
        <v>301</v>
      </c>
      <c r="E133" t="s">
        <v>30</v>
      </c>
      <c r="F133" t="s">
        <v>49</v>
      </c>
      <c r="G133" t="s">
        <v>555</v>
      </c>
      <c r="H133" t="str">
        <f t="shared" si="16"/>
        <v>你可以把 sinx换成x,利用等价无穷小。</v>
      </c>
      <c r="I133">
        <v>6</v>
      </c>
      <c r="J133">
        <v>6</v>
      </c>
      <c r="K133" t="str">
        <f t="shared" si="22"/>
        <v>心流</v>
      </c>
      <c r="L133" t="s">
        <v>50</v>
      </c>
      <c r="M133">
        <f t="shared" si="17"/>
        <v>1</v>
      </c>
      <c r="N133" t="s">
        <v>50</v>
      </c>
      <c r="O133">
        <f t="shared" si="18"/>
        <v>0</v>
      </c>
      <c r="P133">
        <f>SUMIFS(M$2:M133,M$2:M133,1,S$2:S133,0)</f>
        <v>63</v>
      </c>
      <c r="Q133">
        <v>7</v>
      </c>
      <c r="R133">
        <v>3</v>
      </c>
      <c r="S133">
        <f t="shared" si="19"/>
        <v>0</v>
      </c>
      <c r="T133">
        <f t="shared" si="20"/>
        <v>0</v>
      </c>
      <c r="U133" t="s">
        <v>303</v>
      </c>
      <c r="V133" t="s">
        <v>49</v>
      </c>
      <c r="W133" t="s">
        <v>52</v>
      </c>
      <c r="X133" t="s">
        <v>56</v>
      </c>
      <c r="Y133" t="s">
        <v>37</v>
      </c>
      <c r="Z133" t="s">
        <v>37</v>
      </c>
      <c r="AA133">
        <f t="shared" si="21"/>
        <v>0</v>
      </c>
      <c r="AB133">
        <f t="shared" si="21"/>
        <v>0</v>
      </c>
      <c r="AC133">
        <f t="shared" si="23"/>
        <v>1</v>
      </c>
    </row>
    <row r="134" spans="1:29" x14ac:dyDescent="0.2">
      <c r="A134" s="1">
        <v>133</v>
      </c>
      <c r="B134" t="s">
        <v>46</v>
      </c>
      <c r="C134" t="s">
        <v>556</v>
      </c>
      <c r="D134" t="s">
        <v>348</v>
      </c>
      <c r="E134" t="s">
        <v>30</v>
      </c>
      <c r="F134" t="s">
        <v>49</v>
      </c>
      <c r="G134" t="s">
        <v>557</v>
      </c>
      <c r="H134" t="str">
        <f t="shared" si="16"/>
        <v>你可以把 sinx换成x，因为这俩个等价</v>
      </c>
      <c r="I134">
        <v>6</v>
      </c>
      <c r="J134">
        <v>6</v>
      </c>
      <c r="K134" t="str">
        <f t="shared" si="22"/>
        <v>心流</v>
      </c>
      <c r="L134" t="s">
        <v>50</v>
      </c>
      <c r="M134">
        <f t="shared" si="17"/>
        <v>1</v>
      </c>
      <c r="N134" t="s">
        <v>50</v>
      </c>
      <c r="O134">
        <f t="shared" si="18"/>
        <v>0</v>
      </c>
      <c r="P134">
        <f>SUMIFS(M$2:M134,M$2:M134,1,S$2:S134,0)</f>
        <v>64</v>
      </c>
      <c r="Q134">
        <v>7</v>
      </c>
      <c r="R134">
        <v>3</v>
      </c>
      <c r="S134">
        <f t="shared" si="19"/>
        <v>0</v>
      </c>
      <c r="T134">
        <f t="shared" si="20"/>
        <v>0</v>
      </c>
      <c r="U134" t="s">
        <v>558</v>
      </c>
      <c r="V134" t="s">
        <v>49</v>
      </c>
      <c r="W134" t="s">
        <v>52</v>
      </c>
      <c r="X134" t="s">
        <v>56</v>
      </c>
      <c r="Y134" t="s">
        <v>37</v>
      </c>
      <c r="Z134" t="s">
        <v>37</v>
      </c>
      <c r="AA134">
        <f t="shared" si="21"/>
        <v>0</v>
      </c>
      <c r="AB134">
        <f t="shared" si="21"/>
        <v>0</v>
      </c>
      <c r="AC134">
        <f t="shared" si="23"/>
        <v>1</v>
      </c>
    </row>
    <row r="135" spans="1:29" x14ac:dyDescent="0.2">
      <c r="A135" s="1">
        <v>134</v>
      </c>
      <c r="B135" t="s">
        <v>57</v>
      </c>
      <c r="C135" t="s">
        <v>336</v>
      </c>
      <c r="D135" t="s">
        <v>337</v>
      </c>
      <c r="E135" t="s">
        <v>30</v>
      </c>
      <c r="F135" t="s">
        <v>49</v>
      </c>
      <c r="G135" t="s">
        <v>562</v>
      </c>
      <c r="H135" t="str">
        <f t="shared" si="16"/>
        <v>分母下方-3x²-7，为何可以不管呢</v>
      </c>
      <c r="I135">
        <v>3</v>
      </c>
      <c r="J135">
        <v>6</v>
      </c>
      <c r="K135" t="str">
        <f t="shared" si="22"/>
        <v>焦虑</v>
      </c>
      <c r="L135" t="s">
        <v>32</v>
      </c>
      <c r="M135">
        <f t="shared" si="17"/>
        <v>0</v>
      </c>
      <c r="N135" t="s">
        <v>32</v>
      </c>
      <c r="O135">
        <f t="shared" si="18"/>
        <v>0</v>
      </c>
      <c r="P135">
        <f>SUMIFS(M$2:M135,M$2:M135,1,S$2:S135,0)</f>
        <v>64</v>
      </c>
      <c r="Q135">
        <v>4</v>
      </c>
      <c r="R135">
        <v>7</v>
      </c>
      <c r="S135">
        <f t="shared" si="19"/>
        <v>0</v>
      </c>
      <c r="T135">
        <f t="shared" si="20"/>
        <v>0</v>
      </c>
      <c r="U135" t="s">
        <v>291</v>
      </c>
      <c r="V135" t="s">
        <v>49</v>
      </c>
      <c r="W135" t="s">
        <v>49</v>
      </c>
      <c r="X135" t="s">
        <v>56</v>
      </c>
      <c r="Y135" t="s">
        <v>37</v>
      </c>
      <c r="Z135" t="s">
        <v>37</v>
      </c>
      <c r="AA135">
        <f t="shared" si="21"/>
        <v>0</v>
      </c>
      <c r="AB135">
        <f t="shared" si="21"/>
        <v>0</v>
      </c>
      <c r="AC135">
        <f t="shared" si="23"/>
        <v>2</v>
      </c>
    </row>
    <row r="136" spans="1:29" x14ac:dyDescent="0.2">
      <c r="A136" s="1">
        <v>135</v>
      </c>
      <c r="B136" t="s">
        <v>57</v>
      </c>
      <c r="C136" t="s">
        <v>336</v>
      </c>
      <c r="D136" t="s">
        <v>337</v>
      </c>
      <c r="E136" t="s">
        <v>30</v>
      </c>
      <c r="F136" t="s">
        <v>49</v>
      </c>
      <c r="G136" t="s">
        <v>563</v>
      </c>
      <c r="H136" t="str">
        <f t="shared" si="16"/>
        <v>x趋于0，sinx除以x才等于1</v>
      </c>
      <c r="I136">
        <v>6</v>
      </c>
      <c r="J136">
        <v>6</v>
      </c>
      <c r="K136" t="str">
        <f t="shared" si="22"/>
        <v>心流</v>
      </c>
      <c r="L136" t="s">
        <v>50</v>
      </c>
      <c r="M136">
        <f t="shared" si="17"/>
        <v>1</v>
      </c>
      <c r="N136" t="s">
        <v>50</v>
      </c>
      <c r="O136">
        <f t="shared" si="18"/>
        <v>0</v>
      </c>
      <c r="P136">
        <f>SUMIFS(M$2:M136,M$2:M136,1,S$2:S136,0)</f>
        <v>65</v>
      </c>
      <c r="Q136">
        <v>7</v>
      </c>
      <c r="R136">
        <v>4</v>
      </c>
      <c r="S136">
        <f t="shared" si="19"/>
        <v>0</v>
      </c>
      <c r="T136">
        <f t="shared" si="20"/>
        <v>0</v>
      </c>
      <c r="U136" t="s">
        <v>291</v>
      </c>
      <c r="V136" t="s">
        <v>49</v>
      </c>
      <c r="W136" t="s">
        <v>49</v>
      </c>
      <c r="X136" t="s">
        <v>56</v>
      </c>
      <c r="Y136" t="s">
        <v>37</v>
      </c>
      <c r="Z136" t="s">
        <v>37</v>
      </c>
      <c r="AA136">
        <f t="shared" si="21"/>
        <v>0</v>
      </c>
      <c r="AB136">
        <f t="shared" si="21"/>
        <v>0</v>
      </c>
      <c r="AC136">
        <f t="shared" si="23"/>
        <v>1</v>
      </c>
    </row>
    <row r="137" spans="1:29" x14ac:dyDescent="0.2">
      <c r="A137" s="1">
        <v>136</v>
      </c>
      <c r="B137" t="s">
        <v>27</v>
      </c>
      <c r="C137" t="s">
        <v>564</v>
      </c>
      <c r="D137" t="s">
        <v>565</v>
      </c>
      <c r="E137" t="s">
        <v>30</v>
      </c>
      <c r="F137" t="s">
        <v>566</v>
      </c>
      <c r="H137" t="str">
        <f t="shared" si="16"/>
        <v>这题怎么做（洛必达法则）</v>
      </c>
      <c r="I137">
        <v>5</v>
      </c>
      <c r="J137">
        <v>6</v>
      </c>
      <c r="K137" t="str">
        <f t="shared" si="22"/>
        <v>焦虑</v>
      </c>
      <c r="L137" t="s">
        <v>32</v>
      </c>
      <c r="M137">
        <f t="shared" si="17"/>
        <v>0</v>
      </c>
      <c r="N137" t="s">
        <v>32</v>
      </c>
      <c r="O137">
        <f t="shared" si="18"/>
        <v>0</v>
      </c>
      <c r="P137">
        <f>SUMIFS(M$2:M137,M$2:M137,1,S$2:S137,0)</f>
        <v>65</v>
      </c>
      <c r="Q137">
        <v>3</v>
      </c>
      <c r="R137">
        <v>7</v>
      </c>
      <c r="S137">
        <f t="shared" si="19"/>
        <v>0</v>
      </c>
      <c r="T137">
        <f t="shared" si="20"/>
        <v>0</v>
      </c>
      <c r="U137" t="s">
        <v>543</v>
      </c>
      <c r="V137" t="s">
        <v>567</v>
      </c>
      <c r="W137" t="s">
        <v>72</v>
      </c>
      <c r="X137" t="s">
        <v>36</v>
      </c>
      <c r="Y137" t="s">
        <v>37</v>
      </c>
      <c r="Z137" t="s">
        <v>37</v>
      </c>
      <c r="AA137">
        <f t="shared" si="21"/>
        <v>0</v>
      </c>
      <c r="AB137">
        <f t="shared" si="21"/>
        <v>0</v>
      </c>
      <c r="AC137">
        <f t="shared" si="23"/>
        <v>2</v>
      </c>
    </row>
    <row r="138" spans="1:29" x14ac:dyDescent="0.2">
      <c r="A138" s="1">
        <v>137</v>
      </c>
      <c r="B138" t="s">
        <v>27</v>
      </c>
      <c r="C138" t="s">
        <v>569</v>
      </c>
      <c r="D138" t="s">
        <v>570</v>
      </c>
      <c r="E138" t="s">
        <v>30</v>
      </c>
      <c r="F138" t="s">
        <v>571</v>
      </c>
      <c r="H138" t="str">
        <f t="shared" si="16"/>
        <v>极限</v>
      </c>
      <c r="I138">
        <v>4</v>
      </c>
      <c r="J138">
        <v>6</v>
      </c>
      <c r="K138" t="str">
        <f t="shared" si="22"/>
        <v>焦虑</v>
      </c>
      <c r="L138" t="s">
        <v>45</v>
      </c>
      <c r="M138">
        <f t="shared" si="17"/>
        <v>1</v>
      </c>
      <c r="N138" t="s">
        <v>45</v>
      </c>
      <c r="O138">
        <f t="shared" si="18"/>
        <v>0</v>
      </c>
      <c r="P138">
        <f>SUMIFS(M$2:M138,M$2:M138,1,S$2:S138,0)</f>
        <v>66</v>
      </c>
      <c r="S138">
        <f t="shared" si="19"/>
        <v>0</v>
      </c>
      <c r="T138">
        <f t="shared" si="20"/>
        <v>0</v>
      </c>
      <c r="U138" t="s">
        <v>572</v>
      </c>
      <c r="V138" t="s">
        <v>573</v>
      </c>
      <c r="W138" t="s">
        <v>35</v>
      </c>
      <c r="X138" t="s">
        <v>36</v>
      </c>
      <c r="Y138" t="s">
        <v>37</v>
      </c>
      <c r="Z138" t="s">
        <v>37</v>
      </c>
      <c r="AA138">
        <f t="shared" si="21"/>
        <v>0</v>
      </c>
      <c r="AB138">
        <f t="shared" si="21"/>
        <v>0</v>
      </c>
      <c r="AC138">
        <f t="shared" si="23"/>
        <v>3</v>
      </c>
    </row>
    <row r="139" spans="1:29" x14ac:dyDescent="0.2">
      <c r="A139" s="1">
        <v>138</v>
      </c>
      <c r="B139" t="s">
        <v>27</v>
      </c>
      <c r="C139" t="s">
        <v>569</v>
      </c>
      <c r="D139" t="s">
        <v>570</v>
      </c>
      <c r="F139" t="s">
        <v>574</v>
      </c>
      <c r="H139" t="str">
        <f t="shared" si="16"/>
        <v>这道题我算的是a，你们呢？</v>
      </c>
      <c r="I139">
        <v>6</v>
      </c>
      <c r="J139">
        <v>6</v>
      </c>
      <c r="K139" t="str">
        <f t="shared" si="22"/>
        <v>心流</v>
      </c>
      <c r="L139" t="s">
        <v>42</v>
      </c>
      <c r="M139">
        <f t="shared" si="17"/>
        <v>0</v>
      </c>
      <c r="N139" t="s">
        <v>42</v>
      </c>
      <c r="O139">
        <f t="shared" si="18"/>
        <v>0</v>
      </c>
      <c r="P139">
        <f>SUMIFS(M$2:M139,M$2:M139,1,S$2:S139,0)</f>
        <v>66</v>
      </c>
      <c r="Q139">
        <v>7</v>
      </c>
      <c r="R139">
        <v>6</v>
      </c>
      <c r="S139">
        <f t="shared" si="19"/>
        <v>0</v>
      </c>
      <c r="T139">
        <f t="shared" si="20"/>
        <v>0</v>
      </c>
      <c r="U139" t="s">
        <v>572</v>
      </c>
      <c r="V139" t="s">
        <v>575</v>
      </c>
      <c r="W139" t="s">
        <v>241</v>
      </c>
      <c r="X139" t="s">
        <v>36</v>
      </c>
      <c r="Y139" t="s">
        <v>37</v>
      </c>
      <c r="Z139" t="s">
        <v>37</v>
      </c>
      <c r="AA139">
        <f t="shared" si="21"/>
        <v>0</v>
      </c>
      <c r="AB139">
        <f t="shared" si="21"/>
        <v>0</v>
      </c>
      <c r="AC139">
        <f t="shared" si="23"/>
        <v>0</v>
      </c>
    </row>
    <row r="140" spans="1:29" x14ac:dyDescent="0.2">
      <c r="A140" s="1">
        <v>139</v>
      </c>
      <c r="B140" t="s">
        <v>46</v>
      </c>
      <c r="C140" t="s">
        <v>559</v>
      </c>
      <c r="D140" t="s">
        <v>560</v>
      </c>
      <c r="E140" t="s">
        <v>30</v>
      </c>
      <c r="F140" t="s">
        <v>49</v>
      </c>
      <c r="G140" t="s">
        <v>576</v>
      </c>
      <c r="H140" t="str">
        <f t="shared" ref="H140:H197" si="24">IF(F140="null","",F140)&amp;G140</f>
        <v>a1，b2，为什么没答案？</v>
      </c>
      <c r="I140">
        <v>3</v>
      </c>
      <c r="J140">
        <v>6</v>
      </c>
      <c r="K140" t="str">
        <f t="shared" si="22"/>
        <v>焦虑</v>
      </c>
      <c r="L140" t="s">
        <v>42</v>
      </c>
      <c r="M140">
        <f t="shared" ref="M140:M197" si="25">IF(K140=L140,0,1)</f>
        <v>1</v>
      </c>
      <c r="N140" t="s">
        <v>32</v>
      </c>
      <c r="O140">
        <f t="shared" ref="O140:O197" si="26">IF(N140=L140,0,1)</f>
        <v>1</v>
      </c>
      <c r="P140">
        <f>SUMIFS(M$2:M140,M$2:M140,1,S$2:S140,0)</f>
        <v>67</v>
      </c>
      <c r="Q140">
        <v>7</v>
      </c>
      <c r="R140">
        <v>7</v>
      </c>
      <c r="S140">
        <f t="shared" ref="S140:S197" si="27">COUNTIF(E140,"*讲师*")</f>
        <v>0</v>
      </c>
      <c r="T140">
        <f t="shared" ref="T140:T197" si="28">IF(OR(K140="无关",S140),1,0)</f>
        <v>0</v>
      </c>
      <c r="U140" t="s">
        <v>561</v>
      </c>
      <c r="V140" t="s">
        <v>49</v>
      </c>
      <c r="W140" t="s">
        <v>52</v>
      </c>
      <c r="X140" t="s">
        <v>56</v>
      </c>
      <c r="Y140" t="s">
        <v>37</v>
      </c>
      <c r="Z140" t="s">
        <v>37</v>
      </c>
      <c r="AA140">
        <f t="shared" ref="AA140:AB197" si="29">COUNTIF(Y140,"*高等数学*")</f>
        <v>0</v>
      </c>
      <c r="AB140">
        <f t="shared" si="29"/>
        <v>0</v>
      </c>
      <c r="AC140">
        <f t="shared" si="23"/>
        <v>2</v>
      </c>
    </row>
    <row r="141" spans="1:29" x14ac:dyDescent="0.2">
      <c r="A141" s="1">
        <v>140</v>
      </c>
      <c r="B141" t="s">
        <v>46</v>
      </c>
      <c r="C141" t="s">
        <v>577</v>
      </c>
      <c r="D141" t="s">
        <v>578</v>
      </c>
      <c r="E141" t="s">
        <v>30</v>
      </c>
      <c r="F141" t="s">
        <v>49</v>
      </c>
      <c r="G141" t="s">
        <v>579</v>
      </c>
      <c r="H141" t="str">
        <f t="shared" si="24"/>
        <v>为什么我算滴a=1,b=2没得答案</v>
      </c>
      <c r="I141">
        <v>4</v>
      </c>
      <c r="J141">
        <v>7</v>
      </c>
      <c r="K141" t="str">
        <f t="shared" ref="K141:K197" si="30">IF(I141&lt;6,IF(J141&lt;6,"冷漠","焦虑"),IF(J141&lt;6,"无聊/放松","心流"))</f>
        <v>焦虑</v>
      </c>
      <c r="L141" t="s">
        <v>42</v>
      </c>
      <c r="M141">
        <f t="shared" si="25"/>
        <v>1</v>
      </c>
      <c r="N141" t="s">
        <v>42</v>
      </c>
      <c r="O141">
        <f t="shared" si="26"/>
        <v>0</v>
      </c>
      <c r="P141">
        <f>SUMIFS(M$2:M141,M$2:M141,1,S$2:S141,0)</f>
        <v>68</v>
      </c>
      <c r="Q141">
        <v>7</v>
      </c>
      <c r="R141">
        <v>6</v>
      </c>
      <c r="S141">
        <f t="shared" si="27"/>
        <v>0</v>
      </c>
      <c r="T141">
        <f t="shared" si="28"/>
        <v>0</v>
      </c>
      <c r="U141" t="s">
        <v>547</v>
      </c>
      <c r="V141" t="s">
        <v>49</v>
      </c>
      <c r="W141" t="s">
        <v>52</v>
      </c>
      <c r="X141" t="s">
        <v>380</v>
      </c>
      <c r="Y141" t="s">
        <v>37</v>
      </c>
      <c r="Z141" t="s">
        <v>37</v>
      </c>
      <c r="AA141">
        <f t="shared" si="29"/>
        <v>0</v>
      </c>
      <c r="AB141">
        <f t="shared" si="29"/>
        <v>0</v>
      </c>
      <c r="AC141">
        <f t="shared" si="23"/>
        <v>0</v>
      </c>
    </row>
    <row r="142" spans="1:29" x14ac:dyDescent="0.2">
      <c r="A142" s="1">
        <v>141</v>
      </c>
      <c r="B142" t="s">
        <v>46</v>
      </c>
      <c r="C142" t="s">
        <v>580</v>
      </c>
      <c r="D142" t="s">
        <v>581</v>
      </c>
      <c r="E142" t="s">
        <v>30</v>
      </c>
      <c r="F142" t="s">
        <v>49</v>
      </c>
      <c r="G142" t="s">
        <v>582</v>
      </c>
      <c r="H142" t="str">
        <f t="shared" si="24"/>
        <v>怎么算的</v>
      </c>
      <c r="I142">
        <v>3</v>
      </c>
      <c r="J142">
        <v>6</v>
      </c>
      <c r="K142" t="str">
        <f t="shared" si="30"/>
        <v>焦虑</v>
      </c>
      <c r="L142" t="s">
        <v>32</v>
      </c>
      <c r="M142">
        <f t="shared" si="25"/>
        <v>0</v>
      </c>
      <c r="N142" t="s">
        <v>32</v>
      </c>
      <c r="O142">
        <f t="shared" si="26"/>
        <v>0</v>
      </c>
      <c r="P142">
        <f>SUMIFS(M$2:M142,M$2:M142,1,S$2:S142,0)</f>
        <v>68</v>
      </c>
      <c r="Q142">
        <v>3</v>
      </c>
      <c r="R142">
        <v>8</v>
      </c>
      <c r="S142">
        <f t="shared" si="27"/>
        <v>0</v>
      </c>
      <c r="T142">
        <f t="shared" si="28"/>
        <v>0</v>
      </c>
      <c r="U142" t="s">
        <v>568</v>
      </c>
      <c r="V142" t="s">
        <v>49</v>
      </c>
      <c r="W142" t="s">
        <v>64</v>
      </c>
      <c r="X142" t="s">
        <v>56</v>
      </c>
      <c r="Y142" t="s">
        <v>37</v>
      </c>
      <c r="Z142" t="s">
        <v>37</v>
      </c>
      <c r="AA142">
        <f t="shared" si="29"/>
        <v>0</v>
      </c>
      <c r="AB142">
        <f t="shared" si="29"/>
        <v>0</v>
      </c>
      <c r="AC142">
        <f t="shared" si="23"/>
        <v>2</v>
      </c>
    </row>
    <row r="143" spans="1:29" x14ac:dyDescent="0.2">
      <c r="A143" s="1">
        <v>142</v>
      </c>
      <c r="B143" t="s">
        <v>57</v>
      </c>
      <c r="C143" t="s">
        <v>583</v>
      </c>
      <c r="D143" t="s">
        <v>584</v>
      </c>
      <c r="E143" t="s">
        <v>585</v>
      </c>
      <c r="F143" t="s">
        <v>49</v>
      </c>
      <c r="G143" t="s">
        <v>586</v>
      </c>
      <c r="H143" t="str">
        <f t="shared" si="24"/>
        <v>当x趋近无穷，e就为1。就成了（a-1）x+b=2。</v>
      </c>
      <c r="I143">
        <v>6</v>
      </c>
      <c r="J143">
        <v>6</v>
      </c>
      <c r="K143" t="str">
        <f t="shared" si="30"/>
        <v>心流</v>
      </c>
      <c r="L143" t="s">
        <v>50</v>
      </c>
      <c r="M143">
        <f t="shared" si="25"/>
        <v>1</v>
      </c>
      <c r="N143" t="s">
        <v>50</v>
      </c>
      <c r="O143">
        <f t="shared" si="26"/>
        <v>0</v>
      </c>
      <c r="P143">
        <f>SUMIFS(M$2:M143,M$2:M143,1,S$2:S143,0)</f>
        <v>69</v>
      </c>
      <c r="Q143">
        <v>7</v>
      </c>
      <c r="R143">
        <v>4</v>
      </c>
      <c r="S143">
        <f t="shared" si="27"/>
        <v>0</v>
      </c>
      <c r="T143">
        <f t="shared" si="28"/>
        <v>0</v>
      </c>
      <c r="U143" t="s">
        <v>587</v>
      </c>
      <c r="V143" t="s">
        <v>49</v>
      </c>
      <c r="W143" t="s">
        <v>49</v>
      </c>
      <c r="X143" t="s">
        <v>56</v>
      </c>
      <c r="Y143" t="s">
        <v>37</v>
      </c>
      <c r="Z143" t="s">
        <v>37</v>
      </c>
      <c r="AA143">
        <f t="shared" si="29"/>
        <v>0</v>
      </c>
      <c r="AB143">
        <f t="shared" si="29"/>
        <v>0</v>
      </c>
      <c r="AC143">
        <f t="shared" si="23"/>
        <v>1</v>
      </c>
    </row>
    <row r="144" spans="1:29" x14ac:dyDescent="0.2">
      <c r="A144" s="1">
        <v>143</v>
      </c>
      <c r="B144" t="s">
        <v>46</v>
      </c>
      <c r="C144" t="s">
        <v>588</v>
      </c>
      <c r="D144" t="s">
        <v>589</v>
      </c>
      <c r="E144" t="s">
        <v>30</v>
      </c>
      <c r="F144" t="s">
        <v>49</v>
      </c>
      <c r="G144" t="s">
        <v>579</v>
      </c>
      <c r="H144" t="str">
        <f t="shared" si="24"/>
        <v>为什么我算滴a=1,b=2没得答案</v>
      </c>
      <c r="I144">
        <v>4</v>
      </c>
      <c r="J144">
        <v>6</v>
      </c>
      <c r="K144" t="str">
        <f t="shared" si="30"/>
        <v>焦虑</v>
      </c>
      <c r="L144" t="s">
        <v>42</v>
      </c>
      <c r="M144">
        <f t="shared" si="25"/>
        <v>1</v>
      </c>
      <c r="N144" t="s">
        <v>50</v>
      </c>
      <c r="O144">
        <f t="shared" si="26"/>
        <v>1</v>
      </c>
      <c r="P144">
        <f>SUMIFS(M$2:M144,M$2:M144,1,S$2:S144,0)</f>
        <v>70</v>
      </c>
      <c r="Q144">
        <v>7</v>
      </c>
      <c r="R144">
        <v>7</v>
      </c>
      <c r="S144">
        <f t="shared" si="27"/>
        <v>0</v>
      </c>
      <c r="T144">
        <f t="shared" si="28"/>
        <v>0</v>
      </c>
      <c r="U144" t="s">
        <v>590</v>
      </c>
      <c r="V144" t="s">
        <v>49</v>
      </c>
      <c r="W144" t="s">
        <v>52</v>
      </c>
      <c r="X144" t="s">
        <v>60</v>
      </c>
      <c r="Y144" t="s">
        <v>37</v>
      </c>
      <c r="Z144" t="s">
        <v>37</v>
      </c>
      <c r="AA144">
        <f t="shared" si="29"/>
        <v>0</v>
      </c>
      <c r="AB144">
        <f t="shared" si="29"/>
        <v>0</v>
      </c>
      <c r="AC144">
        <f t="shared" si="23"/>
        <v>1</v>
      </c>
    </row>
    <row r="145" spans="1:29" x14ac:dyDescent="0.2">
      <c r="A145" s="1">
        <v>144</v>
      </c>
      <c r="B145" t="s">
        <v>27</v>
      </c>
      <c r="C145" t="s">
        <v>394</v>
      </c>
      <c r="D145" t="s">
        <v>395</v>
      </c>
      <c r="E145" t="s">
        <v>30</v>
      </c>
      <c r="F145" t="s">
        <v>196</v>
      </c>
      <c r="G145" t="s">
        <v>591</v>
      </c>
      <c r="H145" t="str">
        <f t="shared" si="24"/>
        <v>定积分\n能帮忙解一下吗，谢谢</v>
      </c>
      <c r="I145">
        <v>3</v>
      </c>
      <c r="J145">
        <v>6</v>
      </c>
      <c r="K145" t="str">
        <f t="shared" si="30"/>
        <v>焦虑</v>
      </c>
      <c r="L145" t="s">
        <v>32</v>
      </c>
      <c r="M145">
        <f t="shared" si="25"/>
        <v>0</v>
      </c>
      <c r="N145" t="s">
        <v>32</v>
      </c>
      <c r="O145">
        <f t="shared" si="26"/>
        <v>0</v>
      </c>
      <c r="P145">
        <f>SUMIFS(M$2:M145,M$2:M145,1,S$2:S145,0)</f>
        <v>70</v>
      </c>
      <c r="Q145">
        <v>5</v>
      </c>
      <c r="R145">
        <v>7</v>
      </c>
      <c r="S145">
        <f t="shared" si="27"/>
        <v>0</v>
      </c>
      <c r="T145">
        <f t="shared" si="28"/>
        <v>0</v>
      </c>
      <c r="U145" t="s">
        <v>592</v>
      </c>
      <c r="V145" t="s">
        <v>593</v>
      </c>
      <c r="W145" t="s">
        <v>35</v>
      </c>
      <c r="X145" t="s">
        <v>36</v>
      </c>
      <c r="Y145" t="s">
        <v>37</v>
      </c>
      <c r="Z145" t="s">
        <v>37</v>
      </c>
      <c r="AA145">
        <f t="shared" si="29"/>
        <v>0</v>
      </c>
      <c r="AB145">
        <f t="shared" si="29"/>
        <v>0</v>
      </c>
      <c r="AC145">
        <f t="shared" si="23"/>
        <v>2</v>
      </c>
    </row>
    <row r="146" spans="1:29" x14ac:dyDescent="0.2">
      <c r="A146" s="1">
        <v>145</v>
      </c>
      <c r="B146" t="s">
        <v>27</v>
      </c>
      <c r="C146" t="s">
        <v>594</v>
      </c>
      <c r="D146" t="s">
        <v>595</v>
      </c>
      <c r="E146" t="s">
        <v>30</v>
      </c>
      <c r="F146" t="s">
        <v>283</v>
      </c>
      <c r="H146" t="str">
        <f t="shared" si="24"/>
        <v>求解</v>
      </c>
      <c r="I146">
        <v>3</v>
      </c>
      <c r="J146">
        <v>6</v>
      </c>
      <c r="K146" t="str">
        <f t="shared" si="30"/>
        <v>焦虑</v>
      </c>
      <c r="L146" t="s">
        <v>32</v>
      </c>
      <c r="M146">
        <f t="shared" si="25"/>
        <v>0</v>
      </c>
      <c r="N146" t="s">
        <v>32</v>
      </c>
      <c r="O146">
        <f t="shared" si="26"/>
        <v>0</v>
      </c>
      <c r="P146">
        <f>SUMIFS(M$2:M146,M$2:M146,1,S$2:S146,0)</f>
        <v>70</v>
      </c>
      <c r="Q146">
        <v>5</v>
      </c>
      <c r="R146">
        <v>7</v>
      </c>
      <c r="S146">
        <f t="shared" si="27"/>
        <v>0</v>
      </c>
      <c r="T146">
        <f t="shared" si="28"/>
        <v>0</v>
      </c>
      <c r="U146" t="s">
        <v>596</v>
      </c>
      <c r="V146" t="s">
        <v>538</v>
      </c>
      <c r="W146" t="s">
        <v>72</v>
      </c>
      <c r="X146" t="s">
        <v>36</v>
      </c>
      <c r="Y146" t="s">
        <v>37</v>
      </c>
      <c r="Z146" t="s">
        <v>37</v>
      </c>
      <c r="AA146">
        <f t="shared" si="29"/>
        <v>0</v>
      </c>
      <c r="AB146">
        <f t="shared" si="29"/>
        <v>0</v>
      </c>
      <c r="AC146">
        <f t="shared" si="23"/>
        <v>2</v>
      </c>
    </row>
    <row r="147" spans="1:29" x14ac:dyDescent="0.2">
      <c r="A147" s="1">
        <v>146</v>
      </c>
      <c r="B147" t="s">
        <v>27</v>
      </c>
      <c r="C147" t="s">
        <v>529</v>
      </c>
      <c r="D147" t="s">
        <v>530</v>
      </c>
      <c r="E147" t="s">
        <v>30</v>
      </c>
      <c r="F147" t="s">
        <v>598</v>
      </c>
      <c r="H147" t="str">
        <f t="shared" si="24"/>
        <v>求解\xa0求解</v>
      </c>
      <c r="I147">
        <v>4</v>
      </c>
      <c r="J147">
        <v>6</v>
      </c>
      <c r="K147" t="str">
        <f t="shared" si="30"/>
        <v>焦虑</v>
      </c>
      <c r="L147" t="s">
        <v>50</v>
      </c>
      <c r="M147">
        <f t="shared" si="25"/>
        <v>1</v>
      </c>
      <c r="N147" t="s">
        <v>69</v>
      </c>
      <c r="O147">
        <f t="shared" si="26"/>
        <v>1</v>
      </c>
      <c r="P147">
        <f>SUMIFS(M$2:M147,M$2:M147,1,S$2:S147,0)</f>
        <v>71</v>
      </c>
      <c r="Q147">
        <v>8</v>
      </c>
      <c r="R147">
        <v>5</v>
      </c>
      <c r="S147">
        <f t="shared" si="27"/>
        <v>0</v>
      </c>
      <c r="T147">
        <f t="shared" si="28"/>
        <v>0</v>
      </c>
      <c r="U147" t="s">
        <v>596</v>
      </c>
      <c r="V147" t="s">
        <v>138</v>
      </c>
      <c r="W147" t="s">
        <v>105</v>
      </c>
      <c r="X147" t="s">
        <v>36</v>
      </c>
      <c r="Y147" t="s">
        <v>37</v>
      </c>
      <c r="Z147" t="s">
        <v>37</v>
      </c>
      <c r="AA147">
        <f t="shared" si="29"/>
        <v>0</v>
      </c>
      <c r="AB147">
        <f t="shared" si="29"/>
        <v>0</v>
      </c>
      <c r="AC147">
        <f t="shared" si="23"/>
        <v>3</v>
      </c>
    </row>
    <row r="148" spans="1:29" x14ac:dyDescent="0.2">
      <c r="A148" s="1">
        <v>147</v>
      </c>
      <c r="B148" t="s">
        <v>57</v>
      </c>
      <c r="C148" t="s">
        <v>529</v>
      </c>
      <c r="D148" t="s">
        <v>530</v>
      </c>
      <c r="E148" t="s">
        <v>30</v>
      </c>
      <c r="F148" t="s">
        <v>49</v>
      </c>
      <c r="G148" t="s">
        <v>533</v>
      </c>
      <c r="H148" t="str">
        <f t="shared" si="24"/>
        <v>谢谢你</v>
      </c>
      <c r="I148">
        <v>6</v>
      </c>
      <c r="J148">
        <v>6</v>
      </c>
      <c r="K148" t="str">
        <f t="shared" si="30"/>
        <v>心流</v>
      </c>
      <c r="L148" t="s">
        <v>50</v>
      </c>
      <c r="M148">
        <f t="shared" si="25"/>
        <v>1</v>
      </c>
      <c r="N148" t="s">
        <v>42</v>
      </c>
      <c r="O148">
        <f t="shared" si="26"/>
        <v>1</v>
      </c>
      <c r="P148">
        <f>SUMIFS(M$2:M148,M$2:M148,1,S$2:S148,0)</f>
        <v>72</v>
      </c>
      <c r="Q148">
        <v>6</v>
      </c>
      <c r="R148">
        <v>5</v>
      </c>
      <c r="S148">
        <f t="shared" si="27"/>
        <v>0</v>
      </c>
      <c r="T148">
        <f t="shared" si="28"/>
        <v>0</v>
      </c>
      <c r="U148" t="s">
        <v>427</v>
      </c>
      <c r="V148" t="s">
        <v>49</v>
      </c>
      <c r="W148" t="s">
        <v>49</v>
      </c>
      <c r="X148" t="s">
        <v>56</v>
      </c>
      <c r="Y148" t="s">
        <v>37</v>
      </c>
      <c r="Z148" t="s">
        <v>37</v>
      </c>
      <c r="AA148">
        <f t="shared" si="29"/>
        <v>0</v>
      </c>
      <c r="AB148">
        <f t="shared" si="29"/>
        <v>0</v>
      </c>
      <c r="AC148">
        <f t="shared" si="23"/>
        <v>0</v>
      </c>
    </row>
    <row r="149" spans="1:29" x14ac:dyDescent="0.2">
      <c r="A149" s="1">
        <v>148</v>
      </c>
      <c r="B149" t="s">
        <v>46</v>
      </c>
      <c r="C149" t="s">
        <v>529</v>
      </c>
      <c r="D149" t="s">
        <v>530</v>
      </c>
      <c r="E149" t="s">
        <v>30</v>
      </c>
      <c r="F149" t="s">
        <v>49</v>
      </c>
      <c r="G149" t="s">
        <v>599</v>
      </c>
      <c r="H149" t="str">
        <f t="shared" si="24"/>
        <v>可以写下过程吗 谢谢</v>
      </c>
      <c r="I149">
        <v>4</v>
      </c>
      <c r="J149">
        <v>6</v>
      </c>
      <c r="K149" t="str">
        <f t="shared" si="30"/>
        <v>焦虑</v>
      </c>
      <c r="L149" t="s">
        <v>32</v>
      </c>
      <c r="M149">
        <f t="shared" si="25"/>
        <v>0</v>
      </c>
      <c r="N149" t="s">
        <v>32</v>
      </c>
      <c r="O149">
        <f t="shared" si="26"/>
        <v>0</v>
      </c>
      <c r="P149">
        <f>SUMIFS(M$2:M149,M$2:M149,1,S$2:S149,0)</f>
        <v>72</v>
      </c>
      <c r="Q149">
        <v>4</v>
      </c>
      <c r="R149">
        <v>7</v>
      </c>
      <c r="S149">
        <f t="shared" si="27"/>
        <v>0</v>
      </c>
      <c r="T149">
        <f t="shared" si="28"/>
        <v>0</v>
      </c>
      <c r="U149" t="s">
        <v>547</v>
      </c>
      <c r="V149" t="s">
        <v>49</v>
      </c>
      <c r="W149" t="s">
        <v>52</v>
      </c>
      <c r="X149" t="s">
        <v>56</v>
      </c>
      <c r="Y149" t="s">
        <v>37</v>
      </c>
      <c r="Z149" t="s">
        <v>37</v>
      </c>
      <c r="AA149">
        <f t="shared" si="29"/>
        <v>0</v>
      </c>
      <c r="AB149">
        <f t="shared" si="29"/>
        <v>0</v>
      </c>
      <c r="AC149">
        <f t="shared" si="23"/>
        <v>2</v>
      </c>
    </row>
    <row r="150" spans="1:29" x14ac:dyDescent="0.2">
      <c r="A150" s="1">
        <v>149</v>
      </c>
      <c r="B150" t="s">
        <v>57</v>
      </c>
      <c r="C150" t="s">
        <v>529</v>
      </c>
      <c r="D150" t="s">
        <v>530</v>
      </c>
      <c r="E150" t="s">
        <v>30</v>
      </c>
      <c r="F150" t="s">
        <v>49</v>
      </c>
      <c r="G150" t="s">
        <v>600</v>
      </c>
      <c r="H150" t="str">
        <f t="shared" si="24"/>
        <v>还是不会 可以写一下过程吗 谢谢</v>
      </c>
      <c r="I150">
        <v>4</v>
      </c>
      <c r="J150">
        <v>6</v>
      </c>
      <c r="K150" t="str">
        <f t="shared" si="30"/>
        <v>焦虑</v>
      </c>
      <c r="L150" t="s">
        <v>32</v>
      </c>
      <c r="M150">
        <f t="shared" si="25"/>
        <v>0</v>
      </c>
      <c r="N150" t="s">
        <v>32</v>
      </c>
      <c r="O150">
        <f t="shared" si="26"/>
        <v>0</v>
      </c>
      <c r="P150">
        <f>SUMIFS(M$2:M150,M$2:M150,1,S$2:S150,0)</f>
        <v>72</v>
      </c>
      <c r="Q150">
        <v>2</v>
      </c>
      <c r="R150">
        <v>8</v>
      </c>
      <c r="S150">
        <f t="shared" si="27"/>
        <v>0</v>
      </c>
      <c r="T150">
        <f t="shared" si="28"/>
        <v>0</v>
      </c>
      <c r="U150" t="s">
        <v>547</v>
      </c>
      <c r="V150" t="s">
        <v>49</v>
      </c>
      <c r="W150" t="s">
        <v>49</v>
      </c>
      <c r="X150" t="s">
        <v>56</v>
      </c>
      <c r="Y150" t="s">
        <v>37</v>
      </c>
      <c r="Z150" t="s">
        <v>37</v>
      </c>
      <c r="AA150">
        <f t="shared" si="29"/>
        <v>0</v>
      </c>
      <c r="AB150">
        <f t="shared" si="29"/>
        <v>0</v>
      </c>
      <c r="AC150">
        <f t="shared" si="23"/>
        <v>2</v>
      </c>
    </row>
    <row r="151" spans="1:29" x14ac:dyDescent="0.2">
      <c r="A151" s="1">
        <v>150</v>
      </c>
      <c r="B151" t="s">
        <v>27</v>
      </c>
      <c r="C151" t="s">
        <v>601</v>
      </c>
      <c r="D151" t="s">
        <v>602</v>
      </c>
      <c r="E151" t="s">
        <v>30</v>
      </c>
      <c r="F151" t="s">
        <v>603</v>
      </c>
      <c r="G151" t="s">
        <v>131</v>
      </c>
      <c r="H151" t="str">
        <f t="shared" si="24"/>
        <v>求大神讲解\n\n, \n\n</v>
      </c>
      <c r="I151">
        <v>3</v>
      </c>
      <c r="J151">
        <v>6</v>
      </c>
      <c r="K151" t="str">
        <f t="shared" si="30"/>
        <v>焦虑</v>
      </c>
      <c r="L151" t="s">
        <v>32</v>
      </c>
      <c r="M151">
        <f t="shared" si="25"/>
        <v>0</v>
      </c>
      <c r="N151" t="s">
        <v>32</v>
      </c>
      <c r="O151">
        <f t="shared" si="26"/>
        <v>0</v>
      </c>
      <c r="P151">
        <f>SUMIFS(M$2:M151,M$2:M151,1,S$2:S151,0)</f>
        <v>72</v>
      </c>
      <c r="Q151">
        <v>5</v>
      </c>
      <c r="R151">
        <v>7</v>
      </c>
      <c r="S151">
        <f t="shared" si="27"/>
        <v>0</v>
      </c>
      <c r="T151">
        <f t="shared" si="28"/>
        <v>0</v>
      </c>
      <c r="U151" t="s">
        <v>596</v>
      </c>
      <c r="V151" t="s">
        <v>366</v>
      </c>
      <c r="W151" t="s">
        <v>35</v>
      </c>
      <c r="X151" t="s">
        <v>36</v>
      </c>
      <c r="Y151" t="s">
        <v>37</v>
      </c>
      <c r="Z151" t="s">
        <v>37</v>
      </c>
      <c r="AA151">
        <f t="shared" si="29"/>
        <v>0</v>
      </c>
      <c r="AB151">
        <f t="shared" si="29"/>
        <v>0</v>
      </c>
      <c r="AC151">
        <f t="shared" si="23"/>
        <v>2</v>
      </c>
    </row>
    <row r="152" spans="1:29" x14ac:dyDescent="0.2">
      <c r="A152" s="1">
        <v>151</v>
      </c>
      <c r="B152" t="s">
        <v>27</v>
      </c>
      <c r="C152" t="s">
        <v>529</v>
      </c>
      <c r="D152" t="s">
        <v>530</v>
      </c>
      <c r="E152" t="s">
        <v>30</v>
      </c>
      <c r="F152" t="s">
        <v>604</v>
      </c>
      <c r="H152" t="str">
        <f t="shared" si="24"/>
        <v>求解这步怎么得到的</v>
      </c>
      <c r="I152">
        <v>4</v>
      </c>
      <c r="J152">
        <v>6</v>
      </c>
      <c r="K152" t="str">
        <f t="shared" si="30"/>
        <v>焦虑</v>
      </c>
      <c r="L152" t="s">
        <v>42</v>
      </c>
      <c r="M152">
        <f t="shared" si="25"/>
        <v>1</v>
      </c>
      <c r="N152" t="s">
        <v>32</v>
      </c>
      <c r="O152">
        <f t="shared" si="26"/>
        <v>1</v>
      </c>
      <c r="P152">
        <f>SUMIFS(M$2:M152,M$2:M152,1,S$2:S152,0)</f>
        <v>73</v>
      </c>
      <c r="Q152">
        <v>6</v>
      </c>
      <c r="R152">
        <v>6</v>
      </c>
      <c r="S152">
        <f t="shared" si="27"/>
        <v>0</v>
      </c>
      <c r="T152">
        <f t="shared" si="28"/>
        <v>0</v>
      </c>
      <c r="U152" t="s">
        <v>605</v>
      </c>
      <c r="V152" t="s">
        <v>606</v>
      </c>
      <c r="W152" t="s">
        <v>105</v>
      </c>
      <c r="X152" t="s">
        <v>36</v>
      </c>
      <c r="Y152" t="s">
        <v>37</v>
      </c>
      <c r="Z152" t="s">
        <v>37</v>
      </c>
      <c r="AA152">
        <f t="shared" si="29"/>
        <v>0</v>
      </c>
      <c r="AB152">
        <f t="shared" si="29"/>
        <v>0</v>
      </c>
      <c r="AC152">
        <f t="shared" si="23"/>
        <v>2</v>
      </c>
    </row>
    <row r="153" spans="1:29" x14ac:dyDescent="0.2">
      <c r="A153" s="1">
        <v>152</v>
      </c>
      <c r="B153" t="s">
        <v>46</v>
      </c>
      <c r="C153" t="s">
        <v>577</v>
      </c>
      <c r="D153" t="s">
        <v>578</v>
      </c>
      <c r="E153" t="s">
        <v>30</v>
      </c>
      <c r="F153" t="s">
        <v>49</v>
      </c>
      <c r="G153" t="s">
        <v>607</v>
      </c>
      <c r="H153" t="str">
        <f t="shared" si="24"/>
        <v>第二部代入了x＝0 所以两个式子变成了1+1</v>
      </c>
      <c r="I153">
        <v>6</v>
      </c>
      <c r="J153">
        <v>6</v>
      </c>
      <c r="K153" t="str">
        <f t="shared" si="30"/>
        <v>心流</v>
      </c>
      <c r="L153" t="s">
        <v>42</v>
      </c>
      <c r="M153">
        <f t="shared" si="25"/>
        <v>0</v>
      </c>
      <c r="N153" t="s">
        <v>42</v>
      </c>
      <c r="O153">
        <f t="shared" si="26"/>
        <v>0</v>
      </c>
      <c r="P153">
        <f>SUMIFS(M$2:M153,M$2:M153,1,S$2:S153,0)</f>
        <v>73</v>
      </c>
      <c r="Q153">
        <v>7</v>
      </c>
      <c r="R153">
        <v>6</v>
      </c>
      <c r="S153">
        <f t="shared" si="27"/>
        <v>0</v>
      </c>
      <c r="T153">
        <f t="shared" si="28"/>
        <v>0</v>
      </c>
      <c r="U153" t="s">
        <v>547</v>
      </c>
      <c r="V153" t="s">
        <v>49</v>
      </c>
      <c r="W153" t="s">
        <v>52</v>
      </c>
      <c r="X153" t="s">
        <v>56</v>
      </c>
      <c r="Y153" t="s">
        <v>37</v>
      </c>
      <c r="Z153" t="s">
        <v>37</v>
      </c>
      <c r="AA153">
        <f t="shared" si="29"/>
        <v>0</v>
      </c>
      <c r="AB153">
        <f t="shared" si="29"/>
        <v>0</v>
      </c>
      <c r="AC153">
        <f t="shared" si="23"/>
        <v>0</v>
      </c>
    </row>
    <row r="154" spans="1:29" x14ac:dyDescent="0.2">
      <c r="A154" s="1">
        <v>153</v>
      </c>
      <c r="B154" t="s">
        <v>46</v>
      </c>
      <c r="C154" t="s">
        <v>544</v>
      </c>
      <c r="D154" t="s">
        <v>545</v>
      </c>
      <c r="E154" t="s">
        <v>30</v>
      </c>
      <c r="F154" t="s">
        <v>49</v>
      </c>
      <c r="G154" t="s">
        <v>607</v>
      </c>
      <c r="H154" t="str">
        <f t="shared" si="24"/>
        <v>第二部代入了x＝0 所以两个式子变成了1+1</v>
      </c>
      <c r="I154">
        <v>6</v>
      </c>
      <c r="J154">
        <v>6</v>
      </c>
      <c r="K154" t="str">
        <f t="shared" si="30"/>
        <v>心流</v>
      </c>
      <c r="L154" t="s">
        <v>42</v>
      </c>
      <c r="M154">
        <f t="shared" si="25"/>
        <v>0</v>
      </c>
      <c r="N154" t="s">
        <v>42</v>
      </c>
      <c r="O154">
        <f t="shared" si="26"/>
        <v>0</v>
      </c>
      <c r="P154">
        <f>SUMIFS(M$2:M154,M$2:M154,1,S$2:S154,0)</f>
        <v>73</v>
      </c>
      <c r="Q154">
        <v>7</v>
      </c>
      <c r="R154">
        <v>6</v>
      </c>
      <c r="S154">
        <f t="shared" si="27"/>
        <v>0</v>
      </c>
      <c r="T154">
        <f t="shared" si="28"/>
        <v>0</v>
      </c>
      <c r="U154" t="s">
        <v>547</v>
      </c>
      <c r="V154" t="s">
        <v>49</v>
      </c>
      <c r="W154" t="s">
        <v>64</v>
      </c>
      <c r="X154" t="s">
        <v>53</v>
      </c>
      <c r="Y154" t="s">
        <v>37</v>
      </c>
      <c r="Z154" t="s">
        <v>37</v>
      </c>
      <c r="AA154">
        <f t="shared" si="29"/>
        <v>0</v>
      </c>
      <c r="AB154">
        <f t="shared" si="29"/>
        <v>0</v>
      </c>
      <c r="AC154">
        <f t="shared" si="23"/>
        <v>0</v>
      </c>
    </row>
    <row r="155" spans="1:29" x14ac:dyDescent="0.2">
      <c r="A155" s="1">
        <v>154</v>
      </c>
      <c r="B155" t="s">
        <v>57</v>
      </c>
      <c r="C155" t="s">
        <v>529</v>
      </c>
      <c r="D155" t="s">
        <v>530</v>
      </c>
      <c r="E155" t="s">
        <v>30</v>
      </c>
      <c r="F155" t="s">
        <v>49</v>
      </c>
      <c r="G155" t="s">
        <v>608</v>
      </c>
      <c r="H155" t="str">
        <f t="shared" si="24"/>
        <v>嗯嗯</v>
      </c>
      <c r="I155">
        <v>6</v>
      </c>
      <c r="J155">
        <v>6</v>
      </c>
      <c r="K155" t="str">
        <f t="shared" si="30"/>
        <v>心流</v>
      </c>
      <c r="L155" t="s">
        <v>42</v>
      </c>
      <c r="M155">
        <f t="shared" si="25"/>
        <v>0</v>
      </c>
      <c r="N155" t="s">
        <v>42</v>
      </c>
      <c r="O155">
        <f t="shared" si="26"/>
        <v>0</v>
      </c>
      <c r="P155">
        <f>SUMIFS(M$2:M155,M$2:M155,1,S$2:S155,0)</f>
        <v>73</v>
      </c>
      <c r="Q155">
        <v>6</v>
      </c>
      <c r="R155">
        <v>7</v>
      </c>
      <c r="S155">
        <f t="shared" si="27"/>
        <v>0</v>
      </c>
      <c r="T155">
        <f t="shared" si="28"/>
        <v>0</v>
      </c>
      <c r="U155" t="s">
        <v>547</v>
      </c>
      <c r="V155" t="s">
        <v>49</v>
      </c>
      <c r="W155" t="s">
        <v>49</v>
      </c>
      <c r="X155" t="s">
        <v>56</v>
      </c>
      <c r="Y155" t="s">
        <v>37</v>
      </c>
      <c r="Z155" t="s">
        <v>37</v>
      </c>
      <c r="AA155">
        <f t="shared" si="29"/>
        <v>0</v>
      </c>
      <c r="AB155">
        <f t="shared" si="29"/>
        <v>0</v>
      </c>
      <c r="AC155">
        <f t="shared" si="23"/>
        <v>0</v>
      </c>
    </row>
    <row r="156" spans="1:29" x14ac:dyDescent="0.2">
      <c r="A156" s="1">
        <v>155</v>
      </c>
      <c r="B156" t="s">
        <v>46</v>
      </c>
      <c r="C156" t="s">
        <v>464</v>
      </c>
      <c r="D156" t="s">
        <v>465</v>
      </c>
      <c r="E156" t="s">
        <v>86</v>
      </c>
      <c r="F156" t="s">
        <v>49</v>
      </c>
      <c r="G156" t="s">
        <v>609</v>
      </c>
      <c r="H156" t="str">
        <f t="shared" si="24"/>
        <v>同学自己在复习下重要的等价无穷小代换的12个公式的一般形式。马上就可以得出结果了</v>
      </c>
      <c r="I156">
        <v>6</v>
      </c>
      <c r="J156">
        <v>4</v>
      </c>
      <c r="K156" t="str">
        <f t="shared" si="30"/>
        <v>无聊/放松</v>
      </c>
      <c r="L156" t="s">
        <v>50</v>
      </c>
      <c r="M156">
        <f t="shared" si="25"/>
        <v>0</v>
      </c>
      <c r="N156" t="s">
        <v>50</v>
      </c>
      <c r="O156">
        <f t="shared" si="26"/>
        <v>0</v>
      </c>
      <c r="P156">
        <f>SUMIFS(M$2:M156,M$2:M156,1,S$2:S156,0)</f>
        <v>73</v>
      </c>
      <c r="Q156">
        <v>7</v>
      </c>
      <c r="R156">
        <v>5</v>
      </c>
      <c r="S156">
        <f t="shared" si="27"/>
        <v>0</v>
      </c>
      <c r="T156">
        <f t="shared" si="28"/>
        <v>0</v>
      </c>
      <c r="U156" t="s">
        <v>597</v>
      </c>
      <c r="V156" t="s">
        <v>49</v>
      </c>
      <c r="W156" t="s">
        <v>64</v>
      </c>
      <c r="X156" t="s">
        <v>53</v>
      </c>
      <c r="Y156" t="s">
        <v>37</v>
      </c>
      <c r="Z156" t="s">
        <v>37</v>
      </c>
      <c r="AA156">
        <f t="shared" si="29"/>
        <v>0</v>
      </c>
      <c r="AB156">
        <f t="shared" si="29"/>
        <v>0</v>
      </c>
      <c r="AC156">
        <f t="shared" si="23"/>
        <v>1</v>
      </c>
    </row>
    <row r="157" spans="1:29" x14ac:dyDescent="0.2">
      <c r="A157" s="1">
        <v>156</v>
      </c>
      <c r="B157" t="s">
        <v>57</v>
      </c>
      <c r="C157" t="s">
        <v>529</v>
      </c>
      <c r="D157" t="s">
        <v>530</v>
      </c>
      <c r="E157" t="s">
        <v>30</v>
      </c>
      <c r="F157" t="s">
        <v>49</v>
      </c>
      <c r="G157" t="s">
        <v>610</v>
      </c>
      <c r="H157" t="str">
        <f t="shared" si="24"/>
        <v>明白啦 谢谢</v>
      </c>
      <c r="I157">
        <v>6</v>
      </c>
      <c r="J157">
        <v>6</v>
      </c>
      <c r="K157" t="str">
        <f t="shared" si="30"/>
        <v>心流</v>
      </c>
      <c r="L157" t="s">
        <v>42</v>
      </c>
      <c r="M157">
        <f t="shared" si="25"/>
        <v>0</v>
      </c>
      <c r="N157" t="s">
        <v>42</v>
      </c>
      <c r="O157">
        <f t="shared" si="26"/>
        <v>0</v>
      </c>
      <c r="P157">
        <f>SUMIFS(M$2:M157,M$2:M157,1,S$2:S157,0)</f>
        <v>73</v>
      </c>
      <c r="Q157">
        <v>6</v>
      </c>
      <c r="R157">
        <v>7</v>
      </c>
      <c r="S157">
        <f t="shared" si="27"/>
        <v>0</v>
      </c>
      <c r="T157">
        <f t="shared" si="28"/>
        <v>0</v>
      </c>
      <c r="U157" t="s">
        <v>547</v>
      </c>
      <c r="V157" t="s">
        <v>49</v>
      </c>
      <c r="W157" t="s">
        <v>49</v>
      </c>
      <c r="X157" t="s">
        <v>56</v>
      </c>
      <c r="Y157" t="s">
        <v>37</v>
      </c>
      <c r="Z157" t="s">
        <v>37</v>
      </c>
      <c r="AA157">
        <f t="shared" si="29"/>
        <v>0</v>
      </c>
      <c r="AB157">
        <f t="shared" si="29"/>
        <v>0</v>
      </c>
      <c r="AC157">
        <f t="shared" si="23"/>
        <v>0</v>
      </c>
    </row>
    <row r="158" spans="1:29" x14ac:dyDescent="0.2">
      <c r="A158" s="1">
        <v>157</v>
      </c>
      <c r="B158" t="s">
        <v>27</v>
      </c>
      <c r="C158" t="s">
        <v>611</v>
      </c>
      <c r="D158" t="s">
        <v>612</v>
      </c>
      <c r="E158" t="s">
        <v>30</v>
      </c>
      <c r="F158" t="s">
        <v>613</v>
      </c>
      <c r="H158" t="str">
        <f t="shared" si="24"/>
        <v>请问这题怎么做呢？</v>
      </c>
      <c r="I158">
        <v>4</v>
      </c>
      <c r="J158">
        <v>6</v>
      </c>
      <c r="K158" t="str">
        <f t="shared" si="30"/>
        <v>焦虑</v>
      </c>
      <c r="L158" t="s">
        <v>32</v>
      </c>
      <c r="M158">
        <f t="shared" si="25"/>
        <v>0</v>
      </c>
      <c r="N158" t="s">
        <v>32</v>
      </c>
      <c r="O158">
        <f t="shared" si="26"/>
        <v>0</v>
      </c>
      <c r="P158">
        <f>SUMIFS(M$2:M158,M$2:M158,1,S$2:S158,0)</f>
        <v>73</v>
      </c>
      <c r="Q158">
        <v>4</v>
      </c>
      <c r="R158">
        <v>7</v>
      </c>
      <c r="S158">
        <f t="shared" si="27"/>
        <v>0</v>
      </c>
      <c r="T158">
        <f t="shared" si="28"/>
        <v>0</v>
      </c>
      <c r="U158" t="s">
        <v>605</v>
      </c>
      <c r="V158" t="s">
        <v>614</v>
      </c>
      <c r="W158" t="s">
        <v>35</v>
      </c>
      <c r="X158" t="s">
        <v>36</v>
      </c>
      <c r="Y158" t="s">
        <v>37</v>
      </c>
      <c r="Z158" t="s">
        <v>37</v>
      </c>
      <c r="AA158">
        <f t="shared" si="29"/>
        <v>0</v>
      </c>
      <c r="AB158">
        <f t="shared" si="29"/>
        <v>0</v>
      </c>
      <c r="AC158">
        <f t="shared" si="23"/>
        <v>2</v>
      </c>
    </row>
    <row r="159" spans="1:29" x14ac:dyDescent="0.2">
      <c r="A159" s="1">
        <v>158</v>
      </c>
      <c r="B159" t="s">
        <v>27</v>
      </c>
      <c r="C159" t="s">
        <v>615</v>
      </c>
      <c r="D159" t="s">
        <v>616</v>
      </c>
      <c r="E159" t="s">
        <v>30</v>
      </c>
      <c r="F159" t="s">
        <v>617</v>
      </c>
      <c r="H159" t="str">
        <f t="shared" si="24"/>
        <v>这个怎么做哦大佬</v>
      </c>
      <c r="I159">
        <v>3</v>
      </c>
      <c r="J159">
        <v>6</v>
      </c>
      <c r="K159" t="str">
        <f t="shared" si="30"/>
        <v>焦虑</v>
      </c>
      <c r="L159" t="s">
        <v>32</v>
      </c>
      <c r="M159">
        <f t="shared" si="25"/>
        <v>0</v>
      </c>
      <c r="N159" t="s">
        <v>32</v>
      </c>
      <c r="O159">
        <f t="shared" si="26"/>
        <v>0</v>
      </c>
      <c r="P159">
        <f>SUMIFS(M$2:M159,M$2:M159,1,S$2:S159,0)</f>
        <v>73</v>
      </c>
      <c r="Q159">
        <v>4</v>
      </c>
      <c r="R159">
        <v>8</v>
      </c>
      <c r="S159">
        <f t="shared" si="27"/>
        <v>0</v>
      </c>
      <c r="T159">
        <f t="shared" si="28"/>
        <v>0</v>
      </c>
      <c r="U159" t="s">
        <v>618</v>
      </c>
      <c r="V159" t="s">
        <v>34</v>
      </c>
      <c r="W159" t="s">
        <v>35</v>
      </c>
      <c r="X159" t="s">
        <v>73</v>
      </c>
      <c r="Y159" t="s">
        <v>37</v>
      </c>
      <c r="Z159" t="s">
        <v>37</v>
      </c>
      <c r="AA159">
        <f t="shared" si="29"/>
        <v>0</v>
      </c>
      <c r="AB159">
        <f t="shared" si="29"/>
        <v>0</v>
      </c>
      <c r="AC159">
        <f t="shared" si="23"/>
        <v>2</v>
      </c>
    </row>
    <row r="160" spans="1:29" x14ac:dyDescent="0.2">
      <c r="A160" s="1">
        <v>159</v>
      </c>
      <c r="B160" t="s">
        <v>27</v>
      </c>
      <c r="C160" t="s">
        <v>619</v>
      </c>
      <c r="D160" t="s">
        <v>620</v>
      </c>
      <c r="E160" t="s">
        <v>30</v>
      </c>
      <c r="F160" t="s">
        <v>621</v>
      </c>
      <c r="H160" t="str">
        <f t="shared" si="24"/>
        <v>求解计算题第五题</v>
      </c>
      <c r="I160">
        <v>3</v>
      </c>
      <c r="J160">
        <v>6</v>
      </c>
      <c r="K160" t="str">
        <f t="shared" si="30"/>
        <v>焦虑</v>
      </c>
      <c r="L160" t="s">
        <v>32</v>
      </c>
      <c r="M160">
        <f t="shared" si="25"/>
        <v>0</v>
      </c>
      <c r="N160" t="s">
        <v>32</v>
      </c>
      <c r="O160">
        <f t="shared" si="26"/>
        <v>0</v>
      </c>
      <c r="P160">
        <f>SUMIFS(M$2:M160,M$2:M160,1,S$2:S160,0)</f>
        <v>73</v>
      </c>
      <c r="Q160">
        <v>3</v>
      </c>
      <c r="R160">
        <v>7</v>
      </c>
      <c r="S160">
        <f t="shared" si="27"/>
        <v>0</v>
      </c>
      <c r="T160">
        <f t="shared" si="28"/>
        <v>0</v>
      </c>
      <c r="U160" t="s">
        <v>618</v>
      </c>
      <c r="V160" t="s">
        <v>346</v>
      </c>
      <c r="W160" t="s">
        <v>35</v>
      </c>
      <c r="X160" t="s">
        <v>36</v>
      </c>
      <c r="Y160" t="s">
        <v>37</v>
      </c>
      <c r="Z160" t="s">
        <v>37</v>
      </c>
      <c r="AA160">
        <f t="shared" si="29"/>
        <v>0</v>
      </c>
      <c r="AB160">
        <f t="shared" si="29"/>
        <v>0</v>
      </c>
      <c r="AC160">
        <f t="shared" si="23"/>
        <v>2</v>
      </c>
    </row>
    <row r="161" spans="1:29" x14ac:dyDescent="0.2">
      <c r="A161" s="1">
        <v>160</v>
      </c>
      <c r="B161" t="s">
        <v>27</v>
      </c>
      <c r="C161" t="s">
        <v>539</v>
      </c>
      <c r="D161" t="s">
        <v>540</v>
      </c>
      <c r="E161" t="s">
        <v>30</v>
      </c>
      <c r="F161" t="s">
        <v>571</v>
      </c>
      <c r="G161" t="s">
        <v>622</v>
      </c>
      <c r="H161" t="str">
        <f t="shared" si="24"/>
        <v>极限已知函数极限，求参数a,b的方法是?请教一下，多谢~</v>
      </c>
      <c r="I161">
        <v>3</v>
      </c>
      <c r="J161">
        <v>6</v>
      </c>
      <c r="K161" t="str">
        <f t="shared" si="30"/>
        <v>焦虑</v>
      </c>
      <c r="L161" t="s">
        <v>32</v>
      </c>
      <c r="M161">
        <f t="shared" si="25"/>
        <v>0</v>
      </c>
      <c r="N161" t="s">
        <v>32</v>
      </c>
      <c r="O161">
        <f t="shared" si="26"/>
        <v>0</v>
      </c>
      <c r="P161">
        <f>SUMIFS(M$2:M161,M$2:M161,1,S$2:S161,0)</f>
        <v>73</v>
      </c>
      <c r="Q161">
        <v>5</v>
      </c>
      <c r="R161">
        <v>6</v>
      </c>
      <c r="S161">
        <f t="shared" si="27"/>
        <v>0</v>
      </c>
      <c r="T161">
        <f t="shared" si="28"/>
        <v>0</v>
      </c>
      <c r="U161" t="s">
        <v>623</v>
      </c>
      <c r="V161" t="s">
        <v>624</v>
      </c>
      <c r="W161" t="s">
        <v>35</v>
      </c>
      <c r="X161" t="s">
        <v>36</v>
      </c>
      <c r="Y161" t="s">
        <v>37</v>
      </c>
      <c r="Z161" t="s">
        <v>37</v>
      </c>
      <c r="AA161">
        <f t="shared" si="29"/>
        <v>0</v>
      </c>
      <c r="AB161">
        <f t="shared" si="29"/>
        <v>0</v>
      </c>
      <c r="AC161">
        <f t="shared" si="23"/>
        <v>2</v>
      </c>
    </row>
    <row r="162" spans="1:29" x14ac:dyDescent="0.2">
      <c r="A162" s="1">
        <v>161</v>
      </c>
      <c r="B162" t="s">
        <v>27</v>
      </c>
      <c r="C162" t="s">
        <v>625</v>
      </c>
      <c r="D162" t="s">
        <v>626</v>
      </c>
      <c r="E162" t="s">
        <v>30</v>
      </c>
      <c r="F162" t="s">
        <v>627</v>
      </c>
      <c r="H162" t="str">
        <f t="shared" si="24"/>
        <v>有边际分析的课件么</v>
      </c>
      <c r="I162">
        <v>4</v>
      </c>
      <c r="J162">
        <v>6</v>
      </c>
      <c r="K162" t="str">
        <f t="shared" si="30"/>
        <v>焦虑</v>
      </c>
      <c r="L162" t="s">
        <v>69</v>
      </c>
      <c r="M162">
        <f t="shared" si="25"/>
        <v>1</v>
      </c>
      <c r="N162" t="s">
        <v>32</v>
      </c>
      <c r="O162">
        <f t="shared" si="26"/>
        <v>1</v>
      </c>
      <c r="P162">
        <f>SUMIFS(M$2:M162,M$2:M162,1,S$2:S162,0)</f>
        <v>74</v>
      </c>
      <c r="Q162">
        <v>4</v>
      </c>
      <c r="R162">
        <v>4</v>
      </c>
      <c r="S162">
        <f t="shared" si="27"/>
        <v>0</v>
      </c>
      <c r="T162">
        <f t="shared" si="28"/>
        <v>0</v>
      </c>
      <c r="U162" t="s">
        <v>623</v>
      </c>
      <c r="V162" t="s">
        <v>628</v>
      </c>
      <c r="W162" t="s">
        <v>35</v>
      </c>
      <c r="X162" t="s">
        <v>36</v>
      </c>
      <c r="Y162" t="s">
        <v>37</v>
      </c>
      <c r="Z162" t="s">
        <v>37</v>
      </c>
      <c r="AA162">
        <f t="shared" si="29"/>
        <v>0</v>
      </c>
      <c r="AB162">
        <f t="shared" si="29"/>
        <v>0</v>
      </c>
      <c r="AC162">
        <f t="shared" si="23"/>
        <v>2</v>
      </c>
    </row>
    <row r="163" spans="1:29" x14ac:dyDescent="0.2">
      <c r="A163" s="1">
        <v>162</v>
      </c>
      <c r="B163" t="s">
        <v>27</v>
      </c>
      <c r="C163" t="s">
        <v>629</v>
      </c>
      <c r="D163" t="s">
        <v>630</v>
      </c>
      <c r="E163" t="s">
        <v>30</v>
      </c>
      <c r="F163" t="s">
        <v>631</v>
      </c>
      <c r="H163" t="str">
        <f t="shared" si="24"/>
        <v>请求各位大神们帮忙指点一下</v>
      </c>
      <c r="I163">
        <v>4</v>
      </c>
      <c r="J163">
        <v>6</v>
      </c>
      <c r="K163" t="str">
        <f t="shared" si="30"/>
        <v>焦虑</v>
      </c>
      <c r="L163" t="s">
        <v>69</v>
      </c>
      <c r="M163">
        <f t="shared" si="25"/>
        <v>1</v>
      </c>
      <c r="N163" t="s">
        <v>69</v>
      </c>
      <c r="O163">
        <f t="shared" si="26"/>
        <v>0</v>
      </c>
      <c r="P163">
        <f>SUMIFS(M$2:M163,M$2:M163,1,S$2:S163,0)</f>
        <v>75</v>
      </c>
      <c r="Q163">
        <v>5</v>
      </c>
      <c r="R163">
        <v>5</v>
      </c>
      <c r="S163">
        <f t="shared" si="27"/>
        <v>0</v>
      </c>
      <c r="T163">
        <f t="shared" si="28"/>
        <v>0</v>
      </c>
      <c r="U163" t="s">
        <v>623</v>
      </c>
      <c r="V163" t="s">
        <v>83</v>
      </c>
      <c r="W163" t="s">
        <v>241</v>
      </c>
      <c r="X163" t="s">
        <v>36</v>
      </c>
      <c r="Y163" t="s">
        <v>37</v>
      </c>
      <c r="Z163" t="s">
        <v>37</v>
      </c>
      <c r="AA163">
        <f t="shared" si="29"/>
        <v>0</v>
      </c>
      <c r="AB163">
        <f t="shared" si="29"/>
        <v>0</v>
      </c>
      <c r="AC163">
        <f t="shared" si="23"/>
        <v>3</v>
      </c>
    </row>
    <row r="164" spans="1:29" x14ac:dyDescent="0.2">
      <c r="A164" s="1">
        <v>163</v>
      </c>
      <c r="B164" t="s">
        <v>46</v>
      </c>
      <c r="C164" t="s">
        <v>577</v>
      </c>
      <c r="D164" t="s">
        <v>578</v>
      </c>
      <c r="E164" t="s">
        <v>30</v>
      </c>
      <c r="F164" t="s">
        <v>49</v>
      </c>
      <c r="G164" t="s">
        <v>632</v>
      </c>
      <c r="H164" t="str">
        <f t="shared" si="24"/>
        <v>等式上下同除以x得出答案0.2</v>
      </c>
      <c r="I164">
        <v>6</v>
      </c>
      <c r="J164">
        <v>6</v>
      </c>
      <c r="K164" t="str">
        <f t="shared" si="30"/>
        <v>心流</v>
      </c>
      <c r="L164" t="s">
        <v>50</v>
      </c>
      <c r="M164">
        <f t="shared" si="25"/>
        <v>1</v>
      </c>
      <c r="N164" t="s">
        <v>50</v>
      </c>
      <c r="O164">
        <f t="shared" si="26"/>
        <v>0</v>
      </c>
      <c r="P164">
        <f>SUMIFS(M$2:M164,M$2:M164,1,S$2:S164,0)</f>
        <v>76</v>
      </c>
      <c r="Q164">
        <v>7</v>
      </c>
      <c r="R164">
        <v>4</v>
      </c>
      <c r="S164">
        <f t="shared" si="27"/>
        <v>0</v>
      </c>
      <c r="T164">
        <f t="shared" si="28"/>
        <v>0</v>
      </c>
      <c r="U164" t="s">
        <v>547</v>
      </c>
      <c r="V164" t="s">
        <v>49</v>
      </c>
      <c r="W164" t="s">
        <v>52</v>
      </c>
      <c r="X164" t="s">
        <v>56</v>
      </c>
      <c r="Y164" t="s">
        <v>37</v>
      </c>
      <c r="Z164" t="s">
        <v>37</v>
      </c>
      <c r="AA164">
        <f t="shared" si="29"/>
        <v>0</v>
      </c>
      <c r="AB164">
        <f t="shared" si="29"/>
        <v>0</v>
      </c>
      <c r="AC164">
        <f t="shared" si="23"/>
        <v>1</v>
      </c>
    </row>
    <row r="165" spans="1:29" x14ac:dyDescent="0.2">
      <c r="A165" s="1">
        <v>164</v>
      </c>
      <c r="B165" t="s">
        <v>46</v>
      </c>
      <c r="C165" t="s">
        <v>464</v>
      </c>
      <c r="D165" t="s">
        <v>465</v>
      </c>
      <c r="E165" t="s">
        <v>86</v>
      </c>
      <c r="F165" t="s">
        <v>49</v>
      </c>
      <c r="G165" t="s">
        <v>632</v>
      </c>
      <c r="H165" t="str">
        <f t="shared" si="24"/>
        <v>等式上下同除以x得出答案0.2</v>
      </c>
      <c r="I165">
        <v>6</v>
      </c>
      <c r="J165">
        <v>6</v>
      </c>
      <c r="K165" t="str">
        <f t="shared" si="30"/>
        <v>心流</v>
      </c>
      <c r="L165" t="s">
        <v>50</v>
      </c>
      <c r="M165">
        <f t="shared" si="25"/>
        <v>1</v>
      </c>
      <c r="N165" t="s">
        <v>50</v>
      </c>
      <c r="O165">
        <f t="shared" si="26"/>
        <v>0</v>
      </c>
      <c r="P165">
        <f>SUMIFS(M$2:M165,M$2:M165,1,S$2:S165,0)</f>
        <v>77</v>
      </c>
      <c r="Q165">
        <v>7</v>
      </c>
      <c r="R165">
        <v>4</v>
      </c>
      <c r="S165">
        <f t="shared" si="27"/>
        <v>0</v>
      </c>
      <c r="T165">
        <f t="shared" si="28"/>
        <v>0</v>
      </c>
      <c r="U165" t="s">
        <v>597</v>
      </c>
      <c r="V165" t="s">
        <v>49</v>
      </c>
      <c r="W165" t="s">
        <v>52</v>
      </c>
      <c r="X165" t="s">
        <v>56</v>
      </c>
      <c r="Y165" t="s">
        <v>37</v>
      </c>
      <c r="Z165" t="s">
        <v>37</v>
      </c>
      <c r="AA165">
        <f t="shared" si="29"/>
        <v>0</v>
      </c>
      <c r="AB165">
        <f t="shared" si="29"/>
        <v>0</v>
      </c>
      <c r="AC165">
        <f t="shared" si="23"/>
        <v>1</v>
      </c>
    </row>
    <row r="166" spans="1:29" x14ac:dyDescent="0.2">
      <c r="A166" s="1">
        <v>165</v>
      </c>
      <c r="B166" t="s">
        <v>46</v>
      </c>
      <c r="C166" t="s">
        <v>529</v>
      </c>
      <c r="D166" t="s">
        <v>530</v>
      </c>
      <c r="E166" t="s">
        <v>30</v>
      </c>
      <c r="F166" t="s">
        <v>49</v>
      </c>
      <c r="G166" t="s">
        <v>633</v>
      </c>
      <c r="H166" t="str">
        <f t="shared" si="24"/>
        <v>不知道结果对不对 这是我的思路\xa0</v>
      </c>
      <c r="I166">
        <v>6</v>
      </c>
      <c r="J166">
        <v>6</v>
      </c>
      <c r="K166" t="str">
        <f t="shared" si="30"/>
        <v>心流</v>
      </c>
      <c r="L166" t="s">
        <v>42</v>
      </c>
      <c r="M166">
        <f t="shared" si="25"/>
        <v>0</v>
      </c>
      <c r="N166" t="s">
        <v>42</v>
      </c>
      <c r="O166">
        <f t="shared" si="26"/>
        <v>0</v>
      </c>
      <c r="P166">
        <f>SUMIFS(M$2:M166,M$2:M166,1,S$2:S166,0)</f>
        <v>77</v>
      </c>
      <c r="Q166">
        <v>8</v>
      </c>
      <c r="R166">
        <v>6</v>
      </c>
      <c r="S166">
        <f t="shared" si="27"/>
        <v>0</v>
      </c>
      <c r="T166">
        <f t="shared" si="28"/>
        <v>0</v>
      </c>
      <c r="U166" t="s">
        <v>634</v>
      </c>
      <c r="V166" t="s">
        <v>49</v>
      </c>
      <c r="W166" t="s">
        <v>52</v>
      </c>
      <c r="X166" t="s">
        <v>56</v>
      </c>
      <c r="Y166" t="s">
        <v>37</v>
      </c>
      <c r="Z166" t="s">
        <v>37</v>
      </c>
      <c r="AA166">
        <f t="shared" si="29"/>
        <v>0</v>
      </c>
      <c r="AB166">
        <f t="shared" si="29"/>
        <v>0</v>
      </c>
      <c r="AC166">
        <f t="shared" si="23"/>
        <v>0</v>
      </c>
    </row>
    <row r="167" spans="1:29" x14ac:dyDescent="0.2">
      <c r="A167" s="1">
        <v>166</v>
      </c>
      <c r="B167" t="s">
        <v>27</v>
      </c>
      <c r="C167" t="s">
        <v>629</v>
      </c>
      <c r="D167" t="s">
        <v>630</v>
      </c>
      <c r="E167" t="s">
        <v>30</v>
      </c>
      <c r="F167" t="s">
        <v>635</v>
      </c>
      <c r="H167" t="str">
        <f t="shared" si="24"/>
        <v>老师这题我不知道咋么下手啊？</v>
      </c>
      <c r="I167">
        <v>4</v>
      </c>
      <c r="J167">
        <v>6</v>
      </c>
      <c r="K167" t="str">
        <f t="shared" si="30"/>
        <v>焦虑</v>
      </c>
      <c r="L167" t="s">
        <v>32</v>
      </c>
      <c r="M167">
        <f t="shared" si="25"/>
        <v>0</v>
      </c>
      <c r="N167" t="s">
        <v>32</v>
      </c>
      <c r="O167">
        <f t="shared" si="26"/>
        <v>0</v>
      </c>
      <c r="P167">
        <f>SUMIFS(M$2:M167,M$2:M167,1,S$2:S167,0)</f>
        <v>77</v>
      </c>
      <c r="Q167">
        <v>4</v>
      </c>
      <c r="R167">
        <v>8</v>
      </c>
      <c r="S167">
        <f t="shared" si="27"/>
        <v>0</v>
      </c>
      <c r="T167">
        <f t="shared" si="28"/>
        <v>0</v>
      </c>
      <c r="U167" t="s">
        <v>623</v>
      </c>
      <c r="V167" t="s">
        <v>636</v>
      </c>
      <c r="W167" t="s">
        <v>35</v>
      </c>
      <c r="X167" t="s">
        <v>73</v>
      </c>
      <c r="Y167" t="s">
        <v>37</v>
      </c>
      <c r="Z167" t="s">
        <v>37</v>
      </c>
      <c r="AA167">
        <f t="shared" si="29"/>
        <v>0</v>
      </c>
      <c r="AB167">
        <f t="shared" si="29"/>
        <v>0</v>
      </c>
      <c r="AC167">
        <f t="shared" si="23"/>
        <v>2</v>
      </c>
    </row>
    <row r="168" spans="1:29" x14ac:dyDescent="0.2">
      <c r="A168" s="1">
        <v>167</v>
      </c>
      <c r="B168" t="s">
        <v>27</v>
      </c>
      <c r="C168" t="s">
        <v>637</v>
      </c>
      <c r="D168" t="s">
        <v>638</v>
      </c>
      <c r="E168" t="s">
        <v>30</v>
      </c>
      <c r="F168" t="s">
        <v>639</v>
      </c>
      <c r="H168" t="str">
        <f t="shared" si="24"/>
        <v>请大神们看过来，第4题求函数的导数，如何求ㅍ_ㅍ</v>
      </c>
      <c r="I168">
        <v>3</v>
      </c>
      <c r="J168">
        <v>6</v>
      </c>
      <c r="K168" t="str">
        <f t="shared" si="30"/>
        <v>焦虑</v>
      </c>
      <c r="L168" t="s">
        <v>32</v>
      </c>
      <c r="M168">
        <f t="shared" si="25"/>
        <v>0</v>
      </c>
      <c r="N168" t="s">
        <v>32</v>
      </c>
      <c r="O168">
        <f t="shared" si="26"/>
        <v>0</v>
      </c>
      <c r="P168">
        <f>SUMIFS(M$2:M168,M$2:M168,1,S$2:S168,0)</f>
        <v>77</v>
      </c>
      <c r="Q168">
        <v>5</v>
      </c>
      <c r="R168">
        <v>7</v>
      </c>
      <c r="S168">
        <f t="shared" si="27"/>
        <v>0</v>
      </c>
      <c r="T168">
        <f t="shared" si="28"/>
        <v>0</v>
      </c>
      <c r="U168" t="s">
        <v>640</v>
      </c>
      <c r="V168" t="s">
        <v>319</v>
      </c>
      <c r="W168" t="s">
        <v>35</v>
      </c>
      <c r="X168" t="s">
        <v>36</v>
      </c>
      <c r="Y168" t="s">
        <v>37</v>
      </c>
      <c r="Z168" t="s">
        <v>37</v>
      </c>
      <c r="AA168">
        <f t="shared" si="29"/>
        <v>0</v>
      </c>
      <c r="AB168">
        <f t="shared" si="29"/>
        <v>0</v>
      </c>
      <c r="AC168">
        <f t="shared" si="23"/>
        <v>2</v>
      </c>
    </row>
    <row r="169" spans="1:29" x14ac:dyDescent="0.2">
      <c r="A169" s="1">
        <v>168</v>
      </c>
      <c r="B169" t="s">
        <v>27</v>
      </c>
      <c r="C169" t="s">
        <v>615</v>
      </c>
      <c r="D169" t="s">
        <v>616</v>
      </c>
      <c r="E169" t="s">
        <v>30</v>
      </c>
      <c r="F169" t="s">
        <v>641</v>
      </c>
      <c r="G169" t="s">
        <v>642</v>
      </c>
      <c r="H169" t="str">
        <f t="shared" si="24"/>
        <v>怎么求哦谢谢第二个求微分方程的\n第二个谢谢</v>
      </c>
      <c r="I169">
        <v>4</v>
      </c>
      <c r="J169">
        <v>6</v>
      </c>
      <c r="K169" t="str">
        <f t="shared" si="30"/>
        <v>焦虑</v>
      </c>
      <c r="L169" t="s">
        <v>32</v>
      </c>
      <c r="M169">
        <f t="shared" si="25"/>
        <v>0</v>
      </c>
      <c r="N169" t="s">
        <v>32</v>
      </c>
      <c r="O169">
        <f t="shared" si="26"/>
        <v>0</v>
      </c>
      <c r="P169">
        <f>SUMIFS(M$2:M169,M$2:M169,1,S$2:S169,0)</f>
        <v>77</v>
      </c>
      <c r="Q169">
        <v>3</v>
      </c>
      <c r="R169">
        <v>7</v>
      </c>
      <c r="S169">
        <f t="shared" si="27"/>
        <v>0</v>
      </c>
      <c r="T169">
        <f t="shared" si="28"/>
        <v>0</v>
      </c>
      <c r="U169" t="s">
        <v>640</v>
      </c>
      <c r="V169" t="s">
        <v>534</v>
      </c>
      <c r="W169" t="s">
        <v>35</v>
      </c>
      <c r="X169" t="s">
        <v>36</v>
      </c>
      <c r="Y169" t="s">
        <v>37</v>
      </c>
      <c r="Z169" t="s">
        <v>37</v>
      </c>
      <c r="AA169">
        <f t="shared" si="29"/>
        <v>0</v>
      </c>
      <c r="AB169">
        <f t="shared" si="29"/>
        <v>0</v>
      </c>
      <c r="AC169">
        <f t="shared" si="23"/>
        <v>2</v>
      </c>
    </row>
    <row r="170" spans="1:29" x14ac:dyDescent="0.2">
      <c r="A170" s="1">
        <v>169</v>
      </c>
      <c r="B170" t="s">
        <v>27</v>
      </c>
      <c r="C170" t="s">
        <v>643</v>
      </c>
      <c r="D170" t="s">
        <v>644</v>
      </c>
      <c r="E170" t="s">
        <v>30</v>
      </c>
      <c r="F170" t="s">
        <v>106</v>
      </c>
      <c r="G170" t="s">
        <v>645</v>
      </c>
      <c r="H170" t="str">
        <f t="shared" si="24"/>
        <v>间断点\n老师这个怎么做呢</v>
      </c>
      <c r="I170">
        <v>4</v>
      </c>
      <c r="J170">
        <v>6</v>
      </c>
      <c r="K170" t="str">
        <f t="shared" si="30"/>
        <v>焦虑</v>
      </c>
      <c r="L170" t="s">
        <v>32</v>
      </c>
      <c r="M170">
        <f t="shared" si="25"/>
        <v>0</v>
      </c>
      <c r="N170" t="s">
        <v>32</v>
      </c>
      <c r="O170">
        <f t="shared" si="26"/>
        <v>0</v>
      </c>
      <c r="P170">
        <f>SUMIFS(M$2:M170,M$2:M170,1,S$2:S170,0)</f>
        <v>77</v>
      </c>
      <c r="Q170">
        <v>4</v>
      </c>
      <c r="R170">
        <v>6</v>
      </c>
      <c r="S170">
        <f t="shared" si="27"/>
        <v>0</v>
      </c>
      <c r="T170">
        <f t="shared" si="28"/>
        <v>0</v>
      </c>
      <c r="U170" t="s">
        <v>640</v>
      </c>
      <c r="V170" t="s">
        <v>512</v>
      </c>
      <c r="W170" t="s">
        <v>35</v>
      </c>
      <c r="X170" t="s">
        <v>36</v>
      </c>
      <c r="Y170" t="s">
        <v>37</v>
      </c>
      <c r="Z170" t="s">
        <v>37</v>
      </c>
      <c r="AA170">
        <f t="shared" si="29"/>
        <v>0</v>
      </c>
      <c r="AB170">
        <f t="shared" si="29"/>
        <v>0</v>
      </c>
      <c r="AC170">
        <f t="shared" si="23"/>
        <v>2</v>
      </c>
    </row>
    <row r="171" spans="1:29" x14ac:dyDescent="0.2">
      <c r="A171" s="1">
        <v>170</v>
      </c>
      <c r="B171" t="s">
        <v>27</v>
      </c>
      <c r="C171" t="s">
        <v>646</v>
      </c>
      <c r="D171" t="s">
        <v>647</v>
      </c>
      <c r="E171" t="s">
        <v>30</v>
      </c>
      <c r="F171" t="s">
        <v>571</v>
      </c>
      <c r="G171" t="s">
        <v>648</v>
      </c>
      <c r="H171" t="str">
        <f t="shared" si="24"/>
        <v>极限\n求解，这类题都不太会，急！</v>
      </c>
      <c r="I171">
        <v>4</v>
      </c>
      <c r="J171">
        <v>6</v>
      </c>
      <c r="K171" t="str">
        <f t="shared" si="30"/>
        <v>焦虑</v>
      </c>
      <c r="L171" t="s">
        <v>32</v>
      </c>
      <c r="M171">
        <f t="shared" si="25"/>
        <v>0</v>
      </c>
      <c r="N171" t="s">
        <v>32</v>
      </c>
      <c r="O171">
        <f t="shared" si="26"/>
        <v>0</v>
      </c>
      <c r="P171">
        <f>SUMIFS(M$2:M171,M$2:M171,1,S$2:S171,0)</f>
        <v>77</v>
      </c>
      <c r="Q171">
        <v>4</v>
      </c>
      <c r="R171">
        <v>8</v>
      </c>
      <c r="S171">
        <f t="shared" si="27"/>
        <v>0</v>
      </c>
      <c r="T171">
        <f t="shared" si="28"/>
        <v>0</v>
      </c>
      <c r="U171" t="s">
        <v>649</v>
      </c>
      <c r="V171" t="s">
        <v>392</v>
      </c>
      <c r="W171" t="s">
        <v>72</v>
      </c>
      <c r="X171" t="s">
        <v>36</v>
      </c>
      <c r="Y171" t="s">
        <v>37</v>
      </c>
      <c r="Z171" t="s">
        <v>37</v>
      </c>
      <c r="AA171">
        <f t="shared" si="29"/>
        <v>0</v>
      </c>
      <c r="AB171">
        <f t="shared" si="29"/>
        <v>0</v>
      </c>
      <c r="AC171">
        <f t="shared" si="23"/>
        <v>2</v>
      </c>
    </row>
    <row r="172" spans="1:29" x14ac:dyDescent="0.2">
      <c r="A172" s="1">
        <v>171</v>
      </c>
      <c r="B172" t="s">
        <v>46</v>
      </c>
      <c r="C172" t="s">
        <v>646</v>
      </c>
      <c r="D172" t="s">
        <v>647</v>
      </c>
      <c r="E172" t="s">
        <v>30</v>
      </c>
      <c r="F172" t="s">
        <v>49</v>
      </c>
      <c r="G172" t="s">
        <v>650</v>
      </c>
      <c r="H172" t="str">
        <f t="shared" si="24"/>
        <v>噢噢已经会了</v>
      </c>
      <c r="I172">
        <v>6</v>
      </c>
      <c r="J172">
        <v>6</v>
      </c>
      <c r="K172" t="str">
        <f t="shared" si="30"/>
        <v>心流</v>
      </c>
      <c r="L172" t="s">
        <v>42</v>
      </c>
      <c r="M172">
        <f t="shared" si="25"/>
        <v>0</v>
      </c>
      <c r="N172" t="s">
        <v>42</v>
      </c>
      <c r="O172">
        <f t="shared" si="26"/>
        <v>0</v>
      </c>
      <c r="P172">
        <f>SUMIFS(M$2:M172,M$2:M172,1,S$2:S172,0)</f>
        <v>77</v>
      </c>
      <c r="Q172">
        <v>6</v>
      </c>
      <c r="R172">
        <v>7</v>
      </c>
      <c r="S172">
        <f t="shared" si="27"/>
        <v>0</v>
      </c>
      <c r="T172">
        <f t="shared" si="28"/>
        <v>0</v>
      </c>
      <c r="U172" t="s">
        <v>651</v>
      </c>
      <c r="V172" t="s">
        <v>49</v>
      </c>
      <c r="W172" t="s">
        <v>52</v>
      </c>
      <c r="X172" t="s">
        <v>56</v>
      </c>
      <c r="Y172" t="s">
        <v>37</v>
      </c>
      <c r="Z172" t="s">
        <v>37</v>
      </c>
      <c r="AA172">
        <f t="shared" si="29"/>
        <v>0</v>
      </c>
      <c r="AB172">
        <f t="shared" si="29"/>
        <v>0</v>
      </c>
      <c r="AC172">
        <f t="shared" si="23"/>
        <v>0</v>
      </c>
    </row>
    <row r="173" spans="1:29" x14ac:dyDescent="0.2">
      <c r="A173" s="1">
        <v>172</v>
      </c>
      <c r="B173" t="s">
        <v>27</v>
      </c>
      <c r="C173" t="s">
        <v>652</v>
      </c>
      <c r="D173" t="s">
        <v>653</v>
      </c>
      <c r="E173" t="s">
        <v>30</v>
      </c>
      <c r="F173" t="s">
        <v>654</v>
      </c>
      <c r="H173" t="str">
        <f t="shared" si="24"/>
        <v>请问接下来怎么做，谢谢</v>
      </c>
      <c r="I173">
        <v>4</v>
      </c>
      <c r="J173">
        <v>6</v>
      </c>
      <c r="K173" t="str">
        <f t="shared" si="30"/>
        <v>焦虑</v>
      </c>
      <c r="L173" t="s">
        <v>32</v>
      </c>
      <c r="M173">
        <f t="shared" si="25"/>
        <v>0</v>
      </c>
      <c r="N173" t="s">
        <v>32</v>
      </c>
      <c r="O173">
        <f t="shared" si="26"/>
        <v>0</v>
      </c>
      <c r="P173">
        <f>SUMIFS(M$2:M173,M$2:M173,1,S$2:S173,0)</f>
        <v>77</v>
      </c>
      <c r="Q173">
        <v>5</v>
      </c>
      <c r="R173">
        <v>7</v>
      </c>
      <c r="S173">
        <f t="shared" si="27"/>
        <v>0</v>
      </c>
      <c r="T173">
        <f t="shared" si="28"/>
        <v>0</v>
      </c>
      <c r="U173" t="s">
        <v>649</v>
      </c>
      <c r="V173" t="s">
        <v>366</v>
      </c>
      <c r="W173" t="s">
        <v>35</v>
      </c>
      <c r="X173" t="s">
        <v>36</v>
      </c>
      <c r="Y173" t="s">
        <v>37</v>
      </c>
      <c r="Z173" t="s">
        <v>37</v>
      </c>
      <c r="AA173">
        <f t="shared" si="29"/>
        <v>0</v>
      </c>
      <c r="AB173">
        <f t="shared" si="29"/>
        <v>0</v>
      </c>
      <c r="AC173">
        <f t="shared" si="23"/>
        <v>2</v>
      </c>
    </row>
    <row r="174" spans="1:29" x14ac:dyDescent="0.2">
      <c r="A174" s="1">
        <v>173</v>
      </c>
      <c r="B174" t="s">
        <v>27</v>
      </c>
      <c r="C174" t="s">
        <v>655</v>
      </c>
      <c r="D174" t="s">
        <v>656</v>
      </c>
      <c r="E174" t="s">
        <v>30</v>
      </c>
      <c r="F174" t="s">
        <v>322</v>
      </c>
      <c r="H174" t="str">
        <f t="shared" si="24"/>
        <v>请教</v>
      </c>
      <c r="I174">
        <v>4</v>
      </c>
      <c r="J174">
        <v>6</v>
      </c>
      <c r="K174" t="str">
        <f t="shared" si="30"/>
        <v>焦虑</v>
      </c>
      <c r="L174" t="s">
        <v>32</v>
      </c>
      <c r="M174">
        <f t="shared" si="25"/>
        <v>0</v>
      </c>
      <c r="N174" t="s">
        <v>32</v>
      </c>
      <c r="O174">
        <f t="shared" si="26"/>
        <v>0</v>
      </c>
      <c r="P174">
        <f>SUMIFS(M$2:M174,M$2:M174,1,S$2:S174,0)</f>
        <v>77</v>
      </c>
      <c r="Q174">
        <v>4</v>
      </c>
      <c r="R174">
        <v>8</v>
      </c>
      <c r="S174">
        <f t="shared" si="27"/>
        <v>0</v>
      </c>
      <c r="T174">
        <f t="shared" si="28"/>
        <v>0</v>
      </c>
      <c r="U174" t="s">
        <v>649</v>
      </c>
      <c r="V174" t="s">
        <v>657</v>
      </c>
      <c r="W174" t="s">
        <v>35</v>
      </c>
      <c r="X174" t="s">
        <v>36</v>
      </c>
      <c r="Y174" t="s">
        <v>37</v>
      </c>
      <c r="Z174" t="s">
        <v>37</v>
      </c>
      <c r="AA174">
        <f t="shared" si="29"/>
        <v>0</v>
      </c>
      <c r="AB174">
        <f t="shared" si="29"/>
        <v>0</v>
      </c>
      <c r="AC174">
        <f t="shared" si="23"/>
        <v>2</v>
      </c>
    </row>
    <row r="175" spans="1:29" x14ac:dyDescent="0.2">
      <c r="A175" s="1">
        <v>174</v>
      </c>
      <c r="B175" t="s">
        <v>27</v>
      </c>
      <c r="C175" t="s">
        <v>655</v>
      </c>
      <c r="D175" t="s">
        <v>656</v>
      </c>
      <c r="E175" t="s">
        <v>30</v>
      </c>
      <c r="F175" t="s">
        <v>658</v>
      </c>
      <c r="H175" t="str">
        <f t="shared" si="24"/>
        <v>请问常用函数的麦克劳林公式有那些，可以写一下给我吗，非常感谢</v>
      </c>
      <c r="I175">
        <v>4</v>
      </c>
      <c r="J175">
        <v>6</v>
      </c>
      <c r="K175" t="str">
        <f t="shared" si="30"/>
        <v>焦虑</v>
      </c>
      <c r="L175" t="s">
        <v>69</v>
      </c>
      <c r="M175">
        <f t="shared" si="25"/>
        <v>1</v>
      </c>
      <c r="N175" t="s">
        <v>32</v>
      </c>
      <c r="O175">
        <f t="shared" si="26"/>
        <v>1</v>
      </c>
      <c r="P175">
        <f>SUMIFS(M$2:M175,M$2:M175,1,S$2:S175,0)</f>
        <v>78</v>
      </c>
      <c r="Q175">
        <v>2</v>
      </c>
      <c r="R175">
        <v>4</v>
      </c>
      <c r="S175">
        <f t="shared" si="27"/>
        <v>0</v>
      </c>
      <c r="T175">
        <f t="shared" si="28"/>
        <v>0</v>
      </c>
      <c r="U175" t="s">
        <v>649</v>
      </c>
      <c r="V175" t="s">
        <v>659</v>
      </c>
      <c r="W175" t="s">
        <v>72</v>
      </c>
      <c r="X175" t="s">
        <v>36</v>
      </c>
      <c r="Y175" t="s">
        <v>37</v>
      </c>
      <c r="Z175" t="s">
        <v>37</v>
      </c>
      <c r="AA175">
        <f t="shared" si="29"/>
        <v>0</v>
      </c>
      <c r="AB175">
        <f t="shared" si="29"/>
        <v>0</v>
      </c>
      <c r="AC175">
        <f t="shared" si="23"/>
        <v>2</v>
      </c>
    </row>
    <row r="176" spans="1:29" x14ac:dyDescent="0.2">
      <c r="A176" s="1">
        <v>175</v>
      </c>
      <c r="B176" t="s">
        <v>46</v>
      </c>
      <c r="C176" t="s">
        <v>464</v>
      </c>
      <c r="D176" t="s">
        <v>465</v>
      </c>
      <c r="E176" t="s">
        <v>86</v>
      </c>
      <c r="F176" t="s">
        <v>49</v>
      </c>
      <c r="G176" t="s">
        <v>660</v>
      </c>
      <c r="H176" t="str">
        <f t="shared" si="24"/>
        <v>有7个。自己在课本或者图书馆找下吧</v>
      </c>
      <c r="I176">
        <v>6</v>
      </c>
      <c r="J176">
        <v>6</v>
      </c>
      <c r="K176" t="str">
        <f t="shared" si="30"/>
        <v>心流</v>
      </c>
      <c r="L176" t="s">
        <v>69</v>
      </c>
      <c r="M176">
        <f t="shared" si="25"/>
        <v>1</v>
      </c>
      <c r="N176" t="s">
        <v>69</v>
      </c>
      <c r="O176">
        <f t="shared" si="26"/>
        <v>0</v>
      </c>
      <c r="P176">
        <f>SUMIFS(M$2:M176,M$2:M176,1,S$2:S176,0)</f>
        <v>79</v>
      </c>
      <c r="Q176">
        <v>4</v>
      </c>
      <c r="R176">
        <v>5</v>
      </c>
      <c r="S176">
        <f t="shared" si="27"/>
        <v>0</v>
      </c>
      <c r="T176">
        <f t="shared" si="28"/>
        <v>0</v>
      </c>
      <c r="U176" t="s">
        <v>597</v>
      </c>
      <c r="V176" t="s">
        <v>49</v>
      </c>
      <c r="W176" t="s">
        <v>52</v>
      </c>
      <c r="X176" t="s">
        <v>56</v>
      </c>
      <c r="Y176" t="s">
        <v>37</v>
      </c>
      <c r="Z176" t="s">
        <v>37</v>
      </c>
      <c r="AA176">
        <f t="shared" si="29"/>
        <v>0</v>
      </c>
      <c r="AB176">
        <f t="shared" si="29"/>
        <v>0</v>
      </c>
      <c r="AC176">
        <f t="shared" si="23"/>
        <v>3</v>
      </c>
    </row>
    <row r="177" spans="1:29" x14ac:dyDescent="0.2">
      <c r="A177" s="1">
        <v>176</v>
      </c>
      <c r="B177" t="s">
        <v>27</v>
      </c>
      <c r="C177" t="s">
        <v>652</v>
      </c>
      <c r="D177" t="s">
        <v>653</v>
      </c>
      <c r="E177" t="s">
        <v>30</v>
      </c>
      <c r="F177" t="s">
        <v>661</v>
      </c>
      <c r="H177" t="str">
        <f t="shared" si="24"/>
        <v>第二和第三题怎么做，谢谢</v>
      </c>
      <c r="I177">
        <v>4</v>
      </c>
      <c r="J177">
        <v>6</v>
      </c>
      <c r="K177" t="str">
        <f t="shared" si="30"/>
        <v>焦虑</v>
      </c>
      <c r="L177" t="s">
        <v>69</v>
      </c>
      <c r="M177">
        <f t="shared" si="25"/>
        <v>1</v>
      </c>
      <c r="N177" t="s">
        <v>69</v>
      </c>
      <c r="O177">
        <f t="shared" si="26"/>
        <v>0</v>
      </c>
      <c r="P177">
        <f>SUMIFS(M$2:M177,M$2:M177,1,S$2:S177,0)</f>
        <v>80</v>
      </c>
      <c r="Q177">
        <v>5</v>
      </c>
      <c r="R177">
        <v>5</v>
      </c>
      <c r="S177">
        <f t="shared" si="27"/>
        <v>0</v>
      </c>
      <c r="T177">
        <f t="shared" si="28"/>
        <v>0</v>
      </c>
      <c r="U177" t="s">
        <v>662</v>
      </c>
      <c r="V177" t="s">
        <v>663</v>
      </c>
      <c r="W177" t="s">
        <v>35</v>
      </c>
      <c r="X177" t="s">
        <v>36</v>
      </c>
      <c r="Y177" t="s">
        <v>37</v>
      </c>
      <c r="Z177" t="s">
        <v>37</v>
      </c>
      <c r="AA177">
        <f t="shared" si="29"/>
        <v>0</v>
      </c>
      <c r="AB177">
        <f t="shared" si="29"/>
        <v>0</v>
      </c>
      <c r="AC177">
        <f t="shared" si="23"/>
        <v>3</v>
      </c>
    </row>
    <row r="178" spans="1:29" x14ac:dyDescent="0.2">
      <c r="A178" s="1">
        <v>177</v>
      </c>
      <c r="B178" t="s">
        <v>27</v>
      </c>
      <c r="C178" t="s">
        <v>664</v>
      </c>
      <c r="D178" t="s">
        <v>665</v>
      </c>
      <c r="E178" t="s">
        <v>30</v>
      </c>
      <c r="F178" t="s">
        <v>666</v>
      </c>
      <c r="H178" t="str">
        <f t="shared" si="24"/>
        <v>第一题怎么写啊</v>
      </c>
      <c r="I178">
        <v>4</v>
      </c>
      <c r="J178">
        <v>6</v>
      </c>
      <c r="K178" t="str">
        <f t="shared" si="30"/>
        <v>焦虑</v>
      </c>
      <c r="L178" t="s">
        <v>69</v>
      </c>
      <c r="M178">
        <f t="shared" si="25"/>
        <v>1</v>
      </c>
      <c r="N178" t="s">
        <v>69</v>
      </c>
      <c r="O178">
        <f t="shared" si="26"/>
        <v>0</v>
      </c>
      <c r="P178">
        <f>SUMIFS(M$2:M178,M$2:M178,1,S$2:S178,0)</f>
        <v>81</v>
      </c>
      <c r="Q178">
        <v>5</v>
      </c>
      <c r="R178">
        <v>5</v>
      </c>
      <c r="S178">
        <f t="shared" si="27"/>
        <v>0</v>
      </c>
      <c r="T178">
        <f t="shared" si="28"/>
        <v>0</v>
      </c>
      <c r="U178" t="s">
        <v>662</v>
      </c>
      <c r="V178" t="s">
        <v>667</v>
      </c>
      <c r="W178" t="s">
        <v>35</v>
      </c>
      <c r="X178" t="s">
        <v>36</v>
      </c>
      <c r="Y178" t="s">
        <v>37</v>
      </c>
      <c r="Z178" t="s">
        <v>37</v>
      </c>
      <c r="AA178">
        <f t="shared" si="29"/>
        <v>0</v>
      </c>
      <c r="AB178">
        <f t="shared" si="29"/>
        <v>0</v>
      </c>
      <c r="AC178">
        <f t="shared" si="23"/>
        <v>3</v>
      </c>
    </row>
    <row r="179" spans="1:29" x14ac:dyDescent="0.2">
      <c r="A179" s="1">
        <v>178</v>
      </c>
      <c r="B179" t="s">
        <v>27</v>
      </c>
      <c r="C179" t="s">
        <v>615</v>
      </c>
      <c r="D179" t="s">
        <v>616</v>
      </c>
      <c r="E179" t="s">
        <v>30</v>
      </c>
      <c r="F179" t="s">
        <v>668</v>
      </c>
      <c r="H179" t="str">
        <f t="shared" si="24"/>
        <v>6题怎么做哦谢谢</v>
      </c>
      <c r="I179">
        <v>4</v>
      </c>
      <c r="J179">
        <v>6</v>
      </c>
      <c r="K179" t="str">
        <f t="shared" si="30"/>
        <v>焦虑</v>
      </c>
      <c r="L179" t="s">
        <v>32</v>
      </c>
      <c r="M179">
        <f t="shared" si="25"/>
        <v>0</v>
      </c>
      <c r="N179" t="s">
        <v>32</v>
      </c>
      <c r="O179">
        <f t="shared" si="26"/>
        <v>0</v>
      </c>
      <c r="P179">
        <f>SUMIFS(M$2:M179,M$2:M179,1,S$2:S179,0)</f>
        <v>81</v>
      </c>
      <c r="Q179">
        <v>4</v>
      </c>
      <c r="R179">
        <v>6</v>
      </c>
      <c r="S179">
        <f t="shared" si="27"/>
        <v>0</v>
      </c>
      <c r="T179">
        <f t="shared" si="28"/>
        <v>0</v>
      </c>
      <c r="U179" t="s">
        <v>662</v>
      </c>
      <c r="V179" t="s">
        <v>669</v>
      </c>
      <c r="W179" t="s">
        <v>35</v>
      </c>
      <c r="X179" t="s">
        <v>36</v>
      </c>
      <c r="Y179" t="s">
        <v>37</v>
      </c>
      <c r="Z179" t="s">
        <v>37</v>
      </c>
      <c r="AA179">
        <f t="shared" si="29"/>
        <v>0</v>
      </c>
      <c r="AB179">
        <f t="shared" si="29"/>
        <v>0</v>
      </c>
      <c r="AC179">
        <f t="shared" si="23"/>
        <v>2</v>
      </c>
    </row>
    <row r="180" spans="1:29" x14ac:dyDescent="0.2">
      <c r="A180" s="1">
        <v>179</v>
      </c>
      <c r="B180" t="s">
        <v>27</v>
      </c>
      <c r="C180" t="s">
        <v>652</v>
      </c>
      <c r="D180" t="s">
        <v>653</v>
      </c>
      <c r="E180" t="s">
        <v>30</v>
      </c>
      <c r="F180" t="s">
        <v>670</v>
      </c>
      <c r="H180" t="str">
        <f t="shared" si="24"/>
        <v>第六题怎么写，谢谢</v>
      </c>
      <c r="I180">
        <v>4</v>
      </c>
      <c r="J180">
        <v>6</v>
      </c>
      <c r="K180" t="str">
        <f t="shared" si="30"/>
        <v>焦虑</v>
      </c>
      <c r="L180" t="s">
        <v>32</v>
      </c>
      <c r="M180">
        <f t="shared" si="25"/>
        <v>0</v>
      </c>
      <c r="N180" t="s">
        <v>32</v>
      </c>
      <c r="O180">
        <f t="shared" si="26"/>
        <v>0</v>
      </c>
      <c r="P180">
        <f>SUMIFS(M$2:M180,M$2:M180,1,S$2:S180,0)</f>
        <v>81</v>
      </c>
      <c r="Q180">
        <v>5</v>
      </c>
      <c r="R180">
        <v>6</v>
      </c>
      <c r="S180">
        <f t="shared" si="27"/>
        <v>0</v>
      </c>
      <c r="T180">
        <f t="shared" si="28"/>
        <v>0</v>
      </c>
      <c r="U180" t="s">
        <v>662</v>
      </c>
      <c r="V180" t="s">
        <v>573</v>
      </c>
      <c r="W180" t="s">
        <v>35</v>
      </c>
      <c r="X180" t="s">
        <v>36</v>
      </c>
      <c r="Y180" t="s">
        <v>37</v>
      </c>
      <c r="Z180" t="s">
        <v>37</v>
      </c>
      <c r="AA180">
        <f t="shared" si="29"/>
        <v>0</v>
      </c>
      <c r="AB180">
        <f t="shared" si="29"/>
        <v>0</v>
      </c>
      <c r="AC180">
        <f t="shared" si="23"/>
        <v>2</v>
      </c>
    </row>
    <row r="181" spans="1:29" x14ac:dyDescent="0.2">
      <c r="A181" s="1">
        <v>180</v>
      </c>
      <c r="B181" t="s">
        <v>27</v>
      </c>
      <c r="C181" t="s">
        <v>615</v>
      </c>
      <c r="D181" t="s">
        <v>616</v>
      </c>
      <c r="E181" t="s">
        <v>30</v>
      </c>
      <c r="F181" t="s">
        <v>671</v>
      </c>
      <c r="H181" t="str">
        <f t="shared" si="24"/>
        <v>谢谢大佬4题怎么写</v>
      </c>
      <c r="I181">
        <v>4</v>
      </c>
      <c r="J181">
        <v>6</v>
      </c>
      <c r="K181" t="str">
        <f t="shared" si="30"/>
        <v>焦虑</v>
      </c>
      <c r="L181" t="s">
        <v>32</v>
      </c>
      <c r="M181">
        <f t="shared" si="25"/>
        <v>0</v>
      </c>
      <c r="N181" t="s">
        <v>32</v>
      </c>
      <c r="O181">
        <f t="shared" si="26"/>
        <v>0</v>
      </c>
      <c r="P181">
        <f>SUMIFS(M$2:M181,M$2:M181,1,S$2:S181,0)</f>
        <v>81</v>
      </c>
      <c r="Q181">
        <v>4</v>
      </c>
      <c r="R181">
        <v>7</v>
      </c>
      <c r="S181">
        <f t="shared" si="27"/>
        <v>0</v>
      </c>
      <c r="T181">
        <f t="shared" si="28"/>
        <v>0</v>
      </c>
      <c r="U181" t="s">
        <v>672</v>
      </c>
      <c r="V181" t="s">
        <v>573</v>
      </c>
      <c r="W181" t="s">
        <v>35</v>
      </c>
      <c r="X181" t="s">
        <v>36</v>
      </c>
      <c r="Y181" t="s">
        <v>37</v>
      </c>
      <c r="Z181" t="s">
        <v>37</v>
      </c>
      <c r="AA181">
        <f t="shared" si="29"/>
        <v>0</v>
      </c>
      <c r="AB181">
        <f t="shared" si="29"/>
        <v>0</v>
      </c>
      <c r="AC181">
        <f t="shared" si="23"/>
        <v>2</v>
      </c>
    </row>
    <row r="182" spans="1:29" x14ac:dyDescent="0.2">
      <c r="A182" s="1">
        <v>181</v>
      </c>
      <c r="B182" t="s">
        <v>27</v>
      </c>
      <c r="C182" t="s">
        <v>615</v>
      </c>
      <c r="D182" t="s">
        <v>616</v>
      </c>
      <c r="E182" t="s">
        <v>30</v>
      </c>
      <c r="F182" t="s">
        <v>673</v>
      </c>
      <c r="G182" t="s">
        <v>674</v>
      </c>
      <c r="H182" t="str">
        <f t="shared" si="24"/>
        <v>谢谢大佬\n第一题怎么写</v>
      </c>
      <c r="I182">
        <v>4</v>
      </c>
      <c r="J182">
        <v>6</v>
      </c>
      <c r="K182" t="str">
        <f t="shared" si="30"/>
        <v>焦虑</v>
      </c>
      <c r="L182" t="s">
        <v>32</v>
      </c>
      <c r="M182">
        <f t="shared" si="25"/>
        <v>0</v>
      </c>
      <c r="N182" t="s">
        <v>32</v>
      </c>
      <c r="O182">
        <f t="shared" si="26"/>
        <v>0</v>
      </c>
      <c r="P182">
        <f>SUMIFS(M$2:M182,M$2:M182,1,S$2:S182,0)</f>
        <v>81</v>
      </c>
      <c r="Q182">
        <v>5</v>
      </c>
      <c r="R182">
        <v>7</v>
      </c>
      <c r="S182">
        <f t="shared" si="27"/>
        <v>0</v>
      </c>
      <c r="T182">
        <f t="shared" si="28"/>
        <v>0</v>
      </c>
      <c r="U182" t="s">
        <v>672</v>
      </c>
      <c r="V182" t="s">
        <v>675</v>
      </c>
      <c r="W182" t="s">
        <v>35</v>
      </c>
      <c r="X182" t="s">
        <v>36</v>
      </c>
      <c r="Y182" t="s">
        <v>37</v>
      </c>
      <c r="Z182" t="s">
        <v>37</v>
      </c>
      <c r="AA182">
        <f t="shared" si="29"/>
        <v>0</v>
      </c>
      <c r="AB182">
        <f t="shared" si="29"/>
        <v>0</v>
      </c>
      <c r="AC182">
        <f t="shared" si="23"/>
        <v>2</v>
      </c>
    </row>
    <row r="183" spans="1:29" x14ac:dyDescent="0.2">
      <c r="A183" s="1">
        <v>182</v>
      </c>
      <c r="B183" t="s">
        <v>27</v>
      </c>
      <c r="C183" t="s">
        <v>676</v>
      </c>
      <c r="D183" t="s">
        <v>677</v>
      </c>
      <c r="E183" t="s">
        <v>678</v>
      </c>
      <c r="F183" t="s">
        <v>679</v>
      </c>
      <c r="H183" t="str">
        <f t="shared" si="24"/>
        <v>这题怎么做呢</v>
      </c>
      <c r="I183">
        <v>4</v>
      </c>
      <c r="J183">
        <v>6</v>
      </c>
      <c r="K183" t="str">
        <f t="shared" si="30"/>
        <v>焦虑</v>
      </c>
      <c r="L183" t="s">
        <v>69</v>
      </c>
      <c r="M183">
        <f t="shared" si="25"/>
        <v>1</v>
      </c>
      <c r="N183" t="s">
        <v>69</v>
      </c>
      <c r="O183">
        <f t="shared" si="26"/>
        <v>0</v>
      </c>
      <c r="P183">
        <f>SUMIFS(M$2:M183,M$2:M183,1,S$2:S183,0)</f>
        <v>82</v>
      </c>
      <c r="Q183">
        <v>5</v>
      </c>
      <c r="R183">
        <v>5</v>
      </c>
      <c r="S183">
        <f t="shared" si="27"/>
        <v>0</v>
      </c>
      <c r="T183">
        <f t="shared" si="28"/>
        <v>0</v>
      </c>
      <c r="U183" t="s">
        <v>672</v>
      </c>
      <c r="V183" t="s">
        <v>680</v>
      </c>
      <c r="W183" t="s">
        <v>72</v>
      </c>
      <c r="X183" t="s">
        <v>36</v>
      </c>
      <c r="Y183" t="s">
        <v>37</v>
      </c>
      <c r="Z183" t="s">
        <v>37</v>
      </c>
      <c r="AA183">
        <f t="shared" si="29"/>
        <v>0</v>
      </c>
      <c r="AB183">
        <f t="shared" si="29"/>
        <v>0</v>
      </c>
      <c r="AC183">
        <f t="shared" si="23"/>
        <v>3</v>
      </c>
    </row>
    <row r="184" spans="1:29" x14ac:dyDescent="0.2">
      <c r="A184" s="1">
        <v>183</v>
      </c>
      <c r="B184" t="s">
        <v>27</v>
      </c>
      <c r="C184" t="s">
        <v>529</v>
      </c>
      <c r="D184" t="s">
        <v>530</v>
      </c>
      <c r="E184" t="s">
        <v>30</v>
      </c>
      <c r="F184" t="s">
        <v>283</v>
      </c>
      <c r="H184" t="str">
        <f t="shared" si="24"/>
        <v>求解</v>
      </c>
      <c r="I184">
        <v>4</v>
      </c>
      <c r="J184">
        <v>6</v>
      </c>
      <c r="K184" t="str">
        <f t="shared" si="30"/>
        <v>焦虑</v>
      </c>
      <c r="L184" t="s">
        <v>32</v>
      </c>
      <c r="M184">
        <f t="shared" si="25"/>
        <v>0</v>
      </c>
      <c r="N184" t="s">
        <v>32</v>
      </c>
      <c r="O184">
        <f t="shared" si="26"/>
        <v>0</v>
      </c>
      <c r="P184">
        <f>SUMIFS(M$2:M184,M$2:M184,1,S$2:S184,0)</f>
        <v>82</v>
      </c>
      <c r="Q184">
        <v>5</v>
      </c>
      <c r="R184">
        <v>6</v>
      </c>
      <c r="S184">
        <f t="shared" si="27"/>
        <v>0</v>
      </c>
      <c r="T184">
        <f t="shared" si="28"/>
        <v>0</v>
      </c>
      <c r="U184" t="s">
        <v>681</v>
      </c>
      <c r="V184" t="s">
        <v>346</v>
      </c>
      <c r="W184" t="s">
        <v>35</v>
      </c>
      <c r="X184" t="s">
        <v>36</v>
      </c>
      <c r="Y184" t="s">
        <v>37</v>
      </c>
      <c r="Z184" t="s">
        <v>37</v>
      </c>
      <c r="AA184">
        <f t="shared" si="29"/>
        <v>0</v>
      </c>
      <c r="AB184">
        <f t="shared" si="29"/>
        <v>0</v>
      </c>
      <c r="AC184">
        <f t="shared" si="23"/>
        <v>2</v>
      </c>
    </row>
    <row r="185" spans="1:29" x14ac:dyDescent="0.2">
      <c r="A185" s="1">
        <v>184</v>
      </c>
      <c r="B185" t="s">
        <v>27</v>
      </c>
      <c r="C185" t="s">
        <v>529</v>
      </c>
      <c r="D185" t="s">
        <v>530</v>
      </c>
      <c r="E185" t="s">
        <v>30</v>
      </c>
      <c r="F185" t="s">
        <v>682</v>
      </c>
      <c r="H185" t="str">
        <f t="shared" si="24"/>
        <v>这步不理解\xa0求解</v>
      </c>
      <c r="I185">
        <v>4</v>
      </c>
      <c r="J185">
        <v>6</v>
      </c>
      <c r="K185" t="str">
        <f t="shared" si="30"/>
        <v>焦虑</v>
      </c>
      <c r="L185" t="s">
        <v>42</v>
      </c>
      <c r="M185">
        <f t="shared" si="25"/>
        <v>1</v>
      </c>
      <c r="N185" t="s">
        <v>32</v>
      </c>
      <c r="O185">
        <f t="shared" si="26"/>
        <v>1</v>
      </c>
      <c r="P185">
        <f>SUMIFS(M$2:M185,M$2:M185,1,S$2:S185,0)</f>
        <v>83</v>
      </c>
      <c r="Q185">
        <v>6</v>
      </c>
      <c r="R185">
        <v>6</v>
      </c>
      <c r="S185">
        <f t="shared" si="27"/>
        <v>0</v>
      </c>
      <c r="T185">
        <f t="shared" si="28"/>
        <v>0</v>
      </c>
      <c r="U185" t="s">
        <v>681</v>
      </c>
      <c r="V185" t="s">
        <v>392</v>
      </c>
      <c r="W185" t="s">
        <v>72</v>
      </c>
      <c r="X185" t="s">
        <v>36</v>
      </c>
      <c r="Y185" t="s">
        <v>37</v>
      </c>
      <c r="Z185" t="s">
        <v>37</v>
      </c>
      <c r="AA185">
        <f t="shared" si="29"/>
        <v>0</v>
      </c>
      <c r="AB185">
        <f t="shared" si="29"/>
        <v>0</v>
      </c>
      <c r="AC185">
        <f t="shared" si="23"/>
        <v>2</v>
      </c>
    </row>
    <row r="186" spans="1:29" x14ac:dyDescent="0.2">
      <c r="A186" s="1">
        <v>185</v>
      </c>
      <c r="B186" t="s">
        <v>46</v>
      </c>
      <c r="C186" t="s">
        <v>529</v>
      </c>
      <c r="D186" t="s">
        <v>530</v>
      </c>
      <c r="E186" t="s">
        <v>30</v>
      </c>
      <c r="F186" t="s">
        <v>49</v>
      </c>
      <c r="G186" t="s">
        <v>683</v>
      </c>
      <c r="H186" t="str">
        <f t="shared" si="24"/>
        <v>已经明白</v>
      </c>
      <c r="I186">
        <v>6</v>
      </c>
      <c r="J186">
        <v>6</v>
      </c>
      <c r="K186" t="str">
        <f t="shared" si="30"/>
        <v>心流</v>
      </c>
      <c r="L186" t="s">
        <v>42</v>
      </c>
      <c r="M186">
        <f t="shared" si="25"/>
        <v>0</v>
      </c>
      <c r="N186" t="s">
        <v>42</v>
      </c>
      <c r="O186">
        <f t="shared" si="26"/>
        <v>0</v>
      </c>
      <c r="P186">
        <f>SUMIFS(M$2:M186,M$2:M186,1,S$2:S186,0)</f>
        <v>83</v>
      </c>
      <c r="Q186">
        <v>6</v>
      </c>
      <c r="R186">
        <v>6</v>
      </c>
      <c r="S186">
        <f t="shared" si="27"/>
        <v>0</v>
      </c>
      <c r="T186">
        <f t="shared" si="28"/>
        <v>0</v>
      </c>
      <c r="U186" t="s">
        <v>684</v>
      </c>
      <c r="V186" t="s">
        <v>49</v>
      </c>
      <c r="W186" t="s">
        <v>52</v>
      </c>
      <c r="X186" t="s">
        <v>56</v>
      </c>
      <c r="Y186" t="s">
        <v>37</v>
      </c>
      <c r="Z186" t="s">
        <v>37</v>
      </c>
      <c r="AA186">
        <f t="shared" si="29"/>
        <v>0</v>
      </c>
      <c r="AB186">
        <f t="shared" si="29"/>
        <v>0</v>
      </c>
      <c r="AC186">
        <f t="shared" si="23"/>
        <v>0</v>
      </c>
    </row>
    <row r="187" spans="1:29" x14ac:dyDescent="0.2">
      <c r="A187" s="1">
        <v>186</v>
      </c>
      <c r="B187" t="s">
        <v>27</v>
      </c>
      <c r="C187" t="s">
        <v>685</v>
      </c>
      <c r="D187" t="s">
        <v>686</v>
      </c>
      <c r="E187" t="s">
        <v>30</v>
      </c>
      <c r="F187" t="s">
        <v>687</v>
      </c>
      <c r="H187" t="str">
        <f t="shared" si="24"/>
        <v>第（1）题怎么做</v>
      </c>
      <c r="I187">
        <v>3</v>
      </c>
      <c r="J187">
        <v>6</v>
      </c>
      <c r="K187" t="str">
        <f t="shared" si="30"/>
        <v>焦虑</v>
      </c>
      <c r="L187" t="s">
        <v>69</v>
      </c>
      <c r="M187">
        <f t="shared" si="25"/>
        <v>1</v>
      </c>
      <c r="N187" t="s">
        <v>69</v>
      </c>
      <c r="O187">
        <f t="shared" si="26"/>
        <v>0</v>
      </c>
      <c r="P187">
        <f>SUMIFS(M$2:M187,M$2:M187,1,S$2:S187,0)</f>
        <v>84</v>
      </c>
      <c r="Q187">
        <v>5</v>
      </c>
      <c r="R187">
        <v>5</v>
      </c>
      <c r="S187">
        <f t="shared" si="27"/>
        <v>0</v>
      </c>
      <c r="T187">
        <f t="shared" si="28"/>
        <v>0</v>
      </c>
      <c r="U187" t="s">
        <v>681</v>
      </c>
      <c r="V187" t="s">
        <v>688</v>
      </c>
      <c r="W187" t="s">
        <v>35</v>
      </c>
      <c r="X187" t="s">
        <v>36</v>
      </c>
      <c r="Y187" t="s">
        <v>37</v>
      </c>
      <c r="Z187" t="s">
        <v>37</v>
      </c>
      <c r="AA187">
        <f t="shared" si="29"/>
        <v>0</v>
      </c>
      <c r="AB187">
        <f t="shared" si="29"/>
        <v>0</v>
      </c>
      <c r="AC187">
        <f t="shared" si="23"/>
        <v>3</v>
      </c>
    </row>
    <row r="188" spans="1:29" x14ac:dyDescent="0.2">
      <c r="A188" s="1">
        <v>187</v>
      </c>
      <c r="B188" t="s">
        <v>27</v>
      </c>
      <c r="C188" t="s">
        <v>689</v>
      </c>
      <c r="D188" t="s">
        <v>690</v>
      </c>
      <c r="E188" t="s">
        <v>691</v>
      </c>
      <c r="F188" t="s">
        <v>692</v>
      </c>
      <c r="H188" t="str">
        <f t="shared" si="24"/>
        <v>求高手写下这题</v>
      </c>
      <c r="I188">
        <v>4</v>
      </c>
      <c r="J188">
        <v>6</v>
      </c>
      <c r="K188" t="str">
        <f t="shared" si="30"/>
        <v>焦虑</v>
      </c>
      <c r="L188" t="s">
        <v>32</v>
      </c>
      <c r="M188">
        <f t="shared" si="25"/>
        <v>0</v>
      </c>
      <c r="N188" t="s">
        <v>32</v>
      </c>
      <c r="O188">
        <f t="shared" si="26"/>
        <v>0</v>
      </c>
      <c r="P188">
        <f>SUMIFS(M$2:M188,M$2:M188,1,S$2:S188,0)</f>
        <v>84</v>
      </c>
      <c r="Q188">
        <v>4</v>
      </c>
      <c r="R188">
        <v>6</v>
      </c>
      <c r="S188">
        <f t="shared" si="27"/>
        <v>0</v>
      </c>
      <c r="T188">
        <f t="shared" si="28"/>
        <v>0</v>
      </c>
      <c r="U188" t="s">
        <v>681</v>
      </c>
      <c r="V188" t="s">
        <v>657</v>
      </c>
      <c r="W188" t="s">
        <v>35</v>
      </c>
      <c r="X188" t="s">
        <v>36</v>
      </c>
      <c r="Y188" t="s">
        <v>37</v>
      </c>
      <c r="Z188" t="s">
        <v>37</v>
      </c>
      <c r="AA188">
        <f t="shared" si="29"/>
        <v>0</v>
      </c>
      <c r="AB188">
        <f t="shared" si="29"/>
        <v>0</v>
      </c>
      <c r="AC188">
        <f t="shared" si="23"/>
        <v>2</v>
      </c>
    </row>
    <row r="189" spans="1:29" x14ac:dyDescent="0.2">
      <c r="A189" s="1">
        <v>188</v>
      </c>
      <c r="B189" t="s">
        <v>27</v>
      </c>
      <c r="C189" t="s">
        <v>693</v>
      </c>
      <c r="D189" t="s">
        <v>694</v>
      </c>
      <c r="E189" t="s">
        <v>695</v>
      </c>
      <c r="F189" t="s">
        <v>696</v>
      </c>
      <c r="H189" t="str">
        <f t="shared" si="24"/>
        <v>狄利克雷函数是分段函数，严格来说狄利克雷函数是有图像的,但由</v>
      </c>
      <c r="I189">
        <v>6</v>
      </c>
      <c r="J189">
        <v>6</v>
      </c>
      <c r="K189" t="str">
        <f t="shared" si="30"/>
        <v>心流</v>
      </c>
      <c r="L189" t="s">
        <v>50</v>
      </c>
      <c r="M189">
        <f t="shared" si="25"/>
        <v>1</v>
      </c>
      <c r="N189" t="s">
        <v>50</v>
      </c>
      <c r="O189">
        <f t="shared" si="26"/>
        <v>0</v>
      </c>
      <c r="P189">
        <f>SUMIFS(M$2:M189,M$2:M189,1,S$2:S189,0)</f>
        <v>85</v>
      </c>
      <c r="Q189">
        <v>6</v>
      </c>
      <c r="R189">
        <v>5</v>
      </c>
      <c r="S189">
        <f t="shared" si="27"/>
        <v>0</v>
      </c>
      <c r="T189">
        <f t="shared" si="28"/>
        <v>0</v>
      </c>
      <c r="U189" t="s">
        <v>681</v>
      </c>
      <c r="V189" t="s">
        <v>697</v>
      </c>
      <c r="W189" t="s">
        <v>35</v>
      </c>
      <c r="X189" t="s">
        <v>36</v>
      </c>
      <c r="Y189" t="s">
        <v>37</v>
      </c>
      <c r="Z189" t="s">
        <v>37</v>
      </c>
      <c r="AA189">
        <f t="shared" si="29"/>
        <v>0</v>
      </c>
      <c r="AB189">
        <f t="shared" si="29"/>
        <v>0</v>
      </c>
      <c r="AC189">
        <f t="shared" si="23"/>
        <v>1</v>
      </c>
    </row>
    <row r="190" spans="1:29" x14ac:dyDescent="0.2">
      <c r="A190" s="1">
        <v>189</v>
      </c>
      <c r="B190" t="s">
        <v>27</v>
      </c>
      <c r="C190" t="s">
        <v>693</v>
      </c>
      <c r="D190" t="s">
        <v>694</v>
      </c>
      <c r="E190" t="s">
        <v>695</v>
      </c>
      <c r="F190" t="s">
        <v>698</v>
      </c>
      <c r="H190" t="str">
        <f t="shared" si="24"/>
        <v>狄利克雷函数是分段函数，严格来说狄利克雷函数是有图像的,但由</v>
      </c>
      <c r="I190">
        <v>6</v>
      </c>
      <c r="J190">
        <v>6</v>
      </c>
      <c r="K190" t="str">
        <f t="shared" si="30"/>
        <v>心流</v>
      </c>
      <c r="L190" t="s">
        <v>50</v>
      </c>
      <c r="M190">
        <f t="shared" si="25"/>
        <v>1</v>
      </c>
      <c r="N190" t="s">
        <v>50</v>
      </c>
      <c r="O190">
        <f t="shared" si="26"/>
        <v>0</v>
      </c>
      <c r="P190">
        <f>SUMIFS(M$2:M190,M$2:M190,1,S$2:S190,0)</f>
        <v>86</v>
      </c>
      <c r="Q190">
        <v>6</v>
      </c>
      <c r="R190">
        <v>5</v>
      </c>
      <c r="S190">
        <f t="shared" si="27"/>
        <v>0</v>
      </c>
      <c r="T190">
        <f t="shared" si="28"/>
        <v>0</v>
      </c>
      <c r="U190" t="s">
        <v>681</v>
      </c>
      <c r="V190" t="s">
        <v>699</v>
      </c>
      <c r="W190" t="s">
        <v>35</v>
      </c>
      <c r="X190" t="s">
        <v>36</v>
      </c>
      <c r="Y190" t="s">
        <v>37</v>
      </c>
      <c r="Z190" t="s">
        <v>37</v>
      </c>
      <c r="AA190">
        <f t="shared" si="29"/>
        <v>0</v>
      </c>
      <c r="AB190">
        <f t="shared" si="29"/>
        <v>0</v>
      </c>
      <c r="AC190">
        <f t="shared" si="23"/>
        <v>1</v>
      </c>
    </row>
    <row r="191" spans="1:29" x14ac:dyDescent="0.2">
      <c r="A191" s="1">
        <v>190</v>
      </c>
      <c r="B191" t="s">
        <v>27</v>
      </c>
      <c r="C191" t="s">
        <v>652</v>
      </c>
      <c r="D191" t="s">
        <v>653</v>
      </c>
      <c r="E191" t="s">
        <v>30</v>
      </c>
      <c r="F191" t="s">
        <v>700</v>
      </c>
      <c r="H191" t="str">
        <f t="shared" si="24"/>
        <v>第三题，要详细过程，谢谢</v>
      </c>
      <c r="I191">
        <v>4</v>
      </c>
      <c r="J191">
        <v>6</v>
      </c>
      <c r="K191" t="str">
        <f t="shared" si="30"/>
        <v>焦虑</v>
      </c>
      <c r="L191" t="s">
        <v>32</v>
      </c>
      <c r="M191">
        <f t="shared" si="25"/>
        <v>0</v>
      </c>
      <c r="N191" t="s">
        <v>32</v>
      </c>
      <c r="O191">
        <f t="shared" si="26"/>
        <v>0</v>
      </c>
      <c r="P191">
        <f>SUMIFS(M$2:M191,M$2:M191,1,S$2:S191,0)</f>
        <v>86</v>
      </c>
      <c r="Q191">
        <v>3</v>
      </c>
      <c r="R191">
        <v>7</v>
      </c>
      <c r="S191">
        <f t="shared" si="27"/>
        <v>0</v>
      </c>
      <c r="T191">
        <f t="shared" si="28"/>
        <v>0</v>
      </c>
      <c r="U191" t="s">
        <v>681</v>
      </c>
      <c r="V191" t="s">
        <v>659</v>
      </c>
      <c r="W191" t="s">
        <v>72</v>
      </c>
      <c r="X191" t="s">
        <v>36</v>
      </c>
      <c r="Y191" t="s">
        <v>37</v>
      </c>
      <c r="Z191" t="s">
        <v>37</v>
      </c>
      <c r="AA191">
        <f t="shared" si="29"/>
        <v>0</v>
      </c>
      <c r="AB191">
        <f t="shared" si="29"/>
        <v>0</v>
      </c>
      <c r="AC191">
        <f t="shared" si="23"/>
        <v>2</v>
      </c>
    </row>
    <row r="192" spans="1:29" x14ac:dyDescent="0.2">
      <c r="A192" s="1">
        <v>191</v>
      </c>
      <c r="B192" t="s">
        <v>46</v>
      </c>
      <c r="C192" t="s">
        <v>701</v>
      </c>
      <c r="D192" t="s">
        <v>702</v>
      </c>
      <c r="E192" t="s">
        <v>30</v>
      </c>
      <c r="F192" t="s">
        <v>49</v>
      </c>
      <c r="G192" t="s">
        <v>703</v>
      </c>
      <c r="H192" t="str">
        <f t="shared" si="24"/>
        <v>\n大概是这样吧</v>
      </c>
      <c r="I192">
        <v>6</v>
      </c>
      <c r="J192">
        <v>6</v>
      </c>
      <c r="K192" t="str">
        <f t="shared" si="30"/>
        <v>心流</v>
      </c>
      <c r="L192" t="s">
        <v>42</v>
      </c>
      <c r="M192">
        <f t="shared" si="25"/>
        <v>0</v>
      </c>
      <c r="N192" t="s">
        <v>42</v>
      </c>
      <c r="O192">
        <f t="shared" si="26"/>
        <v>0</v>
      </c>
      <c r="P192">
        <f>SUMIFS(M$2:M192,M$2:M192,1,S$2:S192,0)</f>
        <v>86</v>
      </c>
      <c r="Q192">
        <v>7</v>
      </c>
      <c r="R192">
        <v>6</v>
      </c>
      <c r="S192">
        <f t="shared" si="27"/>
        <v>0</v>
      </c>
      <c r="T192">
        <f t="shared" si="28"/>
        <v>0</v>
      </c>
      <c r="U192" t="s">
        <v>684</v>
      </c>
      <c r="V192" t="s">
        <v>49</v>
      </c>
      <c r="W192" t="s">
        <v>52</v>
      </c>
      <c r="X192" t="s">
        <v>56</v>
      </c>
      <c r="Y192" t="s">
        <v>37</v>
      </c>
      <c r="Z192" t="s">
        <v>37</v>
      </c>
      <c r="AA192">
        <f t="shared" si="29"/>
        <v>0</v>
      </c>
      <c r="AB192">
        <f t="shared" si="29"/>
        <v>0</v>
      </c>
      <c r="AC192">
        <f t="shared" si="23"/>
        <v>0</v>
      </c>
    </row>
    <row r="193" spans="1:29" x14ac:dyDescent="0.2">
      <c r="A193" s="1">
        <v>192</v>
      </c>
      <c r="B193" t="s">
        <v>27</v>
      </c>
      <c r="C193" t="s">
        <v>594</v>
      </c>
      <c r="D193" t="s">
        <v>595</v>
      </c>
      <c r="E193" t="s">
        <v>30</v>
      </c>
      <c r="F193" t="s">
        <v>704</v>
      </c>
      <c r="H193" t="str">
        <f t="shared" si="24"/>
        <v>第7题求不定积分</v>
      </c>
      <c r="I193">
        <v>3</v>
      </c>
      <c r="J193">
        <v>6</v>
      </c>
      <c r="K193" t="str">
        <f t="shared" si="30"/>
        <v>焦虑</v>
      </c>
      <c r="L193" t="s">
        <v>69</v>
      </c>
      <c r="M193">
        <f t="shared" si="25"/>
        <v>1</v>
      </c>
      <c r="N193" t="s">
        <v>32</v>
      </c>
      <c r="O193">
        <f t="shared" si="26"/>
        <v>1</v>
      </c>
      <c r="P193">
        <f>SUMIFS(M$2:M193,M$2:M193,1,S$2:S193,0)</f>
        <v>87</v>
      </c>
      <c r="Q193">
        <v>4</v>
      </c>
      <c r="R193">
        <v>5</v>
      </c>
      <c r="S193">
        <f t="shared" si="27"/>
        <v>0</v>
      </c>
      <c r="T193">
        <f t="shared" si="28"/>
        <v>0</v>
      </c>
      <c r="U193" t="s">
        <v>681</v>
      </c>
      <c r="V193" t="s">
        <v>705</v>
      </c>
      <c r="W193" t="s">
        <v>35</v>
      </c>
      <c r="X193" t="s">
        <v>36</v>
      </c>
      <c r="Y193" t="s">
        <v>37</v>
      </c>
      <c r="Z193" t="s">
        <v>37</v>
      </c>
      <c r="AA193">
        <f t="shared" si="29"/>
        <v>0</v>
      </c>
      <c r="AB193">
        <f t="shared" si="29"/>
        <v>0</v>
      </c>
      <c r="AC193">
        <f t="shared" si="23"/>
        <v>2</v>
      </c>
    </row>
    <row r="194" spans="1:29" x14ac:dyDescent="0.2">
      <c r="A194" s="1">
        <v>193</v>
      </c>
      <c r="B194" t="s">
        <v>27</v>
      </c>
      <c r="C194" t="s">
        <v>615</v>
      </c>
      <c r="D194" t="s">
        <v>616</v>
      </c>
      <c r="E194" t="s">
        <v>30</v>
      </c>
      <c r="F194" t="s">
        <v>706</v>
      </c>
      <c r="H194" t="str">
        <f t="shared" si="24"/>
        <v>第四题怎么做哦</v>
      </c>
      <c r="I194">
        <v>4</v>
      </c>
      <c r="J194">
        <v>6</v>
      </c>
      <c r="K194" t="str">
        <f t="shared" si="30"/>
        <v>焦虑</v>
      </c>
      <c r="L194" t="s">
        <v>32</v>
      </c>
      <c r="M194">
        <f t="shared" si="25"/>
        <v>0</v>
      </c>
      <c r="N194" t="s">
        <v>32</v>
      </c>
      <c r="O194">
        <f t="shared" si="26"/>
        <v>0</v>
      </c>
      <c r="P194">
        <f>SUMIFS(M$2:M194,M$2:M194,1,S$2:S194,0)</f>
        <v>87</v>
      </c>
      <c r="Q194">
        <v>3</v>
      </c>
      <c r="R194">
        <v>7</v>
      </c>
      <c r="S194">
        <f t="shared" si="27"/>
        <v>0</v>
      </c>
      <c r="T194">
        <f t="shared" si="28"/>
        <v>0</v>
      </c>
      <c r="U194" t="s">
        <v>681</v>
      </c>
      <c r="V194" t="s">
        <v>707</v>
      </c>
      <c r="W194" t="s">
        <v>35</v>
      </c>
      <c r="X194" t="s">
        <v>36</v>
      </c>
      <c r="Y194" t="s">
        <v>37</v>
      </c>
      <c r="Z194" t="s">
        <v>37</v>
      </c>
      <c r="AA194">
        <f t="shared" si="29"/>
        <v>0</v>
      </c>
      <c r="AB194">
        <f t="shared" si="29"/>
        <v>0</v>
      </c>
      <c r="AC194">
        <f t="shared" si="23"/>
        <v>2</v>
      </c>
    </row>
    <row r="195" spans="1:29" x14ac:dyDescent="0.2">
      <c r="A195" s="1">
        <v>194</v>
      </c>
      <c r="B195" t="s">
        <v>27</v>
      </c>
      <c r="C195" t="s">
        <v>615</v>
      </c>
      <c r="D195" t="s">
        <v>616</v>
      </c>
      <c r="E195" t="s">
        <v>30</v>
      </c>
      <c r="F195" t="s">
        <v>708</v>
      </c>
      <c r="H195" t="str">
        <f t="shared" si="24"/>
        <v>第一题怎么做哦</v>
      </c>
      <c r="I195">
        <v>4</v>
      </c>
      <c r="J195">
        <v>6</v>
      </c>
      <c r="K195" t="str">
        <f t="shared" si="30"/>
        <v>焦虑</v>
      </c>
      <c r="L195" t="s">
        <v>32</v>
      </c>
      <c r="M195">
        <f t="shared" si="25"/>
        <v>0</v>
      </c>
      <c r="N195" t="s">
        <v>32</v>
      </c>
      <c r="O195">
        <f t="shared" si="26"/>
        <v>0</v>
      </c>
      <c r="P195">
        <f>SUMIFS(M$2:M195,M$2:M195,1,S$2:S195,0)</f>
        <v>87</v>
      </c>
      <c r="Q195">
        <v>3</v>
      </c>
      <c r="R195">
        <v>7</v>
      </c>
      <c r="S195">
        <f t="shared" si="27"/>
        <v>0</v>
      </c>
      <c r="T195">
        <f t="shared" si="28"/>
        <v>0</v>
      </c>
      <c r="U195" t="s">
        <v>681</v>
      </c>
      <c r="V195" t="s">
        <v>709</v>
      </c>
      <c r="W195" t="s">
        <v>35</v>
      </c>
      <c r="X195" t="s">
        <v>36</v>
      </c>
      <c r="Y195" t="s">
        <v>37</v>
      </c>
      <c r="Z195" t="s">
        <v>37</v>
      </c>
      <c r="AA195">
        <f t="shared" si="29"/>
        <v>0</v>
      </c>
      <c r="AB195">
        <f t="shared" si="29"/>
        <v>0</v>
      </c>
      <c r="AC195">
        <f t="shared" ref="AC195:AC258" si="31">IF(N195="心流",0,IF(N195="无聊/放松",1,IF(N195="焦虑",2,3)))</f>
        <v>2</v>
      </c>
    </row>
    <row r="196" spans="1:29" x14ac:dyDescent="0.2">
      <c r="A196" s="1">
        <v>195</v>
      </c>
      <c r="B196" t="s">
        <v>27</v>
      </c>
      <c r="C196" t="s">
        <v>710</v>
      </c>
      <c r="D196" t="s">
        <v>711</v>
      </c>
      <c r="E196" t="s">
        <v>30</v>
      </c>
      <c r="F196" t="s">
        <v>264</v>
      </c>
      <c r="H196" t="str">
        <f t="shared" si="24"/>
        <v>求解答</v>
      </c>
      <c r="I196">
        <v>4</v>
      </c>
      <c r="J196">
        <v>6</v>
      </c>
      <c r="K196" t="str">
        <f t="shared" si="30"/>
        <v>焦虑</v>
      </c>
      <c r="L196" t="s">
        <v>69</v>
      </c>
      <c r="M196">
        <f t="shared" si="25"/>
        <v>1</v>
      </c>
      <c r="N196" t="s">
        <v>69</v>
      </c>
      <c r="O196">
        <f t="shared" si="26"/>
        <v>0</v>
      </c>
      <c r="P196">
        <f>SUMIFS(M$2:M196,M$2:M196,1,S$2:S196,0)</f>
        <v>88</v>
      </c>
      <c r="Q196">
        <v>5</v>
      </c>
      <c r="R196">
        <v>5</v>
      </c>
      <c r="S196">
        <f t="shared" si="27"/>
        <v>0</v>
      </c>
      <c r="T196">
        <f t="shared" si="28"/>
        <v>0</v>
      </c>
      <c r="U196" t="s">
        <v>681</v>
      </c>
      <c r="V196" t="s">
        <v>538</v>
      </c>
      <c r="W196" t="s">
        <v>35</v>
      </c>
      <c r="X196" t="s">
        <v>36</v>
      </c>
      <c r="Y196" t="s">
        <v>37</v>
      </c>
      <c r="Z196" t="s">
        <v>37</v>
      </c>
      <c r="AA196">
        <f t="shared" si="29"/>
        <v>0</v>
      </c>
      <c r="AB196">
        <f t="shared" si="29"/>
        <v>0</v>
      </c>
      <c r="AC196">
        <f t="shared" si="31"/>
        <v>3</v>
      </c>
    </row>
    <row r="197" spans="1:29" x14ac:dyDescent="0.2">
      <c r="A197" s="1">
        <v>196</v>
      </c>
      <c r="B197" t="s">
        <v>27</v>
      </c>
      <c r="C197" t="s">
        <v>712</v>
      </c>
      <c r="D197" t="s">
        <v>713</v>
      </c>
      <c r="E197" t="s">
        <v>30</v>
      </c>
      <c r="F197" t="s">
        <v>714</v>
      </c>
      <c r="H197" t="str">
        <f t="shared" si="24"/>
        <v>这个怎么写</v>
      </c>
      <c r="I197">
        <v>3</v>
      </c>
      <c r="J197">
        <v>6</v>
      </c>
      <c r="K197" t="str">
        <f t="shared" si="30"/>
        <v>焦虑</v>
      </c>
      <c r="L197" t="s">
        <v>32</v>
      </c>
      <c r="M197">
        <f t="shared" si="25"/>
        <v>0</v>
      </c>
      <c r="N197" t="s">
        <v>32</v>
      </c>
      <c r="O197">
        <f t="shared" si="26"/>
        <v>0</v>
      </c>
      <c r="P197">
        <f>SUMIFS(M$2:M197,M$2:M197,1,S$2:S197,0)</f>
        <v>88</v>
      </c>
      <c r="Q197">
        <v>4</v>
      </c>
      <c r="R197">
        <v>7</v>
      </c>
      <c r="S197">
        <f t="shared" si="27"/>
        <v>0</v>
      </c>
      <c r="T197">
        <f t="shared" si="28"/>
        <v>0</v>
      </c>
      <c r="U197" t="s">
        <v>715</v>
      </c>
      <c r="V197" t="s">
        <v>716</v>
      </c>
      <c r="W197" t="s">
        <v>182</v>
      </c>
      <c r="X197" t="s">
        <v>36</v>
      </c>
      <c r="Y197" t="s">
        <v>37</v>
      </c>
      <c r="Z197" t="s">
        <v>37</v>
      </c>
      <c r="AA197">
        <f t="shared" si="29"/>
        <v>0</v>
      </c>
      <c r="AB197">
        <f t="shared" si="29"/>
        <v>0</v>
      </c>
      <c r="AC197">
        <f t="shared" si="31"/>
        <v>2</v>
      </c>
    </row>
    <row r="198" spans="1:29" x14ac:dyDescent="0.2">
      <c r="A198" s="1">
        <v>197</v>
      </c>
      <c r="B198" t="s">
        <v>46</v>
      </c>
      <c r="C198" t="s">
        <v>559</v>
      </c>
      <c r="D198" t="s">
        <v>560</v>
      </c>
      <c r="E198" t="s">
        <v>30</v>
      </c>
      <c r="F198" t="s">
        <v>49</v>
      </c>
      <c r="G198" t="s">
        <v>717</v>
      </c>
      <c r="H198" t="str">
        <f t="shared" ref="H198:H247" si="32">IF(F198="null","",F198)&amp;G198</f>
        <v>夹逼定理</v>
      </c>
      <c r="I198">
        <v>6</v>
      </c>
      <c r="J198">
        <v>4</v>
      </c>
      <c r="K198" t="str">
        <f t="shared" ref="K198:K247" si="33">IF(I198&lt;6,IF(J198&lt;6,"冷漠","焦虑"),IF(J198&lt;6,"无聊/放松","心流"))</f>
        <v>无聊/放松</v>
      </c>
      <c r="L198" t="s">
        <v>50</v>
      </c>
      <c r="M198">
        <f t="shared" ref="M198:M247" si="34">IF(K198=L198,0,1)</f>
        <v>0</v>
      </c>
      <c r="N198" t="s">
        <v>50</v>
      </c>
      <c r="O198">
        <f t="shared" ref="O198:O247" si="35">IF(N198=L198,0,1)</f>
        <v>0</v>
      </c>
      <c r="P198">
        <f>SUMIFS(M$2:M198,M$2:M198,1,S$2:S198,0)</f>
        <v>88</v>
      </c>
      <c r="Q198">
        <v>6</v>
      </c>
      <c r="R198">
        <v>5</v>
      </c>
      <c r="S198">
        <f t="shared" ref="S198:S247" si="36">COUNTIF(E198,"*讲师*")</f>
        <v>0</v>
      </c>
      <c r="T198">
        <f t="shared" ref="T198:T247" si="37">IF(OR(K198="无关",S198),1,0)</f>
        <v>0</v>
      </c>
      <c r="U198" t="s">
        <v>561</v>
      </c>
      <c r="V198" t="s">
        <v>49</v>
      </c>
      <c r="W198" t="s">
        <v>52</v>
      </c>
      <c r="X198" t="s">
        <v>56</v>
      </c>
      <c r="Y198" t="s">
        <v>37</v>
      </c>
      <c r="Z198" t="s">
        <v>37</v>
      </c>
      <c r="AA198">
        <f t="shared" ref="AA198:AB247" si="38">COUNTIF(Y198,"*高等数学*")</f>
        <v>0</v>
      </c>
      <c r="AB198">
        <f t="shared" si="38"/>
        <v>0</v>
      </c>
      <c r="AC198">
        <f t="shared" si="31"/>
        <v>1</v>
      </c>
    </row>
    <row r="199" spans="1:29" x14ac:dyDescent="0.2">
      <c r="A199" s="1">
        <v>198</v>
      </c>
      <c r="B199" t="s">
        <v>27</v>
      </c>
      <c r="C199" t="s">
        <v>594</v>
      </c>
      <c r="D199" t="s">
        <v>595</v>
      </c>
      <c r="E199" t="s">
        <v>30</v>
      </c>
      <c r="F199" t="s">
        <v>718</v>
      </c>
      <c r="H199" t="str">
        <f t="shared" si="32"/>
        <v>第28题求不定积分</v>
      </c>
      <c r="I199">
        <v>3</v>
      </c>
      <c r="J199">
        <v>7</v>
      </c>
      <c r="K199" t="str">
        <f t="shared" si="33"/>
        <v>焦虑</v>
      </c>
      <c r="L199" t="s">
        <v>69</v>
      </c>
      <c r="M199">
        <f t="shared" si="34"/>
        <v>1</v>
      </c>
      <c r="N199" t="s">
        <v>32</v>
      </c>
      <c r="O199">
        <f t="shared" si="35"/>
        <v>1</v>
      </c>
      <c r="P199">
        <f>SUMIFS(M$2:M199,M$2:M199,1,S$2:S199,0)</f>
        <v>89</v>
      </c>
      <c r="Q199">
        <v>5</v>
      </c>
      <c r="R199">
        <v>5</v>
      </c>
      <c r="S199">
        <f t="shared" si="36"/>
        <v>0</v>
      </c>
      <c r="T199">
        <f t="shared" si="37"/>
        <v>0</v>
      </c>
      <c r="U199" t="s">
        <v>719</v>
      </c>
      <c r="V199" t="s">
        <v>375</v>
      </c>
      <c r="W199" t="s">
        <v>72</v>
      </c>
      <c r="X199" t="s">
        <v>36</v>
      </c>
      <c r="Y199" t="s">
        <v>37</v>
      </c>
      <c r="Z199" t="s">
        <v>37</v>
      </c>
      <c r="AA199">
        <f t="shared" si="38"/>
        <v>0</v>
      </c>
      <c r="AB199">
        <f t="shared" si="38"/>
        <v>0</v>
      </c>
      <c r="AC199">
        <f t="shared" si="31"/>
        <v>2</v>
      </c>
    </row>
    <row r="200" spans="1:29" x14ac:dyDescent="0.2">
      <c r="A200" s="1">
        <v>199</v>
      </c>
      <c r="B200" t="s">
        <v>27</v>
      </c>
      <c r="C200" t="s">
        <v>594</v>
      </c>
      <c r="D200" t="s">
        <v>595</v>
      </c>
      <c r="E200" t="s">
        <v>30</v>
      </c>
      <c r="F200" t="s">
        <v>720</v>
      </c>
      <c r="H200" t="str">
        <f t="shared" si="32"/>
        <v>第16题求不定积分怎么写</v>
      </c>
      <c r="I200">
        <v>3</v>
      </c>
      <c r="J200">
        <v>6</v>
      </c>
      <c r="K200" t="str">
        <f t="shared" si="33"/>
        <v>焦虑</v>
      </c>
      <c r="L200" t="s">
        <v>32</v>
      </c>
      <c r="M200">
        <f t="shared" si="34"/>
        <v>0</v>
      </c>
      <c r="N200" t="s">
        <v>32</v>
      </c>
      <c r="O200">
        <f t="shared" si="35"/>
        <v>0</v>
      </c>
      <c r="P200">
        <f>SUMIFS(M$2:M200,M$2:M200,1,S$2:S200,0)</f>
        <v>89</v>
      </c>
      <c r="Q200">
        <v>4</v>
      </c>
      <c r="R200">
        <v>7</v>
      </c>
      <c r="S200">
        <f t="shared" si="36"/>
        <v>0</v>
      </c>
      <c r="T200">
        <f t="shared" si="37"/>
        <v>0</v>
      </c>
      <c r="U200" t="s">
        <v>719</v>
      </c>
      <c r="V200" t="s">
        <v>624</v>
      </c>
      <c r="W200" t="s">
        <v>72</v>
      </c>
      <c r="X200" t="s">
        <v>36</v>
      </c>
      <c r="Y200" t="s">
        <v>37</v>
      </c>
      <c r="Z200" t="s">
        <v>37</v>
      </c>
      <c r="AA200">
        <f t="shared" si="38"/>
        <v>0</v>
      </c>
      <c r="AB200">
        <f t="shared" si="38"/>
        <v>0</v>
      </c>
      <c r="AC200">
        <f t="shared" si="31"/>
        <v>2</v>
      </c>
    </row>
    <row r="201" spans="1:29" x14ac:dyDescent="0.2">
      <c r="A201" s="1">
        <v>200</v>
      </c>
      <c r="B201" t="s">
        <v>27</v>
      </c>
      <c r="C201" t="s">
        <v>721</v>
      </c>
      <c r="D201" t="s">
        <v>722</v>
      </c>
      <c r="E201" t="s">
        <v>723</v>
      </c>
      <c r="F201" t="s">
        <v>724</v>
      </c>
      <c r="H201" t="str">
        <f t="shared" si="32"/>
        <v>电子版证书有人发了吗？是申请的还是？</v>
      </c>
      <c r="I201">
        <v>3</v>
      </c>
      <c r="J201">
        <v>3</v>
      </c>
      <c r="K201" t="str">
        <f t="shared" si="33"/>
        <v>冷漠</v>
      </c>
      <c r="L201" t="s">
        <v>32</v>
      </c>
      <c r="M201">
        <f t="shared" si="34"/>
        <v>1</v>
      </c>
      <c r="N201" t="s">
        <v>32</v>
      </c>
      <c r="O201">
        <f t="shared" si="35"/>
        <v>0</v>
      </c>
      <c r="P201">
        <f>SUMIFS(M$2:M201,M$2:M201,1,S$2:S201,0)</f>
        <v>90</v>
      </c>
      <c r="Q201">
        <v>5</v>
      </c>
      <c r="R201">
        <v>7</v>
      </c>
      <c r="S201">
        <f t="shared" si="36"/>
        <v>0</v>
      </c>
      <c r="T201">
        <f t="shared" si="37"/>
        <v>0</v>
      </c>
      <c r="U201" t="s">
        <v>719</v>
      </c>
      <c r="V201" t="s">
        <v>230</v>
      </c>
      <c r="W201" t="s">
        <v>35</v>
      </c>
      <c r="X201" t="s">
        <v>36</v>
      </c>
      <c r="Y201" t="s">
        <v>725</v>
      </c>
      <c r="Z201" t="s">
        <v>37</v>
      </c>
      <c r="AA201">
        <f t="shared" si="38"/>
        <v>1</v>
      </c>
      <c r="AB201">
        <f t="shared" si="38"/>
        <v>0</v>
      </c>
      <c r="AC201">
        <f t="shared" si="31"/>
        <v>2</v>
      </c>
    </row>
    <row r="202" spans="1:29" x14ac:dyDescent="0.2">
      <c r="A202" s="1">
        <v>201</v>
      </c>
      <c r="B202" t="s">
        <v>27</v>
      </c>
      <c r="C202" t="s">
        <v>721</v>
      </c>
      <c r="D202" t="s">
        <v>722</v>
      </c>
      <c r="E202" t="s">
        <v>723</v>
      </c>
      <c r="F202" t="s">
        <v>726</v>
      </c>
      <c r="H202" t="str">
        <f t="shared" si="32"/>
        <v>电子版有人发了吗\xa0是自己申请的还是…</v>
      </c>
      <c r="I202">
        <v>3</v>
      </c>
      <c r="J202">
        <v>3</v>
      </c>
      <c r="K202" t="str">
        <f t="shared" si="33"/>
        <v>冷漠</v>
      </c>
      <c r="L202" t="s">
        <v>32</v>
      </c>
      <c r="M202">
        <f t="shared" si="34"/>
        <v>1</v>
      </c>
      <c r="N202" t="s">
        <v>32</v>
      </c>
      <c r="O202">
        <f t="shared" si="35"/>
        <v>0</v>
      </c>
      <c r="P202">
        <f>SUMIFS(M$2:M202,M$2:M202,1,S$2:S202,0)</f>
        <v>91</v>
      </c>
      <c r="Q202">
        <v>5</v>
      </c>
      <c r="R202">
        <v>7</v>
      </c>
      <c r="S202">
        <f t="shared" si="36"/>
        <v>0</v>
      </c>
      <c r="T202">
        <f t="shared" si="37"/>
        <v>0</v>
      </c>
      <c r="U202" t="s">
        <v>719</v>
      </c>
      <c r="V202" t="s">
        <v>727</v>
      </c>
      <c r="W202" t="s">
        <v>35</v>
      </c>
      <c r="X202" t="s">
        <v>36</v>
      </c>
      <c r="Y202" t="s">
        <v>725</v>
      </c>
      <c r="Z202" t="s">
        <v>37</v>
      </c>
      <c r="AA202">
        <f t="shared" si="38"/>
        <v>1</v>
      </c>
      <c r="AB202">
        <f t="shared" si="38"/>
        <v>0</v>
      </c>
      <c r="AC202">
        <f t="shared" si="31"/>
        <v>2</v>
      </c>
    </row>
    <row r="203" spans="1:29" x14ac:dyDescent="0.2">
      <c r="A203" s="1">
        <v>202</v>
      </c>
      <c r="B203" t="s">
        <v>27</v>
      </c>
      <c r="C203" t="s">
        <v>728</v>
      </c>
      <c r="D203" t="s">
        <v>729</v>
      </c>
      <c r="E203" t="s">
        <v>730</v>
      </c>
      <c r="F203" t="s">
        <v>731</v>
      </c>
      <c r="H203" t="str">
        <f t="shared" si="32"/>
        <v>求具体步骤</v>
      </c>
      <c r="I203">
        <v>3</v>
      </c>
      <c r="J203">
        <v>6</v>
      </c>
      <c r="K203" t="str">
        <f t="shared" si="33"/>
        <v>焦虑</v>
      </c>
      <c r="L203" t="s">
        <v>32</v>
      </c>
      <c r="M203">
        <f t="shared" si="34"/>
        <v>0</v>
      </c>
      <c r="N203" t="s">
        <v>32</v>
      </c>
      <c r="O203">
        <f t="shared" si="35"/>
        <v>0</v>
      </c>
      <c r="P203">
        <f>SUMIFS(M$2:M203,M$2:M203,1,S$2:S203,0)</f>
        <v>91</v>
      </c>
      <c r="Q203">
        <v>5</v>
      </c>
      <c r="R203">
        <v>8</v>
      </c>
      <c r="S203">
        <f t="shared" si="36"/>
        <v>0</v>
      </c>
      <c r="T203">
        <f t="shared" si="37"/>
        <v>0</v>
      </c>
      <c r="U203" t="s">
        <v>719</v>
      </c>
      <c r="V203" t="s">
        <v>732</v>
      </c>
      <c r="W203" t="s">
        <v>182</v>
      </c>
      <c r="X203" t="s">
        <v>36</v>
      </c>
      <c r="Y203" t="s">
        <v>37</v>
      </c>
      <c r="Z203" t="s">
        <v>37</v>
      </c>
      <c r="AA203">
        <f t="shared" si="38"/>
        <v>0</v>
      </c>
      <c r="AB203">
        <f t="shared" si="38"/>
        <v>0</v>
      </c>
      <c r="AC203">
        <f t="shared" si="31"/>
        <v>2</v>
      </c>
    </row>
    <row r="204" spans="1:29" x14ac:dyDescent="0.2">
      <c r="A204" s="1">
        <v>203</v>
      </c>
      <c r="B204" t="s">
        <v>46</v>
      </c>
      <c r="C204" t="s">
        <v>464</v>
      </c>
      <c r="D204" t="s">
        <v>465</v>
      </c>
      <c r="E204" t="s">
        <v>86</v>
      </c>
      <c r="F204" t="s">
        <v>49</v>
      </c>
      <c r="G204" t="s">
        <v>733</v>
      </c>
      <c r="H204" t="str">
        <f t="shared" si="32"/>
        <v>利用第二换元法。注意换元的同时，定积分的上下限也要跟着变换。</v>
      </c>
      <c r="I204">
        <v>6</v>
      </c>
      <c r="J204">
        <v>6</v>
      </c>
      <c r="K204" t="str">
        <f t="shared" si="33"/>
        <v>心流</v>
      </c>
      <c r="L204" t="s">
        <v>50</v>
      </c>
      <c r="M204">
        <f t="shared" si="34"/>
        <v>1</v>
      </c>
      <c r="N204" t="s">
        <v>50</v>
      </c>
      <c r="O204">
        <f t="shared" si="35"/>
        <v>0</v>
      </c>
      <c r="P204">
        <f>SUMIFS(M$2:M204,M$2:M204,1,S$2:S204,0)</f>
        <v>92</v>
      </c>
      <c r="Q204">
        <v>8</v>
      </c>
      <c r="R204">
        <v>5</v>
      </c>
      <c r="S204">
        <f t="shared" si="36"/>
        <v>0</v>
      </c>
      <c r="T204">
        <f t="shared" si="37"/>
        <v>0</v>
      </c>
      <c r="U204" t="s">
        <v>734</v>
      </c>
      <c r="V204" t="s">
        <v>49</v>
      </c>
      <c r="W204" t="s">
        <v>52</v>
      </c>
      <c r="X204" t="s">
        <v>56</v>
      </c>
      <c r="Y204" t="s">
        <v>37</v>
      </c>
      <c r="Z204" t="s">
        <v>37</v>
      </c>
      <c r="AA204">
        <f t="shared" si="38"/>
        <v>0</v>
      </c>
      <c r="AB204">
        <f t="shared" si="38"/>
        <v>0</v>
      </c>
      <c r="AC204">
        <f t="shared" si="31"/>
        <v>1</v>
      </c>
    </row>
    <row r="205" spans="1:29" x14ac:dyDescent="0.2">
      <c r="A205" s="1">
        <v>204</v>
      </c>
      <c r="B205" t="s">
        <v>27</v>
      </c>
      <c r="C205" t="s">
        <v>735</v>
      </c>
      <c r="D205" t="s">
        <v>736</v>
      </c>
      <c r="E205" t="s">
        <v>30</v>
      </c>
      <c r="F205" t="s">
        <v>737</v>
      </c>
      <c r="H205" t="str">
        <f t="shared" si="32"/>
        <v>等价无穷小在加减法中替换的条件？</v>
      </c>
      <c r="I205">
        <v>4</v>
      </c>
      <c r="J205">
        <v>6</v>
      </c>
      <c r="K205" t="str">
        <f t="shared" si="33"/>
        <v>焦虑</v>
      </c>
      <c r="L205" t="s">
        <v>32</v>
      </c>
      <c r="M205">
        <f t="shared" si="34"/>
        <v>0</v>
      </c>
      <c r="N205" t="s">
        <v>32</v>
      </c>
      <c r="O205">
        <f t="shared" si="35"/>
        <v>0</v>
      </c>
      <c r="P205">
        <f>SUMIFS(M$2:M205,M$2:M205,1,S$2:S205,0)</f>
        <v>92</v>
      </c>
      <c r="Q205">
        <v>3</v>
      </c>
      <c r="R205">
        <v>8</v>
      </c>
      <c r="S205">
        <f t="shared" si="36"/>
        <v>0</v>
      </c>
      <c r="T205">
        <f t="shared" si="37"/>
        <v>0</v>
      </c>
      <c r="U205" t="s">
        <v>738</v>
      </c>
      <c r="V205" t="s">
        <v>739</v>
      </c>
      <c r="W205" t="s">
        <v>740</v>
      </c>
      <c r="X205" t="s">
        <v>36</v>
      </c>
      <c r="Y205" t="s">
        <v>37</v>
      </c>
      <c r="Z205" t="s">
        <v>37</v>
      </c>
      <c r="AA205">
        <f t="shared" si="38"/>
        <v>0</v>
      </c>
      <c r="AB205">
        <f t="shared" si="38"/>
        <v>0</v>
      </c>
      <c r="AC205">
        <f t="shared" si="31"/>
        <v>2</v>
      </c>
    </row>
    <row r="206" spans="1:29" x14ac:dyDescent="0.2">
      <c r="A206" s="1">
        <v>205</v>
      </c>
      <c r="B206" t="s">
        <v>46</v>
      </c>
      <c r="C206" t="s">
        <v>464</v>
      </c>
      <c r="D206" t="s">
        <v>465</v>
      </c>
      <c r="E206" t="s">
        <v>86</v>
      </c>
      <c r="F206" t="s">
        <v>49</v>
      </c>
      <c r="G206" t="s">
        <v>741</v>
      </c>
      <c r="H206" t="str">
        <f t="shared" si="32"/>
        <v>极限的线性代数运算需要严格的证明，极限都存在时的无穷小代换是少数。。无穷小代换不能用于加减，只能用于乘除法。</v>
      </c>
      <c r="I206">
        <v>6</v>
      </c>
      <c r="J206">
        <v>6</v>
      </c>
      <c r="K206" t="str">
        <f t="shared" si="33"/>
        <v>心流</v>
      </c>
      <c r="L206" t="s">
        <v>42</v>
      </c>
      <c r="M206">
        <f t="shared" si="34"/>
        <v>0</v>
      </c>
      <c r="N206" t="s">
        <v>42</v>
      </c>
      <c r="O206">
        <f t="shared" si="35"/>
        <v>0</v>
      </c>
      <c r="P206">
        <f>SUMIFS(M$2:M206,M$2:M206,1,S$2:S206,0)</f>
        <v>92</v>
      </c>
      <c r="Q206">
        <v>7</v>
      </c>
      <c r="R206">
        <v>6</v>
      </c>
      <c r="S206">
        <f t="shared" si="36"/>
        <v>0</v>
      </c>
      <c r="T206">
        <f t="shared" si="37"/>
        <v>0</v>
      </c>
      <c r="U206" t="s">
        <v>734</v>
      </c>
      <c r="V206" t="s">
        <v>49</v>
      </c>
      <c r="W206" t="s">
        <v>52</v>
      </c>
      <c r="X206" t="s">
        <v>56</v>
      </c>
      <c r="Y206" t="s">
        <v>37</v>
      </c>
      <c r="Z206" t="s">
        <v>37</v>
      </c>
      <c r="AA206">
        <f t="shared" si="38"/>
        <v>0</v>
      </c>
      <c r="AB206">
        <f t="shared" si="38"/>
        <v>0</v>
      </c>
      <c r="AC206">
        <f t="shared" si="31"/>
        <v>0</v>
      </c>
    </row>
    <row r="207" spans="1:29" x14ac:dyDescent="0.2">
      <c r="A207" s="1">
        <v>206</v>
      </c>
      <c r="B207" t="s">
        <v>46</v>
      </c>
      <c r="C207" t="s">
        <v>735</v>
      </c>
      <c r="D207" t="s">
        <v>736</v>
      </c>
      <c r="E207" t="s">
        <v>30</v>
      </c>
      <c r="F207" t="s">
        <v>49</v>
      </c>
      <c r="G207" t="s">
        <v>742</v>
      </c>
      <c r="H207" t="str">
        <f t="shared" si="32"/>
        <v>为什么？</v>
      </c>
      <c r="I207">
        <v>4</v>
      </c>
      <c r="J207">
        <v>6</v>
      </c>
      <c r="K207" t="str">
        <f t="shared" si="33"/>
        <v>焦虑</v>
      </c>
      <c r="L207" t="s">
        <v>32</v>
      </c>
      <c r="M207">
        <f t="shared" si="34"/>
        <v>0</v>
      </c>
      <c r="N207" t="s">
        <v>32</v>
      </c>
      <c r="O207">
        <f t="shared" si="35"/>
        <v>0</v>
      </c>
      <c r="P207">
        <f>SUMIFS(M$2:M207,M$2:M207,1,S$2:S207,0)</f>
        <v>92</v>
      </c>
      <c r="Q207">
        <v>4</v>
      </c>
      <c r="R207">
        <v>6</v>
      </c>
      <c r="S207">
        <f t="shared" si="36"/>
        <v>0</v>
      </c>
      <c r="T207">
        <f t="shared" si="37"/>
        <v>0</v>
      </c>
      <c r="U207" t="s">
        <v>743</v>
      </c>
      <c r="V207" t="s">
        <v>49</v>
      </c>
      <c r="W207" t="s">
        <v>52</v>
      </c>
      <c r="X207" t="s">
        <v>56</v>
      </c>
      <c r="Y207" t="s">
        <v>37</v>
      </c>
      <c r="Z207" t="s">
        <v>37</v>
      </c>
      <c r="AA207">
        <f t="shared" si="38"/>
        <v>0</v>
      </c>
      <c r="AB207">
        <f t="shared" si="38"/>
        <v>0</v>
      </c>
      <c r="AC207">
        <f t="shared" si="31"/>
        <v>2</v>
      </c>
    </row>
    <row r="208" spans="1:29" x14ac:dyDescent="0.2">
      <c r="A208" s="1">
        <v>207</v>
      </c>
      <c r="B208" t="s">
        <v>46</v>
      </c>
      <c r="C208" t="s">
        <v>735</v>
      </c>
      <c r="D208" t="s">
        <v>736</v>
      </c>
      <c r="E208" t="s">
        <v>30</v>
      </c>
      <c r="F208" t="s">
        <v>49</v>
      </c>
      <c r="G208" t="s">
        <v>744</v>
      </c>
      <c r="H208" t="str">
        <f t="shared" si="32"/>
        <v>在解题中的加法运算时，用等价无穷小替换了\n</v>
      </c>
      <c r="I208">
        <v>6</v>
      </c>
      <c r="J208">
        <v>6</v>
      </c>
      <c r="K208" t="str">
        <f t="shared" si="33"/>
        <v>心流</v>
      </c>
      <c r="L208" t="s">
        <v>42</v>
      </c>
      <c r="M208">
        <f t="shared" si="34"/>
        <v>0</v>
      </c>
      <c r="N208" t="s">
        <v>42</v>
      </c>
      <c r="O208">
        <f t="shared" si="35"/>
        <v>0</v>
      </c>
      <c r="P208">
        <f>SUMIFS(M$2:M208,M$2:M208,1,S$2:S208,0)</f>
        <v>92</v>
      </c>
      <c r="Q208">
        <v>7</v>
      </c>
      <c r="R208">
        <v>7</v>
      </c>
      <c r="S208">
        <f t="shared" si="36"/>
        <v>0</v>
      </c>
      <c r="T208">
        <f t="shared" si="37"/>
        <v>0</v>
      </c>
      <c r="U208" t="s">
        <v>743</v>
      </c>
      <c r="V208" t="s">
        <v>49</v>
      </c>
      <c r="W208" t="s">
        <v>52</v>
      </c>
      <c r="X208" t="s">
        <v>56</v>
      </c>
      <c r="Y208" t="s">
        <v>37</v>
      </c>
      <c r="Z208" t="s">
        <v>37</v>
      </c>
      <c r="AA208">
        <f t="shared" si="38"/>
        <v>0</v>
      </c>
      <c r="AB208">
        <f t="shared" si="38"/>
        <v>0</v>
      </c>
      <c r="AC208">
        <f t="shared" si="31"/>
        <v>0</v>
      </c>
    </row>
    <row r="209" spans="1:29" x14ac:dyDescent="0.2">
      <c r="A209" s="1">
        <v>208</v>
      </c>
      <c r="B209" t="s">
        <v>46</v>
      </c>
      <c r="C209" t="s">
        <v>735</v>
      </c>
      <c r="D209" t="s">
        <v>736</v>
      </c>
      <c r="E209" t="s">
        <v>30</v>
      </c>
      <c r="F209" t="s">
        <v>49</v>
      </c>
      <c r="G209" t="s">
        <v>745</v>
      </c>
      <c r="H209" t="str">
        <f t="shared" si="32"/>
        <v>比如这道题\n</v>
      </c>
      <c r="I209">
        <v>6</v>
      </c>
      <c r="J209">
        <v>3</v>
      </c>
      <c r="K209" t="str">
        <f t="shared" si="33"/>
        <v>无聊/放松</v>
      </c>
      <c r="L209" t="s">
        <v>32</v>
      </c>
      <c r="M209">
        <f t="shared" si="34"/>
        <v>1</v>
      </c>
      <c r="N209" t="s">
        <v>50</v>
      </c>
      <c r="O209">
        <f t="shared" si="35"/>
        <v>1</v>
      </c>
      <c r="P209">
        <f>SUMIFS(M$2:M209,M$2:M209,1,S$2:S209,0)</f>
        <v>93</v>
      </c>
      <c r="Q209">
        <v>5</v>
      </c>
      <c r="R209">
        <v>7</v>
      </c>
      <c r="S209">
        <f t="shared" si="36"/>
        <v>0</v>
      </c>
      <c r="T209">
        <f t="shared" si="37"/>
        <v>0</v>
      </c>
      <c r="U209" t="s">
        <v>743</v>
      </c>
      <c r="V209" t="s">
        <v>49</v>
      </c>
      <c r="W209" t="s">
        <v>52</v>
      </c>
      <c r="X209" t="s">
        <v>56</v>
      </c>
      <c r="Y209" t="s">
        <v>37</v>
      </c>
      <c r="Z209" t="s">
        <v>37</v>
      </c>
      <c r="AA209">
        <f t="shared" si="38"/>
        <v>0</v>
      </c>
      <c r="AB209">
        <f t="shared" si="38"/>
        <v>0</v>
      </c>
      <c r="AC209">
        <f t="shared" si="31"/>
        <v>1</v>
      </c>
    </row>
    <row r="210" spans="1:29" x14ac:dyDescent="0.2">
      <c r="A210" s="1">
        <v>209</v>
      </c>
      <c r="B210" t="s">
        <v>46</v>
      </c>
      <c r="C210" t="s">
        <v>735</v>
      </c>
      <c r="D210" t="s">
        <v>736</v>
      </c>
      <c r="E210" t="s">
        <v>30</v>
      </c>
      <c r="F210" t="s">
        <v>49</v>
      </c>
      <c r="G210" t="s">
        <v>746</v>
      </c>
      <c r="H210" t="str">
        <f t="shared" si="32"/>
        <v>有的题在加减法时也用等价无穷小替换了</v>
      </c>
      <c r="I210">
        <v>6</v>
      </c>
      <c r="J210">
        <v>6</v>
      </c>
      <c r="K210" t="str">
        <f t="shared" si="33"/>
        <v>心流</v>
      </c>
      <c r="L210" t="s">
        <v>32</v>
      </c>
      <c r="M210">
        <f t="shared" si="34"/>
        <v>1</v>
      </c>
      <c r="N210" t="s">
        <v>50</v>
      </c>
      <c r="O210">
        <f t="shared" si="35"/>
        <v>1</v>
      </c>
      <c r="P210">
        <f>SUMIFS(M$2:M210,M$2:M210,1,S$2:S210,0)</f>
        <v>94</v>
      </c>
      <c r="Q210">
        <v>4</v>
      </c>
      <c r="R210">
        <v>8</v>
      </c>
      <c r="S210">
        <f t="shared" si="36"/>
        <v>0</v>
      </c>
      <c r="T210">
        <f t="shared" si="37"/>
        <v>0</v>
      </c>
      <c r="U210" t="s">
        <v>743</v>
      </c>
      <c r="V210" t="s">
        <v>49</v>
      </c>
      <c r="W210" t="s">
        <v>52</v>
      </c>
      <c r="X210" t="s">
        <v>56</v>
      </c>
      <c r="Y210" t="s">
        <v>37</v>
      </c>
      <c r="Z210" t="s">
        <v>37</v>
      </c>
      <c r="AA210">
        <f t="shared" si="38"/>
        <v>0</v>
      </c>
      <c r="AB210">
        <f t="shared" si="38"/>
        <v>0</v>
      </c>
      <c r="AC210">
        <f t="shared" si="31"/>
        <v>1</v>
      </c>
    </row>
    <row r="211" spans="1:29" x14ac:dyDescent="0.2">
      <c r="A211" s="1">
        <v>210</v>
      </c>
      <c r="B211" t="s">
        <v>27</v>
      </c>
      <c r="C211" t="s">
        <v>619</v>
      </c>
      <c r="D211" t="s">
        <v>620</v>
      </c>
      <c r="E211" t="s">
        <v>30</v>
      </c>
      <c r="F211" t="s">
        <v>747</v>
      </c>
      <c r="H211" t="str">
        <f t="shared" si="32"/>
        <v>第三题怎么写啊\xa0</v>
      </c>
      <c r="I211">
        <v>4</v>
      </c>
      <c r="J211">
        <v>6</v>
      </c>
      <c r="K211" t="str">
        <f t="shared" si="33"/>
        <v>焦虑</v>
      </c>
      <c r="L211" t="s">
        <v>32</v>
      </c>
      <c r="M211">
        <f t="shared" si="34"/>
        <v>0</v>
      </c>
      <c r="N211" t="s">
        <v>32</v>
      </c>
      <c r="O211">
        <f t="shared" si="35"/>
        <v>0</v>
      </c>
      <c r="P211">
        <f>SUMIFS(M$2:M211,M$2:M211,1,S$2:S211,0)</f>
        <v>94</v>
      </c>
      <c r="Q211">
        <v>4</v>
      </c>
      <c r="R211">
        <v>7</v>
      </c>
      <c r="S211">
        <f t="shared" si="36"/>
        <v>0</v>
      </c>
      <c r="T211">
        <f t="shared" si="37"/>
        <v>0</v>
      </c>
      <c r="U211" t="s">
        <v>738</v>
      </c>
      <c r="V211" t="s">
        <v>748</v>
      </c>
      <c r="W211" t="s">
        <v>182</v>
      </c>
      <c r="X211" t="s">
        <v>36</v>
      </c>
      <c r="Y211" t="s">
        <v>37</v>
      </c>
      <c r="Z211" t="s">
        <v>37</v>
      </c>
      <c r="AA211">
        <f t="shared" si="38"/>
        <v>0</v>
      </c>
      <c r="AB211">
        <f t="shared" si="38"/>
        <v>0</v>
      </c>
      <c r="AC211">
        <f t="shared" si="31"/>
        <v>2</v>
      </c>
    </row>
    <row r="212" spans="1:29" x14ac:dyDescent="0.2">
      <c r="A212" s="1">
        <v>211</v>
      </c>
      <c r="B212" t="s">
        <v>57</v>
      </c>
      <c r="C212" t="s">
        <v>619</v>
      </c>
      <c r="D212" t="s">
        <v>620</v>
      </c>
      <c r="E212" t="s">
        <v>30</v>
      </c>
      <c r="F212" t="s">
        <v>49</v>
      </c>
      <c r="G212" t="s">
        <v>329</v>
      </c>
      <c r="H212" t="str">
        <f t="shared" si="32"/>
        <v>谢谢</v>
      </c>
      <c r="I212">
        <v>6</v>
      </c>
      <c r="J212">
        <v>6</v>
      </c>
      <c r="K212" t="str">
        <f t="shared" si="33"/>
        <v>心流</v>
      </c>
      <c r="L212" t="s">
        <v>69</v>
      </c>
      <c r="M212">
        <f t="shared" si="34"/>
        <v>1</v>
      </c>
      <c r="N212" t="s">
        <v>42</v>
      </c>
      <c r="O212">
        <f t="shared" si="35"/>
        <v>1</v>
      </c>
      <c r="P212">
        <f>SUMIFS(M$2:M212,M$2:M212,1,S$2:S212,0)</f>
        <v>95</v>
      </c>
      <c r="Q212">
        <v>4</v>
      </c>
      <c r="R212">
        <v>5</v>
      </c>
      <c r="S212">
        <f t="shared" si="36"/>
        <v>0</v>
      </c>
      <c r="T212">
        <f t="shared" si="37"/>
        <v>0</v>
      </c>
      <c r="U212" t="s">
        <v>684</v>
      </c>
      <c r="V212" t="s">
        <v>49</v>
      </c>
      <c r="W212" t="s">
        <v>49</v>
      </c>
      <c r="X212" t="s">
        <v>56</v>
      </c>
      <c r="Y212" t="s">
        <v>37</v>
      </c>
      <c r="Z212" t="s">
        <v>37</v>
      </c>
      <c r="AA212">
        <f t="shared" si="38"/>
        <v>0</v>
      </c>
      <c r="AB212">
        <f t="shared" si="38"/>
        <v>0</v>
      </c>
      <c r="AC212">
        <f t="shared" si="31"/>
        <v>0</v>
      </c>
    </row>
    <row r="213" spans="1:29" x14ac:dyDescent="0.2">
      <c r="A213" s="1">
        <v>212</v>
      </c>
      <c r="B213" t="s">
        <v>57</v>
      </c>
      <c r="C213" t="s">
        <v>701</v>
      </c>
      <c r="D213" t="s">
        <v>702</v>
      </c>
      <c r="E213" t="s">
        <v>30</v>
      </c>
      <c r="F213" t="s">
        <v>49</v>
      </c>
      <c r="G213" t="s">
        <v>749</v>
      </c>
      <c r="H213" t="str">
        <f t="shared" si="32"/>
        <v>计算时小心点啊(#ﾟДﾟ)</v>
      </c>
      <c r="I213">
        <v>6</v>
      </c>
      <c r="J213">
        <v>4</v>
      </c>
      <c r="K213" t="str">
        <f t="shared" si="33"/>
        <v>无聊/放松</v>
      </c>
      <c r="L213" t="s">
        <v>42</v>
      </c>
      <c r="M213">
        <f t="shared" si="34"/>
        <v>1</v>
      </c>
      <c r="N213" t="s">
        <v>50</v>
      </c>
      <c r="O213">
        <f t="shared" si="35"/>
        <v>1</v>
      </c>
      <c r="P213">
        <f>SUMIFS(M$2:M213,M$2:M213,1,S$2:S213,0)</f>
        <v>96</v>
      </c>
      <c r="Q213">
        <v>7</v>
      </c>
      <c r="R213">
        <v>6</v>
      </c>
      <c r="S213">
        <f t="shared" si="36"/>
        <v>0</v>
      </c>
      <c r="T213">
        <f t="shared" si="37"/>
        <v>0</v>
      </c>
      <c r="U213" t="s">
        <v>684</v>
      </c>
      <c r="V213" t="s">
        <v>49</v>
      </c>
      <c r="W213" t="s">
        <v>49</v>
      </c>
      <c r="X213" t="s">
        <v>56</v>
      </c>
      <c r="Y213" t="s">
        <v>37</v>
      </c>
      <c r="Z213" t="s">
        <v>37</v>
      </c>
      <c r="AA213">
        <f t="shared" si="38"/>
        <v>0</v>
      </c>
      <c r="AB213">
        <f t="shared" si="38"/>
        <v>0</v>
      </c>
      <c r="AC213">
        <f t="shared" si="31"/>
        <v>1</v>
      </c>
    </row>
    <row r="214" spans="1:29" x14ac:dyDescent="0.2">
      <c r="A214" s="1">
        <v>213</v>
      </c>
      <c r="B214" t="s">
        <v>57</v>
      </c>
      <c r="C214" t="s">
        <v>464</v>
      </c>
      <c r="D214" t="s">
        <v>465</v>
      </c>
      <c r="E214" t="s">
        <v>86</v>
      </c>
      <c r="F214" t="s">
        <v>49</v>
      </c>
      <c r="G214" t="s">
        <v>750</v>
      </c>
      <c r="H214" t="str">
        <f t="shared" si="32"/>
        <v>嗯嗯，谢谢这位同学的提醒</v>
      </c>
      <c r="I214">
        <v>6</v>
      </c>
      <c r="J214">
        <v>6</v>
      </c>
      <c r="K214" t="str">
        <f t="shared" si="33"/>
        <v>心流</v>
      </c>
      <c r="L214" t="s">
        <v>42</v>
      </c>
      <c r="M214">
        <f t="shared" si="34"/>
        <v>0</v>
      </c>
      <c r="N214" t="s">
        <v>42</v>
      </c>
      <c r="O214">
        <f t="shared" si="35"/>
        <v>0</v>
      </c>
      <c r="P214">
        <f>SUMIFS(M$2:M214,M$2:M214,1,S$2:S214,0)</f>
        <v>96</v>
      </c>
      <c r="Q214">
        <v>6</v>
      </c>
      <c r="R214">
        <v>6</v>
      </c>
      <c r="S214">
        <f t="shared" si="36"/>
        <v>0</v>
      </c>
      <c r="T214">
        <f t="shared" si="37"/>
        <v>0</v>
      </c>
      <c r="U214" t="s">
        <v>684</v>
      </c>
      <c r="V214" t="s">
        <v>49</v>
      </c>
      <c r="W214" t="s">
        <v>49</v>
      </c>
      <c r="X214" t="s">
        <v>56</v>
      </c>
      <c r="Y214" t="s">
        <v>37</v>
      </c>
      <c r="Z214" t="s">
        <v>37</v>
      </c>
      <c r="AA214">
        <f t="shared" si="38"/>
        <v>0</v>
      </c>
      <c r="AB214">
        <f t="shared" si="38"/>
        <v>0</v>
      </c>
      <c r="AC214">
        <f t="shared" si="31"/>
        <v>0</v>
      </c>
    </row>
    <row r="215" spans="1:29" x14ac:dyDescent="0.2">
      <c r="A215" s="1">
        <v>214</v>
      </c>
      <c r="B215" t="s">
        <v>46</v>
      </c>
      <c r="C215" t="s">
        <v>619</v>
      </c>
      <c r="D215" t="s">
        <v>620</v>
      </c>
      <c r="E215" t="s">
        <v>30</v>
      </c>
      <c r="F215" t="s">
        <v>49</v>
      </c>
      <c r="G215" t="s">
        <v>751</v>
      </c>
      <c r="H215" t="str">
        <f t="shared" si="32"/>
        <v>还有第四题(◕ˇ∀ˇ◕)</v>
      </c>
      <c r="I215">
        <v>4</v>
      </c>
      <c r="J215">
        <v>6</v>
      </c>
      <c r="K215" t="str">
        <f t="shared" si="33"/>
        <v>焦虑</v>
      </c>
      <c r="L215" t="s">
        <v>32</v>
      </c>
      <c r="M215">
        <f t="shared" si="34"/>
        <v>0</v>
      </c>
      <c r="N215" t="s">
        <v>32</v>
      </c>
      <c r="O215">
        <f t="shared" si="35"/>
        <v>0</v>
      </c>
      <c r="P215">
        <f>SUMIFS(M$2:M215,M$2:M215,1,S$2:S215,0)</f>
        <v>96</v>
      </c>
      <c r="Q215">
        <v>5</v>
      </c>
      <c r="R215">
        <v>7</v>
      </c>
      <c r="S215">
        <f t="shared" si="36"/>
        <v>0</v>
      </c>
      <c r="T215">
        <f t="shared" si="37"/>
        <v>0</v>
      </c>
      <c r="U215" t="s">
        <v>743</v>
      </c>
      <c r="V215" t="s">
        <v>49</v>
      </c>
      <c r="W215" t="s">
        <v>52</v>
      </c>
      <c r="X215" t="s">
        <v>56</v>
      </c>
      <c r="Y215" t="s">
        <v>37</v>
      </c>
      <c r="Z215" t="s">
        <v>37</v>
      </c>
      <c r="AA215">
        <f t="shared" si="38"/>
        <v>0</v>
      </c>
      <c r="AB215">
        <f t="shared" si="38"/>
        <v>0</v>
      </c>
      <c r="AC215">
        <f t="shared" si="31"/>
        <v>2</v>
      </c>
    </row>
    <row r="216" spans="1:29" x14ac:dyDescent="0.2">
      <c r="A216" s="1">
        <v>215</v>
      </c>
      <c r="B216" t="s">
        <v>27</v>
      </c>
      <c r="C216" t="s">
        <v>752</v>
      </c>
      <c r="D216" t="s">
        <v>753</v>
      </c>
      <c r="E216" t="s">
        <v>30</v>
      </c>
      <c r="F216" t="s">
        <v>754</v>
      </c>
      <c r="H216" t="str">
        <f t="shared" si="32"/>
        <v>求解，感谢！！</v>
      </c>
      <c r="I216">
        <v>4</v>
      </c>
      <c r="J216">
        <v>5</v>
      </c>
      <c r="K216" t="str">
        <f t="shared" si="33"/>
        <v>冷漠</v>
      </c>
      <c r="L216" t="s">
        <v>69</v>
      </c>
      <c r="M216">
        <f t="shared" si="34"/>
        <v>0</v>
      </c>
      <c r="N216" t="s">
        <v>69</v>
      </c>
      <c r="O216">
        <f t="shared" si="35"/>
        <v>0</v>
      </c>
      <c r="P216">
        <f>SUMIFS(M$2:M216,M$2:M216,1,S$2:S216,0)</f>
        <v>96</v>
      </c>
      <c r="Q216">
        <v>5</v>
      </c>
      <c r="R216">
        <v>5</v>
      </c>
      <c r="S216">
        <f t="shared" si="36"/>
        <v>0</v>
      </c>
      <c r="T216">
        <f t="shared" si="37"/>
        <v>0</v>
      </c>
      <c r="U216" t="s">
        <v>738</v>
      </c>
      <c r="V216" t="s">
        <v>697</v>
      </c>
      <c r="W216" t="s">
        <v>35</v>
      </c>
      <c r="X216" t="s">
        <v>36</v>
      </c>
      <c r="Y216" t="s">
        <v>37</v>
      </c>
      <c r="Z216" t="s">
        <v>37</v>
      </c>
      <c r="AA216">
        <f t="shared" si="38"/>
        <v>0</v>
      </c>
      <c r="AB216">
        <f t="shared" si="38"/>
        <v>0</v>
      </c>
      <c r="AC216">
        <f t="shared" si="31"/>
        <v>3</v>
      </c>
    </row>
    <row r="217" spans="1:29" x14ac:dyDescent="0.2">
      <c r="A217" s="1">
        <v>216</v>
      </c>
      <c r="B217" t="s">
        <v>27</v>
      </c>
      <c r="C217" t="s">
        <v>755</v>
      </c>
      <c r="D217" t="s">
        <v>756</v>
      </c>
      <c r="E217" t="s">
        <v>30</v>
      </c>
      <c r="F217" t="s">
        <v>757</v>
      </c>
      <c r="H217" t="str">
        <f t="shared" si="32"/>
        <v>老师纸质版的证书什么时候发放啊，我们现在需要用。</v>
      </c>
      <c r="I217">
        <v>3</v>
      </c>
      <c r="J217">
        <v>3</v>
      </c>
      <c r="K217" t="str">
        <f t="shared" si="33"/>
        <v>冷漠</v>
      </c>
      <c r="L217" t="s">
        <v>32</v>
      </c>
      <c r="M217">
        <f t="shared" si="34"/>
        <v>1</v>
      </c>
      <c r="N217" t="s">
        <v>69</v>
      </c>
      <c r="O217">
        <f t="shared" si="35"/>
        <v>1</v>
      </c>
      <c r="P217">
        <f>SUMIFS(M$2:M217,M$2:M217,1,S$2:S217,0)</f>
        <v>97</v>
      </c>
      <c r="Q217">
        <v>4</v>
      </c>
      <c r="R217">
        <v>6</v>
      </c>
      <c r="S217">
        <f t="shared" si="36"/>
        <v>0</v>
      </c>
      <c r="T217">
        <f t="shared" si="37"/>
        <v>0</v>
      </c>
      <c r="U217" t="s">
        <v>738</v>
      </c>
      <c r="V217" t="s">
        <v>230</v>
      </c>
      <c r="W217" t="s">
        <v>35</v>
      </c>
      <c r="X217" t="s">
        <v>172</v>
      </c>
      <c r="Y217" t="s">
        <v>758</v>
      </c>
      <c r="Z217" t="s">
        <v>37</v>
      </c>
      <c r="AA217">
        <f t="shared" si="38"/>
        <v>1</v>
      </c>
      <c r="AB217">
        <f t="shared" si="38"/>
        <v>0</v>
      </c>
      <c r="AC217">
        <f t="shared" si="31"/>
        <v>3</v>
      </c>
    </row>
    <row r="218" spans="1:29" x14ac:dyDescent="0.2">
      <c r="A218" s="1">
        <v>217</v>
      </c>
      <c r="B218" t="s">
        <v>27</v>
      </c>
      <c r="C218" t="s">
        <v>759</v>
      </c>
      <c r="D218" t="s">
        <v>760</v>
      </c>
      <c r="E218" t="s">
        <v>30</v>
      </c>
      <c r="F218" t="s">
        <v>761</v>
      </c>
      <c r="G218" t="s">
        <v>762</v>
      </c>
      <c r="H218" t="str">
        <f t="shared" si="32"/>
        <v>找答案不会的直接上百度搜把题都输进去，都有答案，还费劲问干啥</v>
      </c>
      <c r="I218">
        <v>3</v>
      </c>
      <c r="J218">
        <v>3</v>
      </c>
      <c r="K218" t="str">
        <f t="shared" si="33"/>
        <v>冷漠</v>
      </c>
      <c r="L218" t="s">
        <v>69</v>
      </c>
      <c r="M218">
        <f t="shared" si="34"/>
        <v>0</v>
      </c>
      <c r="N218" t="s">
        <v>69</v>
      </c>
      <c r="O218">
        <f t="shared" si="35"/>
        <v>0</v>
      </c>
      <c r="P218">
        <f>SUMIFS(M$2:M218,M$2:M218,1,S$2:S218,0)</f>
        <v>97</v>
      </c>
      <c r="Q218">
        <v>3</v>
      </c>
      <c r="R218">
        <v>3</v>
      </c>
      <c r="S218">
        <f t="shared" si="36"/>
        <v>0</v>
      </c>
      <c r="T218">
        <f t="shared" si="37"/>
        <v>0</v>
      </c>
      <c r="U218" t="s">
        <v>738</v>
      </c>
      <c r="V218" t="s">
        <v>699</v>
      </c>
      <c r="W218" t="s">
        <v>35</v>
      </c>
      <c r="X218" t="s">
        <v>36</v>
      </c>
      <c r="Y218" t="s">
        <v>37</v>
      </c>
      <c r="Z218" t="s">
        <v>37</v>
      </c>
      <c r="AA218">
        <f t="shared" si="38"/>
        <v>0</v>
      </c>
      <c r="AB218">
        <f t="shared" si="38"/>
        <v>0</v>
      </c>
      <c r="AC218">
        <f t="shared" si="31"/>
        <v>3</v>
      </c>
    </row>
    <row r="219" spans="1:29" x14ac:dyDescent="0.2">
      <c r="A219" s="1">
        <v>218</v>
      </c>
      <c r="B219" t="s">
        <v>27</v>
      </c>
      <c r="C219" t="s">
        <v>763</v>
      </c>
      <c r="D219" t="s">
        <v>764</v>
      </c>
      <c r="E219" t="s">
        <v>30</v>
      </c>
      <c r="F219" t="s">
        <v>765</v>
      </c>
      <c r="G219" t="s">
        <v>766</v>
      </c>
      <c r="H219" t="str">
        <f t="shared" si="32"/>
        <v>求积分求积分\n, \n第五题</v>
      </c>
      <c r="I219">
        <v>3</v>
      </c>
      <c r="J219">
        <v>7</v>
      </c>
      <c r="K219" t="str">
        <f t="shared" si="33"/>
        <v>焦虑</v>
      </c>
      <c r="L219" t="s">
        <v>32</v>
      </c>
      <c r="M219">
        <f t="shared" si="34"/>
        <v>0</v>
      </c>
      <c r="N219" t="s">
        <v>32</v>
      </c>
      <c r="O219">
        <f t="shared" si="35"/>
        <v>0</v>
      </c>
      <c r="P219">
        <f>SUMIFS(M$2:M219,M$2:M219,1,S$2:S219,0)</f>
        <v>97</v>
      </c>
      <c r="Q219">
        <v>4</v>
      </c>
      <c r="R219">
        <v>6</v>
      </c>
      <c r="S219">
        <f t="shared" si="36"/>
        <v>0</v>
      </c>
      <c r="T219">
        <f t="shared" si="37"/>
        <v>0</v>
      </c>
      <c r="U219" t="s">
        <v>738</v>
      </c>
      <c r="V219" t="s">
        <v>366</v>
      </c>
      <c r="W219" t="s">
        <v>241</v>
      </c>
      <c r="X219" t="s">
        <v>73</v>
      </c>
      <c r="Y219" t="s">
        <v>37</v>
      </c>
      <c r="Z219" t="s">
        <v>37</v>
      </c>
      <c r="AA219">
        <f t="shared" si="38"/>
        <v>0</v>
      </c>
      <c r="AB219">
        <f t="shared" si="38"/>
        <v>0</v>
      </c>
      <c r="AC219">
        <f t="shared" si="31"/>
        <v>2</v>
      </c>
    </row>
    <row r="220" spans="1:29" x14ac:dyDescent="0.2">
      <c r="A220" s="1">
        <v>219</v>
      </c>
      <c r="B220" t="s">
        <v>46</v>
      </c>
      <c r="C220" t="s">
        <v>464</v>
      </c>
      <c r="D220" t="s">
        <v>465</v>
      </c>
      <c r="E220" t="s">
        <v>86</v>
      </c>
      <c r="F220" t="s">
        <v>49</v>
      </c>
      <c r="G220" t="s">
        <v>767</v>
      </c>
      <c r="H220" t="str">
        <f t="shared" si="32"/>
        <v>5.利用倍角公式转化为2个积分。然后分别求出。还是考察分部积分法。同学，自己动手做做看</v>
      </c>
      <c r="I220">
        <v>7</v>
      </c>
      <c r="J220">
        <v>4</v>
      </c>
      <c r="K220" t="str">
        <f t="shared" si="33"/>
        <v>无聊/放松</v>
      </c>
      <c r="L220" t="s">
        <v>42</v>
      </c>
      <c r="M220">
        <f t="shared" si="34"/>
        <v>1</v>
      </c>
      <c r="N220" t="s">
        <v>50</v>
      </c>
      <c r="O220">
        <f t="shared" si="35"/>
        <v>1</v>
      </c>
      <c r="P220">
        <f>SUMIFS(M$2:M220,M$2:M220,1,S$2:S220,0)</f>
        <v>98</v>
      </c>
      <c r="Q220">
        <v>7</v>
      </c>
      <c r="R220">
        <v>7</v>
      </c>
      <c r="S220">
        <f t="shared" si="36"/>
        <v>0</v>
      </c>
      <c r="T220">
        <f t="shared" si="37"/>
        <v>0</v>
      </c>
      <c r="U220" t="s">
        <v>734</v>
      </c>
      <c r="V220" t="s">
        <v>49</v>
      </c>
      <c r="W220" t="s">
        <v>52</v>
      </c>
      <c r="X220" t="s">
        <v>56</v>
      </c>
      <c r="Y220" t="s">
        <v>37</v>
      </c>
      <c r="Z220" t="s">
        <v>37</v>
      </c>
      <c r="AA220">
        <f t="shared" si="38"/>
        <v>0</v>
      </c>
      <c r="AB220">
        <f t="shared" si="38"/>
        <v>0</v>
      </c>
      <c r="AC220">
        <f t="shared" si="31"/>
        <v>1</v>
      </c>
    </row>
    <row r="221" spans="1:29" x14ac:dyDescent="0.2">
      <c r="A221" s="1">
        <v>220</v>
      </c>
      <c r="B221" t="s">
        <v>46</v>
      </c>
      <c r="C221" t="s">
        <v>768</v>
      </c>
      <c r="D221" t="s">
        <v>764</v>
      </c>
      <c r="E221" t="s">
        <v>30</v>
      </c>
      <c r="F221" t="s">
        <v>49</v>
      </c>
      <c r="G221" t="s">
        <v>769</v>
      </c>
      <c r="H221" t="str">
        <f t="shared" si="32"/>
        <v>这位好心人，我说的是第五题</v>
      </c>
      <c r="I221">
        <v>6</v>
      </c>
      <c r="J221">
        <v>3</v>
      </c>
      <c r="K221" t="str">
        <f t="shared" si="33"/>
        <v>无聊/放松</v>
      </c>
      <c r="L221" t="s">
        <v>32</v>
      </c>
      <c r="M221">
        <f t="shared" si="34"/>
        <v>1</v>
      </c>
      <c r="N221" t="s">
        <v>50</v>
      </c>
      <c r="O221">
        <f t="shared" si="35"/>
        <v>1</v>
      </c>
      <c r="P221">
        <f>SUMIFS(M$2:M221,M$2:M221,1,S$2:S221,0)</f>
        <v>99</v>
      </c>
      <c r="Q221">
        <v>5</v>
      </c>
      <c r="R221">
        <v>7</v>
      </c>
      <c r="S221">
        <f t="shared" si="36"/>
        <v>0</v>
      </c>
      <c r="T221">
        <f t="shared" si="37"/>
        <v>0</v>
      </c>
      <c r="U221" t="s">
        <v>734</v>
      </c>
      <c r="V221" t="s">
        <v>49</v>
      </c>
      <c r="W221" t="s">
        <v>52</v>
      </c>
      <c r="X221" t="s">
        <v>56</v>
      </c>
      <c r="Y221" t="s">
        <v>37</v>
      </c>
      <c r="Z221" t="s">
        <v>37</v>
      </c>
      <c r="AA221">
        <f t="shared" si="38"/>
        <v>0</v>
      </c>
      <c r="AB221">
        <f t="shared" si="38"/>
        <v>0</v>
      </c>
      <c r="AC221">
        <f t="shared" si="31"/>
        <v>1</v>
      </c>
    </row>
    <row r="222" spans="1:29" x14ac:dyDescent="0.2">
      <c r="A222" s="1">
        <v>221</v>
      </c>
      <c r="B222" t="s">
        <v>27</v>
      </c>
      <c r="C222" t="s">
        <v>652</v>
      </c>
      <c r="D222" t="s">
        <v>653</v>
      </c>
      <c r="E222" t="s">
        <v>30</v>
      </c>
      <c r="F222" t="s">
        <v>770</v>
      </c>
      <c r="H222" t="str">
        <f t="shared" si="32"/>
        <v>第九题怎么写，要详细过程，谢谢</v>
      </c>
      <c r="I222">
        <v>4</v>
      </c>
      <c r="J222">
        <v>7</v>
      </c>
      <c r="K222" t="str">
        <f t="shared" si="33"/>
        <v>焦虑</v>
      </c>
      <c r="L222" t="s">
        <v>32</v>
      </c>
      <c r="M222">
        <f t="shared" si="34"/>
        <v>0</v>
      </c>
      <c r="N222" t="s">
        <v>32</v>
      </c>
      <c r="O222">
        <f t="shared" si="35"/>
        <v>0</v>
      </c>
      <c r="P222">
        <f>SUMIFS(M$2:M222,M$2:M222,1,S$2:S222,0)</f>
        <v>99</v>
      </c>
      <c r="Q222">
        <v>3</v>
      </c>
      <c r="R222">
        <v>8</v>
      </c>
      <c r="S222">
        <f t="shared" si="36"/>
        <v>0</v>
      </c>
      <c r="T222">
        <f t="shared" si="37"/>
        <v>0</v>
      </c>
      <c r="U222" t="s">
        <v>738</v>
      </c>
      <c r="V222" t="s">
        <v>538</v>
      </c>
      <c r="W222" t="s">
        <v>72</v>
      </c>
      <c r="X222" t="s">
        <v>36</v>
      </c>
      <c r="Y222" t="s">
        <v>37</v>
      </c>
      <c r="Z222" t="s">
        <v>37</v>
      </c>
      <c r="AA222">
        <f t="shared" si="38"/>
        <v>0</v>
      </c>
      <c r="AB222">
        <f t="shared" si="38"/>
        <v>0</v>
      </c>
      <c r="AC222">
        <f t="shared" si="31"/>
        <v>2</v>
      </c>
    </row>
    <row r="223" spans="1:29" x14ac:dyDescent="0.2">
      <c r="A223" s="1">
        <v>222</v>
      </c>
      <c r="B223" t="s">
        <v>27</v>
      </c>
      <c r="C223" t="s">
        <v>771</v>
      </c>
      <c r="D223" t="s">
        <v>772</v>
      </c>
      <c r="E223" t="s">
        <v>86</v>
      </c>
      <c r="F223" t="s">
        <v>773</v>
      </c>
      <c r="H223" t="str">
        <f t="shared" si="32"/>
        <v>参数方程的高阶导数</v>
      </c>
      <c r="I223">
        <v>4</v>
      </c>
      <c r="J223">
        <v>6</v>
      </c>
      <c r="K223" t="str">
        <f t="shared" si="33"/>
        <v>焦虑</v>
      </c>
      <c r="L223" t="s">
        <v>32</v>
      </c>
      <c r="M223">
        <f t="shared" si="34"/>
        <v>0</v>
      </c>
      <c r="N223" t="s">
        <v>32</v>
      </c>
      <c r="O223">
        <f t="shared" si="35"/>
        <v>0</v>
      </c>
      <c r="P223">
        <f>SUMIFS(M$2:M223,M$2:M223,1,S$2:S223,0)</f>
        <v>99</v>
      </c>
      <c r="Q223">
        <v>5</v>
      </c>
      <c r="R223">
        <v>6</v>
      </c>
      <c r="S223">
        <f t="shared" si="36"/>
        <v>0</v>
      </c>
      <c r="T223">
        <f t="shared" si="37"/>
        <v>0</v>
      </c>
      <c r="U223" t="s">
        <v>774</v>
      </c>
      <c r="V223" t="s">
        <v>775</v>
      </c>
      <c r="W223" t="s">
        <v>35</v>
      </c>
      <c r="X223" t="s">
        <v>36</v>
      </c>
      <c r="Y223" t="s">
        <v>37</v>
      </c>
      <c r="Z223" t="s">
        <v>37</v>
      </c>
      <c r="AA223">
        <f t="shared" si="38"/>
        <v>0</v>
      </c>
      <c r="AB223">
        <f t="shared" si="38"/>
        <v>0</v>
      </c>
      <c r="AC223">
        <f t="shared" si="31"/>
        <v>2</v>
      </c>
    </row>
    <row r="224" spans="1:29" x14ac:dyDescent="0.2">
      <c r="A224" s="1">
        <v>223</v>
      </c>
      <c r="B224" t="s">
        <v>27</v>
      </c>
      <c r="C224" t="s">
        <v>529</v>
      </c>
      <c r="D224" t="s">
        <v>530</v>
      </c>
      <c r="E224" t="s">
        <v>30</v>
      </c>
      <c r="F224" t="s">
        <v>776</v>
      </c>
      <c r="H224" t="str">
        <f t="shared" si="32"/>
        <v>洛必达法则求极限\xa0求解</v>
      </c>
      <c r="I224">
        <v>3</v>
      </c>
      <c r="J224">
        <v>6</v>
      </c>
      <c r="K224" t="str">
        <f t="shared" si="33"/>
        <v>焦虑</v>
      </c>
      <c r="L224" t="s">
        <v>69</v>
      </c>
      <c r="M224">
        <f t="shared" si="34"/>
        <v>1</v>
      </c>
      <c r="N224" t="s">
        <v>32</v>
      </c>
      <c r="O224">
        <f t="shared" si="35"/>
        <v>1</v>
      </c>
      <c r="P224">
        <f>SUMIFS(M$2:M224,M$2:M224,1,S$2:S224,0)</f>
        <v>100</v>
      </c>
      <c r="Q224">
        <v>5</v>
      </c>
      <c r="R224">
        <v>5</v>
      </c>
      <c r="S224">
        <f t="shared" si="36"/>
        <v>0</v>
      </c>
      <c r="T224">
        <f t="shared" si="37"/>
        <v>0</v>
      </c>
      <c r="U224" t="s">
        <v>774</v>
      </c>
      <c r="V224" t="s">
        <v>777</v>
      </c>
      <c r="W224" t="s">
        <v>72</v>
      </c>
      <c r="X224" t="s">
        <v>36</v>
      </c>
      <c r="Y224" t="s">
        <v>37</v>
      </c>
      <c r="Z224" t="s">
        <v>37</v>
      </c>
      <c r="AA224">
        <f t="shared" si="38"/>
        <v>0</v>
      </c>
      <c r="AB224">
        <f t="shared" si="38"/>
        <v>0</v>
      </c>
      <c r="AC224">
        <f t="shared" si="31"/>
        <v>2</v>
      </c>
    </row>
    <row r="225" spans="1:29" x14ac:dyDescent="0.2">
      <c r="A225" s="1">
        <v>224</v>
      </c>
      <c r="B225" t="s">
        <v>27</v>
      </c>
      <c r="C225" t="s">
        <v>594</v>
      </c>
      <c r="D225" t="s">
        <v>595</v>
      </c>
      <c r="E225" t="s">
        <v>30</v>
      </c>
      <c r="F225" t="s">
        <v>765</v>
      </c>
      <c r="H225" t="str">
        <f t="shared" si="32"/>
        <v>求积分</v>
      </c>
      <c r="I225">
        <v>3</v>
      </c>
      <c r="J225">
        <v>6</v>
      </c>
      <c r="K225" t="str">
        <f t="shared" si="33"/>
        <v>焦虑</v>
      </c>
      <c r="L225" t="s">
        <v>69</v>
      </c>
      <c r="M225">
        <f t="shared" si="34"/>
        <v>1</v>
      </c>
      <c r="N225" t="s">
        <v>32</v>
      </c>
      <c r="O225">
        <f t="shared" si="35"/>
        <v>1</v>
      </c>
      <c r="P225">
        <f>SUMIFS(M$2:M225,M$2:M225,1,S$2:S225,0)</f>
        <v>101</v>
      </c>
      <c r="Q225">
        <v>5</v>
      </c>
      <c r="R225">
        <v>5</v>
      </c>
      <c r="S225">
        <f t="shared" si="36"/>
        <v>0</v>
      </c>
      <c r="T225">
        <f t="shared" si="37"/>
        <v>0</v>
      </c>
      <c r="U225" t="s">
        <v>774</v>
      </c>
      <c r="V225" t="s">
        <v>534</v>
      </c>
      <c r="W225" t="s">
        <v>241</v>
      </c>
      <c r="X225" t="s">
        <v>36</v>
      </c>
      <c r="Y225" t="s">
        <v>37</v>
      </c>
      <c r="Z225" t="s">
        <v>37</v>
      </c>
      <c r="AA225">
        <f t="shared" si="38"/>
        <v>0</v>
      </c>
      <c r="AB225">
        <f t="shared" si="38"/>
        <v>0</v>
      </c>
      <c r="AC225">
        <f t="shared" si="31"/>
        <v>2</v>
      </c>
    </row>
    <row r="226" spans="1:29" x14ac:dyDescent="0.2">
      <c r="A226" s="1">
        <v>225</v>
      </c>
      <c r="B226" t="s">
        <v>46</v>
      </c>
      <c r="C226" t="s">
        <v>577</v>
      </c>
      <c r="D226" t="s">
        <v>578</v>
      </c>
      <c r="E226" t="s">
        <v>30</v>
      </c>
      <c r="F226" t="s">
        <v>49</v>
      </c>
      <c r="G226" t="s">
        <v>778</v>
      </c>
      <c r="H226" t="str">
        <f t="shared" si="32"/>
        <v>好像也有提出1/2 然后把2/3x平方看成根号下（9/4x）的平方 然后就能用arc sin x 了</v>
      </c>
      <c r="I226">
        <v>6</v>
      </c>
      <c r="J226">
        <v>6</v>
      </c>
      <c r="K226" t="str">
        <f t="shared" si="33"/>
        <v>心流</v>
      </c>
      <c r="L226" t="s">
        <v>42</v>
      </c>
      <c r="M226">
        <f t="shared" si="34"/>
        <v>0</v>
      </c>
      <c r="N226" t="s">
        <v>42</v>
      </c>
      <c r="O226">
        <f t="shared" si="35"/>
        <v>0</v>
      </c>
      <c r="P226">
        <f>SUMIFS(M$2:M226,M$2:M226,1,S$2:S226,0)</f>
        <v>101</v>
      </c>
      <c r="Q226">
        <v>8</v>
      </c>
      <c r="R226">
        <v>6</v>
      </c>
      <c r="S226">
        <f t="shared" si="36"/>
        <v>0</v>
      </c>
      <c r="T226">
        <f t="shared" si="37"/>
        <v>0</v>
      </c>
      <c r="U226" t="s">
        <v>547</v>
      </c>
      <c r="V226" t="s">
        <v>49</v>
      </c>
      <c r="W226" t="s">
        <v>52</v>
      </c>
      <c r="X226" t="s">
        <v>56</v>
      </c>
      <c r="Y226" t="s">
        <v>37</v>
      </c>
      <c r="Z226" t="s">
        <v>37</v>
      </c>
      <c r="AA226">
        <f t="shared" si="38"/>
        <v>0</v>
      </c>
      <c r="AB226">
        <f t="shared" si="38"/>
        <v>0</v>
      </c>
      <c r="AC226">
        <f t="shared" si="31"/>
        <v>0</v>
      </c>
    </row>
    <row r="227" spans="1:29" x14ac:dyDescent="0.2">
      <c r="A227" s="1">
        <v>226</v>
      </c>
      <c r="B227" t="s">
        <v>46</v>
      </c>
      <c r="C227" t="s">
        <v>464</v>
      </c>
      <c r="D227" t="s">
        <v>465</v>
      </c>
      <c r="E227" t="s">
        <v>86</v>
      </c>
      <c r="F227" t="s">
        <v>49</v>
      </c>
      <c r="G227" t="s">
        <v>779</v>
      </c>
      <c r="H227" t="str">
        <f t="shared" si="32"/>
        <v>凑微分法可解</v>
      </c>
      <c r="I227">
        <v>6</v>
      </c>
      <c r="J227">
        <v>6</v>
      </c>
      <c r="K227" t="str">
        <f t="shared" si="33"/>
        <v>心流</v>
      </c>
      <c r="L227" t="s">
        <v>50</v>
      </c>
      <c r="M227">
        <f t="shared" si="34"/>
        <v>1</v>
      </c>
      <c r="N227" t="s">
        <v>42</v>
      </c>
      <c r="O227">
        <f t="shared" si="35"/>
        <v>1</v>
      </c>
      <c r="P227">
        <f>SUMIFS(M$2:M227,M$2:M227,1,S$2:S227,0)</f>
        <v>102</v>
      </c>
      <c r="Q227">
        <v>7</v>
      </c>
      <c r="R227">
        <v>4</v>
      </c>
      <c r="S227">
        <f t="shared" si="36"/>
        <v>0</v>
      </c>
      <c r="T227">
        <f t="shared" si="37"/>
        <v>0</v>
      </c>
      <c r="U227" t="s">
        <v>743</v>
      </c>
      <c r="V227" t="s">
        <v>49</v>
      </c>
      <c r="W227" t="s">
        <v>52</v>
      </c>
      <c r="X227" t="s">
        <v>56</v>
      </c>
      <c r="Y227" t="s">
        <v>37</v>
      </c>
      <c r="Z227" t="s">
        <v>37</v>
      </c>
      <c r="AA227">
        <f t="shared" si="38"/>
        <v>0</v>
      </c>
      <c r="AB227">
        <f t="shared" si="38"/>
        <v>0</v>
      </c>
      <c r="AC227">
        <f t="shared" si="31"/>
        <v>0</v>
      </c>
    </row>
    <row r="228" spans="1:29" x14ac:dyDescent="0.2">
      <c r="A228" s="1">
        <v>227</v>
      </c>
      <c r="B228" t="s">
        <v>46</v>
      </c>
      <c r="C228" t="s">
        <v>780</v>
      </c>
      <c r="D228" t="s">
        <v>781</v>
      </c>
      <c r="E228" t="s">
        <v>30</v>
      </c>
      <c r="F228" t="s">
        <v>49</v>
      </c>
      <c r="G228" t="s">
        <v>782</v>
      </c>
      <c r="H228" t="str">
        <f t="shared" si="32"/>
        <v>\n好像也有提出1/2 然后把2/3x平方看成根号下（9/4x）的平方  然后就能用arc sin x\n了</v>
      </c>
      <c r="I228">
        <v>7</v>
      </c>
      <c r="J228">
        <v>6</v>
      </c>
      <c r="K228" t="str">
        <f t="shared" si="33"/>
        <v>心流</v>
      </c>
      <c r="L228" t="s">
        <v>42</v>
      </c>
      <c r="M228">
        <f t="shared" si="34"/>
        <v>0</v>
      </c>
      <c r="N228" t="s">
        <v>42</v>
      </c>
      <c r="O228">
        <f t="shared" si="35"/>
        <v>0</v>
      </c>
      <c r="P228">
        <f>SUMIFS(M$2:M228,M$2:M228,1,S$2:S228,0)</f>
        <v>102</v>
      </c>
      <c r="Q228">
        <v>8</v>
      </c>
      <c r="R228">
        <v>6</v>
      </c>
      <c r="S228">
        <f t="shared" si="36"/>
        <v>0</v>
      </c>
      <c r="T228">
        <f t="shared" si="37"/>
        <v>0</v>
      </c>
      <c r="U228" t="s">
        <v>783</v>
      </c>
      <c r="V228" t="s">
        <v>49</v>
      </c>
      <c r="W228" t="s">
        <v>52</v>
      </c>
      <c r="X228" t="s">
        <v>56</v>
      </c>
      <c r="Y228" t="s">
        <v>37</v>
      </c>
      <c r="Z228" t="s">
        <v>37</v>
      </c>
      <c r="AA228">
        <f t="shared" si="38"/>
        <v>0</v>
      </c>
      <c r="AB228">
        <f t="shared" si="38"/>
        <v>0</v>
      </c>
      <c r="AC228">
        <f t="shared" si="31"/>
        <v>0</v>
      </c>
    </row>
    <row r="229" spans="1:29" x14ac:dyDescent="0.2">
      <c r="A229" s="1">
        <v>228</v>
      </c>
      <c r="B229" t="s">
        <v>27</v>
      </c>
      <c r="C229" t="s">
        <v>153</v>
      </c>
      <c r="D229" t="s">
        <v>154</v>
      </c>
      <c r="E229" t="s">
        <v>30</v>
      </c>
      <c r="F229" t="s">
        <v>784</v>
      </c>
      <c r="G229" t="s">
        <v>785</v>
      </c>
      <c r="H229" t="str">
        <f t="shared" si="32"/>
        <v>这题怎么做啊\n求解</v>
      </c>
      <c r="I229">
        <v>3</v>
      </c>
      <c r="J229">
        <v>6</v>
      </c>
      <c r="K229" t="str">
        <f t="shared" si="33"/>
        <v>焦虑</v>
      </c>
      <c r="L229" t="s">
        <v>69</v>
      </c>
      <c r="M229">
        <f t="shared" si="34"/>
        <v>1</v>
      </c>
      <c r="N229" t="s">
        <v>69</v>
      </c>
      <c r="O229">
        <f t="shared" si="35"/>
        <v>0</v>
      </c>
      <c r="P229">
        <f>SUMIFS(M$2:M229,M$2:M229,1,S$2:S229,0)</f>
        <v>103</v>
      </c>
      <c r="Q229">
        <v>4</v>
      </c>
      <c r="R229">
        <v>5</v>
      </c>
      <c r="S229">
        <f t="shared" si="36"/>
        <v>0</v>
      </c>
      <c r="T229">
        <f t="shared" si="37"/>
        <v>0</v>
      </c>
      <c r="U229" t="s">
        <v>774</v>
      </c>
      <c r="V229" t="s">
        <v>680</v>
      </c>
      <c r="W229" t="s">
        <v>105</v>
      </c>
      <c r="X229" t="s">
        <v>36</v>
      </c>
      <c r="Y229" t="s">
        <v>37</v>
      </c>
      <c r="Z229" t="s">
        <v>37</v>
      </c>
      <c r="AA229">
        <f t="shared" si="38"/>
        <v>0</v>
      </c>
      <c r="AB229">
        <f t="shared" si="38"/>
        <v>0</v>
      </c>
      <c r="AC229">
        <f t="shared" si="31"/>
        <v>3</v>
      </c>
    </row>
    <row r="230" spans="1:29" x14ac:dyDescent="0.2">
      <c r="A230" s="1">
        <v>229</v>
      </c>
      <c r="B230" t="s">
        <v>57</v>
      </c>
      <c r="C230" t="s">
        <v>453</v>
      </c>
      <c r="D230" t="s">
        <v>154</v>
      </c>
      <c r="E230" t="s">
        <v>30</v>
      </c>
      <c r="F230" t="s">
        <v>49</v>
      </c>
      <c r="G230" t="s">
        <v>329</v>
      </c>
      <c r="H230" t="str">
        <f t="shared" si="32"/>
        <v>谢谢</v>
      </c>
      <c r="I230">
        <v>6</v>
      </c>
      <c r="J230">
        <v>6</v>
      </c>
      <c r="K230" t="str">
        <f t="shared" si="33"/>
        <v>心流</v>
      </c>
      <c r="L230" t="s">
        <v>69</v>
      </c>
      <c r="M230">
        <f t="shared" si="34"/>
        <v>1</v>
      </c>
      <c r="N230" t="s">
        <v>42</v>
      </c>
      <c r="O230">
        <f t="shared" si="35"/>
        <v>1</v>
      </c>
      <c r="P230">
        <f>SUMIFS(M$2:M230,M$2:M230,1,S$2:S230,0)</f>
        <v>104</v>
      </c>
      <c r="S230">
        <f t="shared" si="36"/>
        <v>0</v>
      </c>
      <c r="T230">
        <f t="shared" si="37"/>
        <v>0</v>
      </c>
      <c r="U230" t="s">
        <v>743</v>
      </c>
      <c r="V230" t="s">
        <v>49</v>
      </c>
      <c r="W230" t="s">
        <v>49</v>
      </c>
      <c r="X230" t="s">
        <v>56</v>
      </c>
      <c r="Y230" t="s">
        <v>37</v>
      </c>
      <c r="Z230" t="s">
        <v>37</v>
      </c>
      <c r="AA230">
        <f t="shared" si="38"/>
        <v>0</v>
      </c>
      <c r="AB230">
        <f t="shared" si="38"/>
        <v>0</v>
      </c>
      <c r="AC230">
        <f t="shared" si="31"/>
        <v>0</v>
      </c>
    </row>
    <row r="231" spans="1:29" x14ac:dyDescent="0.2">
      <c r="A231" s="1">
        <v>230</v>
      </c>
      <c r="B231" t="s">
        <v>57</v>
      </c>
      <c r="C231" t="s">
        <v>701</v>
      </c>
      <c r="D231" t="s">
        <v>702</v>
      </c>
      <c r="E231" t="s">
        <v>30</v>
      </c>
      <c r="F231" t="s">
        <v>49</v>
      </c>
      <c r="G231" s="3" t="s">
        <v>786</v>
      </c>
      <c r="H231" t="str">
        <f t="shared" si="32"/>
        <v>思想很对，但是好像第四行到第五行那个2给丢了</v>
      </c>
      <c r="I231">
        <v>7</v>
      </c>
      <c r="J231">
        <v>3</v>
      </c>
      <c r="K231" t="str">
        <f t="shared" si="33"/>
        <v>无聊/放松</v>
      </c>
      <c r="L231" t="s">
        <v>50</v>
      </c>
      <c r="M231">
        <f t="shared" si="34"/>
        <v>0</v>
      </c>
      <c r="N231" t="s">
        <v>50</v>
      </c>
      <c r="O231">
        <f t="shared" si="35"/>
        <v>0</v>
      </c>
      <c r="P231">
        <f>SUMIFS(M$2:M231,M$2:M231,1,S$2:S231,0)</f>
        <v>104</v>
      </c>
      <c r="Q231">
        <v>7</v>
      </c>
      <c r="R231">
        <v>5</v>
      </c>
      <c r="S231">
        <f t="shared" si="36"/>
        <v>0</v>
      </c>
      <c r="T231">
        <f t="shared" si="37"/>
        <v>0</v>
      </c>
      <c r="U231" t="s">
        <v>684</v>
      </c>
      <c r="V231" t="s">
        <v>49</v>
      </c>
      <c r="W231" t="s">
        <v>49</v>
      </c>
      <c r="X231" t="s">
        <v>56</v>
      </c>
      <c r="Y231" t="s">
        <v>37</v>
      </c>
      <c r="Z231" t="s">
        <v>37</v>
      </c>
      <c r="AA231">
        <f t="shared" si="38"/>
        <v>0</v>
      </c>
      <c r="AB231">
        <f t="shared" si="38"/>
        <v>0</v>
      </c>
      <c r="AC231">
        <f t="shared" si="31"/>
        <v>1</v>
      </c>
    </row>
    <row r="232" spans="1:29" x14ac:dyDescent="0.2">
      <c r="A232" s="1">
        <v>231</v>
      </c>
      <c r="B232" t="s">
        <v>57</v>
      </c>
      <c r="C232" t="s">
        <v>464</v>
      </c>
      <c r="D232" t="s">
        <v>465</v>
      </c>
      <c r="E232" t="s">
        <v>86</v>
      </c>
      <c r="F232" t="s">
        <v>49</v>
      </c>
      <c r="G232" t="s">
        <v>787</v>
      </c>
      <c r="H232" t="str">
        <f t="shared" si="32"/>
        <v>谢谢下次我会注意这些细节</v>
      </c>
      <c r="I232">
        <v>6</v>
      </c>
      <c r="J232">
        <v>3</v>
      </c>
      <c r="K232" t="str">
        <f t="shared" si="33"/>
        <v>无聊/放松</v>
      </c>
      <c r="L232" t="s">
        <v>42</v>
      </c>
      <c r="M232">
        <f t="shared" si="34"/>
        <v>1</v>
      </c>
      <c r="N232" t="s">
        <v>42</v>
      </c>
      <c r="O232">
        <f t="shared" si="35"/>
        <v>0</v>
      </c>
      <c r="P232">
        <f>SUMIFS(M$2:M232,M$2:M232,1,S$2:S232,0)</f>
        <v>105</v>
      </c>
      <c r="Q232">
        <v>7</v>
      </c>
      <c r="R232">
        <v>6</v>
      </c>
      <c r="S232">
        <f t="shared" si="36"/>
        <v>0</v>
      </c>
      <c r="T232">
        <f t="shared" si="37"/>
        <v>0</v>
      </c>
      <c r="U232" t="s">
        <v>684</v>
      </c>
      <c r="V232" t="s">
        <v>49</v>
      </c>
      <c r="W232" t="s">
        <v>49</v>
      </c>
      <c r="X232" t="s">
        <v>56</v>
      </c>
      <c r="Y232" t="s">
        <v>37</v>
      </c>
      <c r="Z232" t="s">
        <v>37</v>
      </c>
      <c r="AA232">
        <f t="shared" si="38"/>
        <v>0</v>
      </c>
      <c r="AB232">
        <f t="shared" si="38"/>
        <v>0</v>
      </c>
      <c r="AC232">
        <f t="shared" si="31"/>
        <v>0</v>
      </c>
    </row>
    <row r="233" spans="1:29" x14ac:dyDescent="0.2">
      <c r="A233" s="1">
        <v>232</v>
      </c>
      <c r="B233" t="s">
        <v>46</v>
      </c>
      <c r="C233" t="s">
        <v>780</v>
      </c>
      <c r="D233" t="s">
        <v>781</v>
      </c>
      <c r="E233" t="s">
        <v>30</v>
      </c>
      <c r="F233" t="s">
        <v>49</v>
      </c>
      <c r="G233" t="s">
        <v>788</v>
      </c>
      <c r="H233" t="str">
        <f t="shared" si="32"/>
        <v>分布积分法\n, \n下面我觉得应该可以继续  不知道可行不可行  你试试</v>
      </c>
      <c r="I233">
        <v>6</v>
      </c>
      <c r="J233">
        <v>6</v>
      </c>
      <c r="K233" t="str">
        <f t="shared" si="33"/>
        <v>心流</v>
      </c>
      <c r="L233" t="s">
        <v>50</v>
      </c>
      <c r="M233">
        <f t="shared" si="34"/>
        <v>1</v>
      </c>
      <c r="N233" t="s">
        <v>50</v>
      </c>
      <c r="O233">
        <f t="shared" si="35"/>
        <v>0</v>
      </c>
      <c r="P233">
        <f>SUMIFS(M$2:M233,M$2:M233,1,S$2:S233,0)</f>
        <v>106</v>
      </c>
      <c r="Q233">
        <v>8</v>
      </c>
      <c r="R233">
        <v>5</v>
      </c>
      <c r="S233">
        <f t="shared" si="36"/>
        <v>0</v>
      </c>
      <c r="T233">
        <f t="shared" si="37"/>
        <v>0</v>
      </c>
      <c r="U233" t="s">
        <v>783</v>
      </c>
      <c r="V233" t="s">
        <v>49</v>
      </c>
      <c r="W233" t="s">
        <v>64</v>
      </c>
      <c r="X233" t="s">
        <v>56</v>
      </c>
      <c r="Y233" t="s">
        <v>37</v>
      </c>
      <c r="Z233" t="s">
        <v>37</v>
      </c>
      <c r="AA233">
        <f t="shared" si="38"/>
        <v>0</v>
      </c>
      <c r="AB233">
        <f t="shared" si="38"/>
        <v>0</v>
      </c>
      <c r="AC233">
        <f t="shared" si="31"/>
        <v>1</v>
      </c>
    </row>
    <row r="234" spans="1:29" x14ac:dyDescent="0.2">
      <c r="A234" s="1">
        <v>233</v>
      </c>
      <c r="B234" t="s">
        <v>57</v>
      </c>
      <c r="C234" t="s">
        <v>453</v>
      </c>
      <c r="D234" t="s">
        <v>154</v>
      </c>
      <c r="E234" t="s">
        <v>30</v>
      </c>
      <c r="F234" t="s">
        <v>49</v>
      </c>
      <c r="G234" t="s">
        <v>329</v>
      </c>
      <c r="H234" t="str">
        <f t="shared" si="32"/>
        <v>谢谢</v>
      </c>
      <c r="I234">
        <v>6</v>
      </c>
      <c r="J234">
        <v>6</v>
      </c>
      <c r="K234" t="str">
        <f t="shared" si="33"/>
        <v>心流</v>
      </c>
      <c r="L234" t="s">
        <v>32</v>
      </c>
      <c r="M234">
        <f t="shared" si="34"/>
        <v>1</v>
      </c>
      <c r="N234" t="s">
        <v>42</v>
      </c>
      <c r="O234">
        <f t="shared" si="35"/>
        <v>1</v>
      </c>
      <c r="P234">
        <f>SUMIFS(M$2:M234,M$2:M234,1,S$2:S234,0)</f>
        <v>107</v>
      </c>
      <c r="Q234">
        <v>5</v>
      </c>
      <c r="R234">
        <v>7</v>
      </c>
      <c r="S234">
        <f t="shared" si="36"/>
        <v>0</v>
      </c>
      <c r="T234">
        <f t="shared" si="37"/>
        <v>0</v>
      </c>
      <c r="U234" t="s">
        <v>743</v>
      </c>
      <c r="V234" t="s">
        <v>49</v>
      </c>
      <c r="W234" t="s">
        <v>49</v>
      </c>
      <c r="X234" t="s">
        <v>56</v>
      </c>
      <c r="Y234" t="s">
        <v>37</v>
      </c>
      <c r="Z234" t="s">
        <v>37</v>
      </c>
      <c r="AA234">
        <f t="shared" si="38"/>
        <v>0</v>
      </c>
      <c r="AB234">
        <f t="shared" si="38"/>
        <v>0</v>
      </c>
      <c r="AC234">
        <f t="shared" si="31"/>
        <v>0</v>
      </c>
    </row>
    <row r="235" spans="1:29" x14ac:dyDescent="0.2">
      <c r="A235" s="1">
        <v>234</v>
      </c>
      <c r="B235" t="s">
        <v>46</v>
      </c>
      <c r="C235" t="s">
        <v>453</v>
      </c>
      <c r="D235" t="s">
        <v>154</v>
      </c>
      <c r="E235" t="s">
        <v>30</v>
      </c>
      <c r="F235" t="s">
        <v>49</v>
      </c>
      <c r="G235" t="s">
        <v>789</v>
      </c>
      <c r="H235" t="str">
        <f t="shared" si="32"/>
        <v>help  me</v>
      </c>
      <c r="I235">
        <v>3</v>
      </c>
      <c r="J235">
        <v>6</v>
      </c>
      <c r="K235" t="str">
        <f t="shared" si="33"/>
        <v>焦虑</v>
      </c>
      <c r="L235" t="s">
        <v>32</v>
      </c>
      <c r="M235">
        <f t="shared" si="34"/>
        <v>0</v>
      </c>
      <c r="N235" t="s">
        <v>32</v>
      </c>
      <c r="O235">
        <f t="shared" si="35"/>
        <v>0</v>
      </c>
      <c r="P235">
        <f>SUMIFS(M$2:M235,M$2:M235,1,S$2:S235,0)</f>
        <v>107</v>
      </c>
      <c r="Q235">
        <v>5</v>
      </c>
      <c r="R235">
        <v>8</v>
      </c>
      <c r="S235">
        <f t="shared" si="36"/>
        <v>0</v>
      </c>
      <c r="T235">
        <f t="shared" si="37"/>
        <v>0</v>
      </c>
      <c r="U235" t="s">
        <v>783</v>
      </c>
      <c r="V235" t="s">
        <v>49</v>
      </c>
      <c r="W235" t="s">
        <v>52</v>
      </c>
      <c r="X235" t="s">
        <v>56</v>
      </c>
      <c r="Y235" t="s">
        <v>37</v>
      </c>
      <c r="Z235" t="s">
        <v>37</v>
      </c>
      <c r="AA235">
        <f t="shared" si="38"/>
        <v>0</v>
      </c>
      <c r="AB235">
        <f t="shared" si="38"/>
        <v>0</v>
      </c>
      <c r="AC235">
        <f t="shared" si="31"/>
        <v>2</v>
      </c>
    </row>
    <row r="236" spans="1:29" x14ac:dyDescent="0.2">
      <c r="A236" s="1">
        <v>235</v>
      </c>
      <c r="B236" t="s">
        <v>27</v>
      </c>
      <c r="C236" t="s">
        <v>790</v>
      </c>
      <c r="D236" t="s">
        <v>791</v>
      </c>
      <c r="E236" t="s">
        <v>30</v>
      </c>
      <c r="F236" t="s">
        <v>792</v>
      </c>
      <c r="H236" t="str">
        <f t="shared" si="32"/>
        <v>等价无穷小为什么不能在加减法中应用</v>
      </c>
      <c r="I236">
        <v>3</v>
      </c>
      <c r="J236">
        <v>7</v>
      </c>
      <c r="K236" t="str">
        <f t="shared" si="33"/>
        <v>焦虑</v>
      </c>
      <c r="L236" t="s">
        <v>32</v>
      </c>
      <c r="M236">
        <f t="shared" si="34"/>
        <v>0</v>
      </c>
      <c r="N236" t="s">
        <v>32</v>
      </c>
      <c r="O236">
        <f t="shared" si="35"/>
        <v>0</v>
      </c>
      <c r="P236">
        <f>SUMIFS(M$2:M236,M$2:M236,1,S$2:S236,0)</f>
        <v>107</v>
      </c>
      <c r="Q236">
        <v>4</v>
      </c>
      <c r="R236">
        <v>7</v>
      </c>
      <c r="S236">
        <f t="shared" si="36"/>
        <v>0</v>
      </c>
      <c r="T236">
        <f t="shared" si="37"/>
        <v>0</v>
      </c>
      <c r="U236" t="s">
        <v>774</v>
      </c>
      <c r="V236" t="s">
        <v>699</v>
      </c>
      <c r="W236" t="s">
        <v>35</v>
      </c>
      <c r="X236" t="s">
        <v>36</v>
      </c>
      <c r="Y236" t="s">
        <v>37</v>
      </c>
      <c r="Z236" t="s">
        <v>37</v>
      </c>
      <c r="AA236">
        <f t="shared" si="38"/>
        <v>0</v>
      </c>
      <c r="AB236">
        <f t="shared" si="38"/>
        <v>0</v>
      </c>
      <c r="AC236">
        <f t="shared" si="31"/>
        <v>2</v>
      </c>
    </row>
    <row r="237" spans="1:29" x14ac:dyDescent="0.2">
      <c r="A237" s="1">
        <v>236</v>
      </c>
      <c r="B237" t="s">
        <v>27</v>
      </c>
      <c r="C237" t="s">
        <v>793</v>
      </c>
      <c r="D237" t="s">
        <v>794</v>
      </c>
      <c r="E237" t="s">
        <v>30</v>
      </c>
      <c r="F237" t="s">
        <v>795</v>
      </c>
      <c r="H237" t="str">
        <f t="shared" si="32"/>
        <v>计算不定积分</v>
      </c>
      <c r="I237">
        <v>4</v>
      </c>
      <c r="J237">
        <v>6</v>
      </c>
      <c r="K237" t="str">
        <f t="shared" si="33"/>
        <v>焦虑</v>
      </c>
      <c r="L237" t="s">
        <v>32</v>
      </c>
      <c r="M237">
        <f t="shared" si="34"/>
        <v>0</v>
      </c>
      <c r="N237" t="s">
        <v>32</v>
      </c>
      <c r="O237">
        <f t="shared" si="35"/>
        <v>0</v>
      </c>
      <c r="P237">
        <f>SUMIFS(M$2:M237,M$2:M237,1,S$2:S237,0)</f>
        <v>107</v>
      </c>
      <c r="Q237">
        <v>5</v>
      </c>
      <c r="R237">
        <v>7</v>
      </c>
      <c r="S237">
        <f t="shared" si="36"/>
        <v>0</v>
      </c>
      <c r="T237">
        <f t="shared" si="37"/>
        <v>0</v>
      </c>
      <c r="U237" t="s">
        <v>774</v>
      </c>
      <c r="V237" t="s">
        <v>707</v>
      </c>
      <c r="W237" t="s">
        <v>72</v>
      </c>
      <c r="X237" t="s">
        <v>36</v>
      </c>
      <c r="Y237" t="s">
        <v>37</v>
      </c>
      <c r="Z237" t="s">
        <v>37</v>
      </c>
      <c r="AA237">
        <f t="shared" si="38"/>
        <v>0</v>
      </c>
      <c r="AB237">
        <f t="shared" si="38"/>
        <v>0</v>
      </c>
      <c r="AC237">
        <f t="shared" si="31"/>
        <v>2</v>
      </c>
    </row>
    <row r="238" spans="1:29" x14ac:dyDescent="0.2">
      <c r="A238" s="1">
        <v>237</v>
      </c>
      <c r="B238" t="s">
        <v>27</v>
      </c>
      <c r="C238" t="s">
        <v>796</v>
      </c>
      <c r="D238" t="s">
        <v>797</v>
      </c>
      <c r="E238" t="s">
        <v>30</v>
      </c>
      <c r="F238" t="s">
        <v>798</v>
      </c>
      <c r="H238" t="str">
        <f t="shared" si="32"/>
        <v>狄利克雷函数\xa0为什么狄利克雷函数不是初等函数呢？</v>
      </c>
      <c r="I238">
        <v>4</v>
      </c>
      <c r="J238">
        <v>6</v>
      </c>
      <c r="K238" t="str">
        <f t="shared" si="33"/>
        <v>焦虑</v>
      </c>
      <c r="L238" t="s">
        <v>32</v>
      </c>
      <c r="M238">
        <f t="shared" si="34"/>
        <v>0</v>
      </c>
      <c r="N238" t="s">
        <v>32</v>
      </c>
      <c r="O238">
        <f t="shared" si="35"/>
        <v>0</v>
      </c>
      <c r="P238">
        <f>SUMIFS(M$2:M238,M$2:M238,1,S$2:S238,0)</f>
        <v>107</v>
      </c>
      <c r="Q238">
        <v>5</v>
      </c>
      <c r="R238">
        <v>7</v>
      </c>
      <c r="S238">
        <f t="shared" si="36"/>
        <v>0</v>
      </c>
      <c r="T238">
        <f t="shared" si="37"/>
        <v>0</v>
      </c>
      <c r="U238" t="s">
        <v>774</v>
      </c>
      <c r="V238" t="s">
        <v>727</v>
      </c>
      <c r="W238" t="s">
        <v>35</v>
      </c>
      <c r="X238" t="s">
        <v>36</v>
      </c>
      <c r="Y238" t="s">
        <v>37</v>
      </c>
      <c r="Z238" t="s">
        <v>37</v>
      </c>
      <c r="AA238">
        <f t="shared" si="38"/>
        <v>0</v>
      </c>
      <c r="AB238">
        <f t="shared" si="38"/>
        <v>0</v>
      </c>
      <c r="AC238">
        <f t="shared" si="31"/>
        <v>2</v>
      </c>
    </row>
    <row r="239" spans="1:29" x14ac:dyDescent="0.2">
      <c r="A239" s="1">
        <v>238</v>
      </c>
      <c r="B239" t="s">
        <v>27</v>
      </c>
      <c r="C239" t="s">
        <v>799</v>
      </c>
      <c r="D239" t="s">
        <v>800</v>
      </c>
      <c r="E239" t="s">
        <v>30</v>
      </c>
      <c r="F239" t="s">
        <v>801</v>
      </c>
      <c r="G239" t="s">
        <v>802</v>
      </c>
      <c r="H239" t="str">
        <f t="shared" si="32"/>
        <v>。\n25到28这一类题怎么做呢    希望大神可以看看</v>
      </c>
      <c r="I239">
        <v>3</v>
      </c>
      <c r="J239">
        <v>6</v>
      </c>
      <c r="K239" t="str">
        <f t="shared" si="33"/>
        <v>焦虑</v>
      </c>
      <c r="L239" t="s">
        <v>32</v>
      </c>
      <c r="M239">
        <f t="shared" si="34"/>
        <v>0</v>
      </c>
      <c r="N239" t="s">
        <v>32</v>
      </c>
      <c r="O239">
        <f t="shared" si="35"/>
        <v>0</v>
      </c>
      <c r="P239">
        <f>SUMIFS(M$2:M239,M$2:M239,1,S$2:S239,0)</f>
        <v>107</v>
      </c>
      <c r="Q239">
        <v>5</v>
      </c>
      <c r="R239">
        <v>8</v>
      </c>
      <c r="S239">
        <f t="shared" si="36"/>
        <v>0</v>
      </c>
      <c r="T239">
        <f t="shared" si="37"/>
        <v>0</v>
      </c>
      <c r="U239" t="s">
        <v>803</v>
      </c>
      <c r="V239" t="s">
        <v>705</v>
      </c>
      <c r="W239" t="s">
        <v>72</v>
      </c>
      <c r="X239" t="s">
        <v>36</v>
      </c>
      <c r="Y239" t="s">
        <v>37</v>
      </c>
      <c r="Z239" t="s">
        <v>37</v>
      </c>
      <c r="AA239">
        <f t="shared" si="38"/>
        <v>0</v>
      </c>
      <c r="AB239">
        <f t="shared" si="38"/>
        <v>0</v>
      </c>
      <c r="AC239">
        <f t="shared" si="31"/>
        <v>2</v>
      </c>
    </row>
    <row r="240" spans="1:29" x14ac:dyDescent="0.2">
      <c r="A240" s="1">
        <v>239</v>
      </c>
      <c r="B240" t="s">
        <v>27</v>
      </c>
      <c r="C240" t="s">
        <v>685</v>
      </c>
      <c r="D240" t="s">
        <v>686</v>
      </c>
      <c r="E240" t="s">
        <v>30</v>
      </c>
      <c r="F240" t="s">
        <v>804</v>
      </c>
      <c r="H240" t="str">
        <f t="shared" si="32"/>
        <v>大神赐教第17题，谢谢</v>
      </c>
      <c r="I240">
        <v>3</v>
      </c>
      <c r="J240">
        <v>6</v>
      </c>
      <c r="K240" t="str">
        <f t="shared" si="33"/>
        <v>焦虑</v>
      </c>
      <c r="L240" t="s">
        <v>32</v>
      </c>
      <c r="M240">
        <f t="shared" si="34"/>
        <v>0</v>
      </c>
      <c r="N240" t="s">
        <v>32</v>
      </c>
      <c r="O240">
        <f t="shared" si="35"/>
        <v>0</v>
      </c>
      <c r="P240">
        <f>SUMIFS(M$2:M240,M$2:M240,1,S$2:S240,0)</f>
        <v>107</v>
      </c>
      <c r="Q240">
        <v>3</v>
      </c>
      <c r="R240">
        <v>7</v>
      </c>
      <c r="S240">
        <f t="shared" si="36"/>
        <v>0</v>
      </c>
      <c r="T240">
        <f t="shared" si="37"/>
        <v>0</v>
      </c>
      <c r="U240" t="s">
        <v>803</v>
      </c>
      <c r="V240" t="s">
        <v>614</v>
      </c>
      <c r="W240" t="s">
        <v>35</v>
      </c>
      <c r="X240" t="s">
        <v>36</v>
      </c>
      <c r="Y240" t="s">
        <v>37</v>
      </c>
      <c r="Z240" t="s">
        <v>37</v>
      </c>
      <c r="AA240">
        <f t="shared" si="38"/>
        <v>0</v>
      </c>
      <c r="AB240">
        <f t="shared" si="38"/>
        <v>0</v>
      </c>
      <c r="AC240">
        <f t="shared" si="31"/>
        <v>2</v>
      </c>
    </row>
    <row r="241" spans="1:29" x14ac:dyDescent="0.2">
      <c r="A241" s="1">
        <v>240</v>
      </c>
      <c r="B241" t="s">
        <v>27</v>
      </c>
      <c r="C241" t="s">
        <v>529</v>
      </c>
      <c r="D241" t="s">
        <v>530</v>
      </c>
      <c r="E241" t="s">
        <v>30</v>
      </c>
      <c r="F241" t="s">
        <v>805</v>
      </c>
      <c r="H241" t="str">
        <f t="shared" si="32"/>
        <v>求解h怎么得出的</v>
      </c>
      <c r="I241">
        <v>3</v>
      </c>
      <c r="J241">
        <v>7</v>
      </c>
      <c r="K241" t="str">
        <f t="shared" si="33"/>
        <v>焦虑</v>
      </c>
      <c r="L241" t="s">
        <v>69</v>
      </c>
      <c r="M241">
        <f t="shared" si="34"/>
        <v>1</v>
      </c>
      <c r="N241" t="s">
        <v>32</v>
      </c>
      <c r="O241">
        <f t="shared" si="35"/>
        <v>1</v>
      </c>
      <c r="P241">
        <f>SUMIFS(M$2:M241,M$2:M241,1,S$2:S241,0)</f>
        <v>108</v>
      </c>
      <c r="Q241">
        <v>5</v>
      </c>
      <c r="R241">
        <v>5</v>
      </c>
      <c r="S241">
        <f t="shared" si="36"/>
        <v>0</v>
      </c>
      <c r="T241">
        <f t="shared" si="37"/>
        <v>0</v>
      </c>
      <c r="U241" t="s">
        <v>803</v>
      </c>
      <c r="V241" t="s">
        <v>319</v>
      </c>
      <c r="W241" t="s">
        <v>182</v>
      </c>
      <c r="X241" t="s">
        <v>36</v>
      </c>
      <c r="Y241" t="s">
        <v>37</v>
      </c>
      <c r="Z241" t="s">
        <v>37</v>
      </c>
      <c r="AA241">
        <f t="shared" si="38"/>
        <v>0</v>
      </c>
      <c r="AB241">
        <f t="shared" si="38"/>
        <v>0</v>
      </c>
      <c r="AC241">
        <f t="shared" si="31"/>
        <v>2</v>
      </c>
    </row>
    <row r="242" spans="1:29" x14ac:dyDescent="0.2">
      <c r="A242" s="1">
        <v>241</v>
      </c>
      <c r="B242" t="s">
        <v>46</v>
      </c>
      <c r="C242" t="s">
        <v>577</v>
      </c>
      <c r="D242" t="s">
        <v>578</v>
      </c>
      <c r="E242" t="s">
        <v>30</v>
      </c>
      <c r="F242" t="s">
        <v>49</v>
      </c>
      <c r="G242" t="s">
        <v>806</v>
      </c>
      <c r="H242" t="str">
        <f t="shared" si="32"/>
        <v>将r带到原式中求出h</v>
      </c>
      <c r="I242">
        <v>6</v>
      </c>
      <c r="J242">
        <v>3</v>
      </c>
      <c r="K242" t="str">
        <f t="shared" si="33"/>
        <v>无聊/放松</v>
      </c>
      <c r="L242" t="s">
        <v>50</v>
      </c>
      <c r="M242">
        <f t="shared" si="34"/>
        <v>0</v>
      </c>
      <c r="N242" t="s">
        <v>50</v>
      </c>
      <c r="O242">
        <f t="shared" si="35"/>
        <v>0</v>
      </c>
      <c r="P242">
        <f>SUMIFS(M$2:M242,M$2:M242,1,S$2:S242,0)</f>
        <v>108</v>
      </c>
      <c r="Q242">
        <v>7</v>
      </c>
      <c r="R242">
        <v>4</v>
      </c>
      <c r="S242">
        <f t="shared" si="36"/>
        <v>0</v>
      </c>
      <c r="T242">
        <f t="shared" si="37"/>
        <v>0</v>
      </c>
      <c r="U242" t="s">
        <v>547</v>
      </c>
      <c r="V242" t="s">
        <v>49</v>
      </c>
      <c r="W242" t="s">
        <v>52</v>
      </c>
      <c r="X242" t="s">
        <v>56</v>
      </c>
      <c r="Y242" t="s">
        <v>37</v>
      </c>
      <c r="Z242" t="s">
        <v>37</v>
      </c>
      <c r="AA242">
        <f t="shared" si="38"/>
        <v>0</v>
      </c>
      <c r="AB242">
        <f t="shared" si="38"/>
        <v>0</v>
      </c>
      <c r="AC242">
        <f t="shared" si="31"/>
        <v>1</v>
      </c>
    </row>
    <row r="243" spans="1:29" x14ac:dyDescent="0.2">
      <c r="A243" s="1">
        <v>242</v>
      </c>
      <c r="B243" t="s">
        <v>46</v>
      </c>
      <c r="C243" t="s">
        <v>807</v>
      </c>
      <c r="D243" t="s">
        <v>808</v>
      </c>
      <c r="E243" t="s">
        <v>30</v>
      </c>
      <c r="F243" t="s">
        <v>49</v>
      </c>
      <c r="G243" t="s">
        <v>806</v>
      </c>
      <c r="H243" t="str">
        <f t="shared" si="32"/>
        <v>将r带到原式中求出h</v>
      </c>
      <c r="I243">
        <v>6</v>
      </c>
      <c r="J243">
        <v>3</v>
      </c>
      <c r="K243" t="str">
        <f t="shared" si="33"/>
        <v>无聊/放松</v>
      </c>
      <c r="L243" t="s">
        <v>50</v>
      </c>
      <c r="M243">
        <f t="shared" si="34"/>
        <v>0</v>
      </c>
      <c r="N243" t="s">
        <v>50</v>
      </c>
      <c r="O243">
        <f t="shared" si="35"/>
        <v>0</v>
      </c>
      <c r="P243">
        <f>SUMIFS(M$2:M243,M$2:M243,1,S$2:S243,0)</f>
        <v>108</v>
      </c>
      <c r="Q243">
        <v>7</v>
      </c>
      <c r="R243">
        <v>3</v>
      </c>
      <c r="S243">
        <f t="shared" si="36"/>
        <v>0</v>
      </c>
      <c r="T243">
        <f t="shared" si="37"/>
        <v>0</v>
      </c>
      <c r="U243" t="s">
        <v>809</v>
      </c>
      <c r="V243" t="s">
        <v>49</v>
      </c>
      <c r="W243" t="s">
        <v>64</v>
      </c>
      <c r="X243" t="s">
        <v>56</v>
      </c>
      <c r="Y243" t="s">
        <v>37</v>
      </c>
      <c r="Z243" t="s">
        <v>37</v>
      </c>
      <c r="AA243">
        <f t="shared" si="38"/>
        <v>0</v>
      </c>
      <c r="AB243">
        <f t="shared" si="38"/>
        <v>0</v>
      </c>
      <c r="AC243">
        <f t="shared" si="31"/>
        <v>1</v>
      </c>
    </row>
    <row r="244" spans="1:29" x14ac:dyDescent="0.2">
      <c r="A244" s="1">
        <v>243</v>
      </c>
      <c r="B244" t="s">
        <v>57</v>
      </c>
      <c r="C244" t="s">
        <v>529</v>
      </c>
      <c r="D244" t="s">
        <v>530</v>
      </c>
      <c r="E244" t="s">
        <v>30</v>
      </c>
      <c r="F244" t="s">
        <v>49</v>
      </c>
      <c r="G244" t="s">
        <v>810</v>
      </c>
      <c r="H244" t="str">
        <f t="shared" si="32"/>
        <v>啊啊 这样的 谢谢</v>
      </c>
      <c r="I244">
        <v>6</v>
      </c>
      <c r="J244">
        <v>6</v>
      </c>
      <c r="K244" t="str">
        <f t="shared" si="33"/>
        <v>心流</v>
      </c>
      <c r="L244" t="s">
        <v>42</v>
      </c>
      <c r="M244">
        <f t="shared" si="34"/>
        <v>0</v>
      </c>
      <c r="N244" t="s">
        <v>42</v>
      </c>
      <c r="O244">
        <f t="shared" si="35"/>
        <v>0</v>
      </c>
      <c r="P244">
        <f>SUMIFS(M$2:M244,M$2:M244,1,S$2:S244,0)</f>
        <v>108</v>
      </c>
      <c r="Q244">
        <v>6</v>
      </c>
      <c r="R244">
        <v>7</v>
      </c>
      <c r="S244">
        <f t="shared" si="36"/>
        <v>0</v>
      </c>
      <c r="T244">
        <f t="shared" si="37"/>
        <v>0</v>
      </c>
      <c r="U244" t="s">
        <v>809</v>
      </c>
      <c r="V244" t="s">
        <v>49</v>
      </c>
      <c r="W244" t="s">
        <v>49</v>
      </c>
      <c r="X244" t="s">
        <v>56</v>
      </c>
      <c r="Y244" t="s">
        <v>37</v>
      </c>
      <c r="Z244" t="s">
        <v>37</v>
      </c>
      <c r="AA244">
        <f t="shared" si="38"/>
        <v>0</v>
      </c>
      <c r="AB244">
        <f t="shared" si="38"/>
        <v>0</v>
      </c>
      <c r="AC244">
        <f t="shared" si="31"/>
        <v>0</v>
      </c>
    </row>
    <row r="245" spans="1:29" x14ac:dyDescent="0.2">
      <c r="A245" s="1">
        <v>244</v>
      </c>
      <c r="B245" t="s">
        <v>27</v>
      </c>
      <c r="C245" t="s">
        <v>685</v>
      </c>
      <c r="D245" t="s">
        <v>686</v>
      </c>
      <c r="E245" t="s">
        <v>30</v>
      </c>
      <c r="F245" t="s">
        <v>811</v>
      </c>
      <c r="H245" t="str">
        <f t="shared" si="32"/>
        <v>求教求教</v>
      </c>
      <c r="I245">
        <v>2</v>
      </c>
      <c r="J245">
        <v>6</v>
      </c>
      <c r="K245" t="str">
        <f t="shared" si="33"/>
        <v>焦虑</v>
      </c>
      <c r="L245" t="s">
        <v>32</v>
      </c>
      <c r="M245">
        <f t="shared" si="34"/>
        <v>0</v>
      </c>
      <c r="N245" t="s">
        <v>32</v>
      </c>
      <c r="O245">
        <f t="shared" si="35"/>
        <v>0</v>
      </c>
      <c r="P245">
        <f>SUMIFS(M$2:M245,M$2:M245,1,S$2:S245,0)</f>
        <v>108</v>
      </c>
      <c r="Q245">
        <v>4</v>
      </c>
      <c r="R245">
        <v>7</v>
      </c>
      <c r="S245">
        <f t="shared" si="36"/>
        <v>0</v>
      </c>
      <c r="T245">
        <f t="shared" si="37"/>
        <v>0</v>
      </c>
      <c r="U245" t="s">
        <v>803</v>
      </c>
      <c r="V245" t="s">
        <v>392</v>
      </c>
      <c r="W245" t="s">
        <v>241</v>
      </c>
      <c r="X245" t="s">
        <v>36</v>
      </c>
      <c r="Y245" t="s">
        <v>37</v>
      </c>
      <c r="Z245" t="s">
        <v>37</v>
      </c>
      <c r="AA245">
        <f t="shared" si="38"/>
        <v>0</v>
      </c>
      <c r="AB245">
        <f t="shared" si="38"/>
        <v>0</v>
      </c>
      <c r="AC245">
        <f t="shared" si="31"/>
        <v>2</v>
      </c>
    </row>
    <row r="246" spans="1:29" x14ac:dyDescent="0.2">
      <c r="A246" s="1">
        <v>245</v>
      </c>
      <c r="B246" t="s">
        <v>46</v>
      </c>
      <c r="C246" t="s">
        <v>577</v>
      </c>
      <c r="D246" t="s">
        <v>578</v>
      </c>
      <c r="E246" t="s">
        <v>30</v>
      </c>
      <c r="F246" t="s">
        <v>49</v>
      </c>
      <c r="G246" t="s">
        <v>812</v>
      </c>
      <c r="H246" t="str">
        <f t="shared" si="32"/>
        <v>洛必达法则直接求导</v>
      </c>
      <c r="I246">
        <v>6</v>
      </c>
      <c r="J246">
        <v>3</v>
      </c>
      <c r="K246" t="str">
        <f t="shared" si="33"/>
        <v>无聊/放松</v>
      </c>
      <c r="L246" t="s">
        <v>50</v>
      </c>
      <c r="M246">
        <f t="shared" si="34"/>
        <v>0</v>
      </c>
      <c r="N246" t="s">
        <v>50</v>
      </c>
      <c r="O246">
        <f t="shared" si="35"/>
        <v>0</v>
      </c>
      <c r="P246">
        <f>SUMIFS(M$2:M246,M$2:M246,1,S$2:S246,0)</f>
        <v>108</v>
      </c>
      <c r="Q246">
        <v>7</v>
      </c>
      <c r="R246">
        <v>5</v>
      </c>
      <c r="S246">
        <f t="shared" si="36"/>
        <v>0</v>
      </c>
      <c r="T246">
        <f t="shared" si="37"/>
        <v>0</v>
      </c>
      <c r="U246" t="s">
        <v>547</v>
      </c>
      <c r="V246" t="s">
        <v>49</v>
      </c>
      <c r="W246" t="s">
        <v>52</v>
      </c>
      <c r="X246" t="s">
        <v>56</v>
      </c>
      <c r="Y246" t="s">
        <v>37</v>
      </c>
      <c r="Z246" t="s">
        <v>37</v>
      </c>
      <c r="AA246">
        <f t="shared" si="38"/>
        <v>0</v>
      </c>
      <c r="AB246">
        <f t="shared" si="38"/>
        <v>0</v>
      </c>
      <c r="AC246">
        <f t="shared" si="31"/>
        <v>1</v>
      </c>
    </row>
    <row r="247" spans="1:29" x14ac:dyDescent="0.2">
      <c r="A247" s="1">
        <v>246</v>
      </c>
      <c r="B247" t="s">
        <v>46</v>
      </c>
      <c r="C247" t="s">
        <v>813</v>
      </c>
      <c r="D247" t="s">
        <v>814</v>
      </c>
      <c r="E247" t="s">
        <v>30</v>
      </c>
      <c r="F247" t="s">
        <v>49</v>
      </c>
      <c r="G247" t="s">
        <v>812</v>
      </c>
      <c r="H247" t="str">
        <f t="shared" si="32"/>
        <v>洛必达法则直接求导</v>
      </c>
      <c r="I247">
        <v>6</v>
      </c>
      <c r="J247">
        <v>3</v>
      </c>
      <c r="K247" t="str">
        <f t="shared" si="33"/>
        <v>无聊/放松</v>
      </c>
      <c r="L247" t="s">
        <v>50</v>
      </c>
      <c r="M247">
        <f t="shared" si="34"/>
        <v>0</v>
      </c>
      <c r="N247" t="s">
        <v>50</v>
      </c>
      <c r="O247">
        <f t="shared" si="35"/>
        <v>0</v>
      </c>
      <c r="P247">
        <f>SUMIFS(M$2:M247,M$2:M247,1,S$2:S247,0)</f>
        <v>108</v>
      </c>
      <c r="Q247">
        <v>7</v>
      </c>
      <c r="R247">
        <v>5</v>
      </c>
      <c r="S247">
        <f t="shared" si="36"/>
        <v>0</v>
      </c>
      <c r="T247">
        <f t="shared" si="37"/>
        <v>0</v>
      </c>
      <c r="U247" t="s">
        <v>783</v>
      </c>
      <c r="V247" t="s">
        <v>49</v>
      </c>
      <c r="W247" t="s">
        <v>52</v>
      </c>
      <c r="X247" t="s">
        <v>56</v>
      </c>
      <c r="Y247" t="s">
        <v>37</v>
      </c>
      <c r="Z247" t="s">
        <v>37</v>
      </c>
      <c r="AA247">
        <f t="shared" si="38"/>
        <v>0</v>
      </c>
      <c r="AB247">
        <f t="shared" si="38"/>
        <v>0</v>
      </c>
      <c r="AC247">
        <f t="shared" si="31"/>
        <v>1</v>
      </c>
    </row>
    <row r="248" spans="1:29" x14ac:dyDescent="0.2">
      <c r="A248" s="1">
        <v>247</v>
      </c>
      <c r="B248" t="s">
        <v>27</v>
      </c>
      <c r="C248" t="s">
        <v>815</v>
      </c>
      <c r="D248" t="s">
        <v>816</v>
      </c>
      <c r="E248" t="s">
        <v>30</v>
      </c>
      <c r="F248" t="s">
        <v>817</v>
      </c>
      <c r="H248" t="str">
        <f t="shared" ref="H248:H300" si="39">IF(F248="null","",F248)&amp;G248</f>
        <v>不太会啊求求大神</v>
      </c>
      <c r="I248">
        <v>4</v>
      </c>
      <c r="J248">
        <v>6</v>
      </c>
      <c r="K248" t="str">
        <f t="shared" ref="K248:K300" si="40">IF(I248&lt;6,IF(J248&lt;6,"冷漠","焦虑"),IF(J248&lt;6,"无聊/放松","心流"))</f>
        <v>焦虑</v>
      </c>
      <c r="L248" t="s">
        <v>32</v>
      </c>
      <c r="M248">
        <f t="shared" ref="M248:M300" si="41">IF(K248=L248,0,1)</f>
        <v>0</v>
      </c>
      <c r="N248" t="s">
        <v>32</v>
      </c>
      <c r="O248">
        <f t="shared" ref="O248:O300" si="42">IF(N248=L248,0,1)</f>
        <v>0</v>
      </c>
      <c r="P248">
        <f>SUMIFS(M$2:M248,M$2:M248,1,S$2:S248,0)</f>
        <v>108</v>
      </c>
      <c r="Q248">
        <v>4</v>
      </c>
      <c r="R248">
        <v>7</v>
      </c>
      <c r="S248">
        <f t="shared" ref="S248:S300" si="43">COUNTIF(E248,"*讲师*")</f>
        <v>0</v>
      </c>
      <c r="T248">
        <f t="shared" ref="T248:T300" si="44">IF(OR(K248="无关",S248),1,0)</f>
        <v>0</v>
      </c>
      <c r="U248" t="s">
        <v>803</v>
      </c>
      <c r="V248" t="s">
        <v>199</v>
      </c>
      <c r="W248" t="s">
        <v>182</v>
      </c>
      <c r="X248" t="s">
        <v>36</v>
      </c>
      <c r="Y248" t="s">
        <v>37</v>
      </c>
      <c r="Z248" t="s">
        <v>37</v>
      </c>
      <c r="AA248">
        <f t="shared" ref="AA248:AB300" si="45">COUNTIF(Y248,"*高等数学*")</f>
        <v>0</v>
      </c>
      <c r="AB248">
        <f t="shared" si="45"/>
        <v>0</v>
      </c>
      <c r="AC248">
        <f t="shared" si="31"/>
        <v>2</v>
      </c>
    </row>
    <row r="249" spans="1:29" x14ac:dyDescent="0.2">
      <c r="A249" s="1">
        <v>248</v>
      </c>
      <c r="B249" t="s">
        <v>46</v>
      </c>
      <c r="C249" t="s">
        <v>818</v>
      </c>
      <c r="D249" t="s">
        <v>819</v>
      </c>
      <c r="E249" t="s">
        <v>30</v>
      </c>
      <c r="F249" t="s">
        <v>49</v>
      </c>
      <c r="G249" t="s">
        <v>820</v>
      </c>
      <c r="H249" t="str">
        <f t="shared" si="39"/>
        <v>先这样 再这样 然后这样 最后这样 就可以了</v>
      </c>
      <c r="I249">
        <v>3</v>
      </c>
      <c r="J249">
        <v>3</v>
      </c>
      <c r="K249" t="str">
        <f t="shared" si="40"/>
        <v>冷漠</v>
      </c>
      <c r="L249" t="s">
        <v>45</v>
      </c>
      <c r="M249">
        <f t="shared" si="41"/>
        <v>1</v>
      </c>
      <c r="N249" t="s">
        <v>45</v>
      </c>
      <c r="O249">
        <f t="shared" si="42"/>
        <v>0</v>
      </c>
      <c r="P249">
        <f>SUMIFS(M$2:M249,M$2:M249,1,S$2:S249,0)</f>
        <v>109</v>
      </c>
      <c r="S249">
        <f t="shared" si="43"/>
        <v>0</v>
      </c>
      <c r="T249">
        <f t="shared" si="44"/>
        <v>0</v>
      </c>
      <c r="U249" t="s">
        <v>809</v>
      </c>
      <c r="V249" t="s">
        <v>49</v>
      </c>
      <c r="W249" t="s">
        <v>52</v>
      </c>
      <c r="X249" t="s">
        <v>56</v>
      </c>
      <c r="Y249" t="s">
        <v>37</v>
      </c>
      <c r="Z249" t="s">
        <v>37</v>
      </c>
      <c r="AA249">
        <f t="shared" si="45"/>
        <v>0</v>
      </c>
      <c r="AB249">
        <f t="shared" si="45"/>
        <v>0</v>
      </c>
      <c r="AC249">
        <f t="shared" si="31"/>
        <v>3</v>
      </c>
    </row>
    <row r="250" spans="1:29" x14ac:dyDescent="0.2">
      <c r="A250" s="1">
        <v>249</v>
      </c>
      <c r="B250" t="s">
        <v>27</v>
      </c>
      <c r="C250" t="s">
        <v>304</v>
      </c>
      <c r="D250" t="s">
        <v>304</v>
      </c>
      <c r="E250" t="s">
        <v>304</v>
      </c>
      <c r="F250" t="s">
        <v>821</v>
      </c>
      <c r="H250" t="str">
        <f t="shared" si="39"/>
        <v>已解决</v>
      </c>
      <c r="I250">
        <v>6</v>
      </c>
      <c r="J250">
        <v>3</v>
      </c>
      <c r="K250" t="str">
        <f t="shared" si="40"/>
        <v>无聊/放松</v>
      </c>
      <c r="L250" t="s">
        <v>45</v>
      </c>
      <c r="M250">
        <f t="shared" si="41"/>
        <v>1</v>
      </c>
      <c r="N250" t="s">
        <v>42</v>
      </c>
      <c r="O250">
        <f t="shared" si="42"/>
        <v>1</v>
      </c>
      <c r="P250">
        <f>SUMIFS(M$2:M250,M$2:M250,1,S$2:S250,0)</f>
        <v>110</v>
      </c>
      <c r="S250">
        <f t="shared" si="43"/>
        <v>0</v>
      </c>
      <c r="T250">
        <f t="shared" si="44"/>
        <v>0</v>
      </c>
      <c r="U250" t="s">
        <v>803</v>
      </c>
      <c r="V250" t="s">
        <v>593</v>
      </c>
      <c r="W250" t="s">
        <v>72</v>
      </c>
      <c r="X250" t="s">
        <v>36</v>
      </c>
      <c r="Y250" t="s">
        <v>304</v>
      </c>
      <c r="Z250" t="s">
        <v>304</v>
      </c>
      <c r="AA250">
        <f t="shared" si="45"/>
        <v>0</v>
      </c>
      <c r="AB250">
        <f t="shared" si="45"/>
        <v>0</v>
      </c>
      <c r="AC250">
        <f t="shared" si="31"/>
        <v>0</v>
      </c>
    </row>
    <row r="251" spans="1:29" x14ac:dyDescent="0.2">
      <c r="A251" s="1">
        <v>250</v>
      </c>
      <c r="B251" t="s">
        <v>46</v>
      </c>
      <c r="C251" t="s">
        <v>822</v>
      </c>
      <c r="D251" t="s">
        <v>823</v>
      </c>
      <c r="E251" t="s">
        <v>117</v>
      </c>
      <c r="F251" t="s">
        <v>49</v>
      </c>
      <c r="G251" t="s">
        <v>824</v>
      </c>
      <c r="H251" t="str">
        <f t="shared" si="39"/>
        <v>你还想要什么视频</v>
      </c>
      <c r="I251">
        <v>6</v>
      </c>
      <c r="J251">
        <v>3</v>
      </c>
      <c r="K251" t="str">
        <f t="shared" si="40"/>
        <v>无聊/放松</v>
      </c>
      <c r="L251" t="s">
        <v>69</v>
      </c>
      <c r="M251">
        <f t="shared" si="41"/>
        <v>1</v>
      </c>
      <c r="N251" t="s">
        <v>69</v>
      </c>
      <c r="O251">
        <f t="shared" si="42"/>
        <v>0</v>
      </c>
      <c r="P251">
        <f>SUMIFS(M$2:M251,M$2:M251,1,S$2:S251,0)</f>
        <v>111</v>
      </c>
      <c r="Q251">
        <v>5</v>
      </c>
      <c r="R251">
        <v>5</v>
      </c>
      <c r="S251">
        <f t="shared" si="43"/>
        <v>0</v>
      </c>
      <c r="T251">
        <f t="shared" si="44"/>
        <v>0</v>
      </c>
      <c r="U251" t="s">
        <v>809</v>
      </c>
      <c r="V251" t="s">
        <v>49</v>
      </c>
      <c r="W251" t="s">
        <v>64</v>
      </c>
      <c r="X251" t="s">
        <v>56</v>
      </c>
      <c r="Y251" t="s">
        <v>37</v>
      </c>
      <c r="Z251" t="s">
        <v>37</v>
      </c>
      <c r="AA251">
        <f t="shared" si="45"/>
        <v>0</v>
      </c>
      <c r="AB251">
        <f t="shared" si="45"/>
        <v>0</v>
      </c>
      <c r="AC251">
        <f t="shared" si="31"/>
        <v>3</v>
      </c>
    </row>
    <row r="252" spans="1:29" x14ac:dyDescent="0.2">
      <c r="A252" s="1">
        <v>251</v>
      </c>
      <c r="B252" t="s">
        <v>57</v>
      </c>
      <c r="C252" t="s">
        <v>825</v>
      </c>
      <c r="D252" t="s">
        <v>826</v>
      </c>
      <c r="E252" t="s">
        <v>30</v>
      </c>
      <c r="F252" t="s">
        <v>49</v>
      </c>
      <c r="G252" t="s">
        <v>827</v>
      </c>
      <c r="H252" t="str">
        <f t="shared" si="39"/>
        <v>之后的课程</v>
      </c>
      <c r="I252">
        <v>6</v>
      </c>
      <c r="J252">
        <v>3</v>
      </c>
      <c r="K252" t="str">
        <f t="shared" si="40"/>
        <v>无聊/放松</v>
      </c>
      <c r="L252" t="s">
        <v>42</v>
      </c>
      <c r="M252">
        <f t="shared" si="41"/>
        <v>1</v>
      </c>
      <c r="N252" t="s">
        <v>50</v>
      </c>
      <c r="O252">
        <f t="shared" si="42"/>
        <v>1</v>
      </c>
      <c r="P252">
        <f>SUMIFS(M$2:M252,M$2:M252,1,S$2:S252,0)</f>
        <v>112</v>
      </c>
      <c r="Q252">
        <v>6</v>
      </c>
      <c r="R252">
        <v>7</v>
      </c>
      <c r="S252">
        <f t="shared" si="43"/>
        <v>0</v>
      </c>
      <c r="T252">
        <f t="shared" si="44"/>
        <v>0</v>
      </c>
      <c r="U252" t="s">
        <v>809</v>
      </c>
      <c r="V252" t="s">
        <v>49</v>
      </c>
      <c r="W252" t="s">
        <v>49</v>
      </c>
      <c r="X252" t="s">
        <v>56</v>
      </c>
      <c r="Y252" t="s">
        <v>37</v>
      </c>
      <c r="Z252" t="s">
        <v>37</v>
      </c>
      <c r="AA252">
        <f t="shared" si="45"/>
        <v>0</v>
      </c>
      <c r="AB252">
        <f t="shared" si="45"/>
        <v>0</v>
      </c>
      <c r="AC252">
        <f t="shared" si="31"/>
        <v>1</v>
      </c>
    </row>
    <row r="253" spans="1:29" x14ac:dyDescent="0.2">
      <c r="A253" s="1">
        <v>252</v>
      </c>
      <c r="B253" t="s">
        <v>27</v>
      </c>
      <c r="C253" t="s">
        <v>828</v>
      </c>
      <c r="D253" t="s">
        <v>829</v>
      </c>
      <c r="E253" t="s">
        <v>30</v>
      </c>
      <c r="F253" t="s">
        <v>830</v>
      </c>
      <c r="G253" t="s">
        <v>831</v>
      </c>
      <c r="H253" t="str">
        <f t="shared" si="39"/>
        <v>这题怎么写？\n谢谢(*°∀°)=3</v>
      </c>
      <c r="I253">
        <v>3</v>
      </c>
      <c r="J253">
        <v>6</v>
      </c>
      <c r="K253" t="str">
        <f t="shared" si="40"/>
        <v>焦虑</v>
      </c>
      <c r="L253" t="s">
        <v>69</v>
      </c>
      <c r="M253">
        <f t="shared" si="41"/>
        <v>1</v>
      </c>
      <c r="N253" t="s">
        <v>69</v>
      </c>
      <c r="O253">
        <f t="shared" si="42"/>
        <v>0</v>
      </c>
      <c r="P253">
        <f>SUMIFS(M$2:M253,M$2:M253,1,S$2:S253,0)</f>
        <v>113</v>
      </c>
      <c r="Q253">
        <v>5</v>
      </c>
      <c r="R253">
        <v>5</v>
      </c>
      <c r="S253">
        <f t="shared" si="43"/>
        <v>0</v>
      </c>
      <c r="T253">
        <f t="shared" si="44"/>
        <v>0</v>
      </c>
      <c r="U253" t="s">
        <v>803</v>
      </c>
      <c r="V253" t="s">
        <v>593</v>
      </c>
      <c r="W253" t="s">
        <v>72</v>
      </c>
      <c r="X253" t="s">
        <v>36</v>
      </c>
      <c r="Y253" t="s">
        <v>37</v>
      </c>
      <c r="Z253" t="s">
        <v>37</v>
      </c>
      <c r="AA253">
        <f t="shared" si="45"/>
        <v>0</v>
      </c>
      <c r="AB253">
        <f t="shared" si="45"/>
        <v>0</v>
      </c>
      <c r="AC253">
        <f t="shared" si="31"/>
        <v>3</v>
      </c>
    </row>
    <row r="254" spans="1:29" x14ac:dyDescent="0.2">
      <c r="A254" s="1">
        <v>253</v>
      </c>
      <c r="B254" t="s">
        <v>27</v>
      </c>
      <c r="C254" t="s">
        <v>832</v>
      </c>
      <c r="D254" t="s">
        <v>833</v>
      </c>
      <c r="E254" t="s">
        <v>30</v>
      </c>
      <c r="F254" t="s">
        <v>834</v>
      </c>
      <c r="H254" t="str">
        <f t="shared" si="39"/>
        <v>求解这题</v>
      </c>
      <c r="I254">
        <v>3</v>
      </c>
      <c r="J254">
        <v>6</v>
      </c>
      <c r="K254" t="str">
        <f t="shared" si="40"/>
        <v>焦虑</v>
      </c>
      <c r="L254" t="s">
        <v>32</v>
      </c>
      <c r="M254">
        <f t="shared" si="41"/>
        <v>0</v>
      </c>
      <c r="N254" t="s">
        <v>32</v>
      </c>
      <c r="O254">
        <f t="shared" si="42"/>
        <v>0</v>
      </c>
      <c r="P254">
        <f>SUMIFS(M$2:M254,M$2:M254,1,S$2:S254,0)</f>
        <v>113</v>
      </c>
      <c r="Q254">
        <v>5</v>
      </c>
      <c r="R254">
        <v>7</v>
      </c>
      <c r="S254">
        <f t="shared" si="43"/>
        <v>0</v>
      </c>
      <c r="T254">
        <f t="shared" si="44"/>
        <v>0</v>
      </c>
      <c r="U254" t="s">
        <v>803</v>
      </c>
      <c r="V254" t="s">
        <v>593</v>
      </c>
      <c r="W254" t="s">
        <v>72</v>
      </c>
      <c r="X254" t="s">
        <v>73</v>
      </c>
      <c r="Y254" t="s">
        <v>37</v>
      </c>
      <c r="Z254" t="s">
        <v>37</v>
      </c>
      <c r="AA254">
        <f t="shared" si="45"/>
        <v>0</v>
      </c>
      <c r="AB254">
        <f t="shared" si="45"/>
        <v>0</v>
      </c>
      <c r="AC254">
        <f t="shared" si="31"/>
        <v>2</v>
      </c>
    </row>
    <row r="255" spans="1:29" x14ac:dyDescent="0.2">
      <c r="A255" s="1">
        <v>254</v>
      </c>
      <c r="B255" t="s">
        <v>46</v>
      </c>
      <c r="C255" t="s">
        <v>822</v>
      </c>
      <c r="D255" t="s">
        <v>823</v>
      </c>
      <c r="E255" t="s">
        <v>117</v>
      </c>
      <c r="F255" t="s">
        <v>49</v>
      </c>
      <c r="G255" t="s">
        <v>835</v>
      </c>
      <c r="H255" t="str">
        <f t="shared" si="39"/>
        <v>用夹逼准则咯</v>
      </c>
      <c r="I255">
        <v>6</v>
      </c>
      <c r="J255">
        <v>3</v>
      </c>
      <c r="K255" t="str">
        <f t="shared" si="40"/>
        <v>无聊/放松</v>
      </c>
      <c r="L255" t="s">
        <v>50</v>
      </c>
      <c r="M255">
        <f t="shared" si="41"/>
        <v>0</v>
      </c>
      <c r="N255" t="s">
        <v>50</v>
      </c>
      <c r="O255">
        <f t="shared" si="42"/>
        <v>0</v>
      </c>
      <c r="P255">
        <f>SUMIFS(M$2:M255,M$2:M255,1,S$2:S255,0)</f>
        <v>113</v>
      </c>
      <c r="Q255">
        <v>6</v>
      </c>
      <c r="R255">
        <v>5</v>
      </c>
      <c r="S255">
        <f t="shared" si="43"/>
        <v>0</v>
      </c>
      <c r="T255">
        <f t="shared" si="44"/>
        <v>0</v>
      </c>
      <c r="U255" t="s">
        <v>809</v>
      </c>
      <c r="V255" t="s">
        <v>49</v>
      </c>
      <c r="W255" t="s">
        <v>64</v>
      </c>
      <c r="X255" t="s">
        <v>56</v>
      </c>
      <c r="Y255" t="s">
        <v>37</v>
      </c>
      <c r="Z255" t="s">
        <v>37</v>
      </c>
      <c r="AA255">
        <f t="shared" si="45"/>
        <v>0</v>
      </c>
      <c r="AB255">
        <f t="shared" si="45"/>
        <v>0</v>
      </c>
      <c r="AC255">
        <f t="shared" si="31"/>
        <v>1</v>
      </c>
    </row>
    <row r="256" spans="1:29" x14ac:dyDescent="0.2">
      <c r="A256" s="1">
        <v>255</v>
      </c>
      <c r="B256" t="s">
        <v>57</v>
      </c>
      <c r="C256" t="s">
        <v>832</v>
      </c>
      <c r="D256" t="s">
        <v>833</v>
      </c>
      <c r="E256" t="s">
        <v>30</v>
      </c>
      <c r="F256" t="s">
        <v>49</v>
      </c>
      <c r="G256" t="s">
        <v>836</v>
      </c>
      <c r="H256" t="str">
        <f t="shared" si="39"/>
        <v>夹不出来，要不你试试</v>
      </c>
      <c r="I256">
        <v>3</v>
      </c>
      <c r="J256">
        <v>7</v>
      </c>
      <c r="K256" t="str">
        <f t="shared" si="40"/>
        <v>焦虑</v>
      </c>
      <c r="L256" t="s">
        <v>42</v>
      </c>
      <c r="M256">
        <f t="shared" si="41"/>
        <v>1</v>
      </c>
      <c r="N256" t="s">
        <v>42</v>
      </c>
      <c r="O256">
        <f t="shared" si="42"/>
        <v>0</v>
      </c>
      <c r="P256">
        <f>SUMIFS(M$2:M256,M$2:M256,1,S$2:S256,0)</f>
        <v>114</v>
      </c>
      <c r="Q256">
        <v>6</v>
      </c>
      <c r="R256">
        <v>7</v>
      </c>
      <c r="S256">
        <f t="shared" si="43"/>
        <v>0</v>
      </c>
      <c r="T256">
        <f t="shared" si="44"/>
        <v>0</v>
      </c>
      <c r="U256" t="s">
        <v>809</v>
      </c>
      <c r="V256" t="s">
        <v>49</v>
      </c>
      <c r="W256" t="s">
        <v>49</v>
      </c>
      <c r="X256" t="s">
        <v>56</v>
      </c>
      <c r="Y256" t="s">
        <v>37</v>
      </c>
      <c r="Z256" t="s">
        <v>37</v>
      </c>
      <c r="AA256">
        <f t="shared" si="45"/>
        <v>0</v>
      </c>
      <c r="AB256">
        <f t="shared" si="45"/>
        <v>0</v>
      </c>
      <c r="AC256">
        <f t="shared" si="31"/>
        <v>0</v>
      </c>
    </row>
    <row r="257" spans="1:29" x14ac:dyDescent="0.2">
      <c r="A257" s="1">
        <v>256</v>
      </c>
      <c r="B257" t="s">
        <v>27</v>
      </c>
      <c r="C257" t="s">
        <v>529</v>
      </c>
      <c r="D257" t="s">
        <v>530</v>
      </c>
      <c r="E257" t="s">
        <v>30</v>
      </c>
      <c r="F257" t="s">
        <v>837</v>
      </c>
      <c r="H257" t="str">
        <f t="shared" si="39"/>
        <v>求解这步为什么</v>
      </c>
      <c r="I257">
        <v>3</v>
      </c>
      <c r="J257">
        <v>6</v>
      </c>
      <c r="K257" t="str">
        <f t="shared" si="40"/>
        <v>焦虑</v>
      </c>
      <c r="L257" t="s">
        <v>69</v>
      </c>
      <c r="M257">
        <f t="shared" si="41"/>
        <v>1</v>
      </c>
      <c r="N257" t="s">
        <v>32</v>
      </c>
      <c r="O257">
        <f t="shared" si="42"/>
        <v>1</v>
      </c>
      <c r="P257">
        <f>SUMIFS(M$2:M257,M$2:M257,1,S$2:S257,0)</f>
        <v>115</v>
      </c>
      <c r="Q257">
        <v>4</v>
      </c>
      <c r="R257">
        <v>5</v>
      </c>
      <c r="S257">
        <f t="shared" si="43"/>
        <v>0</v>
      </c>
      <c r="T257">
        <f t="shared" si="44"/>
        <v>0</v>
      </c>
      <c r="U257" t="s">
        <v>838</v>
      </c>
      <c r="V257" t="s">
        <v>366</v>
      </c>
      <c r="W257" t="s">
        <v>72</v>
      </c>
      <c r="X257" t="s">
        <v>73</v>
      </c>
      <c r="Y257" t="s">
        <v>37</v>
      </c>
      <c r="Z257" t="s">
        <v>37</v>
      </c>
      <c r="AA257">
        <f t="shared" si="45"/>
        <v>0</v>
      </c>
      <c r="AB257">
        <f t="shared" si="45"/>
        <v>0</v>
      </c>
      <c r="AC257">
        <f t="shared" si="31"/>
        <v>2</v>
      </c>
    </row>
    <row r="258" spans="1:29" x14ac:dyDescent="0.2">
      <c r="A258" s="1">
        <v>257</v>
      </c>
      <c r="B258" t="s">
        <v>46</v>
      </c>
      <c r="C258" t="s">
        <v>839</v>
      </c>
      <c r="D258" t="s">
        <v>840</v>
      </c>
      <c r="E258" t="s">
        <v>30</v>
      </c>
      <c r="F258" t="s">
        <v>49</v>
      </c>
      <c r="G258" t="s">
        <v>841</v>
      </c>
      <c r="H258" t="str">
        <f t="shared" si="39"/>
        <v>\n先是通分</v>
      </c>
      <c r="I258">
        <v>7</v>
      </c>
      <c r="J258">
        <v>3</v>
      </c>
      <c r="K258" t="str">
        <f t="shared" si="40"/>
        <v>无聊/放松</v>
      </c>
      <c r="L258" t="s">
        <v>42</v>
      </c>
      <c r="M258">
        <f t="shared" si="41"/>
        <v>1</v>
      </c>
      <c r="N258" t="s">
        <v>50</v>
      </c>
      <c r="O258">
        <f t="shared" si="42"/>
        <v>1</v>
      </c>
      <c r="P258">
        <f>SUMIFS(M$2:M258,M$2:M258,1,S$2:S258,0)</f>
        <v>116</v>
      </c>
      <c r="Q258">
        <v>7</v>
      </c>
      <c r="R258">
        <v>6</v>
      </c>
      <c r="S258">
        <f t="shared" si="43"/>
        <v>0</v>
      </c>
      <c r="T258">
        <f t="shared" si="44"/>
        <v>0</v>
      </c>
      <c r="U258" t="s">
        <v>842</v>
      </c>
      <c r="V258" t="s">
        <v>49</v>
      </c>
      <c r="W258" t="s">
        <v>64</v>
      </c>
      <c r="X258" t="s">
        <v>53</v>
      </c>
      <c r="Y258" t="s">
        <v>37</v>
      </c>
      <c r="Z258" t="s">
        <v>37</v>
      </c>
      <c r="AA258">
        <f t="shared" si="45"/>
        <v>0</v>
      </c>
      <c r="AB258">
        <f t="shared" si="45"/>
        <v>0</v>
      </c>
      <c r="AC258">
        <f t="shared" si="31"/>
        <v>1</v>
      </c>
    </row>
    <row r="259" spans="1:29" x14ac:dyDescent="0.2">
      <c r="A259" s="1">
        <v>258</v>
      </c>
      <c r="B259" t="s">
        <v>57</v>
      </c>
      <c r="C259" t="s">
        <v>529</v>
      </c>
      <c r="D259" t="s">
        <v>530</v>
      </c>
      <c r="E259" t="s">
        <v>30</v>
      </c>
      <c r="F259" t="s">
        <v>49</v>
      </c>
      <c r="G259" t="s">
        <v>843</v>
      </c>
      <c r="H259" t="str">
        <f t="shared" si="39"/>
        <v>好的 谢谢你</v>
      </c>
      <c r="I259">
        <v>6</v>
      </c>
      <c r="J259">
        <v>6</v>
      </c>
      <c r="K259" t="str">
        <f t="shared" si="40"/>
        <v>心流</v>
      </c>
      <c r="L259" t="s">
        <v>42</v>
      </c>
      <c r="M259">
        <f t="shared" si="41"/>
        <v>0</v>
      </c>
      <c r="N259" t="s">
        <v>42</v>
      </c>
      <c r="O259">
        <f t="shared" si="42"/>
        <v>0</v>
      </c>
      <c r="P259">
        <f>SUMIFS(M$2:M259,M$2:M259,1,S$2:S259,0)</f>
        <v>116</v>
      </c>
      <c r="Q259">
        <v>7</v>
      </c>
      <c r="R259">
        <v>6</v>
      </c>
      <c r="S259">
        <f t="shared" si="43"/>
        <v>0</v>
      </c>
      <c r="T259">
        <f t="shared" si="44"/>
        <v>0</v>
      </c>
      <c r="U259" t="s">
        <v>809</v>
      </c>
      <c r="V259" t="s">
        <v>49</v>
      </c>
      <c r="W259" t="s">
        <v>49</v>
      </c>
      <c r="X259" t="s">
        <v>56</v>
      </c>
      <c r="Y259" t="s">
        <v>37</v>
      </c>
      <c r="Z259" t="s">
        <v>37</v>
      </c>
      <c r="AA259">
        <f t="shared" si="45"/>
        <v>0</v>
      </c>
      <c r="AB259">
        <f t="shared" si="45"/>
        <v>0</v>
      </c>
      <c r="AC259">
        <f t="shared" ref="AC259:AC322" si="46">IF(N259="心流",0,IF(N259="无聊/放松",1,IF(N259="焦虑",2,3)))</f>
        <v>0</v>
      </c>
    </row>
    <row r="260" spans="1:29" x14ac:dyDescent="0.2">
      <c r="A260" s="1">
        <v>259</v>
      </c>
      <c r="B260" t="s">
        <v>27</v>
      </c>
      <c r="C260" t="s">
        <v>839</v>
      </c>
      <c r="D260" t="s">
        <v>840</v>
      </c>
      <c r="E260" t="s">
        <v>30</v>
      </c>
      <c r="F260" t="s">
        <v>844</v>
      </c>
      <c r="G260" t="s">
        <v>845</v>
      </c>
      <c r="H260" t="str">
        <f t="shared" si="39"/>
        <v>可导麻烦问一下，咋判断函数在定义域内可导</v>
      </c>
      <c r="I260">
        <v>4</v>
      </c>
      <c r="J260">
        <v>6</v>
      </c>
      <c r="K260" t="str">
        <f t="shared" si="40"/>
        <v>焦虑</v>
      </c>
      <c r="L260" t="s">
        <v>32</v>
      </c>
      <c r="M260">
        <f t="shared" si="41"/>
        <v>0</v>
      </c>
      <c r="N260" t="s">
        <v>32</v>
      </c>
      <c r="O260">
        <f t="shared" si="42"/>
        <v>0</v>
      </c>
      <c r="P260">
        <f>SUMIFS(M$2:M260,M$2:M260,1,S$2:S260,0)</f>
        <v>116</v>
      </c>
      <c r="Q260">
        <v>4</v>
      </c>
      <c r="R260">
        <v>7</v>
      </c>
      <c r="S260">
        <f t="shared" si="43"/>
        <v>0</v>
      </c>
      <c r="T260">
        <f t="shared" si="44"/>
        <v>0</v>
      </c>
      <c r="U260" t="s">
        <v>838</v>
      </c>
      <c r="V260" t="s">
        <v>775</v>
      </c>
      <c r="W260" t="s">
        <v>35</v>
      </c>
      <c r="X260" t="s">
        <v>36</v>
      </c>
      <c r="Y260" t="s">
        <v>37</v>
      </c>
      <c r="Z260" t="s">
        <v>37</v>
      </c>
      <c r="AA260">
        <f t="shared" si="45"/>
        <v>0</v>
      </c>
      <c r="AB260">
        <f t="shared" si="45"/>
        <v>0</v>
      </c>
      <c r="AC260">
        <f t="shared" si="46"/>
        <v>2</v>
      </c>
    </row>
    <row r="261" spans="1:29" x14ac:dyDescent="0.2">
      <c r="A261" s="1">
        <v>260</v>
      </c>
      <c r="B261" t="s">
        <v>27</v>
      </c>
      <c r="C261" t="s">
        <v>685</v>
      </c>
      <c r="D261" t="s">
        <v>686</v>
      </c>
      <c r="E261" t="s">
        <v>30</v>
      </c>
      <c r="F261" t="s">
        <v>846</v>
      </c>
      <c r="H261" t="str">
        <f t="shared" si="39"/>
        <v>哪位大神帮忙看一下第4题，求过程</v>
      </c>
      <c r="I261">
        <v>3</v>
      </c>
      <c r="J261">
        <v>6</v>
      </c>
      <c r="K261" t="str">
        <f t="shared" si="40"/>
        <v>焦虑</v>
      </c>
      <c r="L261" t="s">
        <v>69</v>
      </c>
      <c r="M261">
        <f t="shared" si="41"/>
        <v>1</v>
      </c>
      <c r="N261" t="s">
        <v>32</v>
      </c>
      <c r="O261">
        <f t="shared" si="42"/>
        <v>1</v>
      </c>
      <c r="P261">
        <f>SUMIFS(M$2:M261,M$2:M261,1,S$2:S261,0)</f>
        <v>117</v>
      </c>
      <c r="Q261">
        <v>5</v>
      </c>
      <c r="R261">
        <v>5</v>
      </c>
      <c r="S261">
        <f t="shared" si="43"/>
        <v>0</v>
      </c>
      <c r="T261">
        <f t="shared" si="44"/>
        <v>0</v>
      </c>
      <c r="U261" t="s">
        <v>838</v>
      </c>
      <c r="V261" t="s">
        <v>366</v>
      </c>
      <c r="W261" t="s">
        <v>72</v>
      </c>
      <c r="X261" t="s">
        <v>36</v>
      </c>
      <c r="Y261" t="s">
        <v>37</v>
      </c>
      <c r="Z261" t="s">
        <v>37</v>
      </c>
      <c r="AA261">
        <f t="shared" si="45"/>
        <v>0</v>
      </c>
      <c r="AB261">
        <f t="shared" si="45"/>
        <v>0</v>
      </c>
      <c r="AC261">
        <f t="shared" si="46"/>
        <v>2</v>
      </c>
    </row>
    <row r="262" spans="1:29" x14ac:dyDescent="0.2">
      <c r="A262" s="1">
        <v>261</v>
      </c>
      <c r="B262" t="s">
        <v>57</v>
      </c>
      <c r="C262" t="s">
        <v>685</v>
      </c>
      <c r="D262" t="s">
        <v>686</v>
      </c>
      <c r="E262" t="s">
        <v>30</v>
      </c>
      <c r="F262" t="s">
        <v>49</v>
      </c>
      <c r="G262" t="s">
        <v>847</v>
      </c>
      <c r="H262" t="str">
        <f t="shared" si="39"/>
        <v>麻烦你作图了，谢谢</v>
      </c>
      <c r="I262">
        <v>3</v>
      </c>
      <c r="J262">
        <v>6</v>
      </c>
      <c r="K262" t="str">
        <f t="shared" si="40"/>
        <v>焦虑</v>
      </c>
      <c r="L262" t="s">
        <v>42</v>
      </c>
      <c r="M262">
        <f t="shared" si="41"/>
        <v>1</v>
      </c>
      <c r="N262" t="s">
        <v>32</v>
      </c>
      <c r="O262">
        <f t="shared" si="42"/>
        <v>1</v>
      </c>
      <c r="P262">
        <f>SUMIFS(M$2:M262,M$2:M262,1,S$2:S262,0)</f>
        <v>118</v>
      </c>
      <c r="Q262">
        <v>7</v>
      </c>
      <c r="R262">
        <v>7</v>
      </c>
      <c r="S262">
        <f t="shared" si="43"/>
        <v>0</v>
      </c>
      <c r="T262">
        <f t="shared" si="44"/>
        <v>0</v>
      </c>
      <c r="U262" t="s">
        <v>809</v>
      </c>
      <c r="V262" t="s">
        <v>49</v>
      </c>
      <c r="W262" t="s">
        <v>49</v>
      </c>
      <c r="X262" t="s">
        <v>56</v>
      </c>
      <c r="Y262" t="s">
        <v>37</v>
      </c>
      <c r="Z262" t="s">
        <v>37</v>
      </c>
      <c r="AA262">
        <f t="shared" si="45"/>
        <v>0</v>
      </c>
      <c r="AB262">
        <f t="shared" si="45"/>
        <v>0</v>
      </c>
      <c r="AC262">
        <f t="shared" si="46"/>
        <v>2</v>
      </c>
    </row>
    <row r="263" spans="1:29" x14ac:dyDescent="0.2">
      <c r="A263" s="1">
        <v>262</v>
      </c>
      <c r="B263" t="s">
        <v>27</v>
      </c>
      <c r="C263" t="s">
        <v>848</v>
      </c>
      <c r="D263" t="s">
        <v>849</v>
      </c>
      <c r="E263" t="s">
        <v>30</v>
      </c>
      <c r="F263" t="s">
        <v>850</v>
      </c>
      <c r="H263" t="str">
        <f t="shared" si="39"/>
        <v>为什么用柱壳法和用以截面看成圆的方法得到的结果不一样？</v>
      </c>
      <c r="I263">
        <v>3</v>
      </c>
      <c r="J263">
        <v>7</v>
      </c>
      <c r="K263" t="str">
        <f t="shared" si="40"/>
        <v>焦虑</v>
      </c>
      <c r="L263" t="s">
        <v>42</v>
      </c>
      <c r="M263">
        <f t="shared" si="41"/>
        <v>1</v>
      </c>
      <c r="N263" t="s">
        <v>42</v>
      </c>
      <c r="O263">
        <f t="shared" si="42"/>
        <v>0</v>
      </c>
      <c r="P263">
        <f>SUMIFS(M$2:M263,M$2:M263,1,S$2:S263,0)</f>
        <v>119</v>
      </c>
      <c r="Q263">
        <v>7</v>
      </c>
      <c r="R263">
        <v>7</v>
      </c>
      <c r="S263">
        <f t="shared" si="43"/>
        <v>0</v>
      </c>
      <c r="T263">
        <f t="shared" si="44"/>
        <v>0</v>
      </c>
      <c r="U263" t="s">
        <v>838</v>
      </c>
      <c r="V263" t="s">
        <v>705</v>
      </c>
      <c r="W263" t="s">
        <v>35</v>
      </c>
      <c r="X263" t="s">
        <v>36</v>
      </c>
      <c r="Y263" t="s">
        <v>37</v>
      </c>
      <c r="Z263" t="s">
        <v>37</v>
      </c>
      <c r="AA263">
        <f t="shared" si="45"/>
        <v>0</v>
      </c>
      <c r="AB263">
        <f t="shared" si="45"/>
        <v>0</v>
      </c>
      <c r="AC263">
        <f t="shared" si="46"/>
        <v>0</v>
      </c>
    </row>
    <row r="264" spans="1:29" x14ac:dyDescent="0.2">
      <c r="A264" s="1">
        <v>263</v>
      </c>
      <c r="B264" t="s">
        <v>27</v>
      </c>
      <c r="C264" t="s">
        <v>685</v>
      </c>
      <c r="D264" t="s">
        <v>686</v>
      </c>
      <c r="E264" t="s">
        <v>30</v>
      </c>
      <c r="F264" t="s">
        <v>851</v>
      </c>
      <c r="H264" t="str">
        <f t="shared" si="39"/>
        <v>第七题怎么做？求过程</v>
      </c>
      <c r="I264">
        <v>3</v>
      </c>
      <c r="J264">
        <v>6</v>
      </c>
      <c r="K264" t="str">
        <f t="shared" si="40"/>
        <v>焦虑</v>
      </c>
      <c r="L264" t="s">
        <v>32</v>
      </c>
      <c r="M264">
        <f t="shared" si="41"/>
        <v>0</v>
      </c>
      <c r="N264" t="s">
        <v>32</v>
      </c>
      <c r="O264">
        <f t="shared" si="42"/>
        <v>0</v>
      </c>
      <c r="P264">
        <f>SUMIFS(M$2:M264,M$2:M264,1,S$2:S264,0)</f>
        <v>119</v>
      </c>
      <c r="Q264">
        <v>4</v>
      </c>
      <c r="R264">
        <v>8</v>
      </c>
      <c r="S264">
        <f t="shared" si="43"/>
        <v>0</v>
      </c>
      <c r="T264">
        <f t="shared" si="44"/>
        <v>0</v>
      </c>
      <c r="U264" t="s">
        <v>838</v>
      </c>
      <c r="V264" t="s">
        <v>707</v>
      </c>
      <c r="W264" t="s">
        <v>35</v>
      </c>
      <c r="X264" t="s">
        <v>36</v>
      </c>
      <c r="Y264" t="s">
        <v>37</v>
      </c>
      <c r="Z264" t="s">
        <v>37</v>
      </c>
      <c r="AA264">
        <f t="shared" si="45"/>
        <v>0</v>
      </c>
      <c r="AB264">
        <f t="shared" si="45"/>
        <v>0</v>
      </c>
      <c r="AC264">
        <f t="shared" si="46"/>
        <v>2</v>
      </c>
    </row>
    <row r="265" spans="1:29" x14ac:dyDescent="0.2">
      <c r="A265" s="1">
        <v>264</v>
      </c>
      <c r="B265" t="s">
        <v>27</v>
      </c>
      <c r="C265" t="s">
        <v>852</v>
      </c>
      <c r="D265" t="s">
        <v>853</v>
      </c>
      <c r="E265" t="s">
        <v>30</v>
      </c>
      <c r="F265" t="s">
        <v>854</v>
      </c>
      <c r="G265" t="s">
        <v>855</v>
      </c>
      <c r="H265" t="str">
        <f t="shared" si="39"/>
        <v>找连续点\n请问不连续点为什么不是kπ／2</v>
      </c>
      <c r="I265">
        <v>3</v>
      </c>
      <c r="J265">
        <v>6</v>
      </c>
      <c r="K265" t="str">
        <f t="shared" si="40"/>
        <v>焦虑</v>
      </c>
      <c r="L265" t="s">
        <v>32</v>
      </c>
      <c r="M265">
        <f t="shared" si="41"/>
        <v>0</v>
      </c>
      <c r="N265" t="s">
        <v>32</v>
      </c>
      <c r="O265">
        <f t="shared" si="42"/>
        <v>0</v>
      </c>
      <c r="P265">
        <f>SUMIFS(M$2:M265,M$2:M265,1,S$2:S265,0)</f>
        <v>119</v>
      </c>
      <c r="Q265">
        <v>5</v>
      </c>
      <c r="R265">
        <v>7</v>
      </c>
      <c r="S265">
        <f t="shared" si="43"/>
        <v>0</v>
      </c>
      <c r="T265">
        <f t="shared" si="44"/>
        <v>0</v>
      </c>
      <c r="U265" t="s">
        <v>856</v>
      </c>
      <c r="V265" t="s">
        <v>857</v>
      </c>
      <c r="W265" t="s">
        <v>72</v>
      </c>
      <c r="X265" t="s">
        <v>36</v>
      </c>
      <c r="Y265" t="s">
        <v>37</v>
      </c>
      <c r="Z265" t="s">
        <v>37</v>
      </c>
      <c r="AA265">
        <f t="shared" si="45"/>
        <v>0</v>
      </c>
      <c r="AB265">
        <f t="shared" si="45"/>
        <v>0</v>
      </c>
      <c r="AC265">
        <f t="shared" si="46"/>
        <v>2</v>
      </c>
    </row>
    <row r="266" spans="1:29" x14ac:dyDescent="0.2">
      <c r="A266" s="1">
        <v>265</v>
      </c>
      <c r="B266" t="s">
        <v>46</v>
      </c>
      <c r="C266" t="s">
        <v>464</v>
      </c>
      <c r="D266" t="s">
        <v>465</v>
      </c>
      <c r="E266" t="s">
        <v>86</v>
      </c>
      <c r="F266" t="s">
        <v>49</v>
      </c>
      <c r="G266" t="s">
        <v>858</v>
      </c>
      <c r="H266" t="str">
        <f t="shared" si="39"/>
        <v>你先化简啊</v>
      </c>
      <c r="I266">
        <v>6</v>
      </c>
      <c r="J266">
        <v>3</v>
      </c>
      <c r="K266" t="str">
        <f t="shared" si="40"/>
        <v>无聊/放松</v>
      </c>
      <c r="L266" t="s">
        <v>42</v>
      </c>
      <c r="M266">
        <f t="shared" si="41"/>
        <v>1</v>
      </c>
      <c r="N266" t="s">
        <v>50</v>
      </c>
      <c r="O266">
        <f t="shared" si="42"/>
        <v>1</v>
      </c>
      <c r="P266">
        <f>SUMIFS(M$2:M266,M$2:M266,1,S$2:S266,0)</f>
        <v>120</v>
      </c>
      <c r="Q266">
        <v>6</v>
      </c>
      <c r="R266">
        <v>6</v>
      </c>
      <c r="S266">
        <f t="shared" si="43"/>
        <v>0</v>
      </c>
      <c r="T266">
        <f t="shared" si="44"/>
        <v>0</v>
      </c>
      <c r="U266" t="s">
        <v>842</v>
      </c>
      <c r="V266" t="s">
        <v>49</v>
      </c>
      <c r="W266" t="s">
        <v>52</v>
      </c>
      <c r="X266" t="s">
        <v>56</v>
      </c>
      <c r="Y266" t="s">
        <v>37</v>
      </c>
      <c r="Z266" t="s">
        <v>37</v>
      </c>
      <c r="AA266">
        <f t="shared" si="45"/>
        <v>0</v>
      </c>
      <c r="AB266">
        <f t="shared" si="45"/>
        <v>0</v>
      </c>
      <c r="AC266">
        <f t="shared" si="46"/>
        <v>1</v>
      </c>
    </row>
    <row r="267" spans="1:29" x14ac:dyDescent="0.2">
      <c r="A267" s="1">
        <v>266</v>
      </c>
      <c r="B267" t="s">
        <v>27</v>
      </c>
      <c r="C267" t="s">
        <v>646</v>
      </c>
      <c r="D267" t="s">
        <v>647</v>
      </c>
      <c r="E267" t="s">
        <v>30</v>
      </c>
      <c r="F267" t="s">
        <v>859</v>
      </c>
      <c r="G267" t="s">
        <v>860</v>
      </c>
      <c r="H267" t="str">
        <f t="shared" si="39"/>
        <v>不定积分\n\n, \n\n, \n求解，急！</v>
      </c>
      <c r="I267">
        <v>3</v>
      </c>
      <c r="J267">
        <v>6</v>
      </c>
      <c r="K267" t="str">
        <f t="shared" si="40"/>
        <v>焦虑</v>
      </c>
      <c r="L267" t="s">
        <v>32</v>
      </c>
      <c r="M267">
        <f t="shared" si="41"/>
        <v>0</v>
      </c>
      <c r="N267" t="s">
        <v>32</v>
      </c>
      <c r="O267">
        <f t="shared" si="42"/>
        <v>0</v>
      </c>
      <c r="P267">
        <f>SUMIFS(M$2:M267,M$2:M267,1,S$2:S267,0)</f>
        <v>120</v>
      </c>
      <c r="Q267">
        <v>4</v>
      </c>
      <c r="R267">
        <v>7</v>
      </c>
      <c r="S267">
        <f t="shared" si="43"/>
        <v>0</v>
      </c>
      <c r="T267">
        <f t="shared" si="44"/>
        <v>0</v>
      </c>
      <c r="U267" t="s">
        <v>856</v>
      </c>
      <c r="V267" t="s">
        <v>688</v>
      </c>
      <c r="W267" t="s">
        <v>72</v>
      </c>
      <c r="X267" t="s">
        <v>36</v>
      </c>
      <c r="Y267" t="s">
        <v>37</v>
      </c>
      <c r="Z267" t="s">
        <v>37</v>
      </c>
      <c r="AA267">
        <f t="shared" si="45"/>
        <v>0</v>
      </c>
      <c r="AB267">
        <f t="shared" si="45"/>
        <v>0</v>
      </c>
      <c r="AC267">
        <f t="shared" si="46"/>
        <v>2</v>
      </c>
    </row>
    <row r="268" spans="1:29" x14ac:dyDescent="0.2">
      <c r="A268" s="1">
        <v>267</v>
      </c>
      <c r="B268" t="s">
        <v>57</v>
      </c>
      <c r="C268" t="s">
        <v>464</v>
      </c>
      <c r="D268" t="s">
        <v>465</v>
      </c>
      <c r="E268" t="s">
        <v>86</v>
      </c>
      <c r="F268" t="s">
        <v>49</v>
      </c>
      <c r="G268" t="s">
        <v>861</v>
      </c>
      <c r="H268" t="str">
        <f t="shared" si="39"/>
        <v>20题对数这项少写了个系数4分之3</v>
      </c>
      <c r="I268">
        <v>6</v>
      </c>
      <c r="J268">
        <v>3</v>
      </c>
      <c r="K268" t="str">
        <f t="shared" si="40"/>
        <v>无聊/放松</v>
      </c>
      <c r="L268" t="s">
        <v>50</v>
      </c>
      <c r="M268">
        <f t="shared" si="41"/>
        <v>0</v>
      </c>
      <c r="N268" t="s">
        <v>50</v>
      </c>
      <c r="O268">
        <f t="shared" si="42"/>
        <v>0</v>
      </c>
      <c r="P268">
        <f>SUMIFS(M$2:M268,M$2:M268,1,S$2:S268,0)</f>
        <v>120</v>
      </c>
      <c r="Q268">
        <v>7</v>
      </c>
      <c r="R268">
        <v>5</v>
      </c>
      <c r="S268">
        <f t="shared" si="43"/>
        <v>0</v>
      </c>
      <c r="T268">
        <f t="shared" si="44"/>
        <v>0</v>
      </c>
      <c r="U268" t="s">
        <v>842</v>
      </c>
      <c r="V268" t="s">
        <v>49</v>
      </c>
      <c r="W268" t="s">
        <v>49</v>
      </c>
      <c r="X268" t="s">
        <v>53</v>
      </c>
      <c r="Y268" t="s">
        <v>37</v>
      </c>
      <c r="Z268" t="s">
        <v>37</v>
      </c>
      <c r="AA268">
        <f t="shared" si="45"/>
        <v>0</v>
      </c>
      <c r="AB268">
        <f t="shared" si="45"/>
        <v>0</v>
      </c>
      <c r="AC268">
        <f t="shared" si="46"/>
        <v>1</v>
      </c>
    </row>
    <row r="269" spans="1:29" x14ac:dyDescent="0.2">
      <c r="A269" s="1">
        <v>268</v>
      </c>
      <c r="B269" t="s">
        <v>27</v>
      </c>
      <c r="C269" t="s">
        <v>529</v>
      </c>
      <c r="D269" t="s">
        <v>530</v>
      </c>
      <c r="E269" t="s">
        <v>30</v>
      </c>
      <c r="F269" t="s">
        <v>862</v>
      </c>
      <c r="H269" t="str">
        <f t="shared" si="39"/>
        <v>求解怎么计算得出的</v>
      </c>
      <c r="I269">
        <v>3</v>
      </c>
      <c r="J269">
        <v>6</v>
      </c>
      <c r="K269" t="str">
        <f t="shared" si="40"/>
        <v>焦虑</v>
      </c>
      <c r="L269" t="s">
        <v>32</v>
      </c>
      <c r="M269">
        <f t="shared" si="41"/>
        <v>0</v>
      </c>
      <c r="N269" t="s">
        <v>32</v>
      </c>
      <c r="O269">
        <f t="shared" si="42"/>
        <v>0</v>
      </c>
      <c r="P269">
        <f>SUMIFS(M$2:M269,M$2:M269,1,S$2:S269,0)</f>
        <v>120</v>
      </c>
      <c r="Q269">
        <v>4</v>
      </c>
      <c r="R269">
        <v>7</v>
      </c>
      <c r="S269">
        <f t="shared" si="43"/>
        <v>0</v>
      </c>
      <c r="T269">
        <f t="shared" si="44"/>
        <v>0</v>
      </c>
      <c r="U269" t="s">
        <v>856</v>
      </c>
      <c r="V269" t="s">
        <v>863</v>
      </c>
      <c r="W269" t="s">
        <v>72</v>
      </c>
      <c r="X269" t="s">
        <v>36</v>
      </c>
      <c r="Y269" t="s">
        <v>37</v>
      </c>
      <c r="Z269" t="s">
        <v>37</v>
      </c>
      <c r="AA269">
        <f t="shared" si="45"/>
        <v>0</v>
      </c>
      <c r="AB269">
        <f t="shared" si="45"/>
        <v>0</v>
      </c>
      <c r="AC269">
        <f t="shared" si="46"/>
        <v>2</v>
      </c>
    </row>
    <row r="270" spans="1:29" x14ac:dyDescent="0.2">
      <c r="A270" s="1">
        <v>269</v>
      </c>
      <c r="B270" t="s">
        <v>57</v>
      </c>
      <c r="C270" t="s">
        <v>529</v>
      </c>
      <c r="D270" t="s">
        <v>530</v>
      </c>
      <c r="E270" t="s">
        <v>30</v>
      </c>
      <c r="F270" t="s">
        <v>49</v>
      </c>
      <c r="G270" t="s">
        <v>864</v>
      </c>
      <c r="H270" t="str">
        <f t="shared" si="39"/>
        <v>明白啦 谢谢你</v>
      </c>
      <c r="I270">
        <v>6</v>
      </c>
      <c r="J270">
        <v>6</v>
      </c>
      <c r="K270" t="str">
        <f t="shared" si="40"/>
        <v>心流</v>
      </c>
      <c r="L270" t="s">
        <v>42</v>
      </c>
      <c r="M270">
        <f t="shared" si="41"/>
        <v>0</v>
      </c>
      <c r="N270" t="s">
        <v>42</v>
      </c>
      <c r="O270">
        <f t="shared" si="42"/>
        <v>0</v>
      </c>
      <c r="P270">
        <f>SUMIFS(M$2:M270,M$2:M270,1,S$2:S270,0)</f>
        <v>120</v>
      </c>
      <c r="Q270">
        <v>7</v>
      </c>
      <c r="R270">
        <v>7</v>
      </c>
      <c r="S270">
        <f t="shared" si="43"/>
        <v>0</v>
      </c>
      <c r="T270">
        <f t="shared" si="44"/>
        <v>0</v>
      </c>
      <c r="U270" t="s">
        <v>842</v>
      </c>
      <c r="V270" t="s">
        <v>49</v>
      </c>
      <c r="W270" t="s">
        <v>49</v>
      </c>
      <c r="X270" t="s">
        <v>56</v>
      </c>
      <c r="Y270" t="s">
        <v>37</v>
      </c>
      <c r="Z270" t="s">
        <v>37</v>
      </c>
      <c r="AA270">
        <f t="shared" si="45"/>
        <v>0</v>
      </c>
      <c r="AB270">
        <f t="shared" si="45"/>
        <v>0</v>
      </c>
      <c r="AC270">
        <f t="shared" si="46"/>
        <v>0</v>
      </c>
    </row>
    <row r="271" spans="1:29" x14ac:dyDescent="0.2">
      <c r="A271" s="1">
        <v>270</v>
      </c>
      <c r="B271" t="s">
        <v>27</v>
      </c>
      <c r="C271" t="s">
        <v>865</v>
      </c>
      <c r="D271" t="s">
        <v>866</v>
      </c>
      <c r="E271" t="s">
        <v>30</v>
      </c>
      <c r="F271" t="s">
        <v>867</v>
      </c>
      <c r="H271" t="str">
        <f t="shared" si="39"/>
        <v>这道题怎么写，谢谢</v>
      </c>
      <c r="I271">
        <v>3</v>
      </c>
      <c r="J271">
        <v>6</v>
      </c>
      <c r="K271" t="str">
        <f t="shared" si="40"/>
        <v>焦虑</v>
      </c>
      <c r="L271" t="s">
        <v>32</v>
      </c>
      <c r="M271">
        <f t="shared" si="41"/>
        <v>0</v>
      </c>
      <c r="N271" t="s">
        <v>32</v>
      </c>
      <c r="O271">
        <f t="shared" si="42"/>
        <v>0</v>
      </c>
      <c r="P271">
        <f>SUMIFS(M$2:M271,M$2:M271,1,S$2:S271,0)</f>
        <v>120</v>
      </c>
      <c r="Q271">
        <v>3</v>
      </c>
      <c r="R271">
        <v>7</v>
      </c>
      <c r="S271">
        <f t="shared" si="43"/>
        <v>0</v>
      </c>
      <c r="T271">
        <f t="shared" si="44"/>
        <v>0</v>
      </c>
      <c r="U271" t="s">
        <v>868</v>
      </c>
      <c r="V271" t="s">
        <v>777</v>
      </c>
      <c r="W271" t="s">
        <v>72</v>
      </c>
      <c r="X271" t="s">
        <v>73</v>
      </c>
      <c r="Y271" t="s">
        <v>37</v>
      </c>
      <c r="Z271" t="s">
        <v>37</v>
      </c>
      <c r="AA271">
        <f t="shared" si="45"/>
        <v>0</v>
      </c>
      <c r="AB271">
        <f t="shared" si="45"/>
        <v>0</v>
      </c>
      <c r="AC271">
        <f t="shared" si="46"/>
        <v>2</v>
      </c>
    </row>
    <row r="272" spans="1:29" x14ac:dyDescent="0.2">
      <c r="A272" s="1">
        <v>271</v>
      </c>
      <c r="B272" t="s">
        <v>27</v>
      </c>
      <c r="C272" t="s">
        <v>529</v>
      </c>
      <c r="D272" t="s">
        <v>530</v>
      </c>
      <c r="E272" t="s">
        <v>30</v>
      </c>
      <c r="F272" t="s">
        <v>870</v>
      </c>
      <c r="H272" t="str">
        <f t="shared" si="39"/>
        <v>为什么这种解法是错误的呢</v>
      </c>
      <c r="I272">
        <v>3</v>
      </c>
      <c r="J272">
        <v>6</v>
      </c>
      <c r="K272" t="str">
        <f t="shared" si="40"/>
        <v>焦虑</v>
      </c>
      <c r="L272" t="s">
        <v>32</v>
      </c>
      <c r="M272">
        <f t="shared" si="41"/>
        <v>0</v>
      </c>
      <c r="N272" t="s">
        <v>32</v>
      </c>
      <c r="O272">
        <f t="shared" si="42"/>
        <v>0</v>
      </c>
      <c r="P272">
        <f>SUMIFS(M$2:M272,M$2:M272,1,S$2:S272,0)</f>
        <v>120</v>
      </c>
      <c r="Q272">
        <v>5</v>
      </c>
      <c r="R272">
        <v>6</v>
      </c>
      <c r="S272">
        <f t="shared" si="43"/>
        <v>0</v>
      </c>
      <c r="T272">
        <f t="shared" si="44"/>
        <v>0</v>
      </c>
      <c r="U272" t="s">
        <v>868</v>
      </c>
      <c r="V272" t="s">
        <v>669</v>
      </c>
      <c r="W272" t="s">
        <v>72</v>
      </c>
      <c r="X272" t="s">
        <v>36</v>
      </c>
      <c r="Y272" t="s">
        <v>37</v>
      </c>
      <c r="Z272" t="s">
        <v>37</v>
      </c>
      <c r="AA272">
        <f t="shared" si="45"/>
        <v>0</v>
      </c>
      <c r="AB272">
        <f t="shared" si="45"/>
        <v>0</v>
      </c>
      <c r="AC272">
        <f t="shared" si="46"/>
        <v>2</v>
      </c>
    </row>
    <row r="273" spans="1:29" x14ac:dyDescent="0.2">
      <c r="A273" s="1">
        <v>272</v>
      </c>
      <c r="B273" t="s">
        <v>46</v>
      </c>
      <c r="C273" t="s">
        <v>655</v>
      </c>
      <c r="D273" t="s">
        <v>656</v>
      </c>
      <c r="E273" t="s">
        <v>30</v>
      </c>
      <c r="F273" t="s">
        <v>49</v>
      </c>
      <c r="G273" t="s">
        <v>871</v>
      </c>
      <c r="H273" t="str">
        <f t="shared" si="39"/>
        <v>你这个相当于无穷小减无穷小等于无穷小，但是显然是不对的哎</v>
      </c>
      <c r="I273">
        <v>6</v>
      </c>
      <c r="J273">
        <v>3</v>
      </c>
      <c r="K273" t="str">
        <f t="shared" si="40"/>
        <v>无聊/放松</v>
      </c>
      <c r="L273" t="s">
        <v>42</v>
      </c>
      <c r="M273">
        <f t="shared" si="41"/>
        <v>1</v>
      </c>
      <c r="N273" t="s">
        <v>50</v>
      </c>
      <c r="O273">
        <f t="shared" si="42"/>
        <v>1</v>
      </c>
      <c r="P273">
        <f>SUMIFS(M$2:M273,M$2:M273,1,S$2:S273,0)</f>
        <v>121</v>
      </c>
      <c r="Q273">
        <v>7</v>
      </c>
      <c r="R273">
        <v>6</v>
      </c>
      <c r="S273">
        <f t="shared" si="43"/>
        <v>0</v>
      </c>
      <c r="T273">
        <f t="shared" si="44"/>
        <v>0</v>
      </c>
      <c r="U273" t="s">
        <v>869</v>
      </c>
      <c r="V273" t="s">
        <v>49</v>
      </c>
      <c r="W273" t="s">
        <v>872</v>
      </c>
      <c r="X273" t="s">
        <v>56</v>
      </c>
      <c r="Y273" t="s">
        <v>37</v>
      </c>
      <c r="Z273" t="s">
        <v>37</v>
      </c>
      <c r="AA273">
        <f t="shared" si="45"/>
        <v>0</v>
      </c>
      <c r="AB273">
        <f t="shared" si="45"/>
        <v>0</v>
      </c>
      <c r="AC273">
        <f t="shared" si="46"/>
        <v>1</v>
      </c>
    </row>
    <row r="274" spans="1:29" x14ac:dyDescent="0.2">
      <c r="A274" s="1">
        <v>273</v>
      </c>
      <c r="B274" t="s">
        <v>57</v>
      </c>
      <c r="C274" t="s">
        <v>529</v>
      </c>
      <c r="D274" t="s">
        <v>530</v>
      </c>
      <c r="E274" t="s">
        <v>30</v>
      </c>
      <c r="F274" t="s">
        <v>49</v>
      </c>
      <c r="G274" t="s">
        <v>873</v>
      </c>
      <c r="H274" t="str">
        <f t="shared" si="39"/>
        <v>还是不明白</v>
      </c>
      <c r="I274">
        <v>3</v>
      </c>
      <c r="J274">
        <v>7</v>
      </c>
      <c r="K274" t="str">
        <f t="shared" si="40"/>
        <v>焦虑</v>
      </c>
      <c r="L274" t="s">
        <v>32</v>
      </c>
      <c r="M274">
        <f t="shared" si="41"/>
        <v>0</v>
      </c>
      <c r="N274" t="s">
        <v>32</v>
      </c>
      <c r="O274">
        <f t="shared" si="42"/>
        <v>0</v>
      </c>
      <c r="P274">
        <f>SUMIFS(M$2:M274,M$2:M274,1,S$2:S274,0)</f>
        <v>121</v>
      </c>
      <c r="Q274">
        <v>4</v>
      </c>
      <c r="R274">
        <v>7</v>
      </c>
      <c r="S274">
        <f t="shared" si="43"/>
        <v>0</v>
      </c>
      <c r="T274">
        <f t="shared" si="44"/>
        <v>0</v>
      </c>
      <c r="U274" t="s">
        <v>869</v>
      </c>
      <c r="V274" t="s">
        <v>49</v>
      </c>
      <c r="W274" t="s">
        <v>49</v>
      </c>
      <c r="X274" t="s">
        <v>56</v>
      </c>
      <c r="Y274" t="s">
        <v>37</v>
      </c>
      <c r="Z274" t="s">
        <v>37</v>
      </c>
      <c r="AA274">
        <f t="shared" si="45"/>
        <v>0</v>
      </c>
      <c r="AB274">
        <f t="shared" si="45"/>
        <v>0</v>
      </c>
      <c r="AC274">
        <f t="shared" si="46"/>
        <v>2</v>
      </c>
    </row>
    <row r="275" spans="1:29" x14ac:dyDescent="0.2">
      <c r="A275" s="1">
        <v>274</v>
      </c>
      <c r="B275" t="s">
        <v>57</v>
      </c>
      <c r="C275" t="s">
        <v>655</v>
      </c>
      <c r="D275" t="s">
        <v>656</v>
      </c>
      <c r="E275" t="s">
        <v>30</v>
      </c>
      <c r="F275" t="s">
        <v>49</v>
      </c>
      <c r="G275" t="s">
        <v>874</v>
      </c>
      <c r="H275" t="str">
        <f t="shared" si="39"/>
        <v>你看哦，有限个无穷小相加为无穷小，无限个加起来就不一定了。</v>
      </c>
      <c r="I275">
        <v>6</v>
      </c>
      <c r="J275">
        <v>3</v>
      </c>
      <c r="K275" t="str">
        <f t="shared" si="40"/>
        <v>无聊/放松</v>
      </c>
      <c r="L275" t="s">
        <v>42</v>
      </c>
      <c r="M275">
        <f t="shared" si="41"/>
        <v>1</v>
      </c>
      <c r="N275" t="s">
        <v>50</v>
      </c>
      <c r="O275">
        <f t="shared" si="42"/>
        <v>1</v>
      </c>
      <c r="P275">
        <f>SUMIFS(M$2:M275,M$2:M275,1,S$2:S275,0)</f>
        <v>122</v>
      </c>
      <c r="Q275">
        <v>8</v>
      </c>
      <c r="R275">
        <v>6</v>
      </c>
      <c r="S275">
        <f t="shared" si="43"/>
        <v>0</v>
      </c>
      <c r="T275">
        <f t="shared" si="44"/>
        <v>0</v>
      </c>
      <c r="U275" t="s">
        <v>869</v>
      </c>
      <c r="V275" t="s">
        <v>49</v>
      </c>
      <c r="W275" t="s">
        <v>49</v>
      </c>
      <c r="X275" t="s">
        <v>56</v>
      </c>
      <c r="Y275" t="s">
        <v>37</v>
      </c>
      <c r="Z275" t="s">
        <v>37</v>
      </c>
      <c r="AA275">
        <f t="shared" si="45"/>
        <v>0</v>
      </c>
      <c r="AB275">
        <f t="shared" si="45"/>
        <v>0</v>
      </c>
      <c r="AC275">
        <f t="shared" si="46"/>
        <v>1</v>
      </c>
    </row>
    <row r="276" spans="1:29" x14ac:dyDescent="0.2">
      <c r="A276" s="1">
        <v>275</v>
      </c>
      <c r="B276" t="s">
        <v>57</v>
      </c>
      <c r="C276" t="s">
        <v>655</v>
      </c>
      <c r="D276" t="s">
        <v>656</v>
      </c>
      <c r="E276" t="s">
        <v>30</v>
      </c>
      <c r="F276" t="s">
        <v>49</v>
      </c>
      <c r="G276" t="s">
        <v>875</v>
      </c>
      <c r="H276" t="str">
        <f t="shared" si="39"/>
        <v>这个也有一点这种意思吧</v>
      </c>
      <c r="I276">
        <v>6</v>
      </c>
      <c r="J276">
        <v>3</v>
      </c>
      <c r="K276" t="str">
        <f t="shared" si="40"/>
        <v>无聊/放松</v>
      </c>
      <c r="L276" t="s">
        <v>42</v>
      </c>
      <c r="M276">
        <f t="shared" si="41"/>
        <v>1</v>
      </c>
      <c r="N276" t="s">
        <v>50</v>
      </c>
      <c r="O276">
        <f t="shared" si="42"/>
        <v>1</v>
      </c>
      <c r="P276">
        <f>SUMIFS(M$2:M276,M$2:M276,1,S$2:S276,0)</f>
        <v>123</v>
      </c>
      <c r="Q276">
        <v>6</v>
      </c>
      <c r="R276">
        <v>7</v>
      </c>
      <c r="S276">
        <f t="shared" si="43"/>
        <v>0</v>
      </c>
      <c r="T276">
        <f t="shared" si="44"/>
        <v>0</v>
      </c>
      <c r="U276" t="s">
        <v>869</v>
      </c>
      <c r="V276" t="s">
        <v>49</v>
      </c>
      <c r="W276" t="s">
        <v>49</v>
      </c>
      <c r="X276" t="s">
        <v>56</v>
      </c>
      <c r="Y276" t="s">
        <v>37</v>
      </c>
      <c r="Z276" t="s">
        <v>37</v>
      </c>
      <c r="AA276">
        <f t="shared" si="45"/>
        <v>0</v>
      </c>
      <c r="AB276">
        <f t="shared" si="45"/>
        <v>0</v>
      </c>
      <c r="AC276">
        <f t="shared" si="46"/>
        <v>1</v>
      </c>
    </row>
    <row r="277" spans="1:29" x14ac:dyDescent="0.2">
      <c r="A277" s="1">
        <v>276</v>
      </c>
      <c r="B277" t="s">
        <v>57</v>
      </c>
      <c r="C277" t="s">
        <v>529</v>
      </c>
      <c r="D277" t="s">
        <v>530</v>
      </c>
      <c r="E277" t="s">
        <v>30</v>
      </c>
      <c r="F277" t="s">
        <v>49</v>
      </c>
      <c r="G277" t="s">
        <v>876</v>
      </c>
      <c r="H277" t="str">
        <f t="shared" si="39"/>
        <v>ok 谢谢你哦</v>
      </c>
      <c r="I277">
        <v>6</v>
      </c>
      <c r="J277">
        <v>6</v>
      </c>
      <c r="K277" t="str">
        <f t="shared" si="40"/>
        <v>心流</v>
      </c>
      <c r="L277" t="s">
        <v>42</v>
      </c>
      <c r="M277">
        <f t="shared" si="41"/>
        <v>0</v>
      </c>
      <c r="N277" t="s">
        <v>42</v>
      </c>
      <c r="O277">
        <f t="shared" si="42"/>
        <v>0</v>
      </c>
      <c r="P277">
        <f>SUMIFS(M$2:M277,M$2:M277,1,S$2:S277,0)</f>
        <v>123</v>
      </c>
      <c r="Q277">
        <v>7</v>
      </c>
      <c r="R277">
        <v>7</v>
      </c>
      <c r="S277">
        <f t="shared" si="43"/>
        <v>0</v>
      </c>
      <c r="T277">
        <f t="shared" si="44"/>
        <v>0</v>
      </c>
      <c r="U277" t="s">
        <v>869</v>
      </c>
      <c r="V277" t="s">
        <v>49</v>
      </c>
      <c r="W277" t="s">
        <v>49</v>
      </c>
      <c r="X277" t="s">
        <v>56</v>
      </c>
      <c r="Y277" t="s">
        <v>37</v>
      </c>
      <c r="Z277" t="s">
        <v>37</v>
      </c>
      <c r="AA277">
        <f t="shared" si="45"/>
        <v>0</v>
      </c>
      <c r="AB277">
        <f t="shared" si="45"/>
        <v>0</v>
      </c>
      <c r="AC277">
        <f t="shared" si="46"/>
        <v>0</v>
      </c>
    </row>
    <row r="278" spans="1:29" x14ac:dyDescent="0.2">
      <c r="A278" s="1">
        <v>277</v>
      </c>
      <c r="B278" t="s">
        <v>57</v>
      </c>
      <c r="C278" t="s">
        <v>655</v>
      </c>
      <c r="D278" t="s">
        <v>656</v>
      </c>
      <c r="E278" t="s">
        <v>30</v>
      </c>
      <c r="F278" t="s">
        <v>49</v>
      </c>
      <c r="G278" t="s">
        <v>877</v>
      </c>
      <c r="H278" t="str">
        <f t="shared" si="39"/>
        <v>没事没事</v>
      </c>
      <c r="I278">
        <v>6</v>
      </c>
      <c r="J278">
        <v>3</v>
      </c>
      <c r="K278" t="str">
        <f t="shared" si="40"/>
        <v>无聊/放松</v>
      </c>
      <c r="L278" t="s">
        <v>50</v>
      </c>
      <c r="M278">
        <f t="shared" si="41"/>
        <v>0</v>
      </c>
      <c r="N278" t="s">
        <v>50</v>
      </c>
      <c r="O278">
        <f t="shared" si="42"/>
        <v>0</v>
      </c>
      <c r="P278">
        <f>SUMIFS(M$2:M278,M$2:M278,1,S$2:S278,0)</f>
        <v>123</v>
      </c>
      <c r="Q278">
        <v>7</v>
      </c>
      <c r="R278">
        <v>5</v>
      </c>
      <c r="S278">
        <f t="shared" si="43"/>
        <v>0</v>
      </c>
      <c r="T278">
        <f t="shared" si="44"/>
        <v>0</v>
      </c>
      <c r="U278" t="s">
        <v>842</v>
      </c>
      <c r="V278" t="s">
        <v>49</v>
      </c>
      <c r="W278" t="s">
        <v>49</v>
      </c>
      <c r="X278" t="s">
        <v>56</v>
      </c>
      <c r="Y278" t="s">
        <v>37</v>
      </c>
      <c r="Z278" t="s">
        <v>37</v>
      </c>
      <c r="AA278">
        <f t="shared" si="45"/>
        <v>0</v>
      </c>
      <c r="AB278">
        <f t="shared" si="45"/>
        <v>0</v>
      </c>
      <c r="AC278">
        <f t="shared" si="46"/>
        <v>1</v>
      </c>
    </row>
    <row r="279" spans="1:29" x14ac:dyDescent="0.2">
      <c r="A279" s="1">
        <v>278</v>
      </c>
      <c r="B279" t="s">
        <v>27</v>
      </c>
      <c r="C279" t="s">
        <v>652</v>
      </c>
      <c r="D279" t="s">
        <v>653</v>
      </c>
      <c r="E279" t="s">
        <v>30</v>
      </c>
      <c r="F279" t="s">
        <v>878</v>
      </c>
      <c r="H279" t="str">
        <f t="shared" si="39"/>
        <v>第二题怎么做，谢谢</v>
      </c>
      <c r="I279">
        <v>3</v>
      </c>
      <c r="J279">
        <v>7</v>
      </c>
      <c r="K279" t="str">
        <f t="shared" si="40"/>
        <v>焦虑</v>
      </c>
      <c r="L279" t="s">
        <v>69</v>
      </c>
      <c r="M279">
        <f t="shared" si="41"/>
        <v>1</v>
      </c>
      <c r="N279" t="s">
        <v>69</v>
      </c>
      <c r="O279">
        <f t="shared" si="42"/>
        <v>0</v>
      </c>
      <c r="P279">
        <f>SUMIFS(M$2:M279,M$2:M279,1,S$2:S279,0)</f>
        <v>124</v>
      </c>
      <c r="Q279">
        <v>5</v>
      </c>
      <c r="R279">
        <v>4</v>
      </c>
      <c r="S279">
        <f t="shared" si="43"/>
        <v>0</v>
      </c>
      <c r="T279">
        <f t="shared" si="44"/>
        <v>0</v>
      </c>
      <c r="U279" t="s">
        <v>868</v>
      </c>
      <c r="V279" t="s">
        <v>657</v>
      </c>
      <c r="W279" t="s">
        <v>72</v>
      </c>
      <c r="X279" t="s">
        <v>36</v>
      </c>
      <c r="Y279" t="s">
        <v>37</v>
      </c>
      <c r="Z279" t="s">
        <v>37</v>
      </c>
      <c r="AA279">
        <f t="shared" si="45"/>
        <v>0</v>
      </c>
      <c r="AB279">
        <f t="shared" si="45"/>
        <v>0</v>
      </c>
      <c r="AC279">
        <f t="shared" si="46"/>
        <v>3</v>
      </c>
    </row>
    <row r="280" spans="1:29" x14ac:dyDescent="0.2">
      <c r="A280" s="1">
        <v>279</v>
      </c>
      <c r="B280" t="s">
        <v>46</v>
      </c>
      <c r="C280" t="s">
        <v>655</v>
      </c>
      <c r="D280" t="s">
        <v>656</v>
      </c>
      <c r="E280" t="s">
        <v>30</v>
      </c>
      <c r="F280" t="s">
        <v>49</v>
      </c>
      <c r="G280" t="s">
        <v>879</v>
      </c>
      <c r="H280" t="str">
        <f t="shared" si="39"/>
        <v>用洛必达法则</v>
      </c>
      <c r="I280">
        <v>6</v>
      </c>
      <c r="J280">
        <v>3</v>
      </c>
      <c r="K280" t="str">
        <f t="shared" si="40"/>
        <v>无聊/放松</v>
      </c>
      <c r="L280" t="s">
        <v>50</v>
      </c>
      <c r="M280">
        <f t="shared" si="41"/>
        <v>0</v>
      </c>
      <c r="N280" t="s">
        <v>50</v>
      </c>
      <c r="O280">
        <f t="shared" si="42"/>
        <v>0</v>
      </c>
      <c r="P280">
        <f>SUMIFS(M$2:M280,M$2:M280,1,S$2:S280,0)</f>
        <v>124</v>
      </c>
      <c r="Q280">
        <v>7</v>
      </c>
      <c r="R280">
        <v>5</v>
      </c>
      <c r="S280">
        <f t="shared" si="43"/>
        <v>0</v>
      </c>
      <c r="T280">
        <f t="shared" si="44"/>
        <v>0</v>
      </c>
      <c r="U280" t="s">
        <v>869</v>
      </c>
      <c r="V280" t="s">
        <v>49</v>
      </c>
      <c r="W280" t="s">
        <v>52</v>
      </c>
      <c r="X280" t="s">
        <v>56</v>
      </c>
      <c r="Y280" t="s">
        <v>37</v>
      </c>
      <c r="Z280" t="s">
        <v>37</v>
      </c>
      <c r="AA280">
        <f t="shared" si="45"/>
        <v>0</v>
      </c>
      <c r="AB280">
        <f t="shared" si="45"/>
        <v>0</v>
      </c>
      <c r="AC280">
        <f t="shared" si="46"/>
        <v>1</v>
      </c>
    </row>
    <row r="281" spans="1:29" x14ac:dyDescent="0.2">
      <c r="A281" s="1">
        <v>280</v>
      </c>
      <c r="B281" t="s">
        <v>27</v>
      </c>
      <c r="C281" t="s">
        <v>880</v>
      </c>
      <c r="D281" t="s">
        <v>881</v>
      </c>
      <c r="E281" t="s">
        <v>30</v>
      </c>
      <c r="F281" t="s">
        <v>882</v>
      </c>
      <c r="H281" t="str">
        <f t="shared" si="39"/>
        <v>老师，同学们，请问这个不定积分怎么求，尝试了很多方法了</v>
      </c>
      <c r="I281">
        <v>3</v>
      </c>
      <c r="J281">
        <v>7</v>
      </c>
      <c r="K281" t="str">
        <f t="shared" si="40"/>
        <v>焦虑</v>
      </c>
      <c r="L281" t="s">
        <v>32</v>
      </c>
      <c r="M281">
        <f t="shared" si="41"/>
        <v>0</v>
      </c>
      <c r="N281" t="s">
        <v>32</v>
      </c>
      <c r="O281">
        <f t="shared" si="42"/>
        <v>0</v>
      </c>
      <c r="P281">
        <f>SUMIFS(M$2:M281,M$2:M281,1,S$2:S281,0)</f>
        <v>124</v>
      </c>
      <c r="Q281">
        <v>5</v>
      </c>
      <c r="R281">
        <v>8</v>
      </c>
      <c r="S281">
        <f t="shared" si="43"/>
        <v>0</v>
      </c>
      <c r="T281">
        <f t="shared" si="44"/>
        <v>0</v>
      </c>
      <c r="U281" t="s">
        <v>883</v>
      </c>
      <c r="V281" t="s">
        <v>863</v>
      </c>
      <c r="W281" t="s">
        <v>72</v>
      </c>
      <c r="X281" t="s">
        <v>36</v>
      </c>
      <c r="Y281" t="s">
        <v>37</v>
      </c>
      <c r="Z281" t="s">
        <v>37</v>
      </c>
      <c r="AA281">
        <f t="shared" si="45"/>
        <v>0</v>
      </c>
      <c r="AB281">
        <f t="shared" si="45"/>
        <v>0</v>
      </c>
      <c r="AC281">
        <f t="shared" si="46"/>
        <v>2</v>
      </c>
    </row>
    <row r="282" spans="1:29" x14ac:dyDescent="0.2">
      <c r="A282" s="1">
        <v>281</v>
      </c>
      <c r="B282" t="s">
        <v>27</v>
      </c>
      <c r="C282" t="s">
        <v>652</v>
      </c>
      <c r="D282" t="s">
        <v>653</v>
      </c>
      <c r="E282" t="s">
        <v>30</v>
      </c>
      <c r="F282" t="s">
        <v>885</v>
      </c>
      <c r="H282" t="str">
        <f t="shared" si="39"/>
        <v>要详细过程</v>
      </c>
      <c r="I282">
        <v>4</v>
      </c>
      <c r="J282">
        <v>6</v>
      </c>
      <c r="K282" t="str">
        <f t="shared" si="40"/>
        <v>焦虑</v>
      </c>
      <c r="L282" t="s">
        <v>32</v>
      </c>
      <c r="M282">
        <f t="shared" si="41"/>
        <v>0</v>
      </c>
      <c r="N282" t="s">
        <v>32</v>
      </c>
      <c r="O282">
        <f t="shared" si="42"/>
        <v>0</v>
      </c>
      <c r="P282">
        <f>SUMIFS(M$2:M282,M$2:M282,1,S$2:S282,0)</f>
        <v>124</v>
      </c>
      <c r="Q282">
        <v>3</v>
      </c>
      <c r="R282">
        <v>7</v>
      </c>
      <c r="S282">
        <f t="shared" si="43"/>
        <v>0</v>
      </c>
      <c r="T282">
        <f t="shared" si="44"/>
        <v>0</v>
      </c>
      <c r="U282" t="s">
        <v>883</v>
      </c>
      <c r="V282" t="s">
        <v>886</v>
      </c>
      <c r="W282" t="s">
        <v>182</v>
      </c>
      <c r="X282" t="s">
        <v>36</v>
      </c>
      <c r="Y282" t="s">
        <v>37</v>
      </c>
      <c r="Z282" t="s">
        <v>37</v>
      </c>
      <c r="AA282">
        <f t="shared" si="45"/>
        <v>0</v>
      </c>
      <c r="AB282">
        <f t="shared" si="45"/>
        <v>0</v>
      </c>
      <c r="AC282">
        <f t="shared" si="46"/>
        <v>2</v>
      </c>
    </row>
    <row r="283" spans="1:29" x14ac:dyDescent="0.2">
      <c r="A283" s="1">
        <v>282</v>
      </c>
      <c r="B283" t="s">
        <v>27</v>
      </c>
      <c r="C283" t="s">
        <v>652</v>
      </c>
      <c r="D283" t="s">
        <v>653</v>
      </c>
      <c r="E283" t="s">
        <v>30</v>
      </c>
      <c r="F283" t="s">
        <v>887</v>
      </c>
      <c r="H283" t="str">
        <f t="shared" si="39"/>
        <v>第6题，这个前面怎么得到后面的。谢谢</v>
      </c>
      <c r="I283">
        <v>3</v>
      </c>
      <c r="J283">
        <v>6</v>
      </c>
      <c r="K283" t="str">
        <f t="shared" si="40"/>
        <v>焦虑</v>
      </c>
      <c r="L283" t="s">
        <v>32</v>
      </c>
      <c r="M283">
        <f t="shared" si="41"/>
        <v>0</v>
      </c>
      <c r="N283" t="s">
        <v>32</v>
      </c>
      <c r="O283">
        <f t="shared" si="42"/>
        <v>0</v>
      </c>
      <c r="P283">
        <f>SUMIFS(M$2:M283,M$2:M283,1,S$2:S283,0)</f>
        <v>124</v>
      </c>
      <c r="Q283">
        <v>4</v>
      </c>
      <c r="R283">
        <v>7</v>
      </c>
      <c r="S283">
        <f t="shared" si="43"/>
        <v>0</v>
      </c>
      <c r="T283">
        <f t="shared" si="44"/>
        <v>0</v>
      </c>
      <c r="U283" t="s">
        <v>888</v>
      </c>
      <c r="V283" t="s">
        <v>502</v>
      </c>
      <c r="W283" t="s">
        <v>182</v>
      </c>
      <c r="X283" t="s">
        <v>36</v>
      </c>
      <c r="Y283" t="s">
        <v>37</v>
      </c>
      <c r="Z283" t="s">
        <v>37</v>
      </c>
      <c r="AA283">
        <f t="shared" si="45"/>
        <v>0</v>
      </c>
      <c r="AB283">
        <f t="shared" si="45"/>
        <v>0</v>
      </c>
      <c r="AC283">
        <f t="shared" si="46"/>
        <v>2</v>
      </c>
    </row>
    <row r="284" spans="1:29" x14ac:dyDescent="0.2">
      <c r="A284" s="1">
        <v>283</v>
      </c>
      <c r="B284" t="s">
        <v>46</v>
      </c>
      <c r="C284" t="s">
        <v>652</v>
      </c>
      <c r="D284" t="s">
        <v>653</v>
      </c>
      <c r="E284" t="s">
        <v>30</v>
      </c>
      <c r="F284" t="s">
        <v>49</v>
      </c>
      <c r="G284" t="s">
        <v>889</v>
      </c>
      <c r="H284" t="str">
        <f t="shared" si="39"/>
        <v>\n这个前面的2是怎么得到的，还有分母上的√t到哪去了。</v>
      </c>
      <c r="I284">
        <v>6</v>
      </c>
      <c r="J284">
        <v>3</v>
      </c>
      <c r="K284" t="str">
        <f t="shared" si="40"/>
        <v>无聊/放松</v>
      </c>
      <c r="L284" t="s">
        <v>32</v>
      </c>
      <c r="M284">
        <f t="shared" si="41"/>
        <v>1</v>
      </c>
      <c r="N284" t="s">
        <v>32</v>
      </c>
      <c r="O284">
        <f t="shared" si="42"/>
        <v>0</v>
      </c>
      <c r="P284">
        <f>SUMIFS(M$2:M284,M$2:M284,1,S$2:S284,0)</f>
        <v>125</v>
      </c>
      <c r="Q284">
        <v>4</v>
      </c>
      <c r="R284">
        <v>7</v>
      </c>
      <c r="S284">
        <f t="shared" si="43"/>
        <v>0</v>
      </c>
      <c r="T284">
        <f t="shared" si="44"/>
        <v>0</v>
      </c>
      <c r="U284" t="s">
        <v>884</v>
      </c>
      <c r="V284" t="s">
        <v>49</v>
      </c>
      <c r="W284" t="s">
        <v>52</v>
      </c>
      <c r="X284" t="s">
        <v>56</v>
      </c>
      <c r="Y284" t="s">
        <v>37</v>
      </c>
      <c r="Z284" t="s">
        <v>37</v>
      </c>
      <c r="AA284">
        <f t="shared" si="45"/>
        <v>0</v>
      </c>
      <c r="AB284">
        <f t="shared" si="45"/>
        <v>0</v>
      </c>
      <c r="AC284">
        <f t="shared" si="46"/>
        <v>2</v>
      </c>
    </row>
    <row r="285" spans="1:29" x14ac:dyDescent="0.2">
      <c r="A285" s="1">
        <v>284</v>
      </c>
      <c r="B285" t="s">
        <v>27</v>
      </c>
      <c r="C285" t="s">
        <v>529</v>
      </c>
      <c r="D285" t="s">
        <v>530</v>
      </c>
      <c r="E285" t="s">
        <v>30</v>
      </c>
      <c r="F285" t="s">
        <v>891</v>
      </c>
      <c r="H285" t="str">
        <f t="shared" si="39"/>
        <v>求解复合函数求导\xa0绕不出来了</v>
      </c>
      <c r="I285">
        <v>3</v>
      </c>
      <c r="J285">
        <v>7</v>
      </c>
      <c r="K285" t="str">
        <f t="shared" si="40"/>
        <v>焦虑</v>
      </c>
      <c r="L285" t="s">
        <v>32</v>
      </c>
      <c r="M285">
        <f t="shared" si="41"/>
        <v>0</v>
      </c>
      <c r="N285" t="s">
        <v>32</v>
      </c>
      <c r="O285">
        <f t="shared" si="42"/>
        <v>0</v>
      </c>
      <c r="P285">
        <f>SUMIFS(M$2:M285,M$2:M285,1,S$2:S285,0)</f>
        <v>125</v>
      </c>
      <c r="Q285">
        <v>4</v>
      </c>
      <c r="R285">
        <v>7</v>
      </c>
      <c r="S285">
        <f t="shared" si="43"/>
        <v>0</v>
      </c>
      <c r="T285">
        <f t="shared" si="44"/>
        <v>0</v>
      </c>
      <c r="U285" t="s">
        <v>888</v>
      </c>
      <c r="V285" t="s">
        <v>538</v>
      </c>
      <c r="W285" t="s">
        <v>35</v>
      </c>
      <c r="X285" t="s">
        <v>36</v>
      </c>
      <c r="Y285" t="s">
        <v>37</v>
      </c>
      <c r="Z285" t="s">
        <v>37</v>
      </c>
      <c r="AA285">
        <f t="shared" si="45"/>
        <v>0</v>
      </c>
      <c r="AB285">
        <f t="shared" si="45"/>
        <v>0</v>
      </c>
      <c r="AC285">
        <f t="shared" si="46"/>
        <v>2</v>
      </c>
    </row>
    <row r="286" spans="1:29" x14ac:dyDescent="0.2">
      <c r="A286" s="1">
        <v>285</v>
      </c>
      <c r="B286" t="s">
        <v>27</v>
      </c>
      <c r="C286" t="s">
        <v>892</v>
      </c>
      <c r="D286" t="s">
        <v>893</v>
      </c>
      <c r="E286" t="s">
        <v>30</v>
      </c>
      <c r="F286" t="s">
        <v>894</v>
      </c>
      <c r="G286" t="s">
        <v>895</v>
      </c>
      <c r="H286" t="str">
        <f t="shared" si="39"/>
        <v>间断点判断。\n2013题目，希望哪个大神能够解决教我谢谢</v>
      </c>
      <c r="I286">
        <v>5</v>
      </c>
      <c r="J286">
        <v>7</v>
      </c>
      <c r="K286" t="str">
        <f t="shared" si="40"/>
        <v>焦虑</v>
      </c>
      <c r="L286" t="s">
        <v>32</v>
      </c>
      <c r="M286">
        <f t="shared" si="41"/>
        <v>0</v>
      </c>
      <c r="N286" t="s">
        <v>32</v>
      </c>
      <c r="O286">
        <f t="shared" si="42"/>
        <v>0</v>
      </c>
      <c r="P286">
        <f>SUMIFS(M$2:M286,M$2:M286,1,S$2:S286,0)</f>
        <v>125</v>
      </c>
      <c r="Q286">
        <v>5</v>
      </c>
      <c r="R286">
        <v>7</v>
      </c>
      <c r="S286">
        <f t="shared" si="43"/>
        <v>0</v>
      </c>
      <c r="T286">
        <f t="shared" si="44"/>
        <v>0</v>
      </c>
      <c r="U286" t="s">
        <v>888</v>
      </c>
      <c r="V286" t="s">
        <v>705</v>
      </c>
      <c r="W286" t="s">
        <v>35</v>
      </c>
      <c r="X286" t="s">
        <v>36</v>
      </c>
      <c r="Y286" t="s">
        <v>37</v>
      </c>
      <c r="Z286" t="s">
        <v>37</v>
      </c>
      <c r="AA286">
        <f t="shared" si="45"/>
        <v>0</v>
      </c>
      <c r="AB286">
        <f t="shared" si="45"/>
        <v>0</v>
      </c>
      <c r="AC286">
        <f t="shared" si="46"/>
        <v>2</v>
      </c>
    </row>
    <row r="287" spans="1:29" x14ac:dyDescent="0.2">
      <c r="A287" s="1">
        <v>286</v>
      </c>
      <c r="B287" t="s">
        <v>27</v>
      </c>
      <c r="C287" t="s">
        <v>896</v>
      </c>
      <c r="D287" t="s">
        <v>897</v>
      </c>
      <c r="E287" t="s">
        <v>30</v>
      </c>
      <c r="F287" t="s">
        <v>898</v>
      </c>
      <c r="G287" t="s">
        <v>899</v>
      </c>
      <c r="H287" t="str">
        <f t="shared" si="39"/>
        <v>有理分式化简有理分式时候如何确定分子是A还是Mx+N呢？</v>
      </c>
      <c r="I287">
        <v>3</v>
      </c>
      <c r="J287">
        <v>6</v>
      </c>
      <c r="K287" t="str">
        <f t="shared" si="40"/>
        <v>焦虑</v>
      </c>
      <c r="L287" t="s">
        <v>42</v>
      </c>
      <c r="M287">
        <f t="shared" si="41"/>
        <v>1</v>
      </c>
      <c r="N287" t="s">
        <v>42</v>
      </c>
      <c r="O287">
        <f t="shared" si="42"/>
        <v>0</v>
      </c>
      <c r="P287">
        <f>SUMIFS(M$2:M287,M$2:M287,1,S$2:S287,0)</f>
        <v>126</v>
      </c>
      <c r="Q287">
        <v>6</v>
      </c>
      <c r="R287">
        <v>6</v>
      </c>
      <c r="S287">
        <f t="shared" si="43"/>
        <v>0</v>
      </c>
      <c r="T287">
        <f t="shared" si="44"/>
        <v>0</v>
      </c>
      <c r="U287" t="s">
        <v>888</v>
      </c>
      <c r="V287" t="s">
        <v>775</v>
      </c>
      <c r="W287" t="s">
        <v>35</v>
      </c>
      <c r="X287" t="s">
        <v>36</v>
      </c>
      <c r="Y287" t="s">
        <v>37</v>
      </c>
      <c r="Z287" t="s">
        <v>37</v>
      </c>
      <c r="AA287">
        <f t="shared" si="45"/>
        <v>0</v>
      </c>
      <c r="AB287">
        <f t="shared" si="45"/>
        <v>0</v>
      </c>
      <c r="AC287">
        <f t="shared" si="46"/>
        <v>0</v>
      </c>
    </row>
    <row r="288" spans="1:29" x14ac:dyDescent="0.2">
      <c r="A288" s="1">
        <v>287</v>
      </c>
      <c r="B288" t="s">
        <v>27</v>
      </c>
      <c r="C288" t="s">
        <v>685</v>
      </c>
      <c r="D288" t="s">
        <v>686</v>
      </c>
      <c r="E288" t="s">
        <v>30</v>
      </c>
      <c r="F288" t="s">
        <v>900</v>
      </c>
      <c r="H288" t="str">
        <f t="shared" si="39"/>
        <v>向量a乘向量b表示什么？</v>
      </c>
      <c r="I288">
        <v>2</v>
      </c>
      <c r="J288">
        <v>6</v>
      </c>
      <c r="K288" t="str">
        <f t="shared" si="40"/>
        <v>焦虑</v>
      </c>
      <c r="L288" t="s">
        <v>69</v>
      </c>
      <c r="M288">
        <f t="shared" si="41"/>
        <v>1</v>
      </c>
      <c r="N288" t="s">
        <v>32</v>
      </c>
      <c r="O288">
        <f t="shared" si="42"/>
        <v>1</v>
      </c>
      <c r="P288">
        <f>SUMIFS(M$2:M288,M$2:M288,1,S$2:S288,0)</f>
        <v>127</v>
      </c>
      <c r="Q288">
        <v>5</v>
      </c>
      <c r="R288">
        <v>5</v>
      </c>
      <c r="S288">
        <f t="shared" si="43"/>
        <v>0</v>
      </c>
      <c r="T288">
        <f t="shared" si="44"/>
        <v>0</v>
      </c>
      <c r="U288" t="s">
        <v>888</v>
      </c>
      <c r="V288" t="s">
        <v>857</v>
      </c>
      <c r="W288" t="s">
        <v>35</v>
      </c>
      <c r="X288" t="s">
        <v>36</v>
      </c>
      <c r="Y288" t="s">
        <v>37</v>
      </c>
      <c r="Z288" t="s">
        <v>37</v>
      </c>
      <c r="AA288">
        <f t="shared" si="45"/>
        <v>0</v>
      </c>
      <c r="AB288">
        <f t="shared" si="45"/>
        <v>0</v>
      </c>
      <c r="AC288">
        <f t="shared" si="46"/>
        <v>2</v>
      </c>
    </row>
    <row r="289" spans="1:29" x14ac:dyDescent="0.2">
      <c r="A289" s="1">
        <v>288</v>
      </c>
      <c r="B289" t="s">
        <v>27</v>
      </c>
      <c r="C289" t="s">
        <v>685</v>
      </c>
      <c r="D289" t="s">
        <v>686</v>
      </c>
      <c r="E289" t="s">
        <v>30</v>
      </c>
      <c r="F289" t="s">
        <v>901</v>
      </c>
      <c r="H289" t="str">
        <f t="shared" si="39"/>
        <v>我这个问题很短</v>
      </c>
      <c r="I289">
        <v>2</v>
      </c>
      <c r="J289">
        <v>7</v>
      </c>
      <c r="K289" t="str">
        <f t="shared" si="40"/>
        <v>焦虑</v>
      </c>
      <c r="L289" t="s">
        <v>69</v>
      </c>
      <c r="M289">
        <f t="shared" si="41"/>
        <v>1</v>
      </c>
      <c r="N289" t="s">
        <v>69</v>
      </c>
      <c r="O289">
        <f t="shared" si="42"/>
        <v>0</v>
      </c>
      <c r="P289">
        <f>SUMIFS(M$2:M289,M$2:M289,1,S$2:S289,0)</f>
        <v>128</v>
      </c>
      <c r="Q289">
        <v>5</v>
      </c>
      <c r="R289">
        <v>5</v>
      </c>
      <c r="S289">
        <f t="shared" si="43"/>
        <v>0</v>
      </c>
      <c r="T289">
        <f t="shared" si="44"/>
        <v>0</v>
      </c>
      <c r="U289" t="s">
        <v>888</v>
      </c>
      <c r="V289" t="s">
        <v>667</v>
      </c>
      <c r="W289" t="s">
        <v>105</v>
      </c>
      <c r="X289" t="s">
        <v>36</v>
      </c>
      <c r="Y289" t="s">
        <v>37</v>
      </c>
      <c r="Z289" t="s">
        <v>37</v>
      </c>
      <c r="AA289">
        <f t="shared" si="45"/>
        <v>0</v>
      </c>
      <c r="AB289">
        <f t="shared" si="45"/>
        <v>0</v>
      </c>
      <c r="AC289">
        <f t="shared" si="46"/>
        <v>3</v>
      </c>
    </row>
    <row r="290" spans="1:29" x14ac:dyDescent="0.2">
      <c r="A290" s="1">
        <v>289</v>
      </c>
      <c r="B290" t="s">
        <v>46</v>
      </c>
      <c r="C290" t="s">
        <v>577</v>
      </c>
      <c r="D290" t="s">
        <v>578</v>
      </c>
      <c r="E290" t="s">
        <v>30</v>
      </c>
      <c r="F290" t="s">
        <v>49</v>
      </c>
      <c r="G290" t="s">
        <v>902</v>
      </c>
      <c r="H290" t="str">
        <f t="shared" si="39"/>
        <v>应该是x2</v>
      </c>
      <c r="I290">
        <v>6</v>
      </c>
      <c r="J290">
        <v>6</v>
      </c>
      <c r="K290" t="str">
        <f t="shared" si="40"/>
        <v>心流</v>
      </c>
      <c r="L290" t="s">
        <v>50</v>
      </c>
      <c r="M290">
        <f t="shared" si="41"/>
        <v>1</v>
      </c>
      <c r="N290" t="s">
        <v>50</v>
      </c>
      <c r="O290">
        <f t="shared" si="42"/>
        <v>0</v>
      </c>
      <c r="P290">
        <f>SUMIFS(M$2:M290,M$2:M290,1,S$2:S290,0)</f>
        <v>129</v>
      </c>
      <c r="Q290">
        <v>7</v>
      </c>
      <c r="R290">
        <v>5</v>
      </c>
      <c r="S290">
        <f t="shared" si="43"/>
        <v>0</v>
      </c>
      <c r="T290">
        <f t="shared" si="44"/>
        <v>0</v>
      </c>
      <c r="U290" t="s">
        <v>547</v>
      </c>
      <c r="V290" t="s">
        <v>49</v>
      </c>
      <c r="W290" t="s">
        <v>52</v>
      </c>
      <c r="X290" t="s">
        <v>56</v>
      </c>
      <c r="Y290" t="s">
        <v>37</v>
      </c>
      <c r="Z290" t="s">
        <v>37</v>
      </c>
      <c r="AA290">
        <f t="shared" si="45"/>
        <v>0</v>
      </c>
      <c r="AB290">
        <f t="shared" si="45"/>
        <v>0</v>
      </c>
      <c r="AC290">
        <f t="shared" si="46"/>
        <v>1</v>
      </c>
    </row>
    <row r="291" spans="1:29" x14ac:dyDescent="0.2">
      <c r="A291" s="1">
        <v>290</v>
      </c>
      <c r="B291" t="s">
        <v>46</v>
      </c>
      <c r="C291" t="s">
        <v>652</v>
      </c>
      <c r="D291" t="s">
        <v>653</v>
      </c>
      <c r="E291" t="s">
        <v>30</v>
      </c>
      <c r="F291" t="s">
        <v>49</v>
      </c>
      <c r="G291" t="s">
        <v>903</v>
      </c>
      <c r="H291" t="str">
        <f t="shared" si="39"/>
        <v>\n应该是x2</v>
      </c>
      <c r="I291">
        <v>6</v>
      </c>
      <c r="J291">
        <v>6</v>
      </c>
      <c r="K291" t="str">
        <f t="shared" si="40"/>
        <v>心流</v>
      </c>
      <c r="L291" t="s">
        <v>50</v>
      </c>
      <c r="M291">
        <f t="shared" si="41"/>
        <v>1</v>
      </c>
      <c r="N291" t="s">
        <v>50</v>
      </c>
      <c r="O291">
        <f t="shared" si="42"/>
        <v>0</v>
      </c>
      <c r="P291">
        <f>SUMIFS(M$2:M291,M$2:M291,1,S$2:S291,0)</f>
        <v>130</v>
      </c>
      <c r="Q291">
        <v>7</v>
      </c>
      <c r="R291">
        <v>5</v>
      </c>
      <c r="S291">
        <f t="shared" si="43"/>
        <v>0</v>
      </c>
      <c r="T291">
        <f t="shared" si="44"/>
        <v>0</v>
      </c>
      <c r="U291" t="s">
        <v>890</v>
      </c>
      <c r="V291" t="s">
        <v>49</v>
      </c>
      <c r="W291" t="s">
        <v>64</v>
      </c>
      <c r="X291" t="s">
        <v>56</v>
      </c>
      <c r="Y291" t="s">
        <v>37</v>
      </c>
      <c r="Z291" t="s">
        <v>37</v>
      </c>
      <c r="AA291">
        <f t="shared" si="45"/>
        <v>0</v>
      </c>
      <c r="AB291">
        <f t="shared" si="45"/>
        <v>0</v>
      </c>
      <c r="AC291">
        <f t="shared" si="46"/>
        <v>1</v>
      </c>
    </row>
    <row r="292" spans="1:29" x14ac:dyDescent="0.2">
      <c r="A292" s="1">
        <v>291</v>
      </c>
      <c r="B292" t="s">
        <v>57</v>
      </c>
      <c r="C292" t="s">
        <v>685</v>
      </c>
      <c r="D292" t="s">
        <v>686</v>
      </c>
      <c r="E292" t="s">
        <v>30</v>
      </c>
      <c r="F292" t="s">
        <v>49</v>
      </c>
      <c r="G292" t="s">
        <v>904</v>
      </c>
      <c r="H292" t="str">
        <f t="shared" si="39"/>
        <v>大哥，你看看我的题目</v>
      </c>
      <c r="I292">
        <v>4</v>
      </c>
      <c r="J292">
        <v>7</v>
      </c>
      <c r="K292" t="str">
        <f t="shared" si="40"/>
        <v>焦虑</v>
      </c>
      <c r="L292" t="s">
        <v>32</v>
      </c>
      <c r="M292">
        <f t="shared" si="41"/>
        <v>0</v>
      </c>
      <c r="N292" t="s">
        <v>32</v>
      </c>
      <c r="O292">
        <f t="shared" si="42"/>
        <v>0</v>
      </c>
      <c r="P292">
        <f>SUMIFS(M$2:M292,M$2:M292,1,S$2:S292,0)</f>
        <v>130</v>
      </c>
      <c r="Q292">
        <v>5</v>
      </c>
      <c r="R292">
        <v>7</v>
      </c>
      <c r="S292">
        <f t="shared" si="43"/>
        <v>0</v>
      </c>
      <c r="T292">
        <f t="shared" si="44"/>
        <v>0</v>
      </c>
      <c r="U292" t="s">
        <v>884</v>
      </c>
      <c r="V292" t="s">
        <v>49</v>
      </c>
      <c r="W292" t="s">
        <v>49</v>
      </c>
      <c r="X292" t="s">
        <v>56</v>
      </c>
      <c r="Y292" t="s">
        <v>37</v>
      </c>
      <c r="Z292" t="s">
        <v>37</v>
      </c>
      <c r="AA292">
        <f t="shared" si="45"/>
        <v>0</v>
      </c>
      <c r="AB292">
        <f t="shared" si="45"/>
        <v>0</v>
      </c>
      <c r="AC292">
        <f t="shared" si="46"/>
        <v>2</v>
      </c>
    </row>
    <row r="293" spans="1:29" x14ac:dyDescent="0.2">
      <c r="A293" s="1">
        <v>292</v>
      </c>
      <c r="B293" t="s">
        <v>27</v>
      </c>
      <c r="C293" t="s">
        <v>685</v>
      </c>
      <c r="D293" t="s">
        <v>686</v>
      </c>
      <c r="E293" t="s">
        <v>30</v>
      </c>
      <c r="F293" t="s">
        <v>905</v>
      </c>
      <c r="H293" t="str">
        <f t="shared" si="39"/>
        <v>第四题怎么做？求过程</v>
      </c>
      <c r="I293">
        <v>3</v>
      </c>
      <c r="J293">
        <v>6</v>
      </c>
      <c r="K293" t="str">
        <f t="shared" si="40"/>
        <v>焦虑</v>
      </c>
      <c r="L293" t="s">
        <v>32</v>
      </c>
      <c r="M293">
        <f t="shared" si="41"/>
        <v>0</v>
      </c>
      <c r="N293" t="s">
        <v>32</v>
      </c>
      <c r="O293">
        <f t="shared" si="42"/>
        <v>0</v>
      </c>
      <c r="P293">
        <f>SUMIFS(M$2:M293,M$2:M293,1,S$2:S293,0)</f>
        <v>130</v>
      </c>
      <c r="Q293">
        <v>4</v>
      </c>
      <c r="R293">
        <v>7</v>
      </c>
      <c r="S293">
        <f t="shared" si="43"/>
        <v>0</v>
      </c>
      <c r="T293">
        <f t="shared" si="44"/>
        <v>0</v>
      </c>
      <c r="U293" t="s">
        <v>888</v>
      </c>
      <c r="V293" t="s">
        <v>709</v>
      </c>
      <c r="W293" t="s">
        <v>35</v>
      </c>
      <c r="X293" t="s">
        <v>36</v>
      </c>
      <c r="Y293" t="s">
        <v>37</v>
      </c>
      <c r="Z293" t="s">
        <v>37</v>
      </c>
      <c r="AA293">
        <f t="shared" si="45"/>
        <v>0</v>
      </c>
      <c r="AB293">
        <f t="shared" si="45"/>
        <v>0</v>
      </c>
      <c r="AC293">
        <f t="shared" si="46"/>
        <v>2</v>
      </c>
    </row>
    <row r="294" spans="1:29" x14ac:dyDescent="0.2">
      <c r="A294" s="1">
        <v>293</v>
      </c>
      <c r="B294" t="s">
        <v>27</v>
      </c>
      <c r="C294" t="s">
        <v>906</v>
      </c>
      <c r="D294" t="s">
        <v>907</v>
      </c>
      <c r="E294" t="s">
        <v>30</v>
      </c>
      <c r="F294" t="s">
        <v>908</v>
      </c>
      <c r="H294" t="str">
        <f t="shared" si="39"/>
        <v>下载不了呐</v>
      </c>
      <c r="I294">
        <v>3</v>
      </c>
      <c r="J294">
        <v>3</v>
      </c>
      <c r="K294" t="str">
        <f t="shared" si="40"/>
        <v>冷漠</v>
      </c>
      <c r="L294" t="s">
        <v>69</v>
      </c>
      <c r="M294">
        <f t="shared" si="41"/>
        <v>0</v>
      </c>
      <c r="N294" t="s">
        <v>69</v>
      </c>
      <c r="O294">
        <f t="shared" si="42"/>
        <v>0</v>
      </c>
      <c r="P294">
        <f>SUMIFS(M$2:M294,M$2:M294,1,S$2:S294,0)</f>
        <v>130</v>
      </c>
      <c r="Q294">
        <v>3</v>
      </c>
      <c r="R294">
        <v>5</v>
      </c>
      <c r="S294">
        <f t="shared" si="43"/>
        <v>0</v>
      </c>
      <c r="T294">
        <f t="shared" si="44"/>
        <v>0</v>
      </c>
      <c r="U294" t="s">
        <v>888</v>
      </c>
      <c r="V294" t="s">
        <v>709</v>
      </c>
      <c r="W294" t="s">
        <v>35</v>
      </c>
      <c r="X294" t="s">
        <v>36</v>
      </c>
      <c r="Y294" t="s">
        <v>37</v>
      </c>
      <c r="Z294" t="s">
        <v>37</v>
      </c>
      <c r="AA294">
        <f t="shared" si="45"/>
        <v>0</v>
      </c>
      <c r="AB294">
        <f t="shared" si="45"/>
        <v>0</v>
      </c>
      <c r="AC294">
        <f t="shared" si="46"/>
        <v>3</v>
      </c>
    </row>
    <row r="295" spans="1:29" x14ac:dyDescent="0.2">
      <c r="A295" s="1">
        <v>294</v>
      </c>
      <c r="B295" t="s">
        <v>27</v>
      </c>
      <c r="C295" t="s">
        <v>909</v>
      </c>
      <c r="D295" t="s">
        <v>910</v>
      </c>
      <c r="E295" t="s">
        <v>30</v>
      </c>
      <c r="F295" t="s">
        <v>911</v>
      </c>
      <c r="H295" t="str">
        <f t="shared" si="39"/>
        <v>请问一下这题怎么做</v>
      </c>
      <c r="I295">
        <v>4</v>
      </c>
      <c r="J295">
        <v>6</v>
      </c>
      <c r="K295" t="str">
        <f t="shared" si="40"/>
        <v>焦虑</v>
      </c>
      <c r="L295" t="s">
        <v>69</v>
      </c>
      <c r="M295">
        <f t="shared" si="41"/>
        <v>1</v>
      </c>
      <c r="N295" t="s">
        <v>69</v>
      </c>
      <c r="O295">
        <f t="shared" si="42"/>
        <v>0</v>
      </c>
      <c r="P295">
        <f>SUMIFS(M$2:M295,M$2:M295,1,S$2:S295,0)</f>
        <v>131</v>
      </c>
      <c r="Q295">
        <v>5</v>
      </c>
      <c r="R295">
        <v>5</v>
      </c>
      <c r="S295">
        <f t="shared" si="43"/>
        <v>0</v>
      </c>
      <c r="T295">
        <f t="shared" si="44"/>
        <v>0</v>
      </c>
      <c r="U295" t="s">
        <v>912</v>
      </c>
      <c r="V295" t="s">
        <v>636</v>
      </c>
      <c r="W295" t="s">
        <v>182</v>
      </c>
      <c r="X295" t="s">
        <v>36</v>
      </c>
      <c r="Y295" t="s">
        <v>37</v>
      </c>
      <c r="Z295" t="s">
        <v>37</v>
      </c>
      <c r="AA295">
        <f t="shared" si="45"/>
        <v>0</v>
      </c>
      <c r="AB295">
        <f t="shared" si="45"/>
        <v>0</v>
      </c>
      <c r="AC295">
        <f t="shared" si="46"/>
        <v>3</v>
      </c>
    </row>
    <row r="296" spans="1:29" x14ac:dyDescent="0.2">
      <c r="A296" s="1">
        <v>295</v>
      </c>
      <c r="B296" t="s">
        <v>46</v>
      </c>
      <c r="C296" t="s">
        <v>655</v>
      </c>
      <c r="D296" t="s">
        <v>656</v>
      </c>
      <c r="E296" t="s">
        <v>30</v>
      </c>
      <c r="F296" t="s">
        <v>49</v>
      </c>
      <c r="G296" t="s">
        <v>913</v>
      </c>
      <c r="H296" t="str">
        <f t="shared" si="39"/>
        <v>e x/1在x趋近于0时的左导数与右导数不等</v>
      </c>
      <c r="I296">
        <v>6</v>
      </c>
      <c r="J296">
        <v>6</v>
      </c>
      <c r="K296" t="str">
        <f t="shared" si="40"/>
        <v>心流</v>
      </c>
      <c r="L296" t="s">
        <v>50</v>
      </c>
      <c r="M296">
        <f t="shared" si="41"/>
        <v>1</v>
      </c>
      <c r="N296" t="s">
        <v>50</v>
      </c>
      <c r="O296">
        <f t="shared" si="42"/>
        <v>0</v>
      </c>
      <c r="P296">
        <f>SUMIFS(M$2:M296,M$2:M296,1,S$2:S296,0)</f>
        <v>132</v>
      </c>
      <c r="Q296">
        <v>7</v>
      </c>
      <c r="R296">
        <v>5</v>
      </c>
      <c r="S296">
        <f t="shared" si="43"/>
        <v>0</v>
      </c>
      <c r="T296">
        <f t="shared" si="44"/>
        <v>0</v>
      </c>
      <c r="U296" t="s">
        <v>890</v>
      </c>
      <c r="V296" t="s">
        <v>49</v>
      </c>
      <c r="W296" t="s">
        <v>52</v>
      </c>
      <c r="X296" t="s">
        <v>56</v>
      </c>
      <c r="Y296" t="s">
        <v>37</v>
      </c>
      <c r="Z296" t="s">
        <v>37</v>
      </c>
      <c r="AA296">
        <f t="shared" si="45"/>
        <v>0</v>
      </c>
      <c r="AB296">
        <f t="shared" si="45"/>
        <v>0</v>
      </c>
      <c r="AC296">
        <f t="shared" si="46"/>
        <v>1</v>
      </c>
    </row>
    <row r="297" spans="1:29" x14ac:dyDescent="0.2">
      <c r="A297" s="1">
        <v>296</v>
      </c>
      <c r="B297" t="s">
        <v>46</v>
      </c>
      <c r="C297" t="s">
        <v>914</v>
      </c>
      <c r="D297" t="s">
        <v>915</v>
      </c>
      <c r="E297" t="s">
        <v>30</v>
      </c>
      <c r="F297" t="s">
        <v>49</v>
      </c>
      <c r="G297" t="s">
        <v>916</v>
      </c>
      <c r="H297" t="str">
        <f t="shared" si="39"/>
        <v>在逼近0的时候是振动的所以不可导，但极限是逼近0的，所以连续</v>
      </c>
      <c r="I297">
        <v>6</v>
      </c>
      <c r="J297">
        <v>6</v>
      </c>
      <c r="K297" t="str">
        <f t="shared" si="40"/>
        <v>心流</v>
      </c>
      <c r="L297" t="s">
        <v>42</v>
      </c>
      <c r="M297">
        <f t="shared" si="41"/>
        <v>0</v>
      </c>
      <c r="N297" t="s">
        <v>42</v>
      </c>
      <c r="O297">
        <f t="shared" si="42"/>
        <v>0</v>
      </c>
      <c r="P297">
        <f>SUMIFS(M$2:M297,M$2:M297,1,S$2:S297,0)</f>
        <v>132</v>
      </c>
      <c r="Q297">
        <v>8</v>
      </c>
      <c r="R297">
        <v>6</v>
      </c>
      <c r="S297">
        <f t="shared" si="43"/>
        <v>0</v>
      </c>
      <c r="T297">
        <f t="shared" si="44"/>
        <v>0</v>
      </c>
      <c r="U297" t="s">
        <v>890</v>
      </c>
      <c r="V297" t="s">
        <v>49</v>
      </c>
      <c r="W297" t="s">
        <v>52</v>
      </c>
      <c r="X297" t="s">
        <v>56</v>
      </c>
      <c r="Y297" t="s">
        <v>37</v>
      </c>
      <c r="Z297" t="s">
        <v>37</v>
      </c>
      <c r="AA297">
        <f t="shared" si="45"/>
        <v>0</v>
      </c>
      <c r="AB297">
        <f t="shared" si="45"/>
        <v>0</v>
      </c>
      <c r="AC297">
        <f t="shared" si="46"/>
        <v>0</v>
      </c>
    </row>
    <row r="298" spans="1:29" x14ac:dyDescent="0.2">
      <c r="A298" s="1">
        <v>297</v>
      </c>
      <c r="B298" t="s">
        <v>27</v>
      </c>
      <c r="C298" t="s">
        <v>917</v>
      </c>
      <c r="D298" t="s">
        <v>918</v>
      </c>
      <c r="E298" t="s">
        <v>30</v>
      </c>
      <c r="F298" t="s">
        <v>919</v>
      </c>
      <c r="H298" t="str">
        <f t="shared" si="39"/>
        <v>老师，同学们帮帮孩子吧\xa0划线处是怎么推的</v>
      </c>
      <c r="I298">
        <v>2</v>
      </c>
      <c r="J298">
        <v>6</v>
      </c>
      <c r="K298" t="str">
        <f t="shared" si="40"/>
        <v>焦虑</v>
      </c>
      <c r="L298" t="s">
        <v>32</v>
      </c>
      <c r="M298">
        <f t="shared" si="41"/>
        <v>0</v>
      </c>
      <c r="N298" t="s">
        <v>32</v>
      </c>
      <c r="O298">
        <f t="shared" si="42"/>
        <v>0</v>
      </c>
      <c r="P298">
        <f>SUMIFS(M$2:M298,M$2:M298,1,S$2:S298,0)</f>
        <v>132</v>
      </c>
      <c r="Q298">
        <v>5</v>
      </c>
      <c r="R298">
        <v>7</v>
      </c>
      <c r="S298">
        <f t="shared" si="43"/>
        <v>0</v>
      </c>
      <c r="T298">
        <f t="shared" si="44"/>
        <v>0</v>
      </c>
      <c r="U298" t="s">
        <v>912</v>
      </c>
      <c r="V298" t="s">
        <v>166</v>
      </c>
      <c r="W298" t="s">
        <v>182</v>
      </c>
      <c r="X298" t="s">
        <v>36</v>
      </c>
      <c r="Y298" t="s">
        <v>37</v>
      </c>
      <c r="Z298" t="s">
        <v>37</v>
      </c>
      <c r="AA298">
        <f t="shared" si="45"/>
        <v>0</v>
      </c>
      <c r="AB298">
        <f t="shared" si="45"/>
        <v>0</v>
      </c>
      <c r="AC298">
        <f t="shared" si="46"/>
        <v>2</v>
      </c>
    </row>
    <row r="299" spans="1:29" x14ac:dyDescent="0.2">
      <c r="A299" s="1">
        <v>298</v>
      </c>
      <c r="B299" t="s">
        <v>46</v>
      </c>
      <c r="C299" t="s">
        <v>577</v>
      </c>
      <c r="D299" t="s">
        <v>578</v>
      </c>
      <c r="E299" t="s">
        <v>30</v>
      </c>
      <c r="F299" t="s">
        <v>49</v>
      </c>
      <c r="G299" t="s">
        <v>920</v>
      </c>
      <c r="H299" t="str">
        <f t="shared" si="39"/>
        <v>这是三角函数的诱导公式得出的</v>
      </c>
      <c r="I299">
        <v>4</v>
      </c>
      <c r="J299">
        <v>6</v>
      </c>
      <c r="K299" t="str">
        <f t="shared" si="40"/>
        <v>焦虑</v>
      </c>
      <c r="L299" t="s">
        <v>50</v>
      </c>
      <c r="M299">
        <f t="shared" si="41"/>
        <v>1</v>
      </c>
      <c r="N299" t="s">
        <v>50</v>
      </c>
      <c r="O299">
        <f t="shared" si="42"/>
        <v>0</v>
      </c>
      <c r="P299">
        <f>SUMIFS(M$2:M299,M$2:M299,1,S$2:S299,0)</f>
        <v>133</v>
      </c>
      <c r="Q299">
        <v>7</v>
      </c>
      <c r="R299">
        <v>5</v>
      </c>
      <c r="S299">
        <f t="shared" si="43"/>
        <v>0</v>
      </c>
      <c r="T299">
        <f t="shared" si="44"/>
        <v>0</v>
      </c>
      <c r="U299" t="s">
        <v>547</v>
      </c>
      <c r="V299" t="s">
        <v>49</v>
      </c>
      <c r="W299" t="s">
        <v>52</v>
      </c>
      <c r="X299" t="s">
        <v>56</v>
      </c>
      <c r="Y299" t="s">
        <v>37</v>
      </c>
      <c r="Z299" t="s">
        <v>37</v>
      </c>
      <c r="AA299">
        <f t="shared" si="45"/>
        <v>0</v>
      </c>
      <c r="AB299">
        <f t="shared" si="45"/>
        <v>0</v>
      </c>
      <c r="AC299">
        <f t="shared" si="46"/>
        <v>1</v>
      </c>
    </row>
    <row r="300" spans="1:29" x14ac:dyDescent="0.2">
      <c r="A300" s="1">
        <v>299</v>
      </c>
      <c r="B300" t="s">
        <v>46</v>
      </c>
      <c r="C300" t="s">
        <v>464</v>
      </c>
      <c r="D300" t="s">
        <v>465</v>
      </c>
      <c r="E300" t="s">
        <v>86</v>
      </c>
      <c r="F300" t="s">
        <v>49</v>
      </c>
      <c r="G300" t="s">
        <v>920</v>
      </c>
      <c r="H300" t="str">
        <f t="shared" si="39"/>
        <v>这是三角函数的诱导公式得出的</v>
      </c>
      <c r="I300">
        <v>3</v>
      </c>
      <c r="J300">
        <v>6</v>
      </c>
      <c r="K300" t="str">
        <f t="shared" si="40"/>
        <v>焦虑</v>
      </c>
      <c r="L300" t="s">
        <v>50</v>
      </c>
      <c r="M300">
        <f t="shared" si="41"/>
        <v>1</v>
      </c>
      <c r="N300" t="s">
        <v>50</v>
      </c>
      <c r="O300">
        <f t="shared" si="42"/>
        <v>0</v>
      </c>
      <c r="P300">
        <f>SUMIFS(M$2:M300,M$2:M300,1,S$2:S300,0)</f>
        <v>134</v>
      </c>
      <c r="Q300">
        <v>7</v>
      </c>
      <c r="R300">
        <v>5</v>
      </c>
      <c r="S300">
        <f t="shared" si="43"/>
        <v>0</v>
      </c>
      <c r="T300">
        <f t="shared" si="44"/>
        <v>0</v>
      </c>
      <c r="U300" t="s">
        <v>890</v>
      </c>
      <c r="V300" t="s">
        <v>49</v>
      </c>
      <c r="W300" t="s">
        <v>52</v>
      </c>
      <c r="X300" t="s">
        <v>56</v>
      </c>
      <c r="Y300" t="s">
        <v>37</v>
      </c>
      <c r="Z300" t="s">
        <v>37</v>
      </c>
      <c r="AA300">
        <f t="shared" si="45"/>
        <v>0</v>
      </c>
      <c r="AB300">
        <f t="shared" si="45"/>
        <v>0</v>
      </c>
      <c r="AC300">
        <f t="shared" si="46"/>
        <v>1</v>
      </c>
    </row>
    <row r="301" spans="1:29" x14ac:dyDescent="0.2">
      <c r="A301" s="1">
        <v>300</v>
      </c>
      <c r="B301" t="s">
        <v>27</v>
      </c>
      <c r="C301" t="s">
        <v>917</v>
      </c>
      <c r="D301" t="s">
        <v>918</v>
      </c>
      <c r="E301" t="s">
        <v>30</v>
      </c>
      <c r="F301" t="s">
        <v>921</v>
      </c>
      <c r="H301" t="str">
        <f t="shared" ref="H301:H352" si="47">IF(F301="null","",F301)&amp;G301</f>
        <v>老师，同学们帮帮孩子吧\xa0这是怎么推出下面的</v>
      </c>
      <c r="I301">
        <v>3</v>
      </c>
      <c r="J301">
        <v>6</v>
      </c>
      <c r="K301" t="str">
        <f t="shared" ref="K301:K352" si="48">IF(I301&lt;6,IF(J301&lt;6,"冷漠","焦虑"),IF(J301&lt;6,"无聊/放松","心流"))</f>
        <v>焦虑</v>
      </c>
      <c r="L301" t="s">
        <v>32</v>
      </c>
      <c r="M301">
        <f t="shared" ref="M301:M352" si="49">IF(K301=L301,0,1)</f>
        <v>0</v>
      </c>
      <c r="N301" t="s">
        <v>32</v>
      </c>
      <c r="O301">
        <f t="shared" ref="O301:O352" si="50">IF(N301=L301,0,1)</f>
        <v>0</v>
      </c>
      <c r="P301">
        <f>SUMIFS(M$2:M301,M$2:M301,1,S$2:S301,0)</f>
        <v>134</v>
      </c>
      <c r="Q301">
        <v>4</v>
      </c>
      <c r="R301">
        <v>7</v>
      </c>
      <c r="S301">
        <f t="shared" ref="S301:S352" si="51">COUNTIF(E301,"*讲师*")</f>
        <v>0</v>
      </c>
      <c r="T301">
        <f t="shared" ref="T301:T352" si="52">IF(OR(K301="无关",S301),1,0)</f>
        <v>0</v>
      </c>
      <c r="U301" t="s">
        <v>912</v>
      </c>
      <c r="V301" t="s">
        <v>229</v>
      </c>
      <c r="W301" t="s">
        <v>72</v>
      </c>
      <c r="X301" t="s">
        <v>36</v>
      </c>
      <c r="Y301" t="s">
        <v>37</v>
      </c>
      <c r="Z301" t="s">
        <v>37</v>
      </c>
      <c r="AA301">
        <f t="shared" ref="AA301:AB352" si="53">COUNTIF(Y301,"*高等数学*")</f>
        <v>0</v>
      </c>
      <c r="AB301">
        <f t="shared" si="53"/>
        <v>0</v>
      </c>
      <c r="AC301">
        <f t="shared" si="46"/>
        <v>2</v>
      </c>
    </row>
    <row r="302" spans="1:29" x14ac:dyDescent="0.2">
      <c r="A302" s="1">
        <v>301</v>
      </c>
      <c r="B302" t="s">
        <v>46</v>
      </c>
      <c r="C302" t="s">
        <v>464</v>
      </c>
      <c r="D302" t="s">
        <v>465</v>
      </c>
      <c r="E302" t="s">
        <v>86</v>
      </c>
      <c r="F302" t="s">
        <v>49</v>
      </c>
      <c r="G302" t="s">
        <v>922</v>
      </c>
      <c r="H302" t="str">
        <f t="shared" si="47"/>
        <v>这是个公式直接得出的</v>
      </c>
      <c r="I302">
        <v>6</v>
      </c>
      <c r="J302">
        <v>3</v>
      </c>
      <c r="K302" t="str">
        <f t="shared" si="48"/>
        <v>无聊/放松</v>
      </c>
      <c r="L302" t="s">
        <v>50</v>
      </c>
      <c r="M302">
        <f t="shared" si="49"/>
        <v>0</v>
      </c>
      <c r="N302" t="s">
        <v>50</v>
      </c>
      <c r="O302">
        <f t="shared" si="50"/>
        <v>0</v>
      </c>
      <c r="P302">
        <f>SUMIFS(M$2:M302,M$2:M302,1,S$2:S302,0)</f>
        <v>134</v>
      </c>
      <c r="Q302">
        <v>7</v>
      </c>
      <c r="R302">
        <v>5</v>
      </c>
      <c r="S302">
        <f t="shared" si="51"/>
        <v>0</v>
      </c>
      <c r="T302">
        <f t="shared" si="52"/>
        <v>0</v>
      </c>
      <c r="U302" t="s">
        <v>890</v>
      </c>
      <c r="V302" t="s">
        <v>49</v>
      </c>
      <c r="W302" t="s">
        <v>64</v>
      </c>
      <c r="X302" t="s">
        <v>60</v>
      </c>
      <c r="Y302" t="s">
        <v>37</v>
      </c>
      <c r="Z302" t="s">
        <v>37</v>
      </c>
      <c r="AA302">
        <f t="shared" si="53"/>
        <v>0</v>
      </c>
      <c r="AB302">
        <f t="shared" si="53"/>
        <v>0</v>
      </c>
      <c r="AC302">
        <f t="shared" si="46"/>
        <v>1</v>
      </c>
    </row>
    <row r="303" spans="1:29" x14ac:dyDescent="0.2">
      <c r="A303" s="1">
        <v>302</v>
      </c>
      <c r="B303" t="s">
        <v>57</v>
      </c>
      <c r="C303" t="s">
        <v>917</v>
      </c>
      <c r="D303" t="s">
        <v>918</v>
      </c>
      <c r="E303" t="s">
        <v>30</v>
      </c>
      <c r="F303" t="s">
        <v>49</v>
      </c>
      <c r="G303" t="s">
        <v>923</v>
      </c>
      <c r="H303" t="str">
        <f t="shared" si="47"/>
        <v>对，我后面再回头复习看到了</v>
      </c>
      <c r="I303">
        <v>6</v>
      </c>
      <c r="J303">
        <v>6</v>
      </c>
      <c r="K303" t="str">
        <f t="shared" si="48"/>
        <v>心流</v>
      </c>
      <c r="L303" t="s">
        <v>42</v>
      </c>
      <c r="M303">
        <f t="shared" si="49"/>
        <v>0</v>
      </c>
      <c r="N303" t="s">
        <v>42</v>
      </c>
      <c r="O303">
        <f t="shared" si="50"/>
        <v>0</v>
      </c>
      <c r="P303">
        <f>SUMIFS(M$2:M303,M$2:M303,1,S$2:S303,0)</f>
        <v>134</v>
      </c>
      <c r="Q303">
        <v>7</v>
      </c>
      <c r="R303">
        <v>7</v>
      </c>
      <c r="S303">
        <f t="shared" si="51"/>
        <v>0</v>
      </c>
      <c r="T303">
        <f t="shared" si="52"/>
        <v>0</v>
      </c>
      <c r="U303" t="s">
        <v>884</v>
      </c>
      <c r="V303" t="s">
        <v>49</v>
      </c>
      <c r="W303" t="s">
        <v>49</v>
      </c>
      <c r="X303" t="s">
        <v>56</v>
      </c>
      <c r="Y303" t="s">
        <v>37</v>
      </c>
      <c r="Z303" t="s">
        <v>37</v>
      </c>
      <c r="AA303">
        <f t="shared" si="53"/>
        <v>0</v>
      </c>
      <c r="AB303">
        <f t="shared" si="53"/>
        <v>0</v>
      </c>
      <c r="AC303">
        <f t="shared" si="46"/>
        <v>0</v>
      </c>
    </row>
    <row r="304" spans="1:29" x14ac:dyDescent="0.2">
      <c r="A304" s="1">
        <v>303</v>
      </c>
      <c r="B304" t="s">
        <v>27</v>
      </c>
      <c r="C304" t="s">
        <v>90</v>
      </c>
      <c r="D304" t="s">
        <v>91</v>
      </c>
      <c r="E304" t="s">
        <v>30</v>
      </c>
      <c r="F304" t="s">
        <v>924</v>
      </c>
      <c r="G304" t="s">
        <v>925</v>
      </c>
      <c r="H304" t="str">
        <f t="shared" si="47"/>
        <v>这个\n感谢</v>
      </c>
      <c r="I304">
        <v>6</v>
      </c>
      <c r="J304">
        <v>6</v>
      </c>
      <c r="K304" t="str">
        <f t="shared" si="48"/>
        <v>心流</v>
      </c>
      <c r="L304" t="s">
        <v>69</v>
      </c>
      <c r="M304">
        <f t="shared" si="49"/>
        <v>1</v>
      </c>
      <c r="N304" t="s">
        <v>42</v>
      </c>
      <c r="O304">
        <f t="shared" si="50"/>
        <v>1</v>
      </c>
      <c r="P304">
        <f>SUMIFS(M$2:M304,M$2:M304,1,S$2:S304,0)</f>
        <v>135</v>
      </c>
      <c r="Q304">
        <v>5</v>
      </c>
      <c r="R304">
        <v>5</v>
      </c>
      <c r="S304">
        <f t="shared" si="51"/>
        <v>0</v>
      </c>
      <c r="T304">
        <f t="shared" si="52"/>
        <v>0</v>
      </c>
      <c r="U304" t="s">
        <v>912</v>
      </c>
      <c r="V304" t="s">
        <v>926</v>
      </c>
      <c r="W304" t="s">
        <v>105</v>
      </c>
      <c r="X304" t="s">
        <v>73</v>
      </c>
      <c r="Y304" t="s">
        <v>37</v>
      </c>
      <c r="Z304" t="s">
        <v>37</v>
      </c>
      <c r="AA304">
        <f t="shared" si="53"/>
        <v>0</v>
      </c>
      <c r="AB304">
        <f t="shared" si="53"/>
        <v>0</v>
      </c>
      <c r="AC304">
        <f t="shared" si="46"/>
        <v>0</v>
      </c>
    </row>
    <row r="305" spans="1:29" x14ac:dyDescent="0.2">
      <c r="A305" s="1">
        <v>304</v>
      </c>
      <c r="B305" t="s">
        <v>46</v>
      </c>
      <c r="C305" t="s">
        <v>577</v>
      </c>
      <c r="D305" t="s">
        <v>578</v>
      </c>
      <c r="E305" t="s">
        <v>30</v>
      </c>
      <c r="F305" t="s">
        <v>49</v>
      </c>
      <c r="G305" t="s">
        <v>927</v>
      </c>
      <c r="H305" t="str">
        <f t="shared" si="47"/>
        <v>分子用等价无穷小。分母先分解因式再等价无穷小代换就可以得出的</v>
      </c>
      <c r="I305">
        <v>7</v>
      </c>
      <c r="J305">
        <v>6</v>
      </c>
      <c r="K305" t="str">
        <f t="shared" si="48"/>
        <v>心流</v>
      </c>
      <c r="L305" t="s">
        <v>50</v>
      </c>
      <c r="M305">
        <f t="shared" si="49"/>
        <v>1</v>
      </c>
      <c r="N305" t="s">
        <v>50</v>
      </c>
      <c r="O305">
        <f t="shared" si="50"/>
        <v>0</v>
      </c>
      <c r="P305">
        <f>SUMIFS(M$2:M305,M$2:M305,1,S$2:S305,0)</f>
        <v>136</v>
      </c>
      <c r="Q305">
        <v>7</v>
      </c>
      <c r="R305">
        <v>5</v>
      </c>
      <c r="S305">
        <f t="shared" si="51"/>
        <v>0</v>
      </c>
      <c r="T305">
        <f t="shared" si="52"/>
        <v>0</v>
      </c>
      <c r="U305" t="s">
        <v>547</v>
      </c>
      <c r="V305" t="s">
        <v>49</v>
      </c>
      <c r="W305" t="s">
        <v>52</v>
      </c>
      <c r="X305" t="s">
        <v>56</v>
      </c>
      <c r="Y305" t="s">
        <v>37</v>
      </c>
      <c r="Z305" t="s">
        <v>37</v>
      </c>
      <c r="AA305">
        <f t="shared" si="53"/>
        <v>0</v>
      </c>
      <c r="AB305">
        <f t="shared" si="53"/>
        <v>0</v>
      </c>
      <c r="AC305">
        <f t="shared" si="46"/>
        <v>1</v>
      </c>
    </row>
    <row r="306" spans="1:29" x14ac:dyDescent="0.2">
      <c r="A306" s="1">
        <v>305</v>
      </c>
      <c r="B306" t="s">
        <v>57</v>
      </c>
      <c r="C306" t="s">
        <v>90</v>
      </c>
      <c r="D306" t="s">
        <v>91</v>
      </c>
      <c r="E306" t="s">
        <v>30</v>
      </c>
      <c r="F306" t="s">
        <v>49</v>
      </c>
      <c r="G306" t="s">
        <v>928</v>
      </c>
      <c r="H306" t="str">
        <f t="shared" si="47"/>
        <v>感谢</v>
      </c>
      <c r="I306">
        <v>6</v>
      </c>
      <c r="J306">
        <v>6</v>
      </c>
      <c r="K306" t="str">
        <f t="shared" si="48"/>
        <v>心流</v>
      </c>
      <c r="L306" t="s">
        <v>69</v>
      </c>
      <c r="M306">
        <f t="shared" si="49"/>
        <v>1</v>
      </c>
      <c r="N306" t="s">
        <v>42</v>
      </c>
      <c r="O306">
        <f t="shared" si="50"/>
        <v>1</v>
      </c>
      <c r="P306">
        <f>SUMIFS(M$2:M306,M$2:M306,1,S$2:S306,0)</f>
        <v>137</v>
      </c>
      <c r="Q306">
        <v>5</v>
      </c>
      <c r="R306">
        <v>5</v>
      </c>
      <c r="S306">
        <f t="shared" si="51"/>
        <v>0</v>
      </c>
      <c r="T306">
        <f t="shared" si="52"/>
        <v>0</v>
      </c>
      <c r="U306" t="s">
        <v>929</v>
      </c>
      <c r="V306" t="s">
        <v>49</v>
      </c>
      <c r="W306" t="s">
        <v>49</v>
      </c>
      <c r="X306" t="s">
        <v>56</v>
      </c>
      <c r="Y306" t="s">
        <v>37</v>
      </c>
      <c r="Z306" t="s">
        <v>37</v>
      </c>
      <c r="AA306">
        <f t="shared" si="53"/>
        <v>0</v>
      </c>
      <c r="AB306">
        <f t="shared" si="53"/>
        <v>0</v>
      </c>
      <c r="AC306">
        <f t="shared" si="46"/>
        <v>0</v>
      </c>
    </row>
    <row r="307" spans="1:29" x14ac:dyDescent="0.2">
      <c r="A307" s="1">
        <v>306</v>
      </c>
      <c r="B307" t="s">
        <v>57</v>
      </c>
      <c r="C307" t="s">
        <v>655</v>
      </c>
      <c r="D307" t="s">
        <v>656</v>
      </c>
      <c r="E307" t="s">
        <v>30</v>
      </c>
      <c r="F307" t="s">
        <v>49</v>
      </c>
      <c r="G307" t="s">
        <v>930</v>
      </c>
      <c r="H307" t="str">
        <f t="shared" si="47"/>
        <v>请教：如果不知道x-tanx的等价无穷小替换，还有其他方法吗？</v>
      </c>
      <c r="I307">
        <v>4</v>
      </c>
      <c r="J307">
        <v>6</v>
      </c>
      <c r="K307" t="str">
        <f t="shared" si="48"/>
        <v>焦虑</v>
      </c>
      <c r="L307" t="s">
        <v>42</v>
      </c>
      <c r="M307">
        <f t="shared" si="49"/>
        <v>1</v>
      </c>
      <c r="N307" t="s">
        <v>42</v>
      </c>
      <c r="O307">
        <f t="shared" si="50"/>
        <v>0</v>
      </c>
      <c r="P307">
        <f>SUMIFS(M$2:M307,M$2:M307,1,S$2:S307,0)</f>
        <v>138</v>
      </c>
      <c r="Q307">
        <v>6</v>
      </c>
      <c r="R307">
        <v>7</v>
      </c>
      <c r="S307">
        <f t="shared" si="51"/>
        <v>0</v>
      </c>
      <c r="T307">
        <f t="shared" si="52"/>
        <v>0</v>
      </c>
      <c r="U307" t="s">
        <v>869</v>
      </c>
      <c r="V307" t="s">
        <v>49</v>
      </c>
      <c r="W307" t="s">
        <v>49</v>
      </c>
      <c r="X307" t="s">
        <v>56</v>
      </c>
      <c r="Y307" t="s">
        <v>37</v>
      </c>
      <c r="Z307" t="s">
        <v>37</v>
      </c>
      <c r="AA307">
        <f t="shared" si="53"/>
        <v>0</v>
      </c>
      <c r="AB307">
        <f t="shared" si="53"/>
        <v>0</v>
      </c>
      <c r="AC307">
        <f t="shared" si="46"/>
        <v>0</v>
      </c>
    </row>
    <row r="308" spans="1:29" x14ac:dyDescent="0.2">
      <c r="A308" s="1">
        <v>307</v>
      </c>
      <c r="B308" t="s">
        <v>57</v>
      </c>
      <c r="C308" t="s">
        <v>464</v>
      </c>
      <c r="D308" t="s">
        <v>465</v>
      </c>
      <c r="E308" t="s">
        <v>86</v>
      </c>
      <c r="F308" t="s">
        <v>49</v>
      </c>
      <c r="G308" t="s">
        <v>931</v>
      </c>
      <c r="H308" t="str">
        <f t="shared" si="47"/>
        <v>有，用罗比达</v>
      </c>
      <c r="I308">
        <v>6</v>
      </c>
      <c r="J308">
        <v>9</v>
      </c>
      <c r="K308" t="str">
        <f t="shared" si="48"/>
        <v>心流</v>
      </c>
      <c r="L308" t="s">
        <v>50</v>
      </c>
      <c r="M308">
        <f t="shared" si="49"/>
        <v>1</v>
      </c>
      <c r="N308" t="s">
        <v>50</v>
      </c>
      <c r="O308">
        <f t="shared" si="50"/>
        <v>0</v>
      </c>
      <c r="P308">
        <f>SUMIFS(M$2:M308,M$2:M308,1,S$2:S308,0)</f>
        <v>139</v>
      </c>
      <c r="Q308">
        <v>7</v>
      </c>
      <c r="R308">
        <v>5</v>
      </c>
      <c r="S308">
        <f t="shared" si="51"/>
        <v>0</v>
      </c>
      <c r="T308">
        <f t="shared" si="52"/>
        <v>0</v>
      </c>
      <c r="U308" t="s">
        <v>869</v>
      </c>
      <c r="V308" t="s">
        <v>49</v>
      </c>
      <c r="W308" t="s">
        <v>49</v>
      </c>
      <c r="X308" t="s">
        <v>56</v>
      </c>
      <c r="Y308" t="s">
        <v>37</v>
      </c>
      <c r="Z308" t="s">
        <v>37</v>
      </c>
      <c r="AA308">
        <f t="shared" si="53"/>
        <v>0</v>
      </c>
      <c r="AB308">
        <f t="shared" si="53"/>
        <v>0</v>
      </c>
      <c r="AC308">
        <f t="shared" si="46"/>
        <v>1</v>
      </c>
    </row>
    <row r="309" spans="1:29" x14ac:dyDescent="0.2">
      <c r="A309" s="1">
        <v>308</v>
      </c>
      <c r="B309" t="s">
        <v>46</v>
      </c>
      <c r="C309" t="s">
        <v>464</v>
      </c>
      <c r="D309" t="s">
        <v>465</v>
      </c>
      <c r="E309" t="s">
        <v>86</v>
      </c>
      <c r="F309" t="s">
        <v>49</v>
      </c>
      <c r="G309" t="s">
        <v>927</v>
      </c>
      <c r="H309" t="str">
        <f t="shared" si="47"/>
        <v>分子用等价无穷小。分母先分解因式再等价无穷小代换就可以得出的</v>
      </c>
      <c r="I309">
        <v>6</v>
      </c>
      <c r="J309">
        <v>7</v>
      </c>
      <c r="K309" t="str">
        <f t="shared" si="48"/>
        <v>心流</v>
      </c>
      <c r="L309" t="s">
        <v>50</v>
      </c>
      <c r="M309">
        <f t="shared" si="49"/>
        <v>1</v>
      </c>
      <c r="N309" t="s">
        <v>50</v>
      </c>
      <c r="O309">
        <f t="shared" si="50"/>
        <v>0</v>
      </c>
      <c r="P309">
        <f>SUMIFS(M$2:M309,M$2:M309,1,S$2:S309,0)</f>
        <v>140</v>
      </c>
      <c r="Q309">
        <v>8</v>
      </c>
      <c r="R309">
        <v>5</v>
      </c>
      <c r="S309">
        <f t="shared" si="51"/>
        <v>0</v>
      </c>
      <c r="T309">
        <f t="shared" si="52"/>
        <v>0</v>
      </c>
      <c r="U309" t="s">
        <v>890</v>
      </c>
      <c r="V309" t="s">
        <v>49</v>
      </c>
      <c r="W309" t="s">
        <v>64</v>
      </c>
      <c r="X309" t="s">
        <v>53</v>
      </c>
      <c r="Y309" t="s">
        <v>37</v>
      </c>
      <c r="Z309" t="s">
        <v>37</v>
      </c>
      <c r="AA309">
        <f t="shared" si="53"/>
        <v>0</v>
      </c>
      <c r="AB309">
        <f t="shared" si="53"/>
        <v>0</v>
      </c>
      <c r="AC309">
        <f t="shared" si="46"/>
        <v>1</v>
      </c>
    </row>
    <row r="310" spans="1:29" x14ac:dyDescent="0.2">
      <c r="A310" s="1">
        <v>309</v>
      </c>
      <c r="B310" t="s">
        <v>57</v>
      </c>
      <c r="C310" t="s">
        <v>90</v>
      </c>
      <c r="D310" t="s">
        <v>91</v>
      </c>
      <c r="E310" t="s">
        <v>30</v>
      </c>
      <c r="F310" t="s">
        <v>49</v>
      </c>
      <c r="G310" t="s">
        <v>932</v>
      </c>
      <c r="H310" t="str">
        <f t="shared" si="47"/>
        <v>不太懂，能写写具体过程吗，我老是算不出正确答案</v>
      </c>
      <c r="I310">
        <v>4</v>
      </c>
      <c r="J310">
        <v>6</v>
      </c>
      <c r="K310" t="str">
        <f t="shared" si="48"/>
        <v>焦虑</v>
      </c>
      <c r="L310" t="s">
        <v>69</v>
      </c>
      <c r="M310">
        <f t="shared" si="49"/>
        <v>1</v>
      </c>
      <c r="N310" t="s">
        <v>32</v>
      </c>
      <c r="O310">
        <f t="shared" si="50"/>
        <v>1</v>
      </c>
      <c r="P310">
        <f>SUMIFS(M$2:M310,M$2:M310,1,S$2:S310,0)</f>
        <v>141</v>
      </c>
      <c r="Q310">
        <v>5</v>
      </c>
      <c r="R310">
        <v>5</v>
      </c>
      <c r="S310">
        <f t="shared" si="51"/>
        <v>0</v>
      </c>
      <c r="T310">
        <f t="shared" si="52"/>
        <v>0</v>
      </c>
      <c r="U310" t="s">
        <v>884</v>
      </c>
      <c r="V310" t="s">
        <v>49</v>
      </c>
      <c r="W310" t="s">
        <v>49</v>
      </c>
      <c r="X310" t="s">
        <v>56</v>
      </c>
      <c r="Y310" t="s">
        <v>37</v>
      </c>
      <c r="Z310" t="s">
        <v>37</v>
      </c>
      <c r="AA310">
        <f t="shared" si="53"/>
        <v>0</v>
      </c>
      <c r="AB310">
        <f t="shared" si="53"/>
        <v>0</v>
      </c>
      <c r="AC310">
        <f t="shared" si="46"/>
        <v>2</v>
      </c>
    </row>
    <row r="311" spans="1:29" x14ac:dyDescent="0.2">
      <c r="A311" s="1">
        <v>310</v>
      </c>
      <c r="B311" t="s">
        <v>27</v>
      </c>
      <c r="C311" t="s">
        <v>90</v>
      </c>
      <c r="D311" t="s">
        <v>91</v>
      </c>
      <c r="E311" t="s">
        <v>30</v>
      </c>
      <c r="F311" t="s">
        <v>933</v>
      </c>
      <c r="H311" t="str">
        <f t="shared" si="47"/>
        <v>请问一下</v>
      </c>
      <c r="I311">
        <v>3</v>
      </c>
      <c r="J311">
        <v>7</v>
      </c>
      <c r="K311" t="str">
        <f t="shared" si="48"/>
        <v>焦虑</v>
      </c>
      <c r="L311" t="s">
        <v>45</v>
      </c>
      <c r="M311">
        <f t="shared" si="49"/>
        <v>1</v>
      </c>
      <c r="N311" t="s">
        <v>69</v>
      </c>
      <c r="O311">
        <f t="shared" si="50"/>
        <v>1</v>
      </c>
      <c r="P311">
        <f>SUMIFS(M$2:M311,M$2:M311,1,S$2:S311,0)</f>
        <v>142</v>
      </c>
      <c r="S311">
        <f t="shared" si="51"/>
        <v>0</v>
      </c>
      <c r="T311">
        <f t="shared" si="52"/>
        <v>0</v>
      </c>
      <c r="U311" t="s">
        <v>912</v>
      </c>
      <c r="V311" t="s">
        <v>663</v>
      </c>
      <c r="W311" t="s">
        <v>72</v>
      </c>
      <c r="X311" t="s">
        <v>36</v>
      </c>
      <c r="Y311" t="s">
        <v>37</v>
      </c>
      <c r="Z311" t="s">
        <v>37</v>
      </c>
      <c r="AA311">
        <f t="shared" si="53"/>
        <v>0</v>
      </c>
      <c r="AB311">
        <f t="shared" si="53"/>
        <v>0</v>
      </c>
      <c r="AC311">
        <f t="shared" si="46"/>
        <v>3</v>
      </c>
    </row>
    <row r="312" spans="1:29" x14ac:dyDescent="0.2">
      <c r="A312" s="1">
        <v>311</v>
      </c>
      <c r="B312" t="s">
        <v>57</v>
      </c>
      <c r="C312" t="s">
        <v>464</v>
      </c>
      <c r="D312" t="s">
        <v>465</v>
      </c>
      <c r="E312" t="s">
        <v>86</v>
      </c>
      <c r="F312" t="s">
        <v>49</v>
      </c>
      <c r="G312" t="s">
        <v>934</v>
      </c>
      <c r="H312" t="str">
        <f t="shared" si="47"/>
        <v>第一个是x分之一</v>
      </c>
      <c r="I312">
        <v>7</v>
      </c>
      <c r="J312">
        <v>3</v>
      </c>
      <c r="K312" t="str">
        <f t="shared" si="48"/>
        <v>无聊/放松</v>
      </c>
      <c r="L312" t="s">
        <v>50</v>
      </c>
      <c r="M312">
        <f t="shared" si="49"/>
        <v>0</v>
      </c>
      <c r="N312" t="s">
        <v>50</v>
      </c>
      <c r="O312">
        <f t="shared" si="50"/>
        <v>0</v>
      </c>
      <c r="P312">
        <f>SUMIFS(M$2:M312,M$2:M312,1,S$2:S312,0)</f>
        <v>142</v>
      </c>
      <c r="Q312">
        <v>7</v>
      </c>
      <c r="R312">
        <v>5</v>
      </c>
      <c r="S312">
        <f t="shared" si="51"/>
        <v>0</v>
      </c>
      <c r="T312">
        <f t="shared" si="52"/>
        <v>0</v>
      </c>
      <c r="U312" t="s">
        <v>842</v>
      </c>
      <c r="V312" t="s">
        <v>49</v>
      </c>
      <c r="W312" t="s">
        <v>49</v>
      </c>
      <c r="X312" t="s">
        <v>53</v>
      </c>
      <c r="Y312" t="s">
        <v>37</v>
      </c>
      <c r="Z312" t="s">
        <v>37</v>
      </c>
      <c r="AA312">
        <f t="shared" si="53"/>
        <v>0</v>
      </c>
      <c r="AB312">
        <f t="shared" si="53"/>
        <v>0</v>
      </c>
      <c r="AC312">
        <f t="shared" si="46"/>
        <v>1</v>
      </c>
    </row>
    <row r="313" spans="1:29" x14ac:dyDescent="0.2">
      <c r="A313" s="1">
        <v>312</v>
      </c>
      <c r="B313" t="s">
        <v>57</v>
      </c>
      <c r="C313" t="s">
        <v>90</v>
      </c>
      <c r="D313" t="s">
        <v>91</v>
      </c>
      <c r="E313" t="s">
        <v>30</v>
      </c>
      <c r="F313" t="s">
        <v>49</v>
      </c>
      <c r="G313" t="s">
        <v>928</v>
      </c>
      <c r="H313" t="str">
        <f t="shared" si="47"/>
        <v>感谢</v>
      </c>
      <c r="I313">
        <v>6</v>
      </c>
      <c r="J313">
        <v>6</v>
      </c>
      <c r="K313" t="str">
        <f t="shared" si="48"/>
        <v>心流</v>
      </c>
      <c r="L313" t="s">
        <v>42</v>
      </c>
      <c r="M313">
        <f t="shared" si="49"/>
        <v>0</v>
      </c>
      <c r="N313" t="s">
        <v>42</v>
      </c>
      <c r="O313">
        <f t="shared" si="50"/>
        <v>0</v>
      </c>
      <c r="P313">
        <f>SUMIFS(M$2:M313,M$2:M313,1,S$2:S313,0)</f>
        <v>142</v>
      </c>
      <c r="Q313">
        <v>6</v>
      </c>
      <c r="R313">
        <v>6</v>
      </c>
      <c r="S313">
        <f t="shared" si="51"/>
        <v>0</v>
      </c>
      <c r="T313">
        <f t="shared" si="52"/>
        <v>0</v>
      </c>
      <c r="U313" t="s">
        <v>743</v>
      </c>
      <c r="V313" t="s">
        <v>49</v>
      </c>
      <c r="W313" t="s">
        <v>49</v>
      </c>
      <c r="X313" t="s">
        <v>56</v>
      </c>
      <c r="Y313" t="s">
        <v>37</v>
      </c>
      <c r="Z313" t="s">
        <v>37</v>
      </c>
      <c r="AA313">
        <f t="shared" si="53"/>
        <v>0</v>
      </c>
      <c r="AB313">
        <f t="shared" si="53"/>
        <v>0</v>
      </c>
      <c r="AC313">
        <f t="shared" si="46"/>
        <v>0</v>
      </c>
    </row>
    <row r="314" spans="1:29" x14ac:dyDescent="0.2">
      <c r="A314" s="1">
        <v>313</v>
      </c>
      <c r="B314" t="s">
        <v>27</v>
      </c>
      <c r="C314" t="s">
        <v>655</v>
      </c>
      <c r="D314" t="s">
        <v>656</v>
      </c>
      <c r="E314" t="s">
        <v>30</v>
      </c>
      <c r="F314" t="s">
        <v>935</v>
      </c>
      <c r="H314" t="str">
        <f t="shared" si="47"/>
        <v>求教</v>
      </c>
      <c r="I314">
        <v>3</v>
      </c>
      <c r="J314">
        <v>6</v>
      </c>
      <c r="K314" t="str">
        <f t="shared" si="48"/>
        <v>焦虑</v>
      </c>
      <c r="L314" t="s">
        <v>69</v>
      </c>
      <c r="M314">
        <f t="shared" si="49"/>
        <v>1</v>
      </c>
      <c r="N314" t="s">
        <v>69</v>
      </c>
      <c r="O314">
        <f t="shared" si="50"/>
        <v>0</v>
      </c>
      <c r="P314">
        <f>SUMIFS(M$2:M314,M$2:M314,1,S$2:S314,0)</f>
        <v>143</v>
      </c>
      <c r="Q314">
        <v>5</v>
      </c>
      <c r="R314">
        <v>5</v>
      </c>
      <c r="S314">
        <f t="shared" si="51"/>
        <v>0</v>
      </c>
      <c r="T314">
        <f t="shared" si="52"/>
        <v>0</v>
      </c>
      <c r="U314" t="s">
        <v>936</v>
      </c>
      <c r="V314" t="s">
        <v>667</v>
      </c>
      <c r="W314" t="s">
        <v>35</v>
      </c>
      <c r="X314" t="s">
        <v>36</v>
      </c>
      <c r="Y314" t="s">
        <v>37</v>
      </c>
      <c r="Z314" t="s">
        <v>37</v>
      </c>
      <c r="AA314">
        <f t="shared" si="53"/>
        <v>0</v>
      </c>
      <c r="AB314">
        <f t="shared" si="53"/>
        <v>0</v>
      </c>
      <c r="AC314">
        <f t="shared" si="46"/>
        <v>3</v>
      </c>
    </row>
    <row r="315" spans="1:29" x14ac:dyDescent="0.2">
      <c r="A315" s="1">
        <v>314</v>
      </c>
      <c r="B315" t="s">
        <v>27</v>
      </c>
      <c r="C315" t="s">
        <v>937</v>
      </c>
      <c r="D315" t="s">
        <v>938</v>
      </c>
      <c r="E315" t="s">
        <v>30</v>
      </c>
      <c r="F315" t="s">
        <v>939</v>
      </c>
      <c r="H315" t="str">
        <f t="shared" si="47"/>
        <v>不定积分求解</v>
      </c>
      <c r="I315">
        <v>3</v>
      </c>
      <c r="J315">
        <v>7</v>
      </c>
      <c r="K315" t="str">
        <f t="shared" si="48"/>
        <v>焦虑</v>
      </c>
      <c r="L315" t="s">
        <v>50</v>
      </c>
      <c r="M315">
        <f t="shared" si="49"/>
        <v>1</v>
      </c>
      <c r="N315" t="s">
        <v>32</v>
      </c>
      <c r="O315">
        <f t="shared" si="50"/>
        <v>1</v>
      </c>
      <c r="P315">
        <f>SUMIFS(M$2:M315,M$2:M315,1,S$2:S315,0)</f>
        <v>144</v>
      </c>
      <c r="Q315">
        <v>7</v>
      </c>
      <c r="R315">
        <v>5</v>
      </c>
      <c r="S315">
        <f t="shared" si="51"/>
        <v>0</v>
      </c>
      <c r="T315">
        <f t="shared" si="52"/>
        <v>0</v>
      </c>
      <c r="U315" t="s">
        <v>936</v>
      </c>
      <c r="V315" t="s">
        <v>573</v>
      </c>
      <c r="W315" t="s">
        <v>72</v>
      </c>
      <c r="X315" t="s">
        <v>36</v>
      </c>
      <c r="Y315" t="s">
        <v>37</v>
      </c>
      <c r="Z315" t="s">
        <v>37</v>
      </c>
      <c r="AA315">
        <f t="shared" si="53"/>
        <v>0</v>
      </c>
      <c r="AB315">
        <f t="shared" si="53"/>
        <v>0</v>
      </c>
      <c r="AC315">
        <f t="shared" si="46"/>
        <v>2</v>
      </c>
    </row>
    <row r="316" spans="1:29" x14ac:dyDescent="0.2">
      <c r="A316" s="1">
        <v>315</v>
      </c>
      <c r="B316" t="s">
        <v>27</v>
      </c>
      <c r="C316" t="s">
        <v>646</v>
      </c>
      <c r="D316" t="s">
        <v>647</v>
      </c>
      <c r="E316" t="s">
        <v>30</v>
      </c>
      <c r="F316" t="s">
        <v>941</v>
      </c>
      <c r="G316" t="s">
        <v>942</v>
      </c>
      <c r="H316" t="str">
        <f t="shared" si="47"/>
        <v>罗尔定理\n第二题和第三题，类型差不多，不用数形结合怎么做，求解</v>
      </c>
      <c r="I316">
        <v>3</v>
      </c>
      <c r="J316">
        <v>7</v>
      </c>
      <c r="K316" t="str">
        <f t="shared" si="48"/>
        <v>焦虑</v>
      </c>
      <c r="L316" t="s">
        <v>42</v>
      </c>
      <c r="M316">
        <f t="shared" si="49"/>
        <v>1</v>
      </c>
      <c r="N316" t="s">
        <v>42</v>
      </c>
      <c r="O316">
        <f t="shared" si="50"/>
        <v>0</v>
      </c>
      <c r="P316">
        <f>SUMIFS(M$2:M316,M$2:M316,1,S$2:S316,0)</f>
        <v>145</v>
      </c>
      <c r="Q316">
        <v>7</v>
      </c>
      <c r="R316">
        <v>7</v>
      </c>
      <c r="S316">
        <f t="shared" si="51"/>
        <v>0</v>
      </c>
      <c r="T316">
        <f t="shared" si="52"/>
        <v>0</v>
      </c>
      <c r="U316" t="s">
        <v>936</v>
      </c>
      <c r="V316" t="s">
        <v>857</v>
      </c>
      <c r="W316" t="s">
        <v>35</v>
      </c>
      <c r="X316" t="s">
        <v>36</v>
      </c>
      <c r="Y316" t="s">
        <v>37</v>
      </c>
      <c r="Z316" t="s">
        <v>37</v>
      </c>
      <c r="AA316">
        <f t="shared" si="53"/>
        <v>0</v>
      </c>
      <c r="AB316">
        <f t="shared" si="53"/>
        <v>0</v>
      </c>
      <c r="AC316">
        <f t="shared" si="46"/>
        <v>0</v>
      </c>
    </row>
    <row r="317" spans="1:29" x14ac:dyDescent="0.2">
      <c r="A317" s="1">
        <v>316</v>
      </c>
      <c r="B317" t="s">
        <v>27</v>
      </c>
      <c r="C317" t="s">
        <v>646</v>
      </c>
      <c r="D317" t="s">
        <v>647</v>
      </c>
      <c r="E317" t="s">
        <v>30</v>
      </c>
      <c r="F317" t="s">
        <v>571</v>
      </c>
      <c r="G317" t="s">
        <v>943</v>
      </c>
      <c r="H317" t="str">
        <f t="shared" si="47"/>
        <v>极限\n第五题，求证明</v>
      </c>
      <c r="I317">
        <v>4</v>
      </c>
      <c r="J317">
        <v>6</v>
      </c>
      <c r="K317" t="str">
        <f t="shared" si="48"/>
        <v>焦虑</v>
      </c>
      <c r="L317" t="s">
        <v>69</v>
      </c>
      <c r="M317">
        <f t="shared" si="49"/>
        <v>1</v>
      </c>
      <c r="N317" t="s">
        <v>32</v>
      </c>
      <c r="O317">
        <f t="shared" si="50"/>
        <v>1</v>
      </c>
      <c r="P317">
        <f>SUMIFS(M$2:M317,M$2:M317,1,S$2:S317,0)</f>
        <v>146</v>
      </c>
      <c r="Q317">
        <v>5</v>
      </c>
      <c r="R317">
        <v>4</v>
      </c>
      <c r="S317">
        <f t="shared" si="51"/>
        <v>0</v>
      </c>
      <c r="T317">
        <f t="shared" si="52"/>
        <v>0</v>
      </c>
      <c r="U317" t="s">
        <v>936</v>
      </c>
      <c r="V317" t="s">
        <v>346</v>
      </c>
      <c r="W317" t="s">
        <v>72</v>
      </c>
      <c r="X317" t="s">
        <v>36</v>
      </c>
      <c r="Y317" t="s">
        <v>37</v>
      </c>
      <c r="Z317" t="s">
        <v>37</v>
      </c>
      <c r="AA317">
        <f t="shared" si="53"/>
        <v>0</v>
      </c>
      <c r="AB317">
        <f t="shared" si="53"/>
        <v>0</v>
      </c>
      <c r="AC317">
        <f t="shared" si="46"/>
        <v>2</v>
      </c>
    </row>
    <row r="318" spans="1:29" x14ac:dyDescent="0.2">
      <c r="A318" s="1">
        <v>317</v>
      </c>
      <c r="B318" t="s">
        <v>57</v>
      </c>
      <c r="C318" t="s">
        <v>646</v>
      </c>
      <c r="D318" t="s">
        <v>647</v>
      </c>
      <c r="E318" t="s">
        <v>30</v>
      </c>
      <c r="F318" t="s">
        <v>49</v>
      </c>
      <c r="G318" t="s">
        <v>946</v>
      </c>
      <c r="H318" t="str">
        <f t="shared" si="47"/>
        <v>同学，你过程有问题吧</v>
      </c>
      <c r="I318">
        <v>6</v>
      </c>
      <c r="J318">
        <v>3</v>
      </c>
      <c r="K318" t="str">
        <f t="shared" si="48"/>
        <v>无聊/放松</v>
      </c>
      <c r="L318" t="s">
        <v>42</v>
      </c>
      <c r="M318">
        <f t="shared" si="49"/>
        <v>1</v>
      </c>
      <c r="N318" t="s">
        <v>50</v>
      </c>
      <c r="O318">
        <f t="shared" si="50"/>
        <v>1</v>
      </c>
      <c r="P318">
        <f>SUMIFS(M$2:M318,M$2:M318,1,S$2:S318,0)</f>
        <v>147</v>
      </c>
      <c r="Q318">
        <v>7</v>
      </c>
      <c r="R318">
        <v>6</v>
      </c>
      <c r="S318">
        <f t="shared" si="51"/>
        <v>0</v>
      </c>
      <c r="T318">
        <f t="shared" si="52"/>
        <v>0</v>
      </c>
      <c r="U318" t="s">
        <v>947</v>
      </c>
      <c r="V318" t="s">
        <v>49</v>
      </c>
      <c r="W318" t="s">
        <v>49</v>
      </c>
      <c r="X318" t="s">
        <v>53</v>
      </c>
      <c r="Y318" t="s">
        <v>37</v>
      </c>
      <c r="Z318" t="s">
        <v>37</v>
      </c>
      <c r="AA318">
        <f t="shared" si="53"/>
        <v>0</v>
      </c>
      <c r="AB318">
        <f t="shared" si="53"/>
        <v>0</v>
      </c>
      <c r="AC318">
        <f t="shared" si="46"/>
        <v>1</v>
      </c>
    </row>
    <row r="319" spans="1:29" x14ac:dyDescent="0.2">
      <c r="A319" s="1">
        <v>318</v>
      </c>
      <c r="B319" t="s">
        <v>57</v>
      </c>
      <c r="C319" t="s">
        <v>944</v>
      </c>
      <c r="D319" t="s">
        <v>945</v>
      </c>
      <c r="E319" t="s">
        <v>30</v>
      </c>
      <c r="F319" t="s">
        <v>49</v>
      </c>
      <c r="G319" t="s">
        <v>948</v>
      </c>
      <c r="H319" t="str">
        <f t="shared" si="47"/>
        <v>能写一下吗？</v>
      </c>
      <c r="I319">
        <v>2</v>
      </c>
      <c r="J319">
        <v>6</v>
      </c>
      <c r="K319" t="str">
        <f t="shared" si="48"/>
        <v>焦虑</v>
      </c>
      <c r="L319" t="s">
        <v>32</v>
      </c>
      <c r="M319">
        <f t="shared" si="49"/>
        <v>0</v>
      </c>
      <c r="N319" t="s">
        <v>32</v>
      </c>
      <c r="O319">
        <f t="shared" si="50"/>
        <v>0</v>
      </c>
      <c r="P319">
        <f>SUMIFS(M$2:M319,M$2:M319,1,S$2:S319,0)</f>
        <v>147</v>
      </c>
      <c r="Q319">
        <v>5</v>
      </c>
      <c r="R319">
        <v>7</v>
      </c>
      <c r="S319">
        <f t="shared" si="51"/>
        <v>0</v>
      </c>
      <c r="T319">
        <f t="shared" si="52"/>
        <v>0</v>
      </c>
      <c r="U319" t="s">
        <v>651</v>
      </c>
      <c r="V319" t="s">
        <v>49</v>
      </c>
      <c r="W319" t="s">
        <v>49</v>
      </c>
      <c r="X319" t="s">
        <v>56</v>
      </c>
      <c r="Y319" t="s">
        <v>37</v>
      </c>
      <c r="Z319" t="s">
        <v>37</v>
      </c>
      <c r="AA319">
        <f t="shared" si="53"/>
        <v>0</v>
      </c>
      <c r="AB319">
        <f t="shared" si="53"/>
        <v>0</v>
      </c>
      <c r="AC319">
        <f t="shared" si="46"/>
        <v>2</v>
      </c>
    </row>
    <row r="320" spans="1:29" x14ac:dyDescent="0.2">
      <c r="A320" s="1">
        <v>319</v>
      </c>
      <c r="B320" t="s">
        <v>27</v>
      </c>
      <c r="C320" t="s">
        <v>529</v>
      </c>
      <c r="D320" t="s">
        <v>530</v>
      </c>
      <c r="E320" t="s">
        <v>30</v>
      </c>
      <c r="F320" t="s">
        <v>949</v>
      </c>
      <c r="H320" t="str">
        <f t="shared" si="47"/>
        <v>求解为什么？</v>
      </c>
      <c r="I320">
        <v>3</v>
      </c>
      <c r="J320">
        <v>6</v>
      </c>
      <c r="K320" t="str">
        <f t="shared" si="48"/>
        <v>焦虑</v>
      </c>
      <c r="L320" t="s">
        <v>32</v>
      </c>
      <c r="M320">
        <f t="shared" si="49"/>
        <v>0</v>
      </c>
      <c r="N320" t="s">
        <v>32</v>
      </c>
      <c r="O320">
        <f t="shared" si="50"/>
        <v>0</v>
      </c>
      <c r="P320">
        <f>SUMIFS(M$2:M320,M$2:M320,1,S$2:S320,0)</f>
        <v>147</v>
      </c>
      <c r="Q320">
        <v>4</v>
      </c>
      <c r="R320">
        <v>7</v>
      </c>
      <c r="S320">
        <f t="shared" si="51"/>
        <v>0</v>
      </c>
      <c r="T320">
        <f t="shared" si="52"/>
        <v>0</v>
      </c>
      <c r="U320" t="s">
        <v>936</v>
      </c>
      <c r="V320" t="s">
        <v>573</v>
      </c>
      <c r="W320" t="s">
        <v>182</v>
      </c>
      <c r="X320" t="s">
        <v>36</v>
      </c>
      <c r="Y320" t="s">
        <v>37</v>
      </c>
      <c r="Z320" t="s">
        <v>37</v>
      </c>
      <c r="AA320">
        <f t="shared" si="53"/>
        <v>0</v>
      </c>
      <c r="AB320">
        <f t="shared" si="53"/>
        <v>0</v>
      </c>
      <c r="AC320">
        <f t="shared" si="46"/>
        <v>2</v>
      </c>
    </row>
    <row r="321" spans="1:29" x14ac:dyDescent="0.2">
      <c r="A321" s="1">
        <v>320</v>
      </c>
      <c r="B321" t="s">
        <v>46</v>
      </c>
      <c r="C321" t="s">
        <v>464</v>
      </c>
      <c r="D321" t="s">
        <v>465</v>
      </c>
      <c r="E321" t="s">
        <v>86</v>
      </c>
      <c r="F321" t="s">
        <v>49</v>
      </c>
      <c r="G321" t="s">
        <v>950</v>
      </c>
      <c r="H321" t="str">
        <f>IF(F321="null","",F321)&amp;G321</f>
        <v>既然2n分之一小于义乌色龙，它大于后面的哪个绝对值式子。这就是要寻找的大N. 这就是义乌色龙和N来定义极限的标准形式。这值得初学者好好去体会。</v>
      </c>
      <c r="I321">
        <v>8</v>
      </c>
      <c r="J321">
        <v>2</v>
      </c>
      <c r="K321" t="str">
        <f t="shared" si="48"/>
        <v>无聊/放松</v>
      </c>
      <c r="L321" t="s">
        <v>42</v>
      </c>
      <c r="M321">
        <f t="shared" si="49"/>
        <v>1</v>
      </c>
      <c r="N321" t="s">
        <v>50</v>
      </c>
      <c r="O321">
        <f t="shared" si="50"/>
        <v>1</v>
      </c>
      <c r="P321">
        <f>SUMIFS(M$2:M321,M$2:M321,1,S$2:S321,0)</f>
        <v>148</v>
      </c>
      <c r="Q321">
        <v>8</v>
      </c>
      <c r="R321">
        <v>6</v>
      </c>
      <c r="S321">
        <f t="shared" si="51"/>
        <v>0</v>
      </c>
      <c r="T321">
        <f t="shared" si="52"/>
        <v>0</v>
      </c>
      <c r="U321" t="s">
        <v>940</v>
      </c>
      <c r="V321" t="s">
        <v>49</v>
      </c>
      <c r="W321" t="s">
        <v>64</v>
      </c>
      <c r="X321" t="s">
        <v>53</v>
      </c>
      <c r="Y321" t="s">
        <v>37</v>
      </c>
      <c r="Z321" t="s">
        <v>37</v>
      </c>
      <c r="AA321">
        <f t="shared" si="53"/>
        <v>0</v>
      </c>
      <c r="AB321">
        <f t="shared" si="53"/>
        <v>0</v>
      </c>
      <c r="AC321">
        <f t="shared" si="46"/>
        <v>1</v>
      </c>
    </row>
    <row r="322" spans="1:29" x14ac:dyDescent="0.2">
      <c r="A322" s="1">
        <v>321</v>
      </c>
      <c r="B322" t="s">
        <v>57</v>
      </c>
      <c r="C322" t="s">
        <v>529</v>
      </c>
      <c r="D322" t="s">
        <v>530</v>
      </c>
      <c r="E322" t="s">
        <v>30</v>
      </c>
      <c r="F322" t="s">
        <v>49</v>
      </c>
      <c r="G322" t="s">
        <v>329</v>
      </c>
      <c r="H322" t="str">
        <f t="shared" si="47"/>
        <v>谢谢</v>
      </c>
      <c r="I322">
        <v>6</v>
      </c>
      <c r="J322">
        <v>6</v>
      </c>
      <c r="K322" t="str">
        <f t="shared" si="48"/>
        <v>心流</v>
      </c>
      <c r="L322" t="s">
        <v>69</v>
      </c>
      <c r="M322">
        <f t="shared" si="49"/>
        <v>1</v>
      </c>
      <c r="N322" t="s">
        <v>42</v>
      </c>
      <c r="O322">
        <f t="shared" si="50"/>
        <v>1</v>
      </c>
      <c r="P322">
        <f>SUMIFS(M$2:M322,M$2:M322,1,S$2:S322,0)</f>
        <v>149</v>
      </c>
      <c r="Q322">
        <v>5</v>
      </c>
      <c r="R322">
        <v>5</v>
      </c>
      <c r="S322">
        <f t="shared" si="51"/>
        <v>0</v>
      </c>
      <c r="T322">
        <f t="shared" si="52"/>
        <v>0</v>
      </c>
      <c r="U322" t="s">
        <v>869</v>
      </c>
      <c r="V322" t="s">
        <v>49</v>
      </c>
      <c r="W322" t="s">
        <v>49</v>
      </c>
      <c r="X322" t="s">
        <v>56</v>
      </c>
      <c r="Y322" t="s">
        <v>37</v>
      </c>
      <c r="Z322" t="s">
        <v>37</v>
      </c>
      <c r="AA322">
        <f t="shared" si="53"/>
        <v>0</v>
      </c>
      <c r="AB322">
        <f t="shared" si="53"/>
        <v>0</v>
      </c>
      <c r="AC322">
        <f t="shared" si="46"/>
        <v>0</v>
      </c>
    </row>
    <row r="323" spans="1:29" x14ac:dyDescent="0.2">
      <c r="A323" s="1">
        <v>322</v>
      </c>
      <c r="B323" t="s">
        <v>46</v>
      </c>
      <c r="C323" t="s">
        <v>951</v>
      </c>
      <c r="D323" t="s">
        <v>952</v>
      </c>
      <c r="E323" t="s">
        <v>953</v>
      </c>
      <c r="F323" t="s">
        <v>49</v>
      </c>
      <c r="G323" t="s">
        <v>954</v>
      </c>
      <c r="H323" t="str">
        <f t="shared" si="47"/>
        <v>呃呃呃呃，我也不懂</v>
      </c>
      <c r="I323">
        <v>3</v>
      </c>
      <c r="J323">
        <v>7</v>
      </c>
      <c r="K323" t="str">
        <f t="shared" si="48"/>
        <v>焦虑</v>
      </c>
      <c r="L323" t="s">
        <v>69</v>
      </c>
      <c r="M323">
        <f t="shared" si="49"/>
        <v>1</v>
      </c>
      <c r="N323" t="s">
        <v>69</v>
      </c>
      <c r="O323">
        <f t="shared" si="50"/>
        <v>0</v>
      </c>
      <c r="P323">
        <f>SUMIFS(M$2:M323,M$2:M323,1,S$2:S323,0)</f>
        <v>150</v>
      </c>
      <c r="Q323">
        <v>4</v>
      </c>
      <c r="R323">
        <v>5</v>
      </c>
      <c r="S323">
        <f t="shared" si="51"/>
        <v>0</v>
      </c>
      <c r="T323">
        <f t="shared" si="52"/>
        <v>0</v>
      </c>
      <c r="U323" t="s">
        <v>940</v>
      </c>
      <c r="V323" t="s">
        <v>49</v>
      </c>
      <c r="W323" t="s">
        <v>52</v>
      </c>
      <c r="X323" t="s">
        <v>56</v>
      </c>
      <c r="Y323" t="s">
        <v>37</v>
      </c>
      <c r="Z323" t="s">
        <v>37</v>
      </c>
      <c r="AA323">
        <f t="shared" si="53"/>
        <v>0</v>
      </c>
      <c r="AB323">
        <f t="shared" si="53"/>
        <v>0</v>
      </c>
      <c r="AC323">
        <f t="shared" ref="AC323:AC386" si="54">IF(N323="心流",0,IF(N323="无聊/放松",1,IF(N323="焦虑",2,3)))</f>
        <v>3</v>
      </c>
    </row>
    <row r="324" spans="1:29" x14ac:dyDescent="0.2">
      <c r="A324" s="1">
        <v>323</v>
      </c>
      <c r="B324" t="s">
        <v>27</v>
      </c>
      <c r="C324" t="s">
        <v>955</v>
      </c>
      <c r="D324" t="s">
        <v>956</v>
      </c>
      <c r="E324" t="s">
        <v>30</v>
      </c>
      <c r="F324" t="s">
        <v>957</v>
      </c>
      <c r="H324" t="str">
        <f t="shared" si="47"/>
        <v>因个人原因延误申请证书时间可否补发证书</v>
      </c>
      <c r="I324">
        <v>3</v>
      </c>
      <c r="J324">
        <v>3</v>
      </c>
      <c r="K324" t="str">
        <f t="shared" si="48"/>
        <v>冷漠</v>
      </c>
      <c r="L324" t="s">
        <v>45</v>
      </c>
      <c r="M324">
        <f t="shared" si="49"/>
        <v>1</v>
      </c>
      <c r="N324" t="s">
        <v>32</v>
      </c>
      <c r="O324">
        <f t="shared" si="50"/>
        <v>1</v>
      </c>
      <c r="P324">
        <f>SUMIFS(M$2:M324,M$2:M324,1,S$2:S324,0)</f>
        <v>151</v>
      </c>
      <c r="S324">
        <f t="shared" si="51"/>
        <v>0</v>
      </c>
      <c r="T324">
        <f t="shared" si="52"/>
        <v>0</v>
      </c>
      <c r="U324" t="s">
        <v>936</v>
      </c>
      <c r="V324" t="s">
        <v>727</v>
      </c>
      <c r="W324" t="s">
        <v>35</v>
      </c>
      <c r="X324" t="s">
        <v>36</v>
      </c>
      <c r="Y324" t="s">
        <v>37</v>
      </c>
      <c r="Z324" t="s">
        <v>37</v>
      </c>
      <c r="AA324">
        <f t="shared" si="53"/>
        <v>0</v>
      </c>
      <c r="AB324">
        <f t="shared" si="53"/>
        <v>0</v>
      </c>
      <c r="AC324">
        <f t="shared" si="54"/>
        <v>2</v>
      </c>
    </row>
    <row r="325" spans="1:29" x14ac:dyDescent="0.2">
      <c r="A325" s="1">
        <v>324</v>
      </c>
      <c r="B325" t="s">
        <v>27</v>
      </c>
      <c r="C325" t="s">
        <v>958</v>
      </c>
      <c r="D325" t="s">
        <v>959</v>
      </c>
      <c r="E325" t="s">
        <v>30</v>
      </c>
      <c r="F325" t="s">
        <v>960</v>
      </c>
      <c r="H325" t="str">
        <f t="shared" si="47"/>
        <v>发的证书上为什么不显示学时啊</v>
      </c>
      <c r="I325">
        <v>3</v>
      </c>
      <c r="J325">
        <v>3</v>
      </c>
      <c r="K325" t="str">
        <f t="shared" si="48"/>
        <v>冷漠</v>
      </c>
      <c r="L325" t="s">
        <v>45</v>
      </c>
      <c r="M325">
        <f t="shared" si="49"/>
        <v>1</v>
      </c>
      <c r="N325" t="s">
        <v>32</v>
      </c>
      <c r="O325">
        <f t="shared" si="50"/>
        <v>1</v>
      </c>
      <c r="P325">
        <f>SUMIFS(M$2:M325,M$2:M325,1,S$2:S325,0)</f>
        <v>152</v>
      </c>
      <c r="S325">
        <f t="shared" si="51"/>
        <v>0</v>
      </c>
      <c r="T325">
        <f t="shared" si="52"/>
        <v>0</v>
      </c>
      <c r="U325" t="s">
        <v>936</v>
      </c>
      <c r="V325" t="s">
        <v>452</v>
      </c>
      <c r="W325" t="s">
        <v>105</v>
      </c>
      <c r="X325" t="s">
        <v>36</v>
      </c>
      <c r="Y325" t="s">
        <v>961</v>
      </c>
      <c r="Z325" t="s">
        <v>37</v>
      </c>
      <c r="AA325">
        <f t="shared" si="53"/>
        <v>1</v>
      </c>
      <c r="AB325">
        <f t="shared" si="53"/>
        <v>0</v>
      </c>
      <c r="AC325">
        <f t="shared" si="54"/>
        <v>2</v>
      </c>
    </row>
    <row r="326" spans="1:29" x14ac:dyDescent="0.2">
      <c r="A326" s="1">
        <v>325</v>
      </c>
      <c r="B326" t="s">
        <v>46</v>
      </c>
      <c r="C326" t="s">
        <v>962</v>
      </c>
      <c r="D326" t="s">
        <v>756</v>
      </c>
      <c r="E326" t="s">
        <v>30</v>
      </c>
      <c r="F326" t="s">
        <v>49</v>
      </c>
      <c r="G326" t="s">
        <v>963</v>
      </c>
      <c r="H326" t="str">
        <f t="shared" si="47"/>
        <v>纸质版的证书为什么现在还没有发放啊</v>
      </c>
      <c r="I326">
        <v>3</v>
      </c>
      <c r="J326">
        <v>3</v>
      </c>
      <c r="K326" t="str">
        <f t="shared" si="48"/>
        <v>冷漠</v>
      </c>
      <c r="L326" t="s">
        <v>45</v>
      </c>
      <c r="M326">
        <f t="shared" si="49"/>
        <v>1</v>
      </c>
      <c r="N326" t="s">
        <v>32</v>
      </c>
      <c r="O326">
        <f t="shared" si="50"/>
        <v>1</v>
      </c>
      <c r="P326">
        <f>SUMIFS(M$2:M326,M$2:M326,1,S$2:S326,0)</f>
        <v>153</v>
      </c>
      <c r="S326">
        <f t="shared" si="51"/>
        <v>0</v>
      </c>
      <c r="T326">
        <f t="shared" si="52"/>
        <v>0</v>
      </c>
      <c r="U326" t="s">
        <v>743</v>
      </c>
      <c r="V326" t="s">
        <v>49</v>
      </c>
      <c r="W326" t="s">
        <v>52</v>
      </c>
      <c r="X326" t="s">
        <v>56</v>
      </c>
      <c r="Y326" t="s">
        <v>758</v>
      </c>
      <c r="Z326" t="s">
        <v>37</v>
      </c>
      <c r="AA326">
        <f t="shared" si="53"/>
        <v>1</v>
      </c>
      <c r="AB326">
        <f t="shared" si="53"/>
        <v>0</v>
      </c>
      <c r="AC326">
        <f t="shared" si="54"/>
        <v>2</v>
      </c>
    </row>
    <row r="327" spans="1:29" x14ac:dyDescent="0.2">
      <c r="A327" s="1">
        <v>326</v>
      </c>
      <c r="B327" t="s">
        <v>46</v>
      </c>
      <c r="C327" t="s">
        <v>964</v>
      </c>
      <c r="D327" t="s">
        <v>965</v>
      </c>
      <c r="E327" t="s">
        <v>30</v>
      </c>
      <c r="F327" t="s">
        <v>49</v>
      </c>
      <c r="G327" t="s">
        <v>966</v>
      </c>
      <c r="H327" t="str">
        <f t="shared" si="47"/>
        <v>你的证书是纸质版的吗?是不是没有电子版证书了?</v>
      </c>
      <c r="I327">
        <v>3</v>
      </c>
      <c r="J327">
        <v>3</v>
      </c>
      <c r="K327" t="str">
        <f t="shared" si="48"/>
        <v>冷漠</v>
      </c>
      <c r="L327" t="s">
        <v>45</v>
      </c>
      <c r="M327">
        <f t="shared" si="49"/>
        <v>1</v>
      </c>
      <c r="N327" t="s">
        <v>32</v>
      </c>
      <c r="O327">
        <f t="shared" si="50"/>
        <v>1</v>
      </c>
      <c r="P327">
        <f>SUMIFS(M$2:M327,M$2:M327,1,S$2:S327,0)</f>
        <v>154</v>
      </c>
      <c r="S327">
        <f t="shared" si="51"/>
        <v>0</v>
      </c>
      <c r="T327">
        <f t="shared" si="52"/>
        <v>0</v>
      </c>
      <c r="U327" t="s">
        <v>783</v>
      </c>
      <c r="V327" t="s">
        <v>49</v>
      </c>
      <c r="W327" t="s">
        <v>52</v>
      </c>
      <c r="X327" t="s">
        <v>56</v>
      </c>
      <c r="Y327" t="s">
        <v>967</v>
      </c>
      <c r="Z327" t="s">
        <v>37</v>
      </c>
      <c r="AA327">
        <f t="shared" si="53"/>
        <v>1</v>
      </c>
      <c r="AB327">
        <f t="shared" si="53"/>
        <v>0</v>
      </c>
      <c r="AC327">
        <f t="shared" si="54"/>
        <v>2</v>
      </c>
    </row>
    <row r="328" spans="1:29" x14ac:dyDescent="0.2">
      <c r="A328" s="1">
        <v>327</v>
      </c>
      <c r="B328" t="s">
        <v>27</v>
      </c>
      <c r="C328" t="s">
        <v>646</v>
      </c>
      <c r="D328" t="s">
        <v>647</v>
      </c>
      <c r="E328" t="s">
        <v>30</v>
      </c>
      <c r="F328" t="s">
        <v>571</v>
      </c>
      <c r="G328" t="s">
        <v>968</v>
      </c>
      <c r="H328" t="str">
        <f t="shared" si="47"/>
        <v>极限\n第三题，求解</v>
      </c>
      <c r="I328">
        <v>3</v>
      </c>
      <c r="J328">
        <v>6</v>
      </c>
      <c r="K328" t="str">
        <f t="shared" si="48"/>
        <v>焦虑</v>
      </c>
      <c r="L328" t="s">
        <v>32</v>
      </c>
      <c r="M328">
        <f t="shared" si="49"/>
        <v>0</v>
      </c>
      <c r="N328" t="s">
        <v>32</v>
      </c>
      <c r="O328">
        <f t="shared" si="50"/>
        <v>0</v>
      </c>
      <c r="P328">
        <f>SUMIFS(M$2:M328,M$2:M328,1,S$2:S328,0)</f>
        <v>154</v>
      </c>
      <c r="Q328">
        <v>3</v>
      </c>
      <c r="R328">
        <v>6</v>
      </c>
      <c r="S328">
        <f t="shared" si="51"/>
        <v>0</v>
      </c>
      <c r="T328">
        <f t="shared" si="52"/>
        <v>0</v>
      </c>
      <c r="U328" t="s">
        <v>936</v>
      </c>
      <c r="V328" t="s">
        <v>324</v>
      </c>
      <c r="W328" t="s">
        <v>740</v>
      </c>
      <c r="X328" t="s">
        <v>36</v>
      </c>
      <c r="Y328" t="s">
        <v>37</v>
      </c>
      <c r="Z328" t="s">
        <v>37</v>
      </c>
      <c r="AA328">
        <f t="shared" si="53"/>
        <v>0</v>
      </c>
      <c r="AB328">
        <f t="shared" si="53"/>
        <v>0</v>
      </c>
      <c r="AC328">
        <f t="shared" si="54"/>
        <v>2</v>
      </c>
    </row>
    <row r="329" spans="1:29" x14ac:dyDescent="0.2">
      <c r="A329" s="1">
        <v>328</v>
      </c>
      <c r="B329" t="s">
        <v>46</v>
      </c>
      <c r="C329" t="s">
        <v>646</v>
      </c>
      <c r="D329" t="s">
        <v>647</v>
      </c>
      <c r="E329" t="s">
        <v>30</v>
      </c>
      <c r="F329" t="s">
        <v>49</v>
      </c>
      <c r="G329" t="s">
        <v>969</v>
      </c>
      <c r="H329" t="str">
        <f t="shared" si="47"/>
        <v>懂了，蟹蟹</v>
      </c>
      <c r="I329">
        <v>6</v>
      </c>
      <c r="J329">
        <v>6</v>
      </c>
      <c r="K329" t="str">
        <f t="shared" si="48"/>
        <v>心流</v>
      </c>
      <c r="L329" t="s">
        <v>42</v>
      </c>
      <c r="M329">
        <f t="shared" si="49"/>
        <v>0</v>
      </c>
      <c r="N329" t="s">
        <v>42</v>
      </c>
      <c r="O329">
        <f t="shared" si="50"/>
        <v>0</v>
      </c>
      <c r="P329">
        <f>SUMIFS(M$2:M329,M$2:M329,1,S$2:S329,0)</f>
        <v>154</v>
      </c>
      <c r="Q329">
        <v>6</v>
      </c>
      <c r="R329">
        <v>6</v>
      </c>
      <c r="S329">
        <f t="shared" si="51"/>
        <v>0</v>
      </c>
      <c r="T329">
        <f t="shared" si="52"/>
        <v>0</v>
      </c>
      <c r="U329" t="s">
        <v>947</v>
      </c>
      <c r="V329" t="s">
        <v>49</v>
      </c>
      <c r="W329" t="s">
        <v>52</v>
      </c>
      <c r="X329" t="s">
        <v>56</v>
      </c>
      <c r="Y329" t="s">
        <v>37</v>
      </c>
      <c r="Z329" t="s">
        <v>37</v>
      </c>
      <c r="AA329">
        <f t="shared" si="53"/>
        <v>0</v>
      </c>
      <c r="AB329">
        <f t="shared" si="53"/>
        <v>0</v>
      </c>
      <c r="AC329">
        <f t="shared" si="54"/>
        <v>0</v>
      </c>
    </row>
    <row r="330" spans="1:29" x14ac:dyDescent="0.2">
      <c r="A330" s="1">
        <v>329</v>
      </c>
      <c r="B330" t="s">
        <v>46</v>
      </c>
      <c r="C330" t="s">
        <v>970</v>
      </c>
      <c r="D330" t="s">
        <v>800</v>
      </c>
      <c r="E330" t="s">
        <v>30</v>
      </c>
      <c r="F330" t="s">
        <v>49</v>
      </c>
      <c r="G330" t="s">
        <v>971</v>
      </c>
      <c r="H330" t="str">
        <f t="shared" si="47"/>
        <v>同学答案是多少</v>
      </c>
      <c r="I330">
        <v>3</v>
      </c>
      <c r="J330">
        <v>6</v>
      </c>
      <c r="K330" t="str">
        <f t="shared" si="48"/>
        <v>焦虑</v>
      </c>
      <c r="L330" t="s">
        <v>32</v>
      </c>
      <c r="M330">
        <f t="shared" si="49"/>
        <v>0</v>
      </c>
      <c r="N330" t="s">
        <v>32</v>
      </c>
      <c r="O330">
        <f t="shared" si="50"/>
        <v>0</v>
      </c>
      <c r="P330">
        <f>SUMIFS(M$2:M330,M$2:M330,1,S$2:S330,0)</f>
        <v>154</v>
      </c>
      <c r="Q330">
        <v>3</v>
      </c>
      <c r="R330">
        <v>6</v>
      </c>
      <c r="S330">
        <f t="shared" si="51"/>
        <v>0</v>
      </c>
      <c r="T330">
        <f t="shared" si="52"/>
        <v>0</v>
      </c>
      <c r="U330" t="s">
        <v>947</v>
      </c>
      <c r="V330" t="s">
        <v>49</v>
      </c>
      <c r="W330" t="s">
        <v>52</v>
      </c>
      <c r="X330" t="s">
        <v>56</v>
      </c>
      <c r="Y330" t="s">
        <v>37</v>
      </c>
      <c r="Z330" t="s">
        <v>37</v>
      </c>
      <c r="AA330">
        <f t="shared" si="53"/>
        <v>0</v>
      </c>
      <c r="AB330">
        <f t="shared" si="53"/>
        <v>0</v>
      </c>
      <c r="AC330">
        <f t="shared" si="54"/>
        <v>2</v>
      </c>
    </row>
    <row r="331" spans="1:29" x14ac:dyDescent="0.2">
      <c r="A331" s="1">
        <v>330</v>
      </c>
      <c r="B331" t="s">
        <v>46</v>
      </c>
      <c r="C331" t="s">
        <v>970</v>
      </c>
      <c r="D331" t="s">
        <v>800</v>
      </c>
      <c r="E331" t="s">
        <v>30</v>
      </c>
      <c r="F331" t="s">
        <v>49</v>
      </c>
      <c r="G331" t="s">
        <v>971</v>
      </c>
      <c r="H331" t="str">
        <f t="shared" si="47"/>
        <v>同学答案是多少</v>
      </c>
      <c r="I331">
        <v>3</v>
      </c>
      <c r="J331">
        <v>6</v>
      </c>
      <c r="K331" t="str">
        <f t="shared" si="48"/>
        <v>焦虑</v>
      </c>
      <c r="L331" t="s">
        <v>32</v>
      </c>
      <c r="M331">
        <f t="shared" si="49"/>
        <v>0</v>
      </c>
      <c r="N331" t="s">
        <v>32</v>
      </c>
      <c r="O331">
        <f t="shared" si="50"/>
        <v>0</v>
      </c>
      <c r="P331">
        <f>SUMIFS(M$2:M331,M$2:M331,1,S$2:S331,0)</f>
        <v>154</v>
      </c>
      <c r="Q331">
        <v>3</v>
      </c>
      <c r="R331">
        <v>6</v>
      </c>
      <c r="S331">
        <f t="shared" si="51"/>
        <v>0</v>
      </c>
      <c r="T331">
        <f t="shared" si="52"/>
        <v>0</v>
      </c>
      <c r="U331" t="s">
        <v>947</v>
      </c>
      <c r="V331" t="s">
        <v>49</v>
      </c>
      <c r="W331" t="s">
        <v>52</v>
      </c>
      <c r="X331" t="s">
        <v>56</v>
      </c>
      <c r="Y331" t="s">
        <v>37</v>
      </c>
      <c r="Z331" t="s">
        <v>37</v>
      </c>
      <c r="AA331">
        <f t="shared" si="53"/>
        <v>0</v>
      </c>
      <c r="AB331">
        <f t="shared" si="53"/>
        <v>0</v>
      </c>
      <c r="AC331">
        <f t="shared" si="54"/>
        <v>2</v>
      </c>
    </row>
    <row r="332" spans="1:29" x14ac:dyDescent="0.2">
      <c r="A332" s="1">
        <v>331</v>
      </c>
      <c r="B332" t="s">
        <v>27</v>
      </c>
      <c r="C332" t="s">
        <v>972</v>
      </c>
      <c r="D332" t="s">
        <v>973</v>
      </c>
      <c r="E332" t="s">
        <v>30</v>
      </c>
      <c r="F332" t="s">
        <v>974</v>
      </c>
      <c r="H332" t="str">
        <f t="shared" si="47"/>
        <v>求教！！急！！哪位大神给我讲讲！！</v>
      </c>
      <c r="I332">
        <v>4</v>
      </c>
      <c r="J332">
        <v>6</v>
      </c>
      <c r="K332" t="str">
        <f t="shared" si="48"/>
        <v>焦虑</v>
      </c>
      <c r="L332" t="s">
        <v>32</v>
      </c>
      <c r="M332">
        <f t="shared" si="49"/>
        <v>0</v>
      </c>
      <c r="N332" t="s">
        <v>32</v>
      </c>
      <c r="O332">
        <f t="shared" si="50"/>
        <v>0</v>
      </c>
      <c r="P332">
        <f>SUMIFS(M$2:M332,M$2:M332,1,S$2:S332,0)</f>
        <v>154</v>
      </c>
      <c r="Q332">
        <v>2</v>
      </c>
      <c r="R332">
        <v>7</v>
      </c>
      <c r="S332">
        <f t="shared" si="51"/>
        <v>0</v>
      </c>
      <c r="T332">
        <f t="shared" si="52"/>
        <v>0</v>
      </c>
      <c r="U332" t="s">
        <v>936</v>
      </c>
      <c r="V332" t="s">
        <v>502</v>
      </c>
      <c r="W332" t="s">
        <v>72</v>
      </c>
      <c r="X332" t="s">
        <v>36</v>
      </c>
      <c r="Y332" t="s">
        <v>37</v>
      </c>
      <c r="Z332" t="s">
        <v>37</v>
      </c>
      <c r="AA332">
        <f t="shared" si="53"/>
        <v>0</v>
      </c>
      <c r="AB332">
        <f t="shared" si="53"/>
        <v>0</v>
      </c>
      <c r="AC332">
        <f t="shared" si="54"/>
        <v>2</v>
      </c>
    </row>
    <row r="333" spans="1:29" x14ac:dyDescent="0.2">
      <c r="A333" s="1">
        <v>332</v>
      </c>
      <c r="B333" t="s">
        <v>46</v>
      </c>
      <c r="C333" t="s">
        <v>464</v>
      </c>
      <c r="D333" t="s">
        <v>465</v>
      </c>
      <c r="E333" t="s">
        <v>86</v>
      </c>
      <c r="F333" t="s">
        <v>49</v>
      </c>
      <c r="G333" t="s">
        <v>975</v>
      </c>
      <c r="H333" t="str">
        <f t="shared" si="47"/>
        <v>第一题。1.因式分解。2等价无穷小代换。3.重要极限或者换底公式法</v>
      </c>
      <c r="I333">
        <v>6</v>
      </c>
      <c r="J333">
        <v>3</v>
      </c>
      <c r="K333" t="str">
        <f t="shared" si="48"/>
        <v>无聊/放松</v>
      </c>
      <c r="L333" t="s">
        <v>42</v>
      </c>
      <c r="M333">
        <f t="shared" si="49"/>
        <v>1</v>
      </c>
      <c r="N333" t="s">
        <v>50</v>
      </c>
      <c r="O333">
        <f t="shared" si="50"/>
        <v>1</v>
      </c>
      <c r="P333">
        <f>SUMIFS(M$2:M333,M$2:M333,1,S$2:S333,0)</f>
        <v>155</v>
      </c>
      <c r="Q333">
        <v>7</v>
      </c>
      <c r="R333">
        <v>6</v>
      </c>
      <c r="S333">
        <f t="shared" si="51"/>
        <v>0</v>
      </c>
      <c r="T333">
        <f t="shared" si="52"/>
        <v>0</v>
      </c>
      <c r="U333" t="s">
        <v>940</v>
      </c>
      <c r="V333" t="s">
        <v>49</v>
      </c>
      <c r="W333" t="s">
        <v>52</v>
      </c>
      <c r="X333" t="s">
        <v>56</v>
      </c>
      <c r="Y333" t="s">
        <v>37</v>
      </c>
      <c r="Z333" t="s">
        <v>37</v>
      </c>
      <c r="AA333">
        <f t="shared" si="53"/>
        <v>0</v>
      </c>
      <c r="AB333">
        <f t="shared" si="53"/>
        <v>0</v>
      </c>
      <c r="AC333">
        <f t="shared" si="54"/>
        <v>1</v>
      </c>
    </row>
    <row r="334" spans="1:29" x14ac:dyDescent="0.2">
      <c r="A334" s="1">
        <v>333</v>
      </c>
      <c r="B334" t="s">
        <v>27</v>
      </c>
      <c r="C334" t="s">
        <v>293</v>
      </c>
      <c r="D334" t="s">
        <v>294</v>
      </c>
      <c r="E334" t="s">
        <v>30</v>
      </c>
      <c r="F334" t="s">
        <v>976</v>
      </c>
      <c r="H334" t="str">
        <f t="shared" si="47"/>
        <v>这个怎么积分啊</v>
      </c>
      <c r="I334">
        <v>3</v>
      </c>
      <c r="J334">
        <v>6</v>
      </c>
      <c r="K334" t="str">
        <f t="shared" si="48"/>
        <v>焦虑</v>
      </c>
      <c r="L334" t="s">
        <v>32</v>
      </c>
      <c r="M334">
        <f t="shared" si="49"/>
        <v>0</v>
      </c>
      <c r="N334" t="s">
        <v>32</v>
      </c>
      <c r="O334">
        <f t="shared" si="50"/>
        <v>0</v>
      </c>
      <c r="P334">
        <f>SUMIFS(M$2:M334,M$2:M334,1,S$2:S334,0)</f>
        <v>155</v>
      </c>
      <c r="Q334">
        <v>4</v>
      </c>
      <c r="R334">
        <v>8</v>
      </c>
      <c r="S334">
        <f t="shared" si="51"/>
        <v>0</v>
      </c>
      <c r="T334">
        <f t="shared" si="52"/>
        <v>0</v>
      </c>
      <c r="U334" t="s">
        <v>936</v>
      </c>
      <c r="V334" t="s">
        <v>688</v>
      </c>
      <c r="W334" t="s">
        <v>35</v>
      </c>
      <c r="X334" t="s">
        <v>36</v>
      </c>
      <c r="Y334" t="s">
        <v>37</v>
      </c>
      <c r="Z334" t="s">
        <v>37</v>
      </c>
      <c r="AA334">
        <f t="shared" si="53"/>
        <v>0</v>
      </c>
      <c r="AB334">
        <f t="shared" si="53"/>
        <v>0</v>
      </c>
      <c r="AC334">
        <f t="shared" si="54"/>
        <v>2</v>
      </c>
    </row>
    <row r="335" spans="1:29" x14ac:dyDescent="0.2">
      <c r="A335" s="1">
        <v>334</v>
      </c>
      <c r="B335" t="s">
        <v>27</v>
      </c>
      <c r="C335" t="s">
        <v>153</v>
      </c>
      <c r="D335" t="s">
        <v>154</v>
      </c>
      <c r="E335" t="s">
        <v>30</v>
      </c>
      <c r="F335" t="s">
        <v>784</v>
      </c>
      <c r="H335" t="str">
        <f t="shared" si="47"/>
        <v>这题怎么做啊</v>
      </c>
      <c r="I335">
        <v>3</v>
      </c>
      <c r="J335">
        <v>6</v>
      </c>
      <c r="K335" t="str">
        <f t="shared" si="48"/>
        <v>焦虑</v>
      </c>
      <c r="L335" t="s">
        <v>32</v>
      </c>
      <c r="M335">
        <f t="shared" si="49"/>
        <v>0</v>
      </c>
      <c r="N335" t="s">
        <v>32</v>
      </c>
      <c r="O335">
        <f t="shared" si="50"/>
        <v>0</v>
      </c>
      <c r="P335">
        <f>SUMIFS(M$2:M335,M$2:M335,1,S$2:S335,0)</f>
        <v>155</v>
      </c>
      <c r="Q335">
        <v>4</v>
      </c>
      <c r="R335">
        <v>7</v>
      </c>
      <c r="S335">
        <f t="shared" si="51"/>
        <v>0</v>
      </c>
      <c r="T335">
        <f t="shared" si="52"/>
        <v>0</v>
      </c>
      <c r="U335" t="s">
        <v>977</v>
      </c>
      <c r="V335" t="s">
        <v>705</v>
      </c>
      <c r="W335" t="s">
        <v>72</v>
      </c>
      <c r="X335" t="s">
        <v>36</v>
      </c>
      <c r="Y335" t="s">
        <v>37</v>
      </c>
      <c r="Z335" t="s">
        <v>37</v>
      </c>
      <c r="AA335">
        <f t="shared" si="53"/>
        <v>0</v>
      </c>
      <c r="AB335">
        <f t="shared" si="53"/>
        <v>0</v>
      </c>
      <c r="AC335">
        <f t="shared" si="54"/>
        <v>2</v>
      </c>
    </row>
    <row r="336" spans="1:29" x14ac:dyDescent="0.2">
      <c r="A336" s="1">
        <v>335</v>
      </c>
      <c r="B336" t="s">
        <v>46</v>
      </c>
      <c r="C336" t="s">
        <v>978</v>
      </c>
      <c r="D336" t="s">
        <v>979</v>
      </c>
      <c r="E336" t="s">
        <v>30</v>
      </c>
      <c r="F336" t="s">
        <v>49</v>
      </c>
      <c r="G336" t="s">
        <v>980</v>
      </c>
      <c r="H336" t="str">
        <f t="shared" si="47"/>
        <v>第二类换元法</v>
      </c>
      <c r="I336">
        <v>6</v>
      </c>
      <c r="J336">
        <v>3</v>
      </c>
      <c r="K336" t="str">
        <f t="shared" si="48"/>
        <v>无聊/放松</v>
      </c>
      <c r="L336" t="s">
        <v>50</v>
      </c>
      <c r="M336">
        <f t="shared" si="49"/>
        <v>0</v>
      </c>
      <c r="N336" t="s">
        <v>50</v>
      </c>
      <c r="O336">
        <f t="shared" si="50"/>
        <v>0</v>
      </c>
      <c r="P336">
        <f>SUMIFS(M$2:M336,M$2:M336,1,S$2:S336,0)</f>
        <v>155</v>
      </c>
      <c r="Q336">
        <v>7</v>
      </c>
      <c r="R336">
        <v>4</v>
      </c>
      <c r="S336">
        <f t="shared" si="51"/>
        <v>0</v>
      </c>
      <c r="T336">
        <f t="shared" si="52"/>
        <v>0</v>
      </c>
      <c r="U336" t="s">
        <v>940</v>
      </c>
      <c r="V336" t="s">
        <v>49</v>
      </c>
      <c r="W336" t="s">
        <v>52</v>
      </c>
      <c r="X336" t="s">
        <v>53</v>
      </c>
      <c r="Y336" t="s">
        <v>37</v>
      </c>
      <c r="Z336" t="s">
        <v>37</v>
      </c>
      <c r="AA336">
        <f t="shared" si="53"/>
        <v>0</v>
      </c>
      <c r="AB336">
        <f t="shared" si="53"/>
        <v>0</v>
      </c>
      <c r="AC336">
        <f t="shared" si="54"/>
        <v>1</v>
      </c>
    </row>
    <row r="337" spans="1:29" x14ac:dyDescent="0.2">
      <c r="A337" s="1">
        <v>336</v>
      </c>
      <c r="B337" t="s">
        <v>27</v>
      </c>
      <c r="C337" t="s">
        <v>981</v>
      </c>
      <c r="D337" t="s">
        <v>982</v>
      </c>
      <c r="E337" t="s">
        <v>30</v>
      </c>
      <c r="F337" t="s">
        <v>983</v>
      </c>
      <c r="H337" t="str">
        <f t="shared" si="47"/>
        <v>求各位大神指导</v>
      </c>
      <c r="I337">
        <v>3</v>
      </c>
      <c r="J337">
        <v>7</v>
      </c>
      <c r="K337" t="str">
        <f t="shared" si="48"/>
        <v>焦虑</v>
      </c>
      <c r="L337" t="s">
        <v>32</v>
      </c>
      <c r="M337">
        <f t="shared" si="49"/>
        <v>0</v>
      </c>
      <c r="N337" t="s">
        <v>32</v>
      </c>
      <c r="O337">
        <f t="shared" si="50"/>
        <v>0</v>
      </c>
      <c r="P337">
        <f>SUMIFS(M$2:M337,M$2:M337,1,S$2:S337,0)</f>
        <v>155</v>
      </c>
      <c r="Q337">
        <v>3</v>
      </c>
      <c r="R337">
        <v>8</v>
      </c>
      <c r="S337">
        <f t="shared" si="51"/>
        <v>0</v>
      </c>
      <c r="T337">
        <f t="shared" si="52"/>
        <v>0</v>
      </c>
      <c r="U337" t="s">
        <v>977</v>
      </c>
      <c r="V337" t="s">
        <v>777</v>
      </c>
      <c r="W337" t="s">
        <v>72</v>
      </c>
      <c r="X337" t="s">
        <v>36</v>
      </c>
      <c r="Y337" t="s">
        <v>37</v>
      </c>
      <c r="Z337" t="s">
        <v>37</v>
      </c>
      <c r="AA337">
        <f t="shared" si="53"/>
        <v>0</v>
      </c>
      <c r="AB337">
        <f t="shared" si="53"/>
        <v>0</v>
      </c>
      <c r="AC337">
        <f t="shared" si="54"/>
        <v>2</v>
      </c>
    </row>
    <row r="338" spans="1:29" x14ac:dyDescent="0.2">
      <c r="A338" s="1">
        <v>337</v>
      </c>
      <c r="B338" t="s">
        <v>46</v>
      </c>
      <c r="C338" t="s">
        <v>978</v>
      </c>
      <c r="D338" t="s">
        <v>979</v>
      </c>
      <c r="E338" t="s">
        <v>30</v>
      </c>
      <c r="F338" t="s">
        <v>49</v>
      </c>
      <c r="G338" t="s">
        <v>984</v>
      </c>
      <c r="H338" t="str">
        <f t="shared" si="47"/>
        <v>通分，洛必达法则求</v>
      </c>
      <c r="I338">
        <v>7</v>
      </c>
      <c r="J338">
        <v>3</v>
      </c>
      <c r="K338" t="str">
        <f t="shared" si="48"/>
        <v>无聊/放松</v>
      </c>
      <c r="L338" t="s">
        <v>50</v>
      </c>
      <c r="M338">
        <f t="shared" si="49"/>
        <v>0</v>
      </c>
      <c r="N338" t="s">
        <v>50</v>
      </c>
      <c r="O338">
        <f t="shared" si="50"/>
        <v>0</v>
      </c>
      <c r="P338">
        <f>SUMIFS(M$2:M338,M$2:M338,1,S$2:S338,0)</f>
        <v>155</v>
      </c>
      <c r="Q338">
        <v>7</v>
      </c>
      <c r="R338">
        <v>5</v>
      </c>
      <c r="S338">
        <f t="shared" si="51"/>
        <v>0</v>
      </c>
      <c r="T338">
        <f t="shared" si="52"/>
        <v>0</v>
      </c>
      <c r="U338" t="s">
        <v>940</v>
      </c>
      <c r="V338" t="s">
        <v>49</v>
      </c>
      <c r="W338" t="s">
        <v>52</v>
      </c>
      <c r="X338" t="s">
        <v>56</v>
      </c>
      <c r="Y338" t="s">
        <v>37</v>
      </c>
      <c r="Z338" t="s">
        <v>37</v>
      </c>
      <c r="AA338">
        <f t="shared" si="53"/>
        <v>0</v>
      </c>
      <c r="AB338">
        <f t="shared" si="53"/>
        <v>0</v>
      </c>
      <c r="AC338">
        <f t="shared" si="54"/>
        <v>1</v>
      </c>
    </row>
    <row r="339" spans="1:29" x14ac:dyDescent="0.2">
      <c r="A339" s="1">
        <v>338</v>
      </c>
      <c r="B339" t="s">
        <v>27</v>
      </c>
      <c r="C339" t="s">
        <v>981</v>
      </c>
      <c r="D339" t="s">
        <v>982</v>
      </c>
      <c r="E339" t="s">
        <v>30</v>
      </c>
      <c r="F339" t="s">
        <v>985</v>
      </c>
      <c r="H339" t="str">
        <f t="shared" si="47"/>
        <v>这个题怎么做？</v>
      </c>
      <c r="I339">
        <v>3</v>
      </c>
      <c r="J339">
        <v>6</v>
      </c>
      <c r="K339" t="str">
        <f t="shared" si="48"/>
        <v>焦虑</v>
      </c>
      <c r="L339" t="s">
        <v>32</v>
      </c>
      <c r="M339">
        <f t="shared" si="49"/>
        <v>0</v>
      </c>
      <c r="N339" t="s">
        <v>32</v>
      </c>
      <c r="O339">
        <f t="shared" si="50"/>
        <v>0</v>
      </c>
      <c r="P339">
        <f>SUMIFS(M$2:M339,M$2:M339,1,S$2:S339,0)</f>
        <v>155</v>
      </c>
      <c r="Q339">
        <v>3</v>
      </c>
      <c r="R339">
        <v>7</v>
      </c>
      <c r="S339">
        <f t="shared" si="51"/>
        <v>0</v>
      </c>
      <c r="T339">
        <f t="shared" si="52"/>
        <v>0</v>
      </c>
      <c r="U339" t="s">
        <v>977</v>
      </c>
      <c r="V339" t="s">
        <v>705</v>
      </c>
      <c r="W339" t="s">
        <v>35</v>
      </c>
      <c r="X339" t="s">
        <v>36</v>
      </c>
      <c r="Y339" t="s">
        <v>37</v>
      </c>
      <c r="Z339" t="s">
        <v>37</v>
      </c>
      <c r="AA339">
        <f t="shared" si="53"/>
        <v>0</v>
      </c>
      <c r="AB339">
        <f t="shared" si="53"/>
        <v>0</v>
      </c>
      <c r="AC339">
        <f t="shared" si="54"/>
        <v>2</v>
      </c>
    </row>
    <row r="340" spans="1:29" x14ac:dyDescent="0.2">
      <c r="A340" s="1">
        <v>339</v>
      </c>
      <c r="B340" t="s">
        <v>27</v>
      </c>
      <c r="C340" t="s">
        <v>539</v>
      </c>
      <c r="D340" t="s">
        <v>540</v>
      </c>
      <c r="E340" t="s">
        <v>30</v>
      </c>
      <c r="F340" t="s">
        <v>986</v>
      </c>
      <c r="H340" t="str">
        <f t="shared" si="47"/>
        <v>请问这个题怎么做</v>
      </c>
      <c r="I340">
        <v>4</v>
      </c>
      <c r="J340">
        <v>6</v>
      </c>
      <c r="K340" t="str">
        <f t="shared" si="48"/>
        <v>焦虑</v>
      </c>
      <c r="L340" t="s">
        <v>32</v>
      </c>
      <c r="M340">
        <f t="shared" si="49"/>
        <v>0</v>
      </c>
      <c r="N340" t="s">
        <v>32</v>
      </c>
      <c r="O340">
        <f t="shared" si="50"/>
        <v>0</v>
      </c>
      <c r="P340">
        <f>SUMIFS(M$2:M340,M$2:M340,1,S$2:S340,0)</f>
        <v>155</v>
      </c>
      <c r="Q340">
        <v>3</v>
      </c>
      <c r="R340">
        <v>7</v>
      </c>
      <c r="S340">
        <f t="shared" si="51"/>
        <v>0</v>
      </c>
      <c r="T340">
        <f t="shared" si="52"/>
        <v>0</v>
      </c>
      <c r="U340" t="s">
        <v>977</v>
      </c>
      <c r="V340" t="s">
        <v>739</v>
      </c>
      <c r="W340" t="s">
        <v>35</v>
      </c>
      <c r="X340" t="s">
        <v>36</v>
      </c>
      <c r="Y340" t="s">
        <v>37</v>
      </c>
      <c r="Z340" t="s">
        <v>37</v>
      </c>
      <c r="AA340">
        <f t="shared" si="53"/>
        <v>0</v>
      </c>
      <c r="AB340">
        <f t="shared" si="53"/>
        <v>0</v>
      </c>
      <c r="AC340">
        <f t="shared" si="54"/>
        <v>2</v>
      </c>
    </row>
    <row r="341" spans="1:29" x14ac:dyDescent="0.2">
      <c r="A341" s="1">
        <v>340</v>
      </c>
      <c r="B341" t="s">
        <v>27</v>
      </c>
      <c r="C341" t="s">
        <v>987</v>
      </c>
      <c r="D341" t="s">
        <v>988</v>
      </c>
      <c r="E341" t="s">
        <v>30</v>
      </c>
      <c r="F341" t="s">
        <v>989</v>
      </c>
      <c r="G341" t="s">
        <v>410</v>
      </c>
      <c r="H341" t="str">
        <f t="shared" si="47"/>
        <v>求大佬指点\n\n</v>
      </c>
      <c r="I341">
        <v>3</v>
      </c>
      <c r="J341">
        <v>7</v>
      </c>
      <c r="K341" t="str">
        <f t="shared" si="48"/>
        <v>焦虑</v>
      </c>
      <c r="L341" t="s">
        <v>32</v>
      </c>
      <c r="M341">
        <f t="shared" si="49"/>
        <v>0</v>
      </c>
      <c r="N341" t="s">
        <v>32</v>
      </c>
      <c r="O341">
        <f t="shared" si="50"/>
        <v>0</v>
      </c>
      <c r="P341">
        <f>SUMIFS(M$2:M341,M$2:M341,1,S$2:S341,0)</f>
        <v>155</v>
      </c>
      <c r="Q341">
        <v>3</v>
      </c>
      <c r="R341">
        <v>7</v>
      </c>
      <c r="S341">
        <f t="shared" si="51"/>
        <v>0</v>
      </c>
      <c r="T341">
        <f t="shared" si="52"/>
        <v>0</v>
      </c>
      <c r="U341" t="s">
        <v>977</v>
      </c>
      <c r="V341" t="s">
        <v>727</v>
      </c>
      <c r="W341" t="s">
        <v>35</v>
      </c>
      <c r="X341" t="s">
        <v>36</v>
      </c>
      <c r="Y341" t="s">
        <v>37</v>
      </c>
      <c r="Z341" t="s">
        <v>37</v>
      </c>
      <c r="AA341">
        <f t="shared" si="53"/>
        <v>0</v>
      </c>
      <c r="AB341">
        <f t="shared" si="53"/>
        <v>0</v>
      </c>
      <c r="AC341">
        <f t="shared" si="54"/>
        <v>2</v>
      </c>
    </row>
    <row r="342" spans="1:29" x14ac:dyDescent="0.2">
      <c r="A342" s="1">
        <v>341</v>
      </c>
      <c r="B342" t="s">
        <v>27</v>
      </c>
      <c r="C342" t="s">
        <v>987</v>
      </c>
      <c r="D342" t="s">
        <v>988</v>
      </c>
      <c r="E342" t="s">
        <v>30</v>
      </c>
      <c r="F342" t="s">
        <v>989</v>
      </c>
      <c r="G342" t="s">
        <v>410</v>
      </c>
      <c r="H342" t="str">
        <f t="shared" si="47"/>
        <v>求大佬指点\n\n</v>
      </c>
      <c r="I342">
        <v>4</v>
      </c>
      <c r="J342">
        <v>7</v>
      </c>
      <c r="K342" t="str">
        <f t="shared" si="48"/>
        <v>焦虑</v>
      </c>
      <c r="L342" t="s">
        <v>32</v>
      </c>
      <c r="M342">
        <f t="shared" si="49"/>
        <v>0</v>
      </c>
      <c r="N342" t="s">
        <v>32</v>
      </c>
      <c r="O342">
        <f t="shared" si="50"/>
        <v>0</v>
      </c>
      <c r="P342">
        <f>SUMIFS(M$2:M342,M$2:M342,1,S$2:S342,0)</f>
        <v>155</v>
      </c>
      <c r="Q342">
        <v>3</v>
      </c>
      <c r="R342">
        <v>7</v>
      </c>
      <c r="S342">
        <f t="shared" si="51"/>
        <v>0</v>
      </c>
      <c r="T342">
        <f t="shared" si="52"/>
        <v>0</v>
      </c>
      <c r="U342" t="s">
        <v>977</v>
      </c>
      <c r="V342" t="s">
        <v>709</v>
      </c>
      <c r="W342" t="s">
        <v>35</v>
      </c>
      <c r="X342" t="s">
        <v>36</v>
      </c>
      <c r="Y342" t="s">
        <v>37</v>
      </c>
      <c r="Z342" t="s">
        <v>37</v>
      </c>
      <c r="AA342">
        <f t="shared" si="53"/>
        <v>0</v>
      </c>
      <c r="AB342">
        <f t="shared" si="53"/>
        <v>0</v>
      </c>
      <c r="AC342">
        <f t="shared" si="54"/>
        <v>2</v>
      </c>
    </row>
    <row r="343" spans="1:29" x14ac:dyDescent="0.2">
      <c r="A343" s="1">
        <v>342</v>
      </c>
      <c r="B343" t="s">
        <v>27</v>
      </c>
      <c r="C343" t="s">
        <v>990</v>
      </c>
      <c r="D343" t="s">
        <v>991</v>
      </c>
      <c r="E343" t="s">
        <v>30</v>
      </c>
      <c r="F343" t="s">
        <v>992</v>
      </c>
      <c r="H343" t="str">
        <f t="shared" si="47"/>
        <v>老师，这是为啥啊？</v>
      </c>
      <c r="I343">
        <v>3</v>
      </c>
      <c r="J343">
        <v>7</v>
      </c>
      <c r="K343" t="str">
        <f t="shared" si="48"/>
        <v>焦虑</v>
      </c>
      <c r="L343" t="s">
        <v>32</v>
      </c>
      <c r="M343">
        <f t="shared" si="49"/>
        <v>0</v>
      </c>
      <c r="N343" t="s">
        <v>32</v>
      </c>
      <c r="O343">
        <f t="shared" si="50"/>
        <v>0</v>
      </c>
      <c r="P343">
        <f>SUMIFS(M$2:M343,M$2:M343,1,S$2:S343,0)</f>
        <v>155</v>
      </c>
      <c r="Q343">
        <v>3</v>
      </c>
      <c r="R343">
        <v>8</v>
      </c>
      <c r="S343">
        <f t="shared" si="51"/>
        <v>0</v>
      </c>
      <c r="T343">
        <f t="shared" si="52"/>
        <v>0</v>
      </c>
      <c r="U343" t="s">
        <v>977</v>
      </c>
      <c r="V343" t="s">
        <v>697</v>
      </c>
      <c r="W343" t="s">
        <v>35</v>
      </c>
      <c r="X343" t="s">
        <v>36</v>
      </c>
      <c r="Y343" t="s">
        <v>37</v>
      </c>
      <c r="Z343" t="s">
        <v>37</v>
      </c>
      <c r="AA343">
        <f t="shared" si="53"/>
        <v>0</v>
      </c>
      <c r="AB343">
        <f t="shared" si="53"/>
        <v>0</v>
      </c>
      <c r="AC343">
        <f t="shared" si="54"/>
        <v>2</v>
      </c>
    </row>
    <row r="344" spans="1:29" x14ac:dyDescent="0.2">
      <c r="A344" s="1">
        <v>343</v>
      </c>
      <c r="B344" t="s">
        <v>27</v>
      </c>
      <c r="C344" t="s">
        <v>712</v>
      </c>
      <c r="D344" t="s">
        <v>713</v>
      </c>
      <c r="E344" t="s">
        <v>30</v>
      </c>
      <c r="F344" t="s">
        <v>993</v>
      </c>
      <c r="H344" t="str">
        <f t="shared" si="47"/>
        <v>能不能求一下它的导数，详细一点</v>
      </c>
      <c r="I344">
        <v>3</v>
      </c>
      <c r="J344">
        <v>6</v>
      </c>
      <c r="K344" t="str">
        <f t="shared" si="48"/>
        <v>焦虑</v>
      </c>
      <c r="L344" t="s">
        <v>32</v>
      </c>
      <c r="M344">
        <f t="shared" si="49"/>
        <v>0</v>
      </c>
      <c r="N344" t="s">
        <v>32</v>
      </c>
      <c r="O344">
        <f t="shared" si="50"/>
        <v>0</v>
      </c>
      <c r="P344">
        <f>SUMIFS(M$2:M344,M$2:M344,1,S$2:S344,0)</f>
        <v>155</v>
      </c>
      <c r="Q344">
        <v>4</v>
      </c>
      <c r="R344">
        <v>7</v>
      </c>
      <c r="S344">
        <f t="shared" si="51"/>
        <v>0</v>
      </c>
      <c r="T344">
        <f t="shared" si="52"/>
        <v>0</v>
      </c>
      <c r="U344" t="s">
        <v>977</v>
      </c>
      <c r="V344" t="s">
        <v>707</v>
      </c>
      <c r="W344" t="s">
        <v>72</v>
      </c>
      <c r="X344" t="s">
        <v>36</v>
      </c>
      <c r="Y344" t="s">
        <v>37</v>
      </c>
      <c r="Z344" t="s">
        <v>37</v>
      </c>
      <c r="AA344">
        <f t="shared" si="53"/>
        <v>0</v>
      </c>
      <c r="AB344">
        <f t="shared" si="53"/>
        <v>0</v>
      </c>
      <c r="AC344">
        <f t="shared" si="54"/>
        <v>2</v>
      </c>
    </row>
    <row r="345" spans="1:29" x14ac:dyDescent="0.2">
      <c r="A345" s="1">
        <v>344</v>
      </c>
      <c r="B345" t="s">
        <v>57</v>
      </c>
      <c r="C345" t="s">
        <v>997</v>
      </c>
      <c r="D345" t="s">
        <v>713</v>
      </c>
      <c r="E345" t="s">
        <v>30</v>
      </c>
      <c r="F345" t="s">
        <v>49</v>
      </c>
      <c r="G345" t="s">
        <v>245</v>
      </c>
      <c r="H345" t="str">
        <f t="shared" si="47"/>
        <v>谢谢！</v>
      </c>
      <c r="I345">
        <v>7</v>
      </c>
      <c r="J345">
        <v>7</v>
      </c>
      <c r="K345" t="str">
        <f t="shared" si="48"/>
        <v>心流</v>
      </c>
      <c r="L345" t="s">
        <v>32</v>
      </c>
      <c r="M345">
        <f t="shared" si="49"/>
        <v>1</v>
      </c>
      <c r="N345" t="s">
        <v>42</v>
      </c>
      <c r="O345">
        <f t="shared" si="50"/>
        <v>1</v>
      </c>
      <c r="P345">
        <f>SUMIFS(M$2:M345,M$2:M345,1,S$2:S345,0)</f>
        <v>156</v>
      </c>
      <c r="Q345">
        <v>4</v>
      </c>
      <c r="R345">
        <v>8</v>
      </c>
      <c r="S345">
        <f t="shared" si="51"/>
        <v>0</v>
      </c>
      <c r="T345">
        <f t="shared" si="52"/>
        <v>0</v>
      </c>
      <c r="U345" t="s">
        <v>947</v>
      </c>
      <c r="V345" t="s">
        <v>49</v>
      </c>
      <c r="W345" t="s">
        <v>49</v>
      </c>
      <c r="X345" t="s">
        <v>56</v>
      </c>
      <c r="Y345" t="s">
        <v>37</v>
      </c>
      <c r="Z345" t="s">
        <v>37</v>
      </c>
      <c r="AA345">
        <f t="shared" si="53"/>
        <v>0</v>
      </c>
      <c r="AB345">
        <f t="shared" si="53"/>
        <v>0</v>
      </c>
      <c r="AC345">
        <f t="shared" si="54"/>
        <v>0</v>
      </c>
    </row>
    <row r="346" spans="1:29" x14ac:dyDescent="0.2">
      <c r="A346" s="1">
        <v>345</v>
      </c>
      <c r="B346" t="s">
        <v>27</v>
      </c>
      <c r="C346" t="s">
        <v>594</v>
      </c>
      <c r="D346" t="s">
        <v>595</v>
      </c>
      <c r="E346" t="s">
        <v>30</v>
      </c>
      <c r="F346" t="s">
        <v>998</v>
      </c>
      <c r="H346" t="str">
        <f t="shared" si="47"/>
        <v>第十一题怎么写</v>
      </c>
      <c r="I346">
        <v>3</v>
      </c>
      <c r="J346">
        <v>6</v>
      </c>
      <c r="K346" t="str">
        <f t="shared" si="48"/>
        <v>焦虑</v>
      </c>
      <c r="L346" t="s">
        <v>32</v>
      </c>
      <c r="M346">
        <f t="shared" si="49"/>
        <v>0</v>
      </c>
      <c r="N346" t="s">
        <v>32</v>
      </c>
      <c r="O346">
        <f t="shared" si="50"/>
        <v>0</v>
      </c>
      <c r="P346">
        <f>SUMIFS(M$2:M346,M$2:M346,1,S$2:S346,0)</f>
        <v>156</v>
      </c>
      <c r="Q346">
        <v>4</v>
      </c>
      <c r="R346">
        <v>7</v>
      </c>
      <c r="S346">
        <f t="shared" si="51"/>
        <v>0</v>
      </c>
      <c r="T346">
        <f t="shared" si="52"/>
        <v>0</v>
      </c>
      <c r="U346" t="s">
        <v>977</v>
      </c>
      <c r="V346" t="s">
        <v>999</v>
      </c>
      <c r="W346" t="s">
        <v>72</v>
      </c>
      <c r="X346" t="s">
        <v>36</v>
      </c>
      <c r="Y346" t="s">
        <v>37</v>
      </c>
      <c r="Z346" t="s">
        <v>37</v>
      </c>
      <c r="AA346">
        <f t="shared" si="53"/>
        <v>0</v>
      </c>
      <c r="AB346">
        <f t="shared" si="53"/>
        <v>0</v>
      </c>
      <c r="AC346">
        <f t="shared" si="54"/>
        <v>2</v>
      </c>
    </row>
    <row r="347" spans="1:29" x14ac:dyDescent="0.2">
      <c r="A347" s="1">
        <v>346</v>
      </c>
      <c r="B347" t="s">
        <v>27</v>
      </c>
      <c r="C347" t="s">
        <v>685</v>
      </c>
      <c r="D347" t="s">
        <v>686</v>
      </c>
      <c r="E347" t="s">
        <v>30</v>
      </c>
      <c r="F347" t="s">
        <v>1000</v>
      </c>
      <c r="H347" t="str">
        <f t="shared" si="47"/>
        <v>第一题第二个空为啥是6？？我算的是负6</v>
      </c>
      <c r="I347">
        <v>3</v>
      </c>
      <c r="J347">
        <v>7</v>
      </c>
      <c r="K347" t="str">
        <f t="shared" si="48"/>
        <v>焦虑</v>
      </c>
      <c r="L347" t="s">
        <v>69</v>
      </c>
      <c r="M347">
        <f t="shared" si="49"/>
        <v>1</v>
      </c>
      <c r="N347" t="s">
        <v>42</v>
      </c>
      <c r="O347">
        <f t="shared" si="50"/>
        <v>1</v>
      </c>
      <c r="P347">
        <f>SUMIFS(M$2:M347,M$2:M347,1,S$2:S347,0)</f>
        <v>157</v>
      </c>
      <c r="Q347">
        <v>5</v>
      </c>
      <c r="R347">
        <v>5</v>
      </c>
      <c r="S347">
        <f t="shared" si="51"/>
        <v>0</v>
      </c>
      <c r="T347">
        <f t="shared" si="52"/>
        <v>0</v>
      </c>
      <c r="U347" t="s">
        <v>977</v>
      </c>
      <c r="V347" t="s">
        <v>999</v>
      </c>
      <c r="W347" t="s">
        <v>72</v>
      </c>
      <c r="X347" t="s">
        <v>36</v>
      </c>
      <c r="Y347" t="s">
        <v>37</v>
      </c>
      <c r="Z347" t="s">
        <v>37</v>
      </c>
      <c r="AA347">
        <f t="shared" si="53"/>
        <v>0</v>
      </c>
      <c r="AB347">
        <f t="shared" si="53"/>
        <v>0</v>
      </c>
      <c r="AC347">
        <f t="shared" si="54"/>
        <v>0</v>
      </c>
    </row>
    <row r="348" spans="1:29" x14ac:dyDescent="0.2">
      <c r="A348" s="1">
        <v>347</v>
      </c>
      <c r="B348" t="s">
        <v>57</v>
      </c>
      <c r="C348" t="s">
        <v>685</v>
      </c>
      <c r="D348" t="s">
        <v>686</v>
      </c>
      <c r="E348" t="s">
        <v>30</v>
      </c>
      <c r="F348" t="s">
        <v>49</v>
      </c>
      <c r="G348" t="s">
        <v>1001</v>
      </c>
      <c r="H348" t="str">
        <f t="shared" si="47"/>
        <v>嗯嗯，谢谢</v>
      </c>
      <c r="I348">
        <v>6</v>
      </c>
      <c r="J348">
        <v>6</v>
      </c>
      <c r="K348" t="str">
        <f t="shared" si="48"/>
        <v>心流</v>
      </c>
      <c r="L348" t="s">
        <v>42</v>
      </c>
      <c r="M348">
        <f t="shared" si="49"/>
        <v>0</v>
      </c>
      <c r="N348" t="s">
        <v>42</v>
      </c>
      <c r="O348">
        <f t="shared" si="50"/>
        <v>0</v>
      </c>
      <c r="P348">
        <f>SUMIFS(M$2:M348,M$2:M348,1,S$2:S348,0)</f>
        <v>157</v>
      </c>
      <c r="Q348">
        <v>6</v>
      </c>
      <c r="R348">
        <v>6</v>
      </c>
      <c r="S348">
        <f t="shared" si="51"/>
        <v>0</v>
      </c>
      <c r="T348">
        <f t="shared" si="52"/>
        <v>0</v>
      </c>
      <c r="U348" t="s">
        <v>940</v>
      </c>
      <c r="V348" t="s">
        <v>49</v>
      </c>
      <c r="W348" t="s">
        <v>49</v>
      </c>
      <c r="X348" t="s">
        <v>56</v>
      </c>
      <c r="Y348" t="s">
        <v>37</v>
      </c>
      <c r="Z348" t="s">
        <v>37</v>
      </c>
      <c r="AA348">
        <f t="shared" si="53"/>
        <v>0</v>
      </c>
      <c r="AB348">
        <f t="shared" si="53"/>
        <v>0</v>
      </c>
      <c r="AC348">
        <f t="shared" si="54"/>
        <v>0</v>
      </c>
    </row>
    <row r="349" spans="1:29" x14ac:dyDescent="0.2">
      <c r="A349" s="1">
        <v>348</v>
      </c>
      <c r="B349" t="s">
        <v>27</v>
      </c>
      <c r="C349" t="s">
        <v>422</v>
      </c>
      <c r="D349" t="s">
        <v>423</v>
      </c>
      <c r="E349" t="s">
        <v>30</v>
      </c>
      <c r="F349" t="s">
        <v>1002</v>
      </c>
      <c r="H349" t="str">
        <f t="shared" si="47"/>
        <v>帮我看看这个题吧，谢谢了</v>
      </c>
      <c r="I349">
        <v>4</v>
      </c>
      <c r="J349">
        <v>6</v>
      </c>
      <c r="K349" t="str">
        <f t="shared" si="48"/>
        <v>焦虑</v>
      </c>
      <c r="L349" t="s">
        <v>32</v>
      </c>
      <c r="M349">
        <f t="shared" si="49"/>
        <v>0</v>
      </c>
      <c r="N349" t="s">
        <v>32</v>
      </c>
      <c r="O349">
        <f t="shared" si="50"/>
        <v>0</v>
      </c>
      <c r="P349">
        <f>SUMIFS(M$2:M349,M$2:M349,1,S$2:S349,0)</f>
        <v>157</v>
      </c>
      <c r="Q349">
        <v>5</v>
      </c>
      <c r="R349">
        <v>7</v>
      </c>
      <c r="S349">
        <f t="shared" si="51"/>
        <v>0</v>
      </c>
      <c r="T349">
        <f t="shared" si="52"/>
        <v>0</v>
      </c>
      <c r="U349" t="s">
        <v>1003</v>
      </c>
      <c r="V349" t="s">
        <v>1004</v>
      </c>
      <c r="W349" t="s">
        <v>72</v>
      </c>
      <c r="X349" t="s">
        <v>36</v>
      </c>
      <c r="Y349" t="s">
        <v>37</v>
      </c>
      <c r="Z349" t="s">
        <v>37</v>
      </c>
      <c r="AA349">
        <f t="shared" si="53"/>
        <v>0</v>
      </c>
      <c r="AB349">
        <f t="shared" si="53"/>
        <v>0</v>
      </c>
      <c r="AC349">
        <f t="shared" si="54"/>
        <v>2</v>
      </c>
    </row>
    <row r="350" spans="1:29" x14ac:dyDescent="0.2">
      <c r="A350" s="1">
        <v>349</v>
      </c>
      <c r="B350" t="s">
        <v>27</v>
      </c>
      <c r="C350" t="s">
        <v>1005</v>
      </c>
      <c r="D350" t="s">
        <v>1006</v>
      </c>
      <c r="E350" t="s">
        <v>30</v>
      </c>
      <c r="F350" t="s">
        <v>1007</v>
      </c>
      <c r="G350" t="s">
        <v>1008</v>
      </c>
      <c r="H350" t="str">
        <f t="shared" si="47"/>
        <v>求推荐高数练习册求推荐，练习册和解答书都行</v>
      </c>
      <c r="I350">
        <v>4</v>
      </c>
      <c r="J350">
        <v>2</v>
      </c>
      <c r="K350" t="str">
        <f t="shared" si="48"/>
        <v>冷漠</v>
      </c>
      <c r="L350" t="s">
        <v>32</v>
      </c>
      <c r="M350">
        <f t="shared" si="49"/>
        <v>1</v>
      </c>
      <c r="N350" t="s">
        <v>32</v>
      </c>
      <c r="O350">
        <f t="shared" si="50"/>
        <v>0</v>
      </c>
      <c r="P350">
        <f>SUMIFS(M$2:M350,M$2:M350,1,S$2:S350,0)</f>
        <v>158</v>
      </c>
      <c r="Q350">
        <v>4</v>
      </c>
      <c r="R350">
        <v>7</v>
      </c>
      <c r="S350">
        <f t="shared" si="51"/>
        <v>0</v>
      </c>
      <c r="T350">
        <f t="shared" si="52"/>
        <v>0</v>
      </c>
      <c r="U350" t="s">
        <v>1003</v>
      </c>
      <c r="V350" t="s">
        <v>366</v>
      </c>
      <c r="W350" t="s">
        <v>72</v>
      </c>
      <c r="X350" t="s">
        <v>36</v>
      </c>
      <c r="Y350" t="s">
        <v>37</v>
      </c>
      <c r="Z350" t="s">
        <v>37</v>
      </c>
      <c r="AA350">
        <f t="shared" si="53"/>
        <v>0</v>
      </c>
      <c r="AB350">
        <f t="shared" si="53"/>
        <v>0</v>
      </c>
      <c r="AC350">
        <f t="shared" si="54"/>
        <v>2</v>
      </c>
    </row>
    <row r="351" spans="1:29" x14ac:dyDescent="0.2">
      <c r="A351" s="1">
        <v>350</v>
      </c>
      <c r="B351" t="s">
        <v>46</v>
      </c>
      <c r="C351" t="s">
        <v>1009</v>
      </c>
      <c r="D351" t="s">
        <v>1010</v>
      </c>
      <c r="E351" t="s">
        <v>30</v>
      </c>
      <c r="F351" t="s">
        <v>49</v>
      </c>
      <c r="G351" t="s">
        <v>1011</v>
      </c>
      <c r="H351" t="str">
        <f t="shared" si="47"/>
        <v>老师不是说同济大学出的那本高数不错吗？可以写那个的学习指导</v>
      </c>
      <c r="I351">
        <v>6</v>
      </c>
      <c r="J351">
        <v>3</v>
      </c>
      <c r="K351" t="str">
        <f t="shared" si="48"/>
        <v>无聊/放松</v>
      </c>
      <c r="L351" t="s">
        <v>50</v>
      </c>
      <c r="M351">
        <f t="shared" si="49"/>
        <v>0</v>
      </c>
      <c r="N351" t="s">
        <v>50</v>
      </c>
      <c r="O351">
        <f t="shared" si="50"/>
        <v>0</v>
      </c>
      <c r="P351">
        <f>SUMIFS(M$2:M351,M$2:M351,1,S$2:S351,0)</f>
        <v>158</v>
      </c>
      <c r="Q351">
        <v>6</v>
      </c>
      <c r="R351">
        <v>5</v>
      </c>
      <c r="S351">
        <f t="shared" si="51"/>
        <v>0</v>
      </c>
      <c r="T351">
        <f t="shared" si="52"/>
        <v>0</v>
      </c>
      <c r="U351" t="s">
        <v>1012</v>
      </c>
      <c r="V351" t="s">
        <v>49</v>
      </c>
      <c r="W351" t="s">
        <v>52</v>
      </c>
      <c r="X351" t="s">
        <v>56</v>
      </c>
      <c r="Y351" t="s">
        <v>37</v>
      </c>
      <c r="Z351" t="s">
        <v>37</v>
      </c>
      <c r="AA351">
        <f t="shared" si="53"/>
        <v>0</v>
      </c>
      <c r="AB351">
        <f t="shared" si="53"/>
        <v>0</v>
      </c>
      <c r="AC351">
        <f t="shared" si="54"/>
        <v>1</v>
      </c>
    </row>
    <row r="352" spans="1:29" x14ac:dyDescent="0.2">
      <c r="A352" s="1">
        <v>351</v>
      </c>
      <c r="B352" t="s">
        <v>27</v>
      </c>
      <c r="C352" t="s">
        <v>676</v>
      </c>
      <c r="D352" t="s">
        <v>677</v>
      </c>
      <c r="E352" t="s">
        <v>1013</v>
      </c>
      <c r="F352" t="s">
        <v>1014</v>
      </c>
      <c r="H352" t="str">
        <f t="shared" si="47"/>
        <v>老师，这题怎么做呢</v>
      </c>
      <c r="I352">
        <v>3</v>
      </c>
      <c r="J352">
        <v>6</v>
      </c>
      <c r="K352" t="str">
        <f t="shared" si="48"/>
        <v>焦虑</v>
      </c>
      <c r="L352" t="s">
        <v>32</v>
      </c>
      <c r="M352">
        <f t="shared" si="49"/>
        <v>0</v>
      </c>
      <c r="N352" t="s">
        <v>32</v>
      </c>
      <c r="O352">
        <f t="shared" si="50"/>
        <v>0</v>
      </c>
      <c r="P352">
        <f>SUMIFS(M$2:M352,M$2:M352,1,S$2:S352,0)</f>
        <v>158</v>
      </c>
      <c r="Q352">
        <v>4</v>
      </c>
      <c r="R352">
        <v>8</v>
      </c>
      <c r="S352">
        <f t="shared" si="51"/>
        <v>0</v>
      </c>
      <c r="T352">
        <f t="shared" si="52"/>
        <v>0</v>
      </c>
      <c r="U352" t="s">
        <v>1003</v>
      </c>
      <c r="V352" t="s">
        <v>497</v>
      </c>
      <c r="W352" t="s">
        <v>72</v>
      </c>
      <c r="X352" t="s">
        <v>36</v>
      </c>
      <c r="Y352" t="s">
        <v>37</v>
      </c>
      <c r="Z352" t="s">
        <v>37</v>
      </c>
      <c r="AA352">
        <f t="shared" si="53"/>
        <v>0</v>
      </c>
      <c r="AB352">
        <f t="shared" si="53"/>
        <v>0</v>
      </c>
      <c r="AC352">
        <f t="shared" si="54"/>
        <v>2</v>
      </c>
    </row>
    <row r="353" spans="1:29" x14ac:dyDescent="0.2">
      <c r="A353" s="1">
        <v>352</v>
      </c>
      <c r="B353" t="s">
        <v>27</v>
      </c>
      <c r="C353" t="s">
        <v>676</v>
      </c>
      <c r="D353" t="s">
        <v>677</v>
      </c>
      <c r="E353" t="s">
        <v>1013</v>
      </c>
      <c r="F353" t="s">
        <v>1014</v>
      </c>
      <c r="H353" t="str">
        <f t="shared" ref="H353:H398" si="55">IF(F353="null","",F353)&amp;G353</f>
        <v>老师，这题怎么做呢</v>
      </c>
      <c r="I353">
        <v>3</v>
      </c>
      <c r="J353">
        <v>6</v>
      </c>
      <c r="K353" t="str">
        <f t="shared" ref="K353:K398" si="56">IF(I353&lt;6,IF(J353&lt;6,"冷漠","焦虑"),IF(J353&lt;6,"无聊/放松","心流"))</f>
        <v>焦虑</v>
      </c>
      <c r="L353" t="s">
        <v>32</v>
      </c>
      <c r="M353">
        <f t="shared" ref="M353:M398" si="57">IF(K353=L353,0,1)</f>
        <v>0</v>
      </c>
      <c r="N353" t="s">
        <v>32</v>
      </c>
      <c r="O353">
        <f t="shared" ref="O353:O398" si="58">IF(N353=L353,0,1)</f>
        <v>0</v>
      </c>
      <c r="P353">
        <f>SUMIFS(M$2:M353,M$2:M353,1,S$2:S353,0)</f>
        <v>158</v>
      </c>
      <c r="Q353">
        <v>4</v>
      </c>
      <c r="R353">
        <v>8</v>
      </c>
      <c r="S353">
        <f t="shared" ref="S353:S398" si="59">COUNTIF(E353,"*讲师*")</f>
        <v>0</v>
      </c>
      <c r="T353">
        <f t="shared" ref="T353:T398" si="60">IF(OR(K353="无关",S353),1,0)</f>
        <v>0</v>
      </c>
      <c r="U353" t="s">
        <v>1003</v>
      </c>
      <c r="V353" t="s">
        <v>657</v>
      </c>
      <c r="W353" t="s">
        <v>72</v>
      </c>
      <c r="X353" t="s">
        <v>36</v>
      </c>
      <c r="Y353" t="s">
        <v>37</v>
      </c>
      <c r="Z353" t="s">
        <v>37</v>
      </c>
      <c r="AA353">
        <f t="shared" ref="AA353:AB398" si="61">COUNTIF(Y353,"*高等数学*")</f>
        <v>0</v>
      </c>
      <c r="AB353">
        <f t="shared" si="61"/>
        <v>0</v>
      </c>
      <c r="AC353">
        <f t="shared" si="54"/>
        <v>2</v>
      </c>
    </row>
    <row r="354" spans="1:29" x14ac:dyDescent="0.2">
      <c r="A354" s="1">
        <v>353</v>
      </c>
      <c r="B354" t="s">
        <v>27</v>
      </c>
      <c r="C354" t="s">
        <v>1015</v>
      </c>
      <c r="D354" t="s">
        <v>1016</v>
      </c>
      <c r="E354" t="s">
        <v>30</v>
      </c>
      <c r="F354" t="s">
        <v>1017</v>
      </c>
      <c r="H354" t="str">
        <f t="shared" si="55"/>
        <v>收敛数列的保号性\xa0</v>
      </c>
      <c r="I354">
        <v>4</v>
      </c>
      <c r="J354">
        <v>6</v>
      </c>
      <c r="K354" t="str">
        <f t="shared" si="56"/>
        <v>焦虑</v>
      </c>
      <c r="L354" t="s">
        <v>50</v>
      </c>
      <c r="M354">
        <f t="shared" si="57"/>
        <v>1</v>
      </c>
      <c r="N354" t="s">
        <v>50</v>
      </c>
      <c r="O354">
        <f t="shared" si="58"/>
        <v>0</v>
      </c>
      <c r="P354">
        <f>SUMIFS(M$2:M354,M$2:M354,1,S$2:S354,0)</f>
        <v>159</v>
      </c>
      <c r="Q354">
        <v>7</v>
      </c>
      <c r="R354">
        <v>5</v>
      </c>
      <c r="S354">
        <f t="shared" si="59"/>
        <v>0</v>
      </c>
      <c r="T354">
        <f t="shared" si="60"/>
        <v>0</v>
      </c>
      <c r="U354" t="s">
        <v>1003</v>
      </c>
      <c r="V354" t="s">
        <v>857</v>
      </c>
      <c r="W354" t="s">
        <v>35</v>
      </c>
      <c r="X354" t="s">
        <v>36</v>
      </c>
      <c r="Y354" t="s">
        <v>37</v>
      </c>
      <c r="Z354" t="s">
        <v>37</v>
      </c>
      <c r="AA354">
        <f t="shared" si="61"/>
        <v>0</v>
      </c>
      <c r="AB354">
        <f t="shared" si="61"/>
        <v>0</v>
      </c>
      <c r="AC354">
        <f t="shared" si="54"/>
        <v>1</v>
      </c>
    </row>
    <row r="355" spans="1:29" x14ac:dyDescent="0.2">
      <c r="A355" s="1">
        <v>354</v>
      </c>
      <c r="B355" t="s">
        <v>27</v>
      </c>
      <c r="C355" t="s">
        <v>1018</v>
      </c>
      <c r="D355" t="s">
        <v>1019</v>
      </c>
      <c r="E355" t="s">
        <v>30</v>
      </c>
      <c r="F355" t="s">
        <v>1020</v>
      </c>
      <c r="H355" t="str">
        <f t="shared" si="55"/>
        <v>第七题如何快速写出拆开后的式子</v>
      </c>
      <c r="I355">
        <v>4</v>
      </c>
      <c r="J355">
        <v>7</v>
      </c>
      <c r="K355" t="str">
        <f t="shared" si="56"/>
        <v>焦虑</v>
      </c>
      <c r="L355" t="s">
        <v>69</v>
      </c>
      <c r="M355">
        <f t="shared" si="57"/>
        <v>1</v>
      </c>
      <c r="N355" t="s">
        <v>32</v>
      </c>
      <c r="O355">
        <f t="shared" si="58"/>
        <v>1</v>
      </c>
      <c r="P355">
        <f>SUMIFS(M$2:M355,M$2:M355,1,S$2:S355,0)</f>
        <v>160</v>
      </c>
      <c r="Q355">
        <v>4</v>
      </c>
      <c r="R355">
        <v>5</v>
      </c>
      <c r="S355">
        <f t="shared" si="59"/>
        <v>0</v>
      </c>
      <c r="T355">
        <f t="shared" si="60"/>
        <v>0</v>
      </c>
      <c r="U355" t="s">
        <v>1021</v>
      </c>
      <c r="V355" t="s">
        <v>705</v>
      </c>
      <c r="W355" t="s">
        <v>35</v>
      </c>
      <c r="X355" t="s">
        <v>36</v>
      </c>
      <c r="Y355" t="s">
        <v>37</v>
      </c>
      <c r="Z355" t="s">
        <v>37</v>
      </c>
      <c r="AA355">
        <f t="shared" si="61"/>
        <v>0</v>
      </c>
      <c r="AB355">
        <f t="shared" si="61"/>
        <v>0</v>
      </c>
      <c r="AC355">
        <f t="shared" si="54"/>
        <v>2</v>
      </c>
    </row>
    <row r="356" spans="1:29" x14ac:dyDescent="0.2">
      <c r="A356" s="1">
        <v>355</v>
      </c>
      <c r="B356" t="s">
        <v>27</v>
      </c>
      <c r="C356" t="s">
        <v>763</v>
      </c>
      <c r="D356" t="s">
        <v>764</v>
      </c>
      <c r="E356" t="s">
        <v>30</v>
      </c>
      <c r="F356" t="s">
        <v>1022</v>
      </c>
      <c r="G356" t="s">
        <v>1023</v>
      </c>
      <c r="H356" t="str">
        <f t="shared" si="55"/>
        <v>咋做啊？\n第一道题为啥算出来的答案是0</v>
      </c>
      <c r="I356">
        <v>2</v>
      </c>
      <c r="J356">
        <v>6</v>
      </c>
      <c r="K356" t="str">
        <f t="shared" si="56"/>
        <v>焦虑</v>
      </c>
      <c r="L356" t="s">
        <v>32</v>
      </c>
      <c r="M356">
        <f t="shared" si="57"/>
        <v>0</v>
      </c>
      <c r="N356" t="s">
        <v>32</v>
      </c>
      <c r="O356">
        <f t="shared" si="58"/>
        <v>0</v>
      </c>
      <c r="P356">
        <f>SUMIFS(M$2:M356,M$2:M356,1,S$2:S356,0)</f>
        <v>160</v>
      </c>
      <c r="Q356">
        <v>3</v>
      </c>
      <c r="R356">
        <v>6</v>
      </c>
      <c r="S356">
        <f t="shared" si="59"/>
        <v>0</v>
      </c>
      <c r="T356">
        <f t="shared" si="60"/>
        <v>0</v>
      </c>
      <c r="U356" t="s">
        <v>1021</v>
      </c>
      <c r="V356" t="s">
        <v>538</v>
      </c>
      <c r="W356" t="s">
        <v>35</v>
      </c>
      <c r="X356" t="s">
        <v>36</v>
      </c>
      <c r="Y356" t="s">
        <v>37</v>
      </c>
      <c r="Z356" t="s">
        <v>37</v>
      </c>
      <c r="AA356">
        <f t="shared" si="61"/>
        <v>0</v>
      </c>
      <c r="AB356">
        <f t="shared" si="61"/>
        <v>0</v>
      </c>
      <c r="AC356">
        <f t="shared" si="54"/>
        <v>2</v>
      </c>
    </row>
    <row r="357" spans="1:29" x14ac:dyDescent="0.2">
      <c r="A357" s="1">
        <v>356</v>
      </c>
      <c r="B357" t="s">
        <v>27</v>
      </c>
      <c r="C357" t="s">
        <v>1024</v>
      </c>
      <c r="D357" t="s">
        <v>465</v>
      </c>
      <c r="E357" t="s">
        <v>86</v>
      </c>
      <c r="F357" t="s">
        <v>1025</v>
      </c>
      <c r="H357" t="str">
        <f t="shared" si="55"/>
        <v>这个题请教怎么理解</v>
      </c>
      <c r="I357">
        <v>3</v>
      </c>
      <c r="J357">
        <v>6</v>
      </c>
      <c r="K357" t="str">
        <f t="shared" si="56"/>
        <v>焦虑</v>
      </c>
      <c r="L357" t="s">
        <v>32</v>
      </c>
      <c r="M357">
        <f t="shared" si="57"/>
        <v>0</v>
      </c>
      <c r="N357" t="s">
        <v>32</v>
      </c>
      <c r="O357">
        <f t="shared" si="58"/>
        <v>0</v>
      </c>
      <c r="P357">
        <f>SUMIFS(M$2:M357,M$2:M357,1,S$2:S357,0)</f>
        <v>160</v>
      </c>
      <c r="Q357">
        <v>4</v>
      </c>
      <c r="R357">
        <v>6</v>
      </c>
      <c r="S357">
        <f t="shared" si="59"/>
        <v>0</v>
      </c>
      <c r="T357">
        <f t="shared" si="60"/>
        <v>0</v>
      </c>
      <c r="U357" t="s">
        <v>1021</v>
      </c>
      <c r="V357" t="s">
        <v>573</v>
      </c>
      <c r="W357" t="s">
        <v>72</v>
      </c>
      <c r="X357" t="s">
        <v>36</v>
      </c>
      <c r="Y357" t="s">
        <v>37</v>
      </c>
      <c r="Z357" t="s">
        <v>37</v>
      </c>
      <c r="AA357">
        <f t="shared" si="61"/>
        <v>0</v>
      </c>
      <c r="AB357">
        <f t="shared" si="61"/>
        <v>0</v>
      </c>
      <c r="AC357">
        <f t="shared" si="54"/>
        <v>2</v>
      </c>
    </row>
    <row r="358" spans="1:29" x14ac:dyDescent="0.2">
      <c r="A358" s="1">
        <v>357</v>
      </c>
      <c r="B358" t="s">
        <v>57</v>
      </c>
      <c r="C358" t="s">
        <v>464</v>
      </c>
      <c r="D358" t="s">
        <v>465</v>
      </c>
      <c r="E358" t="s">
        <v>86</v>
      </c>
      <c r="F358" t="s">
        <v>49</v>
      </c>
      <c r="G358" t="s">
        <v>1026</v>
      </c>
      <c r="H358" t="str">
        <f t="shared" si="55"/>
        <v>这样做是错误的</v>
      </c>
      <c r="I358">
        <v>7</v>
      </c>
      <c r="J358">
        <v>3</v>
      </c>
      <c r="K358" t="str">
        <f t="shared" si="56"/>
        <v>无聊/放松</v>
      </c>
      <c r="L358" t="s">
        <v>50</v>
      </c>
      <c r="M358">
        <f t="shared" si="57"/>
        <v>0</v>
      </c>
      <c r="N358" t="s">
        <v>50</v>
      </c>
      <c r="O358">
        <f t="shared" si="58"/>
        <v>0</v>
      </c>
      <c r="P358">
        <f>SUMIFS(M$2:M358,M$2:M358,1,S$2:S358,0)</f>
        <v>160</v>
      </c>
      <c r="Q358">
        <v>7</v>
      </c>
      <c r="R358">
        <v>4</v>
      </c>
      <c r="S358">
        <f t="shared" si="59"/>
        <v>0</v>
      </c>
      <c r="T358">
        <f t="shared" si="60"/>
        <v>0</v>
      </c>
      <c r="U358" t="s">
        <v>996</v>
      </c>
      <c r="V358" t="s">
        <v>49</v>
      </c>
      <c r="W358" t="s">
        <v>49</v>
      </c>
      <c r="X358" t="s">
        <v>56</v>
      </c>
      <c r="Y358" t="s">
        <v>37</v>
      </c>
      <c r="Z358" t="s">
        <v>37</v>
      </c>
      <c r="AA358">
        <f t="shared" si="61"/>
        <v>0</v>
      </c>
      <c r="AB358">
        <f t="shared" si="61"/>
        <v>0</v>
      </c>
      <c r="AC358">
        <f t="shared" si="54"/>
        <v>1</v>
      </c>
    </row>
    <row r="359" spans="1:29" x14ac:dyDescent="0.2">
      <c r="A359" s="1">
        <v>358</v>
      </c>
      <c r="B359" t="s">
        <v>57</v>
      </c>
      <c r="C359" t="s">
        <v>994</v>
      </c>
      <c r="D359" t="s">
        <v>995</v>
      </c>
      <c r="E359" t="s">
        <v>30</v>
      </c>
      <c r="F359" t="s">
        <v>49</v>
      </c>
      <c r="G359" t="s">
        <v>1027</v>
      </c>
      <c r="H359" t="str">
        <f t="shared" si="55"/>
        <v>那正确做法还就是你写的那种吗？</v>
      </c>
      <c r="I359">
        <v>3</v>
      </c>
      <c r="J359">
        <v>6</v>
      </c>
      <c r="K359" t="str">
        <f t="shared" si="56"/>
        <v>焦虑</v>
      </c>
      <c r="L359" t="s">
        <v>42</v>
      </c>
      <c r="M359">
        <f t="shared" si="57"/>
        <v>1</v>
      </c>
      <c r="N359" t="s">
        <v>32</v>
      </c>
      <c r="O359">
        <f t="shared" si="58"/>
        <v>1</v>
      </c>
      <c r="P359">
        <f>SUMIFS(M$2:M359,M$2:M359,1,S$2:S359,0)</f>
        <v>161</v>
      </c>
      <c r="Q359">
        <v>6</v>
      </c>
      <c r="R359">
        <v>7</v>
      </c>
      <c r="S359">
        <f t="shared" si="59"/>
        <v>0</v>
      </c>
      <c r="T359">
        <f t="shared" si="60"/>
        <v>0</v>
      </c>
      <c r="U359" t="s">
        <v>996</v>
      </c>
      <c r="V359" t="s">
        <v>49</v>
      </c>
      <c r="W359" t="s">
        <v>49</v>
      </c>
      <c r="X359" t="s">
        <v>56</v>
      </c>
      <c r="Y359" t="s">
        <v>37</v>
      </c>
      <c r="Z359" t="s">
        <v>37</v>
      </c>
      <c r="AA359">
        <f t="shared" si="61"/>
        <v>0</v>
      </c>
      <c r="AB359">
        <f t="shared" si="61"/>
        <v>0</v>
      </c>
      <c r="AC359">
        <f t="shared" si="54"/>
        <v>2</v>
      </c>
    </row>
    <row r="360" spans="1:29" x14ac:dyDescent="0.2">
      <c r="A360" s="1">
        <v>359</v>
      </c>
      <c r="B360" t="s">
        <v>27</v>
      </c>
      <c r="C360" t="s">
        <v>685</v>
      </c>
      <c r="D360" t="s">
        <v>686</v>
      </c>
      <c r="E360" t="s">
        <v>30</v>
      </c>
      <c r="F360" t="s">
        <v>1028</v>
      </c>
      <c r="H360" t="str">
        <f t="shared" si="55"/>
        <v>向量a乘向量b等于零时，不应该是垂直吗?</v>
      </c>
      <c r="I360">
        <v>3</v>
      </c>
      <c r="J360">
        <v>6</v>
      </c>
      <c r="K360" t="str">
        <f t="shared" si="56"/>
        <v>焦虑</v>
      </c>
      <c r="L360" t="s">
        <v>42</v>
      </c>
      <c r="M360">
        <f t="shared" si="57"/>
        <v>1</v>
      </c>
      <c r="N360" t="s">
        <v>42</v>
      </c>
      <c r="O360">
        <f t="shared" si="58"/>
        <v>0</v>
      </c>
      <c r="P360">
        <f>SUMIFS(M$2:M360,M$2:M360,1,S$2:S360,0)</f>
        <v>162</v>
      </c>
      <c r="Q360">
        <v>6</v>
      </c>
      <c r="R360">
        <v>7</v>
      </c>
      <c r="S360">
        <f t="shared" si="59"/>
        <v>0</v>
      </c>
      <c r="T360">
        <f t="shared" si="60"/>
        <v>0</v>
      </c>
      <c r="U360" t="s">
        <v>1021</v>
      </c>
      <c r="V360" t="s">
        <v>628</v>
      </c>
      <c r="W360" t="s">
        <v>72</v>
      </c>
      <c r="X360" t="s">
        <v>36</v>
      </c>
      <c r="Y360" t="s">
        <v>37</v>
      </c>
      <c r="Z360" t="s">
        <v>37</v>
      </c>
      <c r="AA360">
        <f t="shared" si="61"/>
        <v>0</v>
      </c>
      <c r="AB360">
        <f t="shared" si="61"/>
        <v>0</v>
      </c>
      <c r="AC360">
        <f t="shared" si="54"/>
        <v>0</v>
      </c>
    </row>
    <row r="361" spans="1:29" x14ac:dyDescent="0.2">
      <c r="A361" s="1">
        <v>360</v>
      </c>
      <c r="B361" t="s">
        <v>46</v>
      </c>
      <c r="C361" t="s">
        <v>994</v>
      </c>
      <c r="D361" t="s">
        <v>995</v>
      </c>
      <c r="E361" t="s">
        <v>30</v>
      </c>
      <c r="F361" t="s">
        <v>49</v>
      </c>
      <c r="G361" s="3" t="s">
        <v>1029</v>
      </c>
      <c r="H361" t="str">
        <f t="shared" si="55"/>
        <v>a×b是向量积，a.b是向量的数量积，数量积为零时两向量才垂直，是为两者，不容混淆。</v>
      </c>
      <c r="I361">
        <v>9</v>
      </c>
      <c r="J361">
        <v>3</v>
      </c>
      <c r="K361" t="str">
        <f t="shared" si="56"/>
        <v>无聊/放松</v>
      </c>
      <c r="L361" t="s">
        <v>42</v>
      </c>
      <c r="M361">
        <f t="shared" si="57"/>
        <v>1</v>
      </c>
      <c r="N361" t="s">
        <v>50</v>
      </c>
      <c r="O361">
        <f t="shared" si="58"/>
        <v>1</v>
      </c>
      <c r="P361">
        <f>SUMIFS(M$2:M361,M$2:M361,1,S$2:S361,0)</f>
        <v>163</v>
      </c>
      <c r="Q361">
        <v>8</v>
      </c>
      <c r="R361">
        <v>6</v>
      </c>
      <c r="S361">
        <f t="shared" si="59"/>
        <v>0</v>
      </c>
      <c r="T361">
        <f t="shared" si="60"/>
        <v>0</v>
      </c>
      <c r="U361" t="s">
        <v>996</v>
      </c>
      <c r="V361" t="s">
        <v>49</v>
      </c>
      <c r="W361" t="s">
        <v>52</v>
      </c>
      <c r="X361" t="s">
        <v>56</v>
      </c>
      <c r="Y361" t="s">
        <v>37</v>
      </c>
      <c r="Z361" t="s">
        <v>37</v>
      </c>
      <c r="AA361">
        <f t="shared" si="61"/>
        <v>0</v>
      </c>
      <c r="AB361">
        <f t="shared" si="61"/>
        <v>0</v>
      </c>
      <c r="AC361">
        <f t="shared" si="54"/>
        <v>1</v>
      </c>
    </row>
    <row r="362" spans="1:29" x14ac:dyDescent="0.2">
      <c r="A362" s="1">
        <v>361</v>
      </c>
      <c r="B362" t="s">
        <v>27</v>
      </c>
      <c r="C362" t="s">
        <v>652</v>
      </c>
      <c r="D362" t="s">
        <v>653</v>
      </c>
      <c r="E362" t="s">
        <v>30</v>
      </c>
      <c r="F362" t="s">
        <v>1030</v>
      </c>
      <c r="H362" t="str">
        <f t="shared" si="55"/>
        <v>第四题和第六题怎么做，谢谢</v>
      </c>
      <c r="I362">
        <v>3</v>
      </c>
      <c r="J362">
        <v>7</v>
      </c>
      <c r="K362" t="str">
        <f t="shared" si="56"/>
        <v>焦虑</v>
      </c>
      <c r="L362" t="s">
        <v>69</v>
      </c>
      <c r="M362">
        <f t="shared" si="57"/>
        <v>1</v>
      </c>
      <c r="N362" t="s">
        <v>69</v>
      </c>
      <c r="O362">
        <f t="shared" si="58"/>
        <v>0</v>
      </c>
      <c r="P362">
        <f>SUMIFS(M$2:M362,M$2:M362,1,S$2:S362,0)</f>
        <v>164</v>
      </c>
      <c r="Q362">
        <v>3</v>
      </c>
      <c r="R362">
        <v>5</v>
      </c>
      <c r="S362">
        <f t="shared" si="59"/>
        <v>0</v>
      </c>
      <c r="T362">
        <f t="shared" si="60"/>
        <v>0</v>
      </c>
      <c r="U362" t="s">
        <v>1031</v>
      </c>
      <c r="V362" t="s">
        <v>748</v>
      </c>
      <c r="W362" t="s">
        <v>72</v>
      </c>
      <c r="X362" t="s">
        <v>36</v>
      </c>
      <c r="Y362" t="s">
        <v>37</v>
      </c>
      <c r="Z362" t="s">
        <v>37</v>
      </c>
      <c r="AA362">
        <f t="shared" si="61"/>
        <v>0</v>
      </c>
      <c r="AB362">
        <f t="shared" si="61"/>
        <v>0</v>
      </c>
      <c r="AC362">
        <f t="shared" si="54"/>
        <v>3</v>
      </c>
    </row>
    <row r="363" spans="1:29" x14ac:dyDescent="0.2">
      <c r="A363" s="1">
        <v>362</v>
      </c>
      <c r="B363" t="s">
        <v>27</v>
      </c>
      <c r="C363" t="s">
        <v>1032</v>
      </c>
      <c r="D363" t="s">
        <v>1033</v>
      </c>
      <c r="E363" t="s">
        <v>30</v>
      </c>
      <c r="F363" t="s">
        <v>1034</v>
      </c>
      <c r="H363" t="str">
        <f t="shared" si="55"/>
        <v>麻烦大佬看看，救救孩子吧</v>
      </c>
      <c r="I363">
        <v>2</v>
      </c>
      <c r="J363">
        <v>6</v>
      </c>
      <c r="K363" t="str">
        <f t="shared" si="56"/>
        <v>焦虑</v>
      </c>
      <c r="L363" t="s">
        <v>32</v>
      </c>
      <c r="M363">
        <f t="shared" si="57"/>
        <v>0</v>
      </c>
      <c r="N363" t="s">
        <v>32</v>
      </c>
      <c r="O363">
        <f t="shared" si="58"/>
        <v>0</v>
      </c>
      <c r="P363">
        <f>SUMIFS(M$2:M363,M$2:M363,1,S$2:S363,0)</f>
        <v>164</v>
      </c>
      <c r="Q363">
        <v>3</v>
      </c>
      <c r="R363">
        <v>8</v>
      </c>
      <c r="S363">
        <f t="shared" si="59"/>
        <v>0</v>
      </c>
      <c r="T363">
        <f t="shared" si="60"/>
        <v>0</v>
      </c>
      <c r="U363" t="s">
        <v>1031</v>
      </c>
      <c r="V363" t="s">
        <v>732</v>
      </c>
      <c r="W363" t="s">
        <v>35</v>
      </c>
      <c r="X363" t="s">
        <v>36</v>
      </c>
      <c r="Y363" t="s">
        <v>37</v>
      </c>
      <c r="Z363" t="s">
        <v>37</v>
      </c>
      <c r="AA363">
        <f t="shared" si="61"/>
        <v>0</v>
      </c>
      <c r="AB363">
        <f t="shared" si="61"/>
        <v>0</v>
      </c>
      <c r="AC363">
        <f t="shared" si="54"/>
        <v>2</v>
      </c>
    </row>
    <row r="364" spans="1:29" x14ac:dyDescent="0.2">
      <c r="A364" s="1">
        <v>363</v>
      </c>
      <c r="B364" t="s">
        <v>27</v>
      </c>
      <c r="C364" t="s">
        <v>637</v>
      </c>
      <c r="D364" t="s">
        <v>638</v>
      </c>
      <c r="E364" t="s">
        <v>30</v>
      </c>
      <c r="F364" t="s">
        <v>1035</v>
      </c>
      <c r="H364" t="str">
        <f t="shared" si="55"/>
        <v>极限求值，求各位大神指点一二</v>
      </c>
      <c r="I364">
        <v>3</v>
      </c>
      <c r="J364">
        <v>6</v>
      </c>
      <c r="K364" t="str">
        <f t="shared" si="56"/>
        <v>焦虑</v>
      </c>
      <c r="L364" t="s">
        <v>32</v>
      </c>
      <c r="M364">
        <f t="shared" si="57"/>
        <v>0</v>
      </c>
      <c r="N364" t="s">
        <v>32</v>
      </c>
      <c r="O364">
        <f t="shared" si="58"/>
        <v>0</v>
      </c>
      <c r="P364">
        <f>SUMIFS(M$2:M364,M$2:M364,1,S$2:S364,0)</f>
        <v>164</v>
      </c>
      <c r="Q364">
        <v>4</v>
      </c>
      <c r="R364">
        <v>7</v>
      </c>
      <c r="S364">
        <f t="shared" si="59"/>
        <v>0</v>
      </c>
      <c r="T364">
        <f t="shared" si="60"/>
        <v>0</v>
      </c>
      <c r="U364" t="s">
        <v>1031</v>
      </c>
      <c r="V364" t="s">
        <v>457</v>
      </c>
      <c r="W364" t="s">
        <v>740</v>
      </c>
      <c r="X364" t="s">
        <v>172</v>
      </c>
      <c r="Y364" t="s">
        <v>37</v>
      </c>
      <c r="Z364" t="s">
        <v>37</v>
      </c>
      <c r="AA364">
        <f t="shared" si="61"/>
        <v>0</v>
      </c>
      <c r="AB364">
        <f t="shared" si="61"/>
        <v>0</v>
      </c>
      <c r="AC364">
        <f t="shared" si="54"/>
        <v>2</v>
      </c>
    </row>
    <row r="365" spans="1:29" x14ac:dyDescent="0.2">
      <c r="A365" s="1">
        <v>364</v>
      </c>
      <c r="B365" t="s">
        <v>46</v>
      </c>
      <c r="C365" t="s">
        <v>637</v>
      </c>
      <c r="D365" t="s">
        <v>638</v>
      </c>
      <c r="E365" t="s">
        <v>30</v>
      </c>
      <c r="F365" t="s">
        <v>49</v>
      </c>
      <c r="G365" t="s">
        <v>1036</v>
      </c>
      <c r="H365" t="str">
        <f t="shared" si="55"/>
        <v>谢谢各位大神(๑• . •๑)</v>
      </c>
      <c r="I365">
        <v>3</v>
      </c>
      <c r="J365">
        <v>6</v>
      </c>
      <c r="K365" t="str">
        <f t="shared" si="56"/>
        <v>焦虑</v>
      </c>
      <c r="L365" t="s">
        <v>42</v>
      </c>
      <c r="M365">
        <f t="shared" si="57"/>
        <v>1</v>
      </c>
      <c r="N365" t="s">
        <v>42</v>
      </c>
      <c r="O365">
        <f t="shared" si="58"/>
        <v>0</v>
      </c>
      <c r="P365">
        <f>SUMIFS(M$2:M365,M$2:M365,1,S$2:S365,0)</f>
        <v>165</v>
      </c>
      <c r="Q365">
        <v>7</v>
      </c>
      <c r="R365">
        <v>7</v>
      </c>
      <c r="S365">
        <f t="shared" si="59"/>
        <v>0</v>
      </c>
      <c r="T365">
        <f t="shared" si="60"/>
        <v>0</v>
      </c>
      <c r="U365" t="s">
        <v>996</v>
      </c>
      <c r="V365" t="s">
        <v>49</v>
      </c>
      <c r="W365" t="s">
        <v>52</v>
      </c>
      <c r="X365" t="s">
        <v>53</v>
      </c>
      <c r="Y365" t="s">
        <v>37</v>
      </c>
      <c r="Z365" t="s">
        <v>37</v>
      </c>
      <c r="AA365">
        <f t="shared" si="61"/>
        <v>0</v>
      </c>
      <c r="AB365">
        <f t="shared" si="61"/>
        <v>0</v>
      </c>
      <c r="AC365">
        <f t="shared" si="54"/>
        <v>0</v>
      </c>
    </row>
    <row r="366" spans="1:29" x14ac:dyDescent="0.2">
      <c r="A366" s="1">
        <v>365</v>
      </c>
      <c r="B366" t="s">
        <v>57</v>
      </c>
      <c r="C366" t="s">
        <v>637</v>
      </c>
      <c r="D366" t="s">
        <v>638</v>
      </c>
      <c r="E366" t="s">
        <v>30</v>
      </c>
      <c r="F366" t="s">
        <v>49</v>
      </c>
      <c r="G366" t="s">
        <v>329</v>
      </c>
      <c r="H366" t="str">
        <f t="shared" si="55"/>
        <v>谢谢</v>
      </c>
      <c r="I366">
        <v>6</v>
      </c>
      <c r="J366">
        <v>6</v>
      </c>
      <c r="K366" t="str">
        <f t="shared" si="56"/>
        <v>心流</v>
      </c>
      <c r="L366" t="s">
        <v>69</v>
      </c>
      <c r="M366">
        <f t="shared" si="57"/>
        <v>1</v>
      </c>
      <c r="N366" t="s">
        <v>42</v>
      </c>
      <c r="O366">
        <f t="shared" si="58"/>
        <v>1</v>
      </c>
      <c r="P366">
        <f>SUMIFS(M$2:M366,M$2:M366,1,S$2:S366,0)</f>
        <v>166</v>
      </c>
      <c r="Q366">
        <v>4</v>
      </c>
      <c r="R366">
        <v>3</v>
      </c>
      <c r="S366">
        <f t="shared" si="59"/>
        <v>0</v>
      </c>
      <c r="T366">
        <f t="shared" si="60"/>
        <v>0</v>
      </c>
      <c r="U366" t="s">
        <v>996</v>
      </c>
      <c r="V366" t="s">
        <v>49</v>
      </c>
      <c r="W366" t="s">
        <v>49</v>
      </c>
      <c r="X366" t="s">
        <v>56</v>
      </c>
      <c r="Y366" t="s">
        <v>37</v>
      </c>
      <c r="Z366" t="s">
        <v>37</v>
      </c>
      <c r="AA366">
        <f t="shared" si="61"/>
        <v>0</v>
      </c>
      <c r="AB366">
        <f t="shared" si="61"/>
        <v>0</v>
      </c>
      <c r="AC366">
        <f t="shared" si="54"/>
        <v>0</v>
      </c>
    </row>
    <row r="367" spans="1:29" x14ac:dyDescent="0.2">
      <c r="A367" s="1">
        <v>366</v>
      </c>
      <c r="B367" t="s">
        <v>57</v>
      </c>
      <c r="C367" t="s">
        <v>637</v>
      </c>
      <c r="D367" t="s">
        <v>638</v>
      </c>
      <c r="E367" t="s">
        <v>30</v>
      </c>
      <c r="F367" t="s">
        <v>49</v>
      </c>
      <c r="G367" t="s">
        <v>329</v>
      </c>
      <c r="H367" t="str">
        <f t="shared" si="55"/>
        <v>谢谢</v>
      </c>
      <c r="I367">
        <v>6</v>
      </c>
      <c r="J367">
        <v>6</v>
      </c>
      <c r="K367" t="str">
        <f t="shared" si="56"/>
        <v>心流</v>
      </c>
      <c r="L367" t="s">
        <v>69</v>
      </c>
      <c r="M367">
        <f t="shared" si="57"/>
        <v>1</v>
      </c>
      <c r="N367" t="s">
        <v>42</v>
      </c>
      <c r="O367">
        <f t="shared" si="58"/>
        <v>1</v>
      </c>
      <c r="P367">
        <f>SUMIFS(M$2:M367,M$2:M367,1,S$2:S367,0)</f>
        <v>167</v>
      </c>
      <c r="Q367">
        <v>4</v>
      </c>
      <c r="R367">
        <v>3</v>
      </c>
      <c r="S367">
        <f t="shared" si="59"/>
        <v>0</v>
      </c>
      <c r="T367">
        <f t="shared" si="60"/>
        <v>0</v>
      </c>
      <c r="U367" t="s">
        <v>996</v>
      </c>
      <c r="V367" t="s">
        <v>49</v>
      </c>
      <c r="W367" t="s">
        <v>49</v>
      </c>
      <c r="X367" t="s">
        <v>56</v>
      </c>
      <c r="Y367" t="s">
        <v>37</v>
      </c>
      <c r="Z367" t="s">
        <v>37</v>
      </c>
      <c r="AA367">
        <f t="shared" si="61"/>
        <v>0</v>
      </c>
      <c r="AB367">
        <f t="shared" si="61"/>
        <v>0</v>
      </c>
      <c r="AC367">
        <f t="shared" si="54"/>
        <v>0</v>
      </c>
    </row>
    <row r="368" spans="1:29" x14ac:dyDescent="0.2">
      <c r="A368" s="1">
        <v>367</v>
      </c>
      <c r="B368" t="s">
        <v>57</v>
      </c>
      <c r="C368" t="s">
        <v>1037</v>
      </c>
      <c r="D368" t="s">
        <v>1038</v>
      </c>
      <c r="E368" t="s">
        <v>30</v>
      </c>
      <c r="F368" t="s">
        <v>49</v>
      </c>
      <c r="G368" t="s">
        <v>1039</v>
      </c>
      <c r="H368" t="str">
        <f t="shared" si="55"/>
        <v>不用客气啦！</v>
      </c>
      <c r="I368">
        <v>6</v>
      </c>
      <c r="J368">
        <v>3</v>
      </c>
      <c r="K368" t="str">
        <f t="shared" si="56"/>
        <v>无聊/放松</v>
      </c>
      <c r="L368" t="s">
        <v>50</v>
      </c>
      <c r="M368">
        <f t="shared" si="57"/>
        <v>0</v>
      </c>
      <c r="N368" t="s">
        <v>50</v>
      </c>
      <c r="O368">
        <f t="shared" si="58"/>
        <v>0</v>
      </c>
      <c r="P368">
        <f>SUMIFS(M$2:M368,M$2:M368,1,S$2:S368,0)</f>
        <v>167</v>
      </c>
      <c r="Q368">
        <v>6</v>
      </c>
      <c r="R368">
        <v>5</v>
      </c>
      <c r="S368">
        <f t="shared" si="59"/>
        <v>0</v>
      </c>
      <c r="T368">
        <f t="shared" si="60"/>
        <v>0</v>
      </c>
      <c r="U368" t="s">
        <v>996</v>
      </c>
      <c r="V368" t="s">
        <v>49</v>
      </c>
      <c r="W368" t="s">
        <v>49</v>
      </c>
      <c r="X368" t="s">
        <v>56</v>
      </c>
      <c r="Y368" t="s">
        <v>37</v>
      </c>
      <c r="Z368" t="s">
        <v>37</v>
      </c>
      <c r="AA368">
        <f t="shared" si="61"/>
        <v>0</v>
      </c>
      <c r="AB368">
        <f t="shared" si="61"/>
        <v>0</v>
      </c>
      <c r="AC368">
        <f t="shared" si="54"/>
        <v>1</v>
      </c>
    </row>
    <row r="369" spans="1:29" x14ac:dyDescent="0.2">
      <c r="A369" s="1">
        <v>368</v>
      </c>
      <c r="B369" t="s">
        <v>57</v>
      </c>
      <c r="C369" t="s">
        <v>637</v>
      </c>
      <c r="D369" t="s">
        <v>638</v>
      </c>
      <c r="E369" t="s">
        <v>30</v>
      </c>
      <c r="F369" t="s">
        <v>49</v>
      </c>
      <c r="G369" t="s">
        <v>329</v>
      </c>
      <c r="H369" t="str">
        <f t="shared" si="55"/>
        <v>谢谢</v>
      </c>
      <c r="I369">
        <v>7</v>
      </c>
      <c r="J369">
        <v>7</v>
      </c>
      <c r="K369" t="str">
        <f t="shared" si="56"/>
        <v>心流</v>
      </c>
      <c r="L369" t="s">
        <v>69</v>
      </c>
      <c r="M369">
        <f t="shared" si="57"/>
        <v>1</v>
      </c>
      <c r="N369" t="s">
        <v>42</v>
      </c>
      <c r="O369">
        <f t="shared" si="58"/>
        <v>1</v>
      </c>
      <c r="P369">
        <f>SUMIFS(M$2:M369,M$2:M369,1,S$2:S369,0)</f>
        <v>168</v>
      </c>
      <c r="Q369">
        <v>5</v>
      </c>
      <c r="R369">
        <v>5</v>
      </c>
      <c r="S369">
        <f t="shared" si="59"/>
        <v>0</v>
      </c>
      <c r="T369">
        <f t="shared" si="60"/>
        <v>0</v>
      </c>
      <c r="U369" t="s">
        <v>996</v>
      </c>
      <c r="V369" t="s">
        <v>49</v>
      </c>
      <c r="W369" t="s">
        <v>49</v>
      </c>
      <c r="X369" t="s">
        <v>56</v>
      </c>
      <c r="Y369" t="s">
        <v>37</v>
      </c>
      <c r="Z369" t="s">
        <v>37</v>
      </c>
      <c r="AA369">
        <f t="shared" si="61"/>
        <v>0</v>
      </c>
      <c r="AB369">
        <f t="shared" si="61"/>
        <v>0</v>
      </c>
      <c r="AC369">
        <f t="shared" si="54"/>
        <v>0</v>
      </c>
    </row>
    <row r="370" spans="1:29" x14ac:dyDescent="0.2">
      <c r="A370" s="1">
        <v>369</v>
      </c>
      <c r="B370" t="s">
        <v>57</v>
      </c>
      <c r="C370" t="s">
        <v>1040</v>
      </c>
      <c r="D370" t="s">
        <v>595</v>
      </c>
      <c r="E370" t="s">
        <v>30</v>
      </c>
      <c r="F370" t="s">
        <v>49</v>
      </c>
      <c r="G370" t="s">
        <v>1042</v>
      </c>
      <c r="H370" t="str">
        <f t="shared" si="55"/>
        <v>这个题怎么写</v>
      </c>
      <c r="I370">
        <v>3</v>
      </c>
      <c r="J370">
        <v>6</v>
      </c>
      <c r="K370" t="str">
        <f t="shared" si="56"/>
        <v>焦虑</v>
      </c>
      <c r="L370" t="s">
        <v>32</v>
      </c>
      <c r="M370">
        <f t="shared" si="57"/>
        <v>0</v>
      </c>
      <c r="N370" t="s">
        <v>32</v>
      </c>
      <c r="O370">
        <f t="shared" si="58"/>
        <v>0</v>
      </c>
      <c r="P370">
        <f>SUMIFS(M$2:M370,M$2:M370,1,S$2:S370,0)</f>
        <v>168</v>
      </c>
      <c r="Q370">
        <v>3</v>
      </c>
      <c r="R370">
        <v>6</v>
      </c>
      <c r="S370">
        <f t="shared" si="59"/>
        <v>0</v>
      </c>
      <c r="T370">
        <f t="shared" si="60"/>
        <v>0</v>
      </c>
      <c r="U370" t="s">
        <v>1012</v>
      </c>
      <c r="V370" t="s">
        <v>49</v>
      </c>
      <c r="W370" t="s">
        <v>49</v>
      </c>
      <c r="X370" t="s">
        <v>56</v>
      </c>
      <c r="Y370" t="s">
        <v>37</v>
      </c>
      <c r="Z370" t="s">
        <v>37</v>
      </c>
      <c r="AA370">
        <f t="shared" si="61"/>
        <v>0</v>
      </c>
      <c r="AB370">
        <f t="shared" si="61"/>
        <v>0</v>
      </c>
      <c r="AC370">
        <f t="shared" si="54"/>
        <v>2</v>
      </c>
    </row>
    <row r="371" spans="1:29" x14ac:dyDescent="0.2">
      <c r="A371" s="1">
        <v>370</v>
      </c>
      <c r="B371" t="s">
        <v>57</v>
      </c>
      <c r="C371" t="s">
        <v>637</v>
      </c>
      <c r="D371" t="s">
        <v>638</v>
      </c>
      <c r="E371" t="s">
        <v>30</v>
      </c>
      <c r="F371" t="s">
        <v>49</v>
      </c>
      <c r="G371" t="s">
        <v>329</v>
      </c>
      <c r="H371" t="str">
        <f t="shared" si="55"/>
        <v>谢谢</v>
      </c>
      <c r="I371">
        <v>6</v>
      </c>
      <c r="J371">
        <v>6</v>
      </c>
      <c r="K371" t="str">
        <f t="shared" si="56"/>
        <v>心流</v>
      </c>
      <c r="L371" t="s">
        <v>69</v>
      </c>
      <c r="M371">
        <f t="shared" si="57"/>
        <v>1</v>
      </c>
      <c r="N371" t="s">
        <v>42</v>
      </c>
      <c r="O371">
        <f t="shared" si="58"/>
        <v>1</v>
      </c>
      <c r="P371">
        <f>SUMIFS(M$2:M371,M$2:M371,1,S$2:S371,0)</f>
        <v>169</v>
      </c>
      <c r="Q371">
        <v>5</v>
      </c>
      <c r="R371">
        <v>5</v>
      </c>
      <c r="S371">
        <f t="shared" si="59"/>
        <v>0</v>
      </c>
      <c r="T371">
        <f t="shared" si="60"/>
        <v>0</v>
      </c>
      <c r="U371" t="s">
        <v>996</v>
      </c>
      <c r="V371" t="s">
        <v>49</v>
      </c>
      <c r="W371" t="s">
        <v>49</v>
      </c>
      <c r="X371" t="s">
        <v>56</v>
      </c>
      <c r="Y371" t="s">
        <v>37</v>
      </c>
      <c r="Z371" t="s">
        <v>37</v>
      </c>
      <c r="AA371">
        <f t="shared" si="61"/>
        <v>0</v>
      </c>
      <c r="AB371">
        <f t="shared" si="61"/>
        <v>0</v>
      </c>
      <c r="AC371">
        <f t="shared" si="54"/>
        <v>0</v>
      </c>
    </row>
    <row r="372" spans="1:29" x14ac:dyDescent="0.2">
      <c r="A372" s="1">
        <v>371</v>
      </c>
      <c r="B372" t="s">
        <v>27</v>
      </c>
      <c r="C372" t="s">
        <v>422</v>
      </c>
      <c r="D372" t="s">
        <v>423</v>
      </c>
      <c r="E372" t="s">
        <v>30</v>
      </c>
      <c r="F372" t="s">
        <v>424</v>
      </c>
      <c r="H372" t="str">
        <f t="shared" si="55"/>
        <v>帮我看看这个题吧</v>
      </c>
      <c r="I372">
        <v>3</v>
      </c>
      <c r="J372">
        <v>7</v>
      </c>
      <c r="K372" t="str">
        <f t="shared" si="56"/>
        <v>焦虑</v>
      </c>
      <c r="L372" t="s">
        <v>69</v>
      </c>
      <c r="M372">
        <f t="shared" si="57"/>
        <v>1</v>
      </c>
      <c r="N372" t="s">
        <v>69</v>
      </c>
      <c r="O372">
        <f t="shared" si="58"/>
        <v>0</v>
      </c>
      <c r="P372">
        <f>SUMIFS(M$2:M372,M$2:M372,1,S$2:S372,0)</f>
        <v>170</v>
      </c>
      <c r="Q372">
        <v>3</v>
      </c>
      <c r="R372">
        <v>5</v>
      </c>
      <c r="S372">
        <f t="shared" si="59"/>
        <v>0</v>
      </c>
      <c r="T372">
        <f t="shared" si="60"/>
        <v>0</v>
      </c>
      <c r="U372" t="s">
        <v>1031</v>
      </c>
      <c r="V372" t="s">
        <v>1043</v>
      </c>
      <c r="W372" t="s">
        <v>72</v>
      </c>
      <c r="X372" t="s">
        <v>36</v>
      </c>
      <c r="Y372" t="s">
        <v>37</v>
      </c>
      <c r="Z372" t="s">
        <v>37</v>
      </c>
      <c r="AA372">
        <f t="shared" si="61"/>
        <v>0</v>
      </c>
      <c r="AB372">
        <f t="shared" si="61"/>
        <v>0</v>
      </c>
      <c r="AC372">
        <f t="shared" si="54"/>
        <v>3</v>
      </c>
    </row>
    <row r="373" spans="1:29" x14ac:dyDescent="0.2">
      <c r="A373" s="1">
        <v>372</v>
      </c>
      <c r="B373" t="s">
        <v>27</v>
      </c>
      <c r="C373" t="s">
        <v>1044</v>
      </c>
      <c r="D373" t="s">
        <v>1045</v>
      </c>
      <c r="E373" t="s">
        <v>1046</v>
      </c>
      <c r="F373" t="s">
        <v>1047</v>
      </c>
      <c r="H373" t="str">
        <f t="shared" si="55"/>
        <v>详细解法帮个忙</v>
      </c>
      <c r="I373">
        <v>4</v>
      </c>
      <c r="J373">
        <v>7</v>
      </c>
      <c r="K373" t="str">
        <f t="shared" si="56"/>
        <v>焦虑</v>
      </c>
      <c r="L373" t="s">
        <v>32</v>
      </c>
      <c r="M373">
        <f t="shared" si="57"/>
        <v>0</v>
      </c>
      <c r="N373" t="s">
        <v>32</v>
      </c>
      <c r="O373">
        <f t="shared" si="58"/>
        <v>0</v>
      </c>
      <c r="P373">
        <f>SUMIFS(M$2:M373,M$2:M373,1,S$2:S373,0)</f>
        <v>170</v>
      </c>
      <c r="Q373">
        <v>4</v>
      </c>
      <c r="R373">
        <v>6</v>
      </c>
      <c r="S373">
        <f t="shared" si="59"/>
        <v>0</v>
      </c>
      <c r="T373">
        <f t="shared" si="60"/>
        <v>0</v>
      </c>
      <c r="U373" t="s">
        <v>1048</v>
      </c>
      <c r="V373" t="s">
        <v>452</v>
      </c>
      <c r="W373" t="s">
        <v>105</v>
      </c>
      <c r="X373" t="s">
        <v>36</v>
      </c>
      <c r="Y373" t="s">
        <v>37</v>
      </c>
      <c r="Z373" t="s">
        <v>37</v>
      </c>
      <c r="AA373">
        <f t="shared" si="61"/>
        <v>0</v>
      </c>
      <c r="AB373">
        <f t="shared" si="61"/>
        <v>0</v>
      </c>
      <c r="AC373">
        <f t="shared" si="54"/>
        <v>2</v>
      </c>
    </row>
    <row r="374" spans="1:29" x14ac:dyDescent="0.2">
      <c r="A374" s="1">
        <v>373</v>
      </c>
      <c r="B374" t="s">
        <v>46</v>
      </c>
      <c r="C374" t="s">
        <v>90</v>
      </c>
      <c r="D374" t="s">
        <v>91</v>
      </c>
      <c r="E374" t="s">
        <v>30</v>
      </c>
      <c r="F374" t="s">
        <v>49</v>
      </c>
      <c r="G374" t="s">
        <v>1049</v>
      </c>
      <c r="H374" t="str">
        <f t="shared" si="55"/>
        <v>我是这么理解的</v>
      </c>
      <c r="I374">
        <v>6</v>
      </c>
      <c r="J374">
        <v>6</v>
      </c>
      <c r="K374" t="str">
        <f t="shared" si="56"/>
        <v>心流</v>
      </c>
      <c r="L374" t="s">
        <v>50</v>
      </c>
      <c r="M374">
        <f t="shared" si="57"/>
        <v>1</v>
      </c>
      <c r="N374" t="s">
        <v>42</v>
      </c>
      <c r="O374">
        <f t="shared" si="58"/>
        <v>1</v>
      </c>
      <c r="P374">
        <f>SUMIFS(M$2:M374,M$2:M374,1,S$2:S374,0)</f>
        <v>171</v>
      </c>
      <c r="Q374">
        <v>7</v>
      </c>
      <c r="R374">
        <v>5</v>
      </c>
      <c r="S374">
        <f t="shared" si="59"/>
        <v>0</v>
      </c>
      <c r="T374">
        <f t="shared" si="60"/>
        <v>0</v>
      </c>
      <c r="U374" t="s">
        <v>1041</v>
      </c>
      <c r="V374" t="s">
        <v>49</v>
      </c>
      <c r="W374" t="s">
        <v>52</v>
      </c>
      <c r="X374" t="s">
        <v>56</v>
      </c>
      <c r="Y374" t="s">
        <v>37</v>
      </c>
      <c r="Z374" t="s">
        <v>37</v>
      </c>
      <c r="AA374">
        <f t="shared" si="61"/>
        <v>0</v>
      </c>
      <c r="AB374">
        <f t="shared" si="61"/>
        <v>0</v>
      </c>
      <c r="AC374">
        <f t="shared" si="54"/>
        <v>0</v>
      </c>
    </row>
    <row r="375" spans="1:29" x14ac:dyDescent="0.2">
      <c r="A375" s="1">
        <v>374</v>
      </c>
      <c r="B375" t="s">
        <v>27</v>
      </c>
      <c r="C375" t="s">
        <v>646</v>
      </c>
      <c r="D375" t="s">
        <v>647</v>
      </c>
      <c r="E375" t="s">
        <v>30</v>
      </c>
      <c r="F375" t="s">
        <v>571</v>
      </c>
      <c r="G375" t="s">
        <v>1050</v>
      </c>
      <c r="H375" t="str">
        <f t="shared" si="55"/>
        <v>极限\n怎么推的呀</v>
      </c>
      <c r="I375">
        <v>2</v>
      </c>
      <c r="J375">
        <v>5</v>
      </c>
      <c r="K375" t="str">
        <f t="shared" si="56"/>
        <v>冷漠</v>
      </c>
      <c r="L375" t="s">
        <v>32</v>
      </c>
      <c r="M375">
        <f t="shared" si="57"/>
        <v>1</v>
      </c>
      <c r="N375" t="s">
        <v>32</v>
      </c>
      <c r="O375">
        <f t="shared" si="58"/>
        <v>0</v>
      </c>
      <c r="P375">
        <f>SUMIFS(M$2:M375,M$2:M375,1,S$2:S375,0)</f>
        <v>172</v>
      </c>
      <c r="Q375">
        <v>5</v>
      </c>
      <c r="R375">
        <v>8</v>
      </c>
      <c r="S375">
        <f t="shared" si="59"/>
        <v>0</v>
      </c>
      <c r="T375">
        <f t="shared" si="60"/>
        <v>0</v>
      </c>
      <c r="U375" t="s">
        <v>1048</v>
      </c>
      <c r="V375" t="s">
        <v>1051</v>
      </c>
      <c r="W375" t="s">
        <v>740</v>
      </c>
      <c r="X375" t="s">
        <v>36</v>
      </c>
      <c r="Y375" t="s">
        <v>37</v>
      </c>
      <c r="Z375" t="s">
        <v>37</v>
      </c>
      <c r="AA375">
        <f t="shared" si="61"/>
        <v>0</v>
      </c>
      <c r="AB375">
        <f t="shared" si="61"/>
        <v>0</v>
      </c>
      <c r="AC375">
        <f t="shared" si="54"/>
        <v>2</v>
      </c>
    </row>
    <row r="376" spans="1:29" x14ac:dyDescent="0.2">
      <c r="A376" s="1">
        <v>375</v>
      </c>
      <c r="B376" t="s">
        <v>57</v>
      </c>
      <c r="C376" t="s">
        <v>646</v>
      </c>
      <c r="D376" t="s">
        <v>647</v>
      </c>
      <c r="E376" t="s">
        <v>30</v>
      </c>
      <c r="F376" t="s">
        <v>49</v>
      </c>
      <c r="G376" t="s">
        <v>1052</v>
      </c>
      <c r="H376" t="str">
        <f t="shared" si="55"/>
        <v>好像懂了，蟹蟹</v>
      </c>
      <c r="I376">
        <v>6</v>
      </c>
      <c r="J376">
        <v>6</v>
      </c>
      <c r="K376" t="str">
        <f t="shared" si="56"/>
        <v>心流</v>
      </c>
      <c r="L376" t="s">
        <v>42</v>
      </c>
      <c r="M376">
        <f t="shared" si="57"/>
        <v>0</v>
      </c>
      <c r="N376" t="s">
        <v>42</v>
      </c>
      <c r="O376">
        <f t="shared" si="58"/>
        <v>0</v>
      </c>
      <c r="P376">
        <f>SUMIFS(M$2:M376,M$2:M376,1,S$2:S376,0)</f>
        <v>172</v>
      </c>
      <c r="Q376">
        <v>6</v>
      </c>
      <c r="R376">
        <v>7</v>
      </c>
      <c r="S376">
        <f t="shared" si="59"/>
        <v>0</v>
      </c>
      <c r="T376">
        <f t="shared" si="60"/>
        <v>0</v>
      </c>
      <c r="U376" t="s">
        <v>1041</v>
      </c>
      <c r="V376" t="s">
        <v>49</v>
      </c>
      <c r="W376" t="s">
        <v>49</v>
      </c>
      <c r="X376" t="s">
        <v>56</v>
      </c>
      <c r="Y376" t="s">
        <v>37</v>
      </c>
      <c r="Z376" t="s">
        <v>37</v>
      </c>
      <c r="AA376">
        <f t="shared" si="61"/>
        <v>0</v>
      </c>
      <c r="AB376">
        <f t="shared" si="61"/>
        <v>0</v>
      </c>
      <c r="AC376">
        <f t="shared" si="54"/>
        <v>0</v>
      </c>
    </row>
    <row r="377" spans="1:29" x14ac:dyDescent="0.2">
      <c r="A377" s="1">
        <v>376</v>
      </c>
      <c r="B377" t="s">
        <v>57</v>
      </c>
      <c r="C377" t="s">
        <v>646</v>
      </c>
      <c r="D377" t="s">
        <v>647</v>
      </c>
      <c r="E377" t="s">
        <v>30</v>
      </c>
      <c r="F377" t="s">
        <v>49</v>
      </c>
      <c r="G377" t="s">
        <v>1053</v>
      </c>
      <c r="H377" t="str">
        <f t="shared" si="55"/>
        <v>噢噢，懂了懂了，非常感谢</v>
      </c>
      <c r="I377">
        <v>6</v>
      </c>
      <c r="J377">
        <v>6</v>
      </c>
      <c r="K377" t="str">
        <f t="shared" si="56"/>
        <v>心流</v>
      </c>
      <c r="L377" t="s">
        <v>42</v>
      </c>
      <c r="M377">
        <f t="shared" si="57"/>
        <v>0</v>
      </c>
      <c r="N377" t="s">
        <v>42</v>
      </c>
      <c r="O377">
        <f t="shared" si="58"/>
        <v>0</v>
      </c>
      <c r="P377">
        <f>SUMIFS(M$2:M377,M$2:M377,1,S$2:S377,0)</f>
        <v>172</v>
      </c>
      <c r="Q377">
        <v>6</v>
      </c>
      <c r="R377">
        <v>8</v>
      </c>
      <c r="S377">
        <f t="shared" si="59"/>
        <v>0</v>
      </c>
      <c r="T377">
        <f t="shared" si="60"/>
        <v>0</v>
      </c>
      <c r="U377" t="s">
        <v>1041</v>
      </c>
      <c r="V377" t="s">
        <v>49</v>
      </c>
      <c r="W377" t="s">
        <v>49</v>
      </c>
      <c r="X377" t="s">
        <v>56</v>
      </c>
      <c r="Y377" t="s">
        <v>37</v>
      </c>
      <c r="Z377" t="s">
        <v>37</v>
      </c>
      <c r="AA377">
        <f t="shared" si="61"/>
        <v>0</v>
      </c>
      <c r="AB377">
        <f t="shared" si="61"/>
        <v>0</v>
      </c>
      <c r="AC377">
        <f t="shared" si="54"/>
        <v>0</v>
      </c>
    </row>
    <row r="378" spans="1:29" x14ac:dyDescent="0.2">
      <c r="A378" s="1">
        <v>377</v>
      </c>
      <c r="B378" t="s">
        <v>46</v>
      </c>
      <c r="C378" t="s">
        <v>646</v>
      </c>
      <c r="D378" t="s">
        <v>647</v>
      </c>
      <c r="E378" t="s">
        <v>30</v>
      </c>
      <c r="F378" t="s">
        <v>49</v>
      </c>
      <c r="G378" t="s">
        <v>1054</v>
      </c>
      <c r="H378" t="str">
        <f t="shared" si="55"/>
        <v>额，答案没错</v>
      </c>
      <c r="I378">
        <v>6</v>
      </c>
      <c r="J378">
        <v>6</v>
      </c>
      <c r="K378" t="str">
        <f t="shared" si="56"/>
        <v>心流</v>
      </c>
      <c r="L378" t="s">
        <v>50</v>
      </c>
      <c r="M378">
        <f t="shared" si="57"/>
        <v>1</v>
      </c>
      <c r="N378" t="s">
        <v>50</v>
      </c>
      <c r="O378">
        <f t="shared" si="58"/>
        <v>0</v>
      </c>
      <c r="P378">
        <f>SUMIFS(M$2:M378,M$2:M378,1,S$2:S378,0)</f>
        <v>173</v>
      </c>
      <c r="Q378">
        <v>6</v>
      </c>
      <c r="R378">
        <v>5</v>
      </c>
      <c r="S378">
        <f t="shared" si="59"/>
        <v>0</v>
      </c>
      <c r="T378">
        <f t="shared" si="60"/>
        <v>0</v>
      </c>
      <c r="U378" t="s">
        <v>1041</v>
      </c>
      <c r="V378" t="s">
        <v>49</v>
      </c>
      <c r="W378" t="s">
        <v>52</v>
      </c>
      <c r="X378" t="s">
        <v>56</v>
      </c>
      <c r="Y378" t="s">
        <v>37</v>
      </c>
      <c r="Z378" t="s">
        <v>37</v>
      </c>
      <c r="AA378">
        <f t="shared" si="61"/>
        <v>0</v>
      </c>
      <c r="AB378">
        <f t="shared" si="61"/>
        <v>0</v>
      </c>
      <c r="AC378">
        <f t="shared" si="54"/>
        <v>1</v>
      </c>
    </row>
    <row r="379" spans="1:29" x14ac:dyDescent="0.2">
      <c r="A379" s="1">
        <v>378</v>
      </c>
      <c r="B379" t="s">
        <v>57</v>
      </c>
      <c r="C379" t="s">
        <v>646</v>
      </c>
      <c r="D379" t="s">
        <v>647</v>
      </c>
      <c r="E379" t="s">
        <v>30</v>
      </c>
      <c r="F379" t="s">
        <v>49</v>
      </c>
      <c r="G379" t="s">
        <v>1057</v>
      </c>
      <c r="H379" t="str">
        <f t="shared" si="55"/>
        <v>你读几年级呀</v>
      </c>
      <c r="I379">
        <v>6</v>
      </c>
      <c r="J379">
        <v>3</v>
      </c>
      <c r="K379" t="str">
        <f t="shared" si="56"/>
        <v>无聊/放松</v>
      </c>
      <c r="L379" t="s">
        <v>45</v>
      </c>
      <c r="M379">
        <f t="shared" si="57"/>
        <v>1</v>
      </c>
      <c r="N379" t="s">
        <v>45</v>
      </c>
      <c r="O379">
        <f t="shared" si="58"/>
        <v>0</v>
      </c>
      <c r="P379">
        <f>SUMIFS(M$2:M379,M$2:M379,1,S$2:S379,0)</f>
        <v>174</v>
      </c>
      <c r="S379">
        <f t="shared" si="59"/>
        <v>0</v>
      </c>
      <c r="T379">
        <f t="shared" si="60"/>
        <v>0</v>
      </c>
      <c r="U379" t="s">
        <v>1041</v>
      </c>
      <c r="V379" t="s">
        <v>49</v>
      </c>
      <c r="W379" t="s">
        <v>49</v>
      </c>
      <c r="X379" t="s">
        <v>56</v>
      </c>
      <c r="Y379" t="s">
        <v>37</v>
      </c>
      <c r="Z379" t="s">
        <v>37</v>
      </c>
      <c r="AA379">
        <f t="shared" si="61"/>
        <v>0</v>
      </c>
      <c r="AB379">
        <f t="shared" si="61"/>
        <v>0</v>
      </c>
      <c r="AC379">
        <f t="shared" si="54"/>
        <v>3</v>
      </c>
    </row>
    <row r="380" spans="1:29" x14ac:dyDescent="0.2">
      <c r="A380" s="1">
        <v>379</v>
      </c>
      <c r="B380" t="s">
        <v>57</v>
      </c>
      <c r="C380" t="s">
        <v>646</v>
      </c>
      <c r="D380" t="s">
        <v>647</v>
      </c>
      <c r="E380" t="s">
        <v>30</v>
      </c>
      <c r="F380" t="s">
        <v>49</v>
      </c>
      <c r="G380" t="s">
        <v>1058</v>
      </c>
      <c r="H380" t="str">
        <f t="shared" si="55"/>
        <v>这个我肯定会呀，你看清楚题目</v>
      </c>
      <c r="I380">
        <v>6</v>
      </c>
      <c r="J380">
        <v>3</v>
      </c>
      <c r="K380" t="str">
        <f t="shared" si="56"/>
        <v>无聊/放松</v>
      </c>
      <c r="L380" t="s">
        <v>69</v>
      </c>
      <c r="M380">
        <f t="shared" si="57"/>
        <v>1</v>
      </c>
      <c r="N380" t="s">
        <v>69</v>
      </c>
      <c r="O380">
        <f t="shared" si="58"/>
        <v>0</v>
      </c>
      <c r="P380">
        <f>SUMIFS(M$2:M380,M$2:M380,1,S$2:S380,0)</f>
        <v>175</v>
      </c>
      <c r="Q380">
        <v>5</v>
      </c>
      <c r="R380">
        <v>5</v>
      </c>
      <c r="S380">
        <f t="shared" si="59"/>
        <v>0</v>
      </c>
      <c r="T380">
        <f t="shared" si="60"/>
        <v>0</v>
      </c>
      <c r="U380" t="s">
        <v>1041</v>
      </c>
      <c r="V380" t="s">
        <v>49</v>
      </c>
      <c r="W380" t="s">
        <v>49</v>
      </c>
      <c r="X380" t="s">
        <v>56</v>
      </c>
      <c r="Y380" t="s">
        <v>37</v>
      </c>
      <c r="Z380" t="s">
        <v>37</v>
      </c>
      <c r="AA380">
        <f t="shared" si="61"/>
        <v>0</v>
      </c>
      <c r="AB380">
        <f t="shared" si="61"/>
        <v>0</v>
      </c>
      <c r="AC380">
        <f t="shared" si="54"/>
        <v>3</v>
      </c>
    </row>
    <row r="381" spans="1:29" x14ac:dyDescent="0.2">
      <c r="A381" s="1">
        <v>380</v>
      </c>
      <c r="B381" t="s">
        <v>57</v>
      </c>
      <c r="C381" t="s">
        <v>685</v>
      </c>
      <c r="D381" t="s">
        <v>686</v>
      </c>
      <c r="E381" t="s">
        <v>30</v>
      </c>
      <c r="F381" t="s">
        <v>49</v>
      </c>
      <c r="G381" t="s">
        <v>1059</v>
      </c>
      <c r="H381" t="str">
        <f t="shared" si="55"/>
        <v>我哪里做错了？</v>
      </c>
      <c r="I381">
        <v>6</v>
      </c>
      <c r="J381">
        <v>3</v>
      </c>
      <c r="K381" t="str">
        <f t="shared" si="56"/>
        <v>无聊/放松</v>
      </c>
      <c r="L381" t="s">
        <v>69</v>
      </c>
      <c r="M381">
        <f t="shared" si="57"/>
        <v>1</v>
      </c>
      <c r="N381" t="s">
        <v>69</v>
      </c>
      <c r="O381">
        <f t="shared" si="58"/>
        <v>0</v>
      </c>
      <c r="P381">
        <f>SUMIFS(M$2:M381,M$2:M381,1,S$2:S381,0)</f>
        <v>176</v>
      </c>
      <c r="Q381">
        <v>4</v>
      </c>
      <c r="R381">
        <v>5</v>
      </c>
      <c r="S381">
        <f t="shared" si="59"/>
        <v>0</v>
      </c>
      <c r="T381">
        <f t="shared" si="60"/>
        <v>0</v>
      </c>
      <c r="U381" t="s">
        <v>1060</v>
      </c>
      <c r="V381" t="s">
        <v>49</v>
      </c>
      <c r="W381" t="s">
        <v>49</v>
      </c>
      <c r="X381" t="s">
        <v>56</v>
      </c>
      <c r="Y381" t="s">
        <v>37</v>
      </c>
      <c r="Z381" t="s">
        <v>37</v>
      </c>
      <c r="AA381">
        <f t="shared" si="61"/>
        <v>0</v>
      </c>
      <c r="AB381">
        <f t="shared" si="61"/>
        <v>0</v>
      </c>
      <c r="AC381">
        <f t="shared" si="54"/>
        <v>3</v>
      </c>
    </row>
    <row r="382" spans="1:29" x14ac:dyDescent="0.2">
      <c r="A382" s="1">
        <v>381</v>
      </c>
      <c r="B382" t="s">
        <v>57</v>
      </c>
      <c r="C382" t="s">
        <v>685</v>
      </c>
      <c r="D382" t="s">
        <v>686</v>
      </c>
      <c r="E382" t="s">
        <v>30</v>
      </c>
      <c r="F382" t="s">
        <v>49</v>
      </c>
      <c r="G382" t="s">
        <v>1061</v>
      </c>
      <c r="H382" t="str">
        <f t="shared" si="55"/>
        <v>分子分母同乘x的1/2次方，有错么?</v>
      </c>
      <c r="I382">
        <v>6</v>
      </c>
      <c r="J382">
        <v>3</v>
      </c>
      <c r="K382" t="str">
        <f t="shared" si="56"/>
        <v>无聊/放松</v>
      </c>
      <c r="L382" t="s">
        <v>32</v>
      </c>
      <c r="M382">
        <f t="shared" si="57"/>
        <v>1</v>
      </c>
      <c r="N382" t="s">
        <v>69</v>
      </c>
      <c r="O382">
        <f t="shared" si="58"/>
        <v>1</v>
      </c>
      <c r="P382">
        <f>SUMIFS(M$2:M382,M$2:M382,1,S$2:S382,0)</f>
        <v>177</v>
      </c>
      <c r="Q382">
        <v>5</v>
      </c>
      <c r="R382">
        <v>7</v>
      </c>
      <c r="S382">
        <f t="shared" si="59"/>
        <v>0</v>
      </c>
      <c r="T382">
        <f t="shared" si="60"/>
        <v>0</v>
      </c>
      <c r="U382" t="s">
        <v>1060</v>
      </c>
      <c r="V382" t="s">
        <v>49</v>
      </c>
      <c r="W382" t="s">
        <v>49</v>
      </c>
      <c r="X382" t="s">
        <v>56</v>
      </c>
      <c r="Y382" t="s">
        <v>37</v>
      </c>
      <c r="Z382" t="s">
        <v>37</v>
      </c>
      <c r="AA382">
        <f t="shared" si="61"/>
        <v>0</v>
      </c>
      <c r="AB382">
        <f t="shared" si="61"/>
        <v>0</v>
      </c>
      <c r="AC382">
        <f t="shared" si="54"/>
        <v>3</v>
      </c>
    </row>
    <row r="383" spans="1:29" x14ac:dyDescent="0.2">
      <c r="A383" s="1">
        <v>382</v>
      </c>
      <c r="B383" t="s">
        <v>46</v>
      </c>
      <c r="C383" t="s">
        <v>685</v>
      </c>
      <c r="D383" t="s">
        <v>686</v>
      </c>
      <c r="E383" t="s">
        <v>30</v>
      </c>
      <c r="F383" t="s">
        <v>49</v>
      </c>
      <c r="G383" t="s">
        <v>1062</v>
      </c>
      <c r="H383" t="str">
        <f t="shared" si="55"/>
        <v>答案应该是2吧？？</v>
      </c>
      <c r="I383">
        <v>8</v>
      </c>
      <c r="J383">
        <v>3</v>
      </c>
      <c r="K383" t="str">
        <f t="shared" si="56"/>
        <v>无聊/放松</v>
      </c>
      <c r="L383" t="s">
        <v>50</v>
      </c>
      <c r="M383">
        <f t="shared" si="57"/>
        <v>0</v>
      </c>
      <c r="N383" t="s">
        <v>50</v>
      </c>
      <c r="O383">
        <f t="shared" si="58"/>
        <v>0</v>
      </c>
      <c r="P383">
        <f>SUMIFS(M$2:M383,M$2:M383,1,S$2:S383,0)</f>
        <v>177</v>
      </c>
      <c r="Q383">
        <v>6</v>
      </c>
      <c r="R383">
        <v>5</v>
      </c>
      <c r="S383">
        <f t="shared" si="59"/>
        <v>0</v>
      </c>
      <c r="T383">
        <f t="shared" si="60"/>
        <v>0</v>
      </c>
      <c r="U383" t="s">
        <v>1055</v>
      </c>
      <c r="V383" t="s">
        <v>49</v>
      </c>
      <c r="W383" t="s">
        <v>52</v>
      </c>
      <c r="X383" t="s">
        <v>56</v>
      </c>
      <c r="Y383" t="s">
        <v>37</v>
      </c>
      <c r="Z383" t="s">
        <v>37</v>
      </c>
      <c r="AA383">
        <f t="shared" si="61"/>
        <v>0</v>
      </c>
      <c r="AB383">
        <f t="shared" si="61"/>
        <v>0</v>
      </c>
      <c r="AC383">
        <f t="shared" si="54"/>
        <v>1</v>
      </c>
    </row>
    <row r="384" spans="1:29" x14ac:dyDescent="0.2">
      <c r="A384" s="1">
        <v>383</v>
      </c>
      <c r="B384" t="s">
        <v>27</v>
      </c>
      <c r="C384" t="s">
        <v>964</v>
      </c>
      <c r="D384" t="s">
        <v>965</v>
      </c>
      <c r="E384" t="s">
        <v>30</v>
      </c>
      <c r="F384" t="s">
        <v>1063</v>
      </c>
      <c r="H384" t="str">
        <f t="shared" si="55"/>
        <v>电子版证书什么时候可以看?</v>
      </c>
      <c r="I384">
        <v>3</v>
      </c>
      <c r="J384">
        <v>3</v>
      </c>
      <c r="K384" t="str">
        <f t="shared" si="56"/>
        <v>冷漠</v>
      </c>
      <c r="L384" t="s">
        <v>45</v>
      </c>
      <c r="M384">
        <f t="shared" si="57"/>
        <v>1</v>
      </c>
      <c r="N384" t="s">
        <v>69</v>
      </c>
      <c r="O384">
        <f t="shared" si="58"/>
        <v>1</v>
      </c>
      <c r="P384">
        <f>SUMIFS(M$2:M384,M$2:M384,1,S$2:S384,0)</f>
        <v>178</v>
      </c>
      <c r="S384">
        <f t="shared" si="59"/>
        <v>0</v>
      </c>
      <c r="T384">
        <f t="shared" si="60"/>
        <v>0</v>
      </c>
      <c r="U384" t="s">
        <v>1048</v>
      </c>
      <c r="V384" t="s">
        <v>707</v>
      </c>
      <c r="W384" t="s">
        <v>35</v>
      </c>
      <c r="X384" t="s">
        <v>36</v>
      </c>
      <c r="Y384" t="s">
        <v>967</v>
      </c>
      <c r="Z384" t="s">
        <v>37</v>
      </c>
      <c r="AA384">
        <f t="shared" si="61"/>
        <v>1</v>
      </c>
      <c r="AB384">
        <f t="shared" si="61"/>
        <v>0</v>
      </c>
      <c r="AC384">
        <f t="shared" si="54"/>
        <v>3</v>
      </c>
    </row>
    <row r="385" spans="1:29" x14ac:dyDescent="0.2">
      <c r="A385" s="1">
        <v>384</v>
      </c>
      <c r="B385" t="s">
        <v>27</v>
      </c>
      <c r="C385" t="s">
        <v>1064</v>
      </c>
      <c r="D385" t="s">
        <v>1065</v>
      </c>
      <c r="E385" t="s">
        <v>30</v>
      </c>
      <c r="F385" t="s">
        <v>1066</v>
      </c>
      <c r="H385" t="str">
        <f t="shared" si="55"/>
        <v>这道题怎么写</v>
      </c>
      <c r="I385">
        <v>4</v>
      </c>
      <c r="J385">
        <v>6</v>
      </c>
      <c r="K385" t="str">
        <f t="shared" si="56"/>
        <v>焦虑</v>
      </c>
      <c r="L385" t="s">
        <v>69</v>
      </c>
      <c r="M385">
        <f t="shared" si="57"/>
        <v>1</v>
      </c>
      <c r="N385" t="s">
        <v>69</v>
      </c>
      <c r="O385">
        <f t="shared" si="58"/>
        <v>0</v>
      </c>
      <c r="P385">
        <f>SUMIFS(M$2:M385,M$2:M385,1,S$2:S385,0)</f>
        <v>179</v>
      </c>
      <c r="Q385">
        <v>5</v>
      </c>
      <c r="R385">
        <v>5</v>
      </c>
      <c r="S385">
        <f t="shared" si="59"/>
        <v>0</v>
      </c>
      <c r="T385">
        <f t="shared" si="60"/>
        <v>0</v>
      </c>
      <c r="U385" t="s">
        <v>1048</v>
      </c>
      <c r="V385" t="s">
        <v>1067</v>
      </c>
      <c r="W385" t="s">
        <v>182</v>
      </c>
      <c r="X385" t="s">
        <v>36</v>
      </c>
      <c r="Y385" t="s">
        <v>37</v>
      </c>
      <c r="Z385" t="s">
        <v>37</v>
      </c>
      <c r="AA385">
        <f t="shared" si="61"/>
        <v>0</v>
      </c>
      <c r="AB385">
        <f t="shared" si="61"/>
        <v>0</v>
      </c>
      <c r="AC385">
        <f t="shared" si="54"/>
        <v>3</v>
      </c>
    </row>
    <row r="386" spans="1:29" x14ac:dyDescent="0.2">
      <c r="A386" s="1">
        <v>385</v>
      </c>
      <c r="B386" t="s">
        <v>46</v>
      </c>
      <c r="C386" t="s">
        <v>685</v>
      </c>
      <c r="D386" t="s">
        <v>686</v>
      </c>
      <c r="E386" t="s">
        <v>30</v>
      </c>
      <c r="F386" t="s">
        <v>49</v>
      </c>
      <c r="G386" t="s">
        <v>1068</v>
      </c>
      <c r="H386" t="str">
        <f t="shared" si="55"/>
        <v>无穷</v>
      </c>
      <c r="I386">
        <v>6</v>
      </c>
      <c r="J386">
        <v>3</v>
      </c>
      <c r="K386" t="str">
        <f t="shared" si="56"/>
        <v>无聊/放松</v>
      </c>
      <c r="L386" t="s">
        <v>50</v>
      </c>
      <c r="M386">
        <f t="shared" si="57"/>
        <v>0</v>
      </c>
      <c r="N386" t="s">
        <v>50</v>
      </c>
      <c r="O386">
        <f t="shared" si="58"/>
        <v>0</v>
      </c>
      <c r="P386">
        <f>SUMIFS(M$2:M386,M$2:M386,1,S$2:S386,0)</f>
        <v>179</v>
      </c>
      <c r="Q386">
        <v>7</v>
      </c>
      <c r="R386">
        <v>5</v>
      </c>
      <c r="S386">
        <f t="shared" si="59"/>
        <v>0</v>
      </c>
      <c r="T386">
        <f t="shared" si="60"/>
        <v>0</v>
      </c>
      <c r="U386" t="s">
        <v>890</v>
      </c>
      <c r="V386" t="s">
        <v>49</v>
      </c>
      <c r="W386" t="s">
        <v>52</v>
      </c>
      <c r="X386" t="s">
        <v>56</v>
      </c>
      <c r="Y386" t="s">
        <v>37</v>
      </c>
      <c r="Z386" t="s">
        <v>37</v>
      </c>
      <c r="AA386">
        <f t="shared" si="61"/>
        <v>0</v>
      </c>
      <c r="AB386">
        <f t="shared" si="61"/>
        <v>0</v>
      </c>
      <c r="AC386">
        <f t="shared" si="54"/>
        <v>1</v>
      </c>
    </row>
    <row r="387" spans="1:29" x14ac:dyDescent="0.2">
      <c r="A387" s="1">
        <v>386</v>
      </c>
      <c r="B387" t="s">
        <v>46</v>
      </c>
      <c r="C387" t="s">
        <v>1069</v>
      </c>
      <c r="D387" t="s">
        <v>893</v>
      </c>
      <c r="E387" t="s">
        <v>30</v>
      </c>
      <c r="F387" t="s">
        <v>49</v>
      </c>
      <c r="G387" t="s">
        <v>1070</v>
      </c>
      <c r="H387" t="str">
        <f t="shared" si="55"/>
        <v>有界函数。</v>
      </c>
      <c r="I387">
        <v>3</v>
      </c>
      <c r="J387">
        <v>3</v>
      </c>
      <c r="K387" t="str">
        <f t="shared" si="56"/>
        <v>冷漠</v>
      </c>
      <c r="L387" t="s">
        <v>50</v>
      </c>
      <c r="M387">
        <f t="shared" si="57"/>
        <v>1</v>
      </c>
      <c r="N387" t="s">
        <v>50</v>
      </c>
      <c r="O387">
        <f t="shared" si="58"/>
        <v>0</v>
      </c>
      <c r="P387">
        <f>SUMIFS(M$2:M387,M$2:M387,1,S$2:S387,0)</f>
        <v>180</v>
      </c>
      <c r="Q387">
        <v>7</v>
      </c>
      <c r="R387">
        <v>4</v>
      </c>
      <c r="S387">
        <f t="shared" si="59"/>
        <v>0</v>
      </c>
      <c r="T387">
        <f t="shared" si="60"/>
        <v>0</v>
      </c>
      <c r="U387" t="s">
        <v>890</v>
      </c>
      <c r="V387" t="s">
        <v>49</v>
      </c>
      <c r="W387" t="s">
        <v>58</v>
      </c>
      <c r="X387" t="s">
        <v>56</v>
      </c>
      <c r="Y387" t="s">
        <v>37</v>
      </c>
      <c r="Z387" t="s">
        <v>37</v>
      </c>
      <c r="AA387">
        <f t="shared" si="61"/>
        <v>0</v>
      </c>
      <c r="AB387">
        <f t="shared" si="61"/>
        <v>0</v>
      </c>
      <c r="AC387">
        <f t="shared" ref="AC387:AC450" si="62">IF(N387="心流",0,IF(N387="无聊/放松",1,IF(N387="焦虑",2,3)))</f>
        <v>1</v>
      </c>
    </row>
    <row r="388" spans="1:29" x14ac:dyDescent="0.2">
      <c r="A388" s="1">
        <v>387</v>
      </c>
      <c r="B388" t="s">
        <v>57</v>
      </c>
      <c r="C388" t="s">
        <v>1071</v>
      </c>
      <c r="D388" t="s">
        <v>1065</v>
      </c>
      <c r="E388" t="s">
        <v>30</v>
      </c>
      <c r="F388" t="s">
        <v>49</v>
      </c>
      <c r="G388" t="s">
        <v>1072</v>
      </c>
      <c r="H388" t="str">
        <f t="shared" si="55"/>
        <v>答案不是写等于多少吗？</v>
      </c>
      <c r="I388">
        <v>3</v>
      </c>
      <c r="J388">
        <v>6</v>
      </c>
      <c r="K388" t="str">
        <f t="shared" si="56"/>
        <v>焦虑</v>
      </c>
      <c r="L388" t="s">
        <v>32</v>
      </c>
      <c r="M388">
        <f t="shared" si="57"/>
        <v>0</v>
      </c>
      <c r="N388" t="s">
        <v>32</v>
      </c>
      <c r="O388">
        <f t="shared" si="58"/>
        <v>0</v>
      </c>
      <c r="P388">
        <f>SUMIFS(M$2:M388,M$2:M388,1,S$2:S388,0)</f>
        <v>180</v>
      </c>
      <c r="Q388">
        <v>3</v>
      </c>
      <c r="R388">
        <v>8</v>
      </c>
      <c r="S388">
        <f t="shared" si="59"/>
        <v>0</v>
      </c>
      <c r="T388">
        <f t="shared" si="60"/>
        <v>0</v>
      </c>
      <c r="U388" t="s">
        <v>890</v>
      </c>
      <c r="V388" t="s">
        <v>49</v>
      </c>
      <c r="W388" t="s">
        <v>49</v>
      </c>
      <c r="X388" t="s">
        <v>56</v>
      </c>
      <c r="Y388" t="s">
        <v>37</v>
      </c>
      <c r="Z388" t="s">
        <v>37</v>
      </c>
      <c r="AA388">
        <f t="shared" si="61"/>
        <v>0</v>
      </c>
      <c r="AB388">
        <f t="shared" si="61"/>
        <v>0</v>
      </c>
      <c r="AC388">
        <f t="shared" si="62"/>
        <v>2</v>
      </c>
    </row>
    <row r="389" spans="1:29" x14ac:dyDescent="0.2">
      <c r="A389" s="1">
        <v>388</v>
      </c>
      <c r="B389" t="s">
        <v>57</v>
      </c>
      <c r="C389" t="s">
        <v>1069</v>
      </c>
      <c r="D389" t="s">
        <v>893</v>
      </c>
      <c r="E389" t="s">
        <v>30</v>
      </c>
      <c r="F389" t="s">
        <v>49</v>
      </c>
      <c r="G389" t="s">
        <v>1073</v>
      </c>
      <c r="H389" t="str">
        <f t="shared" si="55"/>
        <v>那就不清楚了 不好意思</v>
      </c>
      <c r="I389">
        <v>3</v>
      </c>
      <c r="J389">
        <v>6</v>
      </c>
      <c r="K389" t="str">
        <f t="shared" si="56"/>
        <v>焦虑</v>
      </c>
      <c r="L389" t="s">
        <v>69</v>
      </c>
      <c r="M389">
        <f t="shared" si="57"/>
        <v>1</v>
      </c>
      <c r="N389" t="s">
        <v>69</v>
      </c>
      <c r="O389">
        <f t="shared" si="58"/>
        <v>0</v>
      </c>
      <c r="P389">
        <f>SUMIFS(M$2:M389,M$2:M389,1,S$2:S389,0)</f>
        <v>181</v>
      </c>
      <c r="Q389">
        <v>5</v>
      </c>
      <c r="R389">
        <v>5</v>
      </c>
      <c r="S389">
        <f t="shared" si="59"/>
        <v>0</v>
      </c>
      <c r="T389">
        <f t="shared" si="60"/>
        <v>0</v>
      </c>
      <c r="U389" t="s">
        <v>890</v>
      </c>
      <c r="V389" t="s">
        <v>49</v>
      </c>
      <c r="W389" t="s">
        <v>49</v>
      </c>
      <c r="X389" t="s">
        <v>56</v>
      </c>
      <c r="Y389" t="s">
        <v>37</v>
      </c>
      <c r="Z389" t="s">
        <v>37</v>
      </c>
      <c r="AA389">
        <f t="shared" si="61"/>
        <v>0</v>
      </c>
      <c r="AB389">
        <f t="shared" si="61"/>
        <v>0</v>
      </c>
      <c r="AC389">
        <f t="shared" si="62"/>
        <v>3</v>
      </c>
    </row>
    <row r="390" spans="1:29" x14ac:dyDescent="0.2">
      <c r="A390" s="1">
        <v>389</v>
      </c>
      <c r="B390" t="s">
        <v>27</v>
      </c>
      <c r="C390" t="s">
        <v>529</v>
      </c>
      <c r="D390" t="s">
        <v>530</v>
      </c>
      <c r="E390" t="s">
        <v>30</v>
      </c>
      <c r="F390" t="s">
        <v>1074</v>
      </c>
      <c r="H390" t="str">
        <f t="shared" si="55"/>
        <v>谁会写这道题吗</v>
      </c>
      <c r="I390">
        <v>3</v>
      </c>
      <c r="J390">
        <v>6</v>
      </c>
      <c r="K390" t="str">
        <f t="shared" si="56"/>
        <v>焦虑</v>
      </c>
      <c r="L390" t="s">
        <v>32</v>
      </c>
      <c r="M390">
        <f t="shared" si="57"/>
        <v>0</v>
      </c>
      <c r="N390" t="s">
        <v>32</v>
      </c>
      <c r="O390">
        <f t="shared" si="58"/>
        <v>0</v>
      </c>
      <c r="P390">
        <f>SUMIFS(M$2:M390,M$2:M390,1,S$2:S390,0)</f>
        <v>181</v>
      </c>
      <c r="Q390">
        <v>4</v>
      </c>
      <c r="R390">
        <v>7</v>
      </c>
      <c r="S390">
        <f t="shared" si="59"/>
        <v>0</v>
      </c>
      <c r="T390">
        <f t="shared" si="60"/>
        <v>0</v>
      </c>
      <c r="U390" t="s">
        <v>1048</v>
      </c>
      <c r="V390" t="s">
        <v>1075</v>
      </c>
      <c r="W390" t="s">
        <v>182</v>
      </c>
      <c r="X390" t="s">
        <v>36</v>
      </c>
      <c r="Y390" t="s">
        <v>37</v>
      </c>
      <c r="Z390" t="s">
        <v>37</v>
      </c>
      <c r="AA390">
        <f t="shared" si="61"/>
        <v>0</v>
      </c>
      <c r="AB390">
        <f t="shared" si="61"/>
        <v>0</v>
      </c>
      <c r="AC390">
        <f t="shared" si="62"/>
        <v>2</v>
      </c>
    </row>
    <row r="391" spans="1:29" x14ac:dyDescent="0.2">
      <c r="A391" s="1">
        <v>390</v>
      </c>
      <c r="B391" t="s">
        <v>57</v>
      </c>
      <c r="C391" t="s">
        <v>529</v>
      </c>
      <c r="D391" t="s">
        <v>530</v>
      </c>
      <c r="E391" t="s">
        <v>30</v>
      </c>
      <c r="F391" t="s">
        <v>49</v>
      </c>
      <c r="G391" t="s">
        <v>329</v>
      </c>
      <c r="H391" t="str">
        <f t="shared" si="55"/>
        <v>谢谢</v>
      </c>
      <c r="I391">
        <v>6</v>
      </c>
      <c r="J391">
        <v>7</v>
      </c>
      <c r="K391" t="str">
        <f t="shared" si="56"/>
        <v>心流</v>
      </c>
      <c r="L391" t="s">
        <v>69</v>
      </c>
      <c r="M391">
        <f t="shared" si="57"/>
        <v>1</v>
      </c>
      <c r="N391" t="s">
        <v>42</v>
      </c>
      <c r="O391">
        <f t="shared" si="58"/>
        <v>1</v>
      </c>
      <c r="P391">
        <f>SUMIFS(M$2:M391,M$2:M391,1,S$2:S391,0)</f>
        <v>182</v>
      </c>
      <c r="Q391">
        <v>5</v>
      </c>
      <c r="R391">
        <v>5</v>
      </c>
      <c r="S391">
        <f t="shared" si="59"/>
        <v>0</v>
      </c>
      <c r="T391">
        <f t="shared" si="60"/>
        <v>0</v>
      </c>
      <c r="U391" t="s">
        <v>940</v>
      </c>
      <c r="V391" t="s">
        <v>49</v>
      </c>
      <c r="W391" t="s">
        <v>49</v>
      </c>
      <c r="X391" t="s">
        <v>56</v>
      </c>
      <c r="Y391" t="s">
        <v>37</v>
      </c>
      <c r="Z391" t="s">
        <v>37</v>
      </c>
      <c r="AA391">
        <f t="shared" si="61"/>
        <v>0</v>
      </c>
      <c r="AB391">
        <f t="shared" si="61"/>
        <v>0</v>
      </c>
      <c r="AC391">
        <f t="shared" si="62"/>
        <v>0</v>
      </c>
    </row>
    <row r="392" spans="1:29" x14ac:dyDescent="0.2">
      <c r="A392" s="1">
        <v>391</v>
      </c>
      <c r="B392" t="s">
        <v>57</v>
      </c>
      <c r="C392" t="s">
        <v>529</v>
      </c>
      <c r="D392" t="s">
        <v>530</v>
      </c>
      <c r="E392" t="s">
        <v>30</v>
      </c>
      <c r="F392" t="s">
        <v>49</v>
      </c>
      <c r="G392" t="s">
        <v>329</v>
      </c>
      <c r="H392" t="str">
        <f t="shared" si="55"/>
        <v>谢谢</v>
      </c>
      <c r="I392">
        <v>6</v>
      </c>
      <c r="J392">
        <v>7</v>
      </c>
      <c r="K392" t="str">
        <f t="shared" si="56"/>
        <v>心流</v>
      </c>
      <c r="L392" t="s">
        <v>69</v>
      </c>
      <c r="M392">
        <f t="shared" si="57"/>
        <v>1</v>
      </c>
      <c r="N392" t="s">
        <v>42</v>
      </c>
      <c r="O392">
        <f t="shared" si="58"/>
        <v>1</v>
      </c>
      <c r="P392">
        <f>SUMIFS(M$2:M392,M$2:M392,1,S$2:S392,0)</f>
        <v>183</v>
      </c>
      <c r="Q392">
        <v>3</v>
      </c>
      <c r="R392">
        <v>5</v>
      </c>
      <c r="S392">
        <f t="shared" si="59"/>
        <v>0</v>
      </c>
      <c r="T392">
        <f t="shared" si="60"/>
        <v>0</v>
      </c>
      <c r="U392" t="s">
        <v>940</v>
      </c>
      <c r="V392" t="s">
        <v>49</v>
      </c>
      <c r="W392" t="s">
        <v>49</v>
      </c>
      <c r="X392" t="s">
        <v>56</v>
      </c>
      <c r="Y392" t="s">
        <v>37</v>
      </c>
      <c r="Z392" t="s">
        <v>37</v>
      </c>
      <c r="AA392">
        <f t="shared" si="61"/>
        <v>0</v>
      </c>
      <c r="AB392">
        <f t="shared" si="61"/>
        <v>0</v>
      </c>
      <c r="AC392">
        <f t="shared" si="62"/>
        <v>0</v>
      </c>
    </row>
    <row r="393" spans="1:29" x14ac:dyDescent="0.2">
      <c r="A393" s="1">
        <v>392</v>
      </c>
      <c r="B393" t="s">
        <v>57</v>
      </c>
      <c r="C393" t="s">
        <v>529</v>
      </c>
      <c r="D393" t="s">
        <v>530</v>
      </c>
      <c r="E393" t="s">
        <v>30</v>
      </c>
      <c r="F393" t="s">
        <v>49</v>
      </c>
      <c r="G393" t="s">
        <v>329</v>
      </c>
      <c r="H393" t="str">
        <f t="shared" si="55"/>
        <v>谢谢</v>
      </c>
      <c r="I393">
        <v>6</v>
      </c>
      <c r="J393">
        <v>6</v>
      </c>
      <c r="K393" t="str">
        <f t="shared" si="56"/>
        <v>心流</v>
      </c>
      <c r="L393" t="s">
        <v>69</v>
      </c>
      <c r="M393">
        <f t="shared" si="57"/>
        <v>1</v>
      </c>
      <c r="N393" t="s">
        <v>42</v>
      </c>
      <c r="O393">
        <f t="shared" si="58"/>
        <v>1</v>
      </c>
      <c r="P393">
        <f>SUMIFS(M$2:M393,M$2:M393,1,S$2:S393,0)</f>
        <v>184</v>
      </c>
      <c r="Q393">
        <v>4</v>
      </c>
      <c r="R393">
        <v>5</v>
      </c>
      <c r="S393">
        <f t="shared" si="59"/>
        <v>0</v>
      </c>
      <c r="T393">
        <f t="shared" si="60"/>
        <v>0</v>
      </c>
      <c r="U393" t="s">
        <v>940</v>
      </c>
      <c r="V393" t="s">
        <v>49</v>
      </c>
      <c r="W393" t="s">
        <v>49</v>
      </c>
      <c r="X393" t="s">
        <v>56</v>
      </c>
      <c r="Y393" t="s">
        <v>37</v>
      </c>
      <c r="Z393" t="s">
        <v>37</v>
      </c>
      <c r="AA393">
        <f t="shared" si="61"/>
        <v>0</v>
      </c>
      <c r="AB393">
        <f t="shared" si="61"/>
        <v>0</v>
      </c>
      <c r="AC393">
        <f t="shared" si="62"/>
        <v>0</v>
      </c>
    </row>
    <row r="394" spans="1:29" x14ac:dyDescent="0.2">
      <c r="A394" s="1">
        <v>393</v>
      </c>
      <c r="B394" t="s">
        <v>27</v>
      </c>
      <c r="C394" t="s">
        <v>438</v>
      </c>
      <c r="D394" t="s">
        <v>439</v>
      </c>
      <c r="E394" t="s">
        <v>30</v>
      </c>
      <c r="F394" t="s">
        <v>1076</v>
      </c>
      <c r="H394" t="str">
        <f t="shared" si="55"/>
        <v>求解，后边不会了</v>
      </c>
      <c r="I394">
        <v>3</v>
      </c>
      <c r="J394">
        <v>6</v>
      </c>
      <c r="K394" t="str">
        <f t="shared" si="56"/>
        <v>焦虑</v>
      </c>
      <c r="L394" t="s">
        <v>42</v>
      </c>
      <c r="M394">
        <f t="shared" si="57"/>
        <v>1</v>
      </c>
      <c r="N394" t="s">
        <v>69</v>
      </c>
      <c r="O394">
        <f t="shared" si="58"/>
        <v>1</v>
      </c>
      <c r="P394">
        <f>SUMIFS(M$2:M394,M$2:M394,1,S$2:S394,0)</f>
        <v>185</v>
      </c>
      <c r="Q394">
        <v>6</v>
      </c>
      <c r="R394">
        <v>7</v>
      </c>
      <c r="S394">
        <f t="shared" si="59"/>
        <v>0</v>
      </c>
      <c r="T394">
        <f t="shared" si="60"/>
        <v>0</v>
      </c>
      <c r="U394" t="s">
        <v>1048</v>
      </c>
      <c r="V394" t="s">
        <v>748</v>
      </c>
      <c r="W394" t="s">
        <v>72</v>
      </c>
      <c r="X394" t="s">
        <v>36</v>
      </c>
      <c r="Y394" t="s">
        <v>37</v>
      </c>
      <c r="Z394" t="s">
        <v>37</v>
      </c>
      <c r="AA394">
        <f t="shared" si="61"/>
        <v>0</v>
      </c>
      <c r="AB394">
        <f t="shared" si="61"/>
        <v>0</v>
      </c>
      <c r="AC394">
        <f t="shared" si="62"/>
        <v>3</v>
      </c>
    </row>
    <row r="395" spans="1:29" x14ac:dyDescent="0.2">
      <c r="A395" s="1">
        <v>394</v>
      </c>
      <c r="B395" t="s">
        <v>27</v>
      </c>
      <c r="C395" t="s">
        <v>655</v>
      </c>
      <c r="D395" t="s">
        <v>656</v>
      </c>
      <c r="E395" t="s">
        <v>30</v>
      </c>
      <c r="F395" t="s">
        <v>1077</v>
      </c>
      <c r="H395" t="str">
        <f t="shared" si="55"/>
        <v>请问这个怎么写啊</v>
      </c>
      <c r="I395">
        <v>3</v>
      </c>
      <c r="J395">
        <v>7</v>
      </c>
      <c r="K395" t="str">
        <f t="shared" si="56"/>
        <v>焦虑</v>
      </c>
      <c r="L395" t="s">
        <v>69</v>
      </c>
      <c r="M395">
        <f t="shared" si="57"/>
        <v>1</v>
      </c>
      <c r="N395" t="s">
        <v>69</v>
      </c>
      <c r="O395">
        <f t="shared" si="58"/>
        <v>0</v>
      </c>
      <c r="P395">
        <f>SUMIFS(M$2:M395,M$2:M395,1,S$2:S395,0)</f>
        <v>186</v>
      </c>
      <c r="Q395">
        <v>4</v>
      </c>
      <c r="R395">
        <v>5</v>
      </c>
      <c r="S395">
        <f t="shared" si="59"/>
        <v>0</v>
      </c>
      <c r="T395">
        <f t="shared" si="60"/>
        <v>0</v>
      </c>
      <c r="U395" t="s">
        <v>1048</v>
      </c>
      <c r="V395" t="s">
        <v>606</v>
      </c>
      <c r="W395" t="s">
        <v>72</v>
      </c>
      <c r="X395" t="s">
        <v>36</v>
      </c>
      <c r="Y395" t="s">
        <v>37</v>
      </c>
      <c r="Z395" t="s">
        <v>37</v>
      </c>
      <c r="AA395">
        <f t="shared" si="61"/>
        <v>0</v>
      </c>
      <c r="AB395">
        <f t="shared" si="61"/>
        <v>0</v>
      </c>
      <c r="AC395">
        <f t="shared" si="62"/>
        <v>3</v>
      </c>
    </row>
    <row r="396" spans="1:29" x14ac:dyDescent="0.2">
      <c r="A396" s="1">
        <v>395</v>
      </c>
      <c r="B396" t="s">
        <v>27</v>
      </c>
      <c r="C396" t="s">
        <v>529</v>
      </c>
      <c r="D396" t="s">
        <v>530</v>
      </c>
      <c r="E396" t="s">
        <v>30</v>
      </c>
      <c r="F396" t="s">
        <v>1078</v>
      </c>
      <c r="H396" t="str">
        <f t="shared" si="55"/>
        <v>求解怎么得到的</v>
      </c>
      <c r="I396">
        <v>3</v>
      </c>
      <c r="J396">
        <v>6</v>
      </c>
      <c r="K396" t="str">
        <f t="shared" si="56"/>
        <v>焦虑</v>
      </c>
      <c r="L396" t="s">
        <v>32</v>
      </c>
      <c r="M396">
        <f t="shared" si="57"/>
        <v>0</v>
      </c>
      <c r="N396" t="s">
        <v>32</v>
      </c>
      <c r="O396">
        <f t="shared" si="58"/>
        <v>0</v>
      </c>
      <c r="P396">
        <f>SUMIFS(M$2:M396,M$2:M396,1,S$2:S396,0)</f>
        <v>186</v>
      </c>
      <c r="Q396">
        <v>5</v>
      </c>
      <c r="R396">
        <v>7</v>
      </c>
      <c r="S396">
        <f t="shared" si="59"/>
        <v>0</v>
      </c>
      <c r="T396">
        <f t="shared" si="60"/>
        <v>0</v>
      </c>
      <c r="U396" t="s">
        <v>1079</v>
      </c>
      <c r="V396" t="s">
        <v>502</v>
      </c>
      <c r="W396" t="s">
        <v>72</v>
      </c>
      <c r="X396" t="s">
        <v>73</v>
      </c>
      <c r="Y396" t="s">
        <v>37</v>
      </c>
      <c r="Z396" t="s">
        <v>37</v>
      </c>
      <c r="AA396">
        <f t="shared" si="61"/>
        <v>0</v>
      </c>
      <c r="AB396">
        <f t="shared" si="61"/>
        <v>0</v>
      </c>
      <c r="AC396">
        <f t="shared" si="62"/>
        <v>2</v>
      </c>
    </row>
    <row r="397" spans="1:29" x14ac:dyDescent="0.2">
      <c r="A397" s="1">
        <v>396</v>
      </c>
      <c r="B397" t="s">
        <v>57</v>
      </c>
      <c r="C397" t="s">
        <v>529</v>
      </c>
      <c r="D397" t="s">
        <v>530</v>
      </c>
      <c r="E397" t="s">
        <v>30</v>
      </c>
      <c r="F397" t="s">
        <v>49</v>
      </c>
      <c r="G397" t="s">
        <v>1080</v>
      </c>
      <c r="H397" t="str">
        <f t="shared" si="55"/>
        <v>明白了 谢谢</v>
      </c>
      <c r="I397">
        <v>6</v>
      </c>
      <c r="J397">
        <v>6</v>
      </c>
      <c r="K397" t="str">
        <f t="shared" si="56"/>
        <v>心流</v>
      </c>
      <c r="L397" t="s">
        <v>42</v>
      </c>
      <c r="M397">
        <f t="shared" si="57"/>
        <v>0</v>
      </c>
      <c r="N397" t="s">
        <v>42</v>
      </c>
      <c r="O397">
        <f t="shared" si="58"/>
        <v>0</v>
      </c>
      <c r="P397">
        <f>SUMIFS(M$2:M397,M$2:M397,1,S$2:S397,0)</f>
        <v>186</v>
      </c>
      <c r="Q397">
        <v>6</v>
      </c>
      <c r="R397">
        <v>7</v>
      </c>
      <c r="S397">
        <f t="shared" si="59"/>
        <v>0</v>
      </c>
      <c r="T397">
        <f t="shared" si="60"/>
        <v>0</v>
      </c>
      <c r="U397" t="s">
        <v>1055</v>
      </c>
      <c r="V397" t="s">
        <v>49</v>
      </c>
      <c r="W397" t="s">
        <v>49</v>
      </c>
      <c r="X397" t="s">
        <v>56</v>
      </c>
      <c r="Y397" t="s">
        <v>37</v>
      </c>
      <c r="Z397" t="s">
        <v>37</v>
      </c>
      <c r="AA397">
        <f t="shared" si="61"/>
        <v>0</v>
      </c>
      <c r="AB397">
        <f t="shared" si="61"/>
        <v>0</v>
      </c>
      <c r="AC397">
        <f t="shared" si="62"/>
        <v>0</v>
      </c>
    </row>
    <row r="398" spans="1:29" x14ac:dyDescent="0.2">
      <c r="A398" s="1">
        <v>397</v>
      </c>
      <c r="B398" t="s">
        <v>27</v>
      </c>
      <c r="C398" t="s">
        <v>529</v>
      </c>
      <c r="D398" t="s">
        <v>530</v>
      </c>
      <c r="E398" t="s">
        <v>30</v>
      </c>
      <c r="F398" t="s">
        <v>1081</v>
      </c>
      <c r="H398" t="str">
        <f t="shared" si="55"/>
        <v>这一步是怎么计算得出的\xa0求解</v>
      </c>
      <c r="I398">
        <v>4</v>
      </c>
      <c r="J398">
        <v>6</v>
      </c>
      <c r="K398" t="str">
        <f t="shared" si="56"/>
        <v>焦虑</v>
      </c>
      <c r="L398" t="s">
        <v>32</v>
      </c>
      <c r="M398">
        <f t="shared" si="57"/>
        <v>0</v>
      </c>
      <c r="N398" t="s">
        <v>32</v>
      </c>
      <c r="O398">
        <f t="shared" si="58"/>
        <v>0</v>
      </c>
      <c r="P398">
        <f>SUMIFS(M$2:M398,M$2:M398,1,S$2:S398,0)</f>
        <v>186</v>
      </c>
      <c r="Q398">
        <v>5</v>
      </c>
      <c r="R398">
        <v>7</v>
      </c>
      <c r="S398">
        <f t="shared" si="59"/>
        <v>0</v>
      </c>
      <c r="T398">
        <f t="shared" si="60"/>
        <v>0</v>
      </c>
      <c r="U398" t="s">
        <v>1079</v>
      </c>
      <c r="V398" t="s">
        <v>1082</v>
      </c>
      <c r="W398" t="s">
        <v>182</v>
      </c>
      <c r="X398" t="s">
        <v>36</v>
      </c>
      <c r="Y398" t="s">
        <v>37</v>
      </c>
      <c r="Z398" t="s">
        <v>37</v>
      </c>
      <c r="AA398">
        <f t="shared" si="61"/>
        <v>0</v>
      </c>
      <c r="AB398">
        <f t="shared" si="61"/>
        <v>0</v>
      </c>
      <c r="AC398">
        <f t="shared" si="62"/>
        <v>2</v>
      </c>
    </row>
    <row r="399" spans="1:29" x14ac:dyDescent="0.2">
      <c r="A399" s="1">
        <v>398</v>
      </c>
      <c r="B399" t="s">
        <v>46</v>
      </c>
      <c r="C399" t="s">
        <v>685</v>
      </c>
      <c r="D399" t="s">
        <v>686</v>
      </c>
      <c r="E399" t="s">
        <v>30</v>
      </c>
      <c r="F399" t="s">
        <v>49</v>
      </c>
      <c r="G399" t="s">
        <v>1083</v>
      </c>
      <c r="H399" t="str">
        <f t="shared" ref="H399:H449" si="63">IF(F399="null","",F399)&amp;G399</f>
        <v>原式是多少？你只拍了y的导数，y是多少？</v>
      </c>
      <c r="I399">
        <v>6</v>
      </c>
      <c r="J399">
        <v>3</v>
      </c>
      <c r="K399" t="str">
        <f t="shared" ref="K399:K449" si="64">IF(I399&lt;6,IF(J399&lt;6,"冷漠","焦虑"),IF(J399&lt;6,"无聊/放松","心流"))</f>
        <v>无聊/放松</v>
      </c>
      <c r="L399" t="s">
        <v>42</v>
      </c>
      <c r="M399">
        <f t="shared" ref="M399:M449" si="65">IF(K399=L399,0,1)</f>
        <v>1</v>
      </c>
      <c r="N399" t="s">
        <v>42</v>
      </c>
      <c r="O399">
        <f t="shared" ref="O399:O449" si="66">IF(N399=L399,0,1)</f>
        <v>0</v>
      </c>
      <c r="P399">
        <f>SUMIFS(M$2:M399,M$2:M399,1,S$2:S399,0)</f>
        <v>187</v>
      </c>
      <c r="Q399">
        <v>7</v>
      </c>
      <c r="R399">
        <v>6</v>
      </c>
      <c r="S399">
        <f t="shared" ref="S399:S449" si="67">COUNTIF(E399,"*讲师*")</f>
        <v>0</v>
      </c>
      <c r="T399">
        <f t="shared" ref="T399:T449" si="68">IF(OR(K399="无关",S399),1,0)</f>
        <v>0</v>
      </c>
      <c r="U399" t="s">
        <v>1055</v>
      </c>
      <c r="V399" t="s">
        <v>49</v>
      </c>
      <c r="W399" t="s">
        <v>64</v>
      </c>
      <c r="X399" t="s">
        <v>56</v>
      </c>
      <c r="Y399" t="s">
        <v>37</v>
      </c>
      <c r="Z399" t="s">
        <v>37</v>
      </c>
      <c r="AA399">
        <f t="shared" ref="AA399:AB449" si="69">COUNTIF(Y399,"*高等数学*")</f>
        <v>0</v>
      </c>
      <c r="AB399">
        <f t="shared" si="69"/>
        <v>0</v>
      </c>
      <c r="AC399">
        <f t="shared" si="62"/>
        <v>0</v>
      </c>
    </row>
    <row r="400" spans="1:29" x14ac:dyDescent="0.2">
      <c r="A400" s="1">
        <v>399</v>
      </c>
      <c r="B400" t="s">
        <v>57</v>
      </c>
      <c r="C400" t="s">
        <v>529</v>
      </c>
      <c r="D400" t="s">
        <v>530</v>
      </c>
      <c r="E400" t="s">
        <v>30</v>
      </c>
      <c r="F400" t="s">
        <v>49</v>
      </c>
      <c r="G400" t="s">
        <v>1084</v>
      </c>
      <c r="H400" t="str">
        <f t="shared" si="63"/>
        <v>原式放在评论里的图片中了 还请解答 谢谢</v>
      </c>
      <c r="I400">
        <v>3</v>
      </c>
      <c r="J400">
        <v>8</v>
      </c>
      <c r="K400" t="str">
        <f t="shared" si="64"/>
        <v>焦虑</v>
      </c>
      <c r="L400" t="s">
        <v>32</v>
      </c>
      <c r="M400">
        <f t="shared" si="65"/>
        <v>0</v>
      </c>
      <c r="N400" t="s">
        <v>32</v>
      </c>
      <c r="O400">
        <f t="shared" si="66"/>
        <v>0</v>
      </c>
      <c r="P400">
        <f>SUMIFS(M$2:M400,M$2:M400,1,S$2:S400,0)</f>
        <v>187</v>
      </c>
      <c r="Q400">
        <v>4</v>
      </c>
      <c r="R400">
        <v>7</v>
      </c>
      <c r="S400">
        <f t="shared" si="67"/>
        <v>0</v>
      </c>
      <c r="T400">
        <f t="shared" si="68"/>
        <v>0</v>
      </c>
      <c r="U400" t="s">
        <v>940</v>
      </c>
      <c r="V400" t="s">
        <v>49</v>
      </c>
      <c r="W400" t="s">
        <v>49</v>
      </c>
      <c r="X400" t="s">
        <v>56</v>
      </c>
      <c r="Y400" t="s">
        <v>37</v>
      </c>
      <c r="Z400" t="s">
        <v>37</v>
      </c>
      <c r="AA400">
        <f t="shared" si="69"/>
        <v>0</v>
      </c>
      <c r="AB400">
        <f t="shared" si="69"/>
        <v>0</v>
      </c>
      <c r="AC400">
        <f t="shared" si="62"/>
        <v>2</v>
      </c>
    </row>
    <row r="401" spans="1:29" x14ac:dyDescent="0.2">
      <c r="A401" s="1">
        <v>400</v>
      </c>
      <c r="B401" t="s">
        <v>27</v>
      </c>
      <c r="C401" t="s">
        <v>815</v>
      </c>
      <c r="D401" t="s">
        <v>816</v>
      </c>
      <c r="E401" t="s">
        <v>30</v>
      </c>
      <c r="F401" t="s">
        <v>1085</v>
      </c>
      <c r="H401" t="str">
        <f t="shared" si="63"/>
        <v>答案是1吗</v>
      </c>
      <c r="I401">
        <v>3</v>
      </c>
      <c r="J401">
        <v>8</v>
      </c>
      <c r="K401" t="str">
        <f t="shared" si="64"/>
        <v>焦虑</v>
      </c>
      <c r="L401" t="s">
        <v>69</v>
      </c>
      <c r="M401">
        <f t="shared" si="65"/>
        <v>1</v>
      </c>
      <c r="N401" t="s">
        <v>42</v>
      </c>
      <c r="O401">
        <f t="shared" si="66"/>
        <v>1</v>
      </c>
      <c r="P401">
        <f>SUMIFS(M$2:M401,M$2:M401,1,S$2:S401,0)</f>
        <v>188</v>
      </c>
      <c r="Q401">
        <v>5</v>
      </c>
      <c r="R401">
        <v>4</v>
      </c>
      <c r="S401">
        <f t="shared" si="67"/>
        <v>0</v>
      </c>
      <c r="T401">
        <f t="shared" si="68"/>
        <v>0</v>
      </c>
      <c r="U401" t="s">
        <v>1079</v>
      </c>
      <c r="V401" t="s">
        <v>452</v>
      </c>
      <c r="W401" t="s">
        <v>182</v>
      </c>
      <c r="X401" t="s">
        <v>36</v>
      </c>
      <c r="Y401" t="s">
        <v>37</v>
      </c>
      <c r="Z401" t="s">
        <v>37</v>
      </c>
      <c r="AA401">
        <f t="shared" si="69"/>
        <v>0</v>
      </c>
      <c r="AB401">
        <f t="shared" si="69"/>
        <v>0</v>
      </c>
      <c r="AC401">
        <f t="shared" si="62"/>
        <v>0</v>
      </c>
    </row>
    <row r="402" spans="1:29" x14ac:dyDescent="0.2">
      <c r="A402" s="1">
        <v>401</v>
      </c>
      <c r="B402" t="s">
        <v>57</v>
      </c>
      <c r="C402" t="s">
        <v>815</v>
      </c>
      <c r="D402" t="s">
        <v>816</v>
      </c>
      <c r="E402" t="s">
        <v>30</v>
      </c>
      <c r="F402" t="s">
        <v>49</v>
      </c>
      <c r="G402" t="s">
        <v>1086</v>
      </c>
      <c r="H402" t="str">
        <f t="shared" si="63"/>
        <v>谢谢啦懂了</v>
      </c>
      <c r="I402">
        <v>6</v>
      </c>
      <c r="J402">
        <v>6</v>
      </c>
      <c r="K402" t="str">
        <f t="shared" si="64"/>
        <v>心流</v>
      </c>
      <c r="L402" t="s">
        <v>42</v>
      </c>
      <c r="M402">
        <f t="shared" si="65"/>
        <v>0</v>
      </c>
      <c r="N402" t="s">
        <v>42</v>
      </c>
      <c r="O402">
        <f t="shared" si="66"/>
        <v>0</v>
      </c>
      <c r="P402">
        <f>SUMIFS(M$2:M402,M$2:M402,1,S$2:S402,0)</f>
        <v>188</v>
      </c>
      <c r="Q402">
        <v>6</v>
      </c>
      <c r="R402">
        <v>7</v>
      </c>
      <c r="S402">
        <f t="shared" si="67"/>
        <v>0</v>
      </c>
      <c r="T402">
        <f t="shared" si="68"/>
        <v>0</v>
      </c>
      <c r="U402" t="s">
        <v>809</v>
      </c>
      <c r="V402" t="s">
        <v>49</v>
      </c>
      <c r="W402" t="s">
        <v>49</v>
      </c>
      <c r="X402" t="s">
        <v>56</v>
      </c>
      <c r="Y402" t="s">
        <v>37</v>
      </c>
      <c r="Z402" t="s">
        <v>37</v>
      </c>
      <c r="AA402">
        <f t="shared" si="69"/>
        <v>0</v>
      </c>
      <c r="AB402">
        <f t="shared" si="69"/>
        <v>0</v>
      </c>
      <c r="AC402">
        <f t="shared" si="62"/>
        <v>0</v>
      </c>
    </row>
    <row r="403" spans="1:29" x14ac:dyDescent="0.2">
      <c r="A403" s="1">
        <v>402</v>
      </c>
      <c r="B403" t="s">
        <v>27</v>
      </c>
      <c r="C403" t="s">
        <v>1087</v>
      </c>
      <c r="D403" t="s">
        <v>1088</v>
      </c>
      <c r="E403" t="s">
        <v>1089</v>
      </c>
      <c r="F403" t="s">
        <v>1090</v>
      </c>
      <c r="H403" t="str">
        <f t="shared" si="63"/>
        <v>不能申请证书了吗</v>
      </c>
      <c r="I403">
        <v>3</v>
      </c>
      <c r="J403">
        <v>3</v>
      </c>
      <c r="K403" t="str">
        <f t="shared" si="64"/>
        <v>冷漠</v>
      </c>
      <c r="L403" t="s">
        <v>45</v>
      </c>
      <c r="M403">
        <f t="shared" si="65"/>
        <v>1</v>
      </c>
      <c r="N403" t="s">
        <v>69</v>
      </c>
      <c r="O403">
        <f t="shared" si="66"/>
        <v>1</v>
      </c>
      <c r="P403">
        <f>SUMIFS(M$2:M403,M$2:M403,1,S$2:S403,0)</f>
        <v>189</v>
      </c>
      <c r="S403">
        <f t="shared" si="67"/>
        <v>0</v>
      </c>
      <c r="T403">
        <f t="shared" si="68"/>
        <v>0</v>
      </c>
      <c r="U403" t="s">
        <v>1079</v>
      </c>
      <c r="V403" t="s">
        <v>375</v>
      </c>
      <c r="W403" t="s">
        <v>35</v>
      </c>
      <c r="X403" t="s">
        <v>36</v>
      </c>
      <c r="Y403" t="s">
        <v>37</v>
      </c>
      <c r="Z403" t="s">
        <v>37</v>
      </c>
      <c r="AA403">
        <f t="shared" si="69"/>
        <v>0</v>
      </c>
      <c r="AB403">
        <f t="shared" si="69"/>
        <v>0</v>
      </c>
      <c r="AC403">
        <f t="shared" si="62"/>
        <v>3</v>
      </c>
    </row>
    <row r="404" spans="1:29" x14ac:dyDescent="0.2">
      <c r="A404" s="1">
        <v>403</v>
      </c>
      <c r="B404" t="s">
        <v>27</v>
      </c>
      <c r="C404" t="s">
        <v>90</v>
      </c>
      <c r="D404" t="s">
        <v>91</v>
      </c>
      <c r="E404" t="s">
        <v>30</v>
      </c>
      <c r="F404" t="s">
        <v>1091</v>
      </c>
      <c r="G404" t="s">
        <v>1092</v>
      </c>
      <c r="H404" t="str">
        <f t="shared" si="63"/>
        <v>嗯\n这个题目答案是0，请问我这么写有什么问题吗？</v>
      </c>
      <c r="I404">
        <v>3</v>
      </c>
      <c r="J404">
        <v>6</v>
      </c>
      <c r="K404" t="str">
        <f t="shared" si="64"/>
        <v>焦虑</v>
      </c>
      <c r="L404" t="s">
        <v>42</v>
      </c>
      <c r="M404">
        <f t="shared" si="65"/>
        <v>1</v>
      </c>
      <c r="N404" t="s">
        <v>42</v>
      </c>
      <c r="O404">
        <f t="shared" si="66"/>
        <v>0</v>
      </c>
      <c r="P404">
        <f>SUMIFS(M$2:M404,M$2:M404,1,S$2:S404,0)</f>
        <v>190</v>
      </c>
      <c r="Q404">
        <v>6</v>
      </c>
      <c r="R404">
        <v>8</v>
      </c>
      <c r="S404">
        <f t="shared" si="67"/>
        <v>0</v>
      </c>
      <c r="T404">
        <f t="shared" si="68"/>
        <v>0</v>
      </c>
      <c r="U404" t="s">
        <v>1079</v>
      </c>
      <c r="V404" t="s">
        <v>375</v>
      </c>
      <c r="W404" t="s">
        <v>35</v>
      </c>
      <c r="X404" t="s">
        <v>36</v>
      </c>
      <c r="Y404" t="s">
        <v>37</v>
      </c>
      <c r="Z404" t="s">
        <v>37</v>
      </c>
      <c r="AA404">
        <f t="shared" si="69"/>
        <v>0</v>
      </c>
      <c r="AB404">
        <f t="shared" si="69"/>
        <v>0</v>
      </c>
      <c r="AC404">
        <f t="shared" si="62"/>
        <v>0</v>
      </c>
    </row>
    <row r="405" spans="1:29" x14ac:dyDescent="0.2">
      <c r="A405" s="1">
        <v>404</v>
      </c>
      <c r="B405" t="s">
        <v>27</v>
      </c>
      <c r="C405" t="s">
        <v>615</v>
      </c>
      <c r="D405" t="s">
        <v>616</v>
      </c>
      <c r="E405" t="s">
        <v>30</v>
      </c>
      <c r="F405" t="s">
        <v>1093</v>
      </c>
      <c r="H405" t="str">
        <f t="shared" si="63"/>
        <v>能不能帮我写一下过程</v>
      </c>
      <c r="I405">
        <v>3</v>
      </c>
      <c r="J405">
        <v>6</v>
      </c>
      <c r="K405" t="str">
        <f t="shared" si="64"/>
        <v>焦虑</v>
      </c>
      <c r="L405" t="s">
        <v>69</v>
      </c>
      <c r="M405">
        <f t="shared" si="65"/>
        <v>1</v>
      </c>
      <c r="N405" t="s">
        <v>69</v>
      </c>
      <c r="O405">
        <f t="shared" si="66"/>
        <v>0</v>
      </c>
      <c r="P405">
        <f>SUMIFS(M$2:M405,M$2:M405,1,S$2:S405,0)</f>
        <v>191</v>
      </c>
      <c r="Q405">
        <v>3</v>
      </c>
      <c r="R405">
        <v>4</v>
      </c>
      <c r="S405">
        <f t="shared" si="67"/>
        <v>0</v>
      </c>
      <c r="T405">
        <f t="shared" si="68"/>
        <v>0</v>
      </c>
      <c r="U405" t="s">
        <v>1079</v>
      </c>
      <c r="V405" t="s">
        <v>886</v>
      </c>
      <c r="W405" t="s">
        <v>72</v>
      </c>
      <c r="X405" t="s">
        <v>36</v>
      </c>
      <c r="Y405" t="s">
        <v>37</v>
      </c>
      <c r="Z405" t="s">
        <v>37</v>
      </c>
      <c r="AA405">
        <f t="shared" si="69"/>
        <v>0</v>
      </c>
      <c r="AB405">
        <f t="shared" si="69"/>
        <v>0</v>
      </c>
      <c r="AC405">
        <f t="shared" si="62"/>
        <v>3</v>
      </c>
    </row>
    <row r="406" spans="1:29" x14ac:dyDescent="0.2">
      <c r="A406" s="1">
        <v>405</v>
      </c>
      <c r="B406" t="s">
        <v>57</v>
      </c>
      <c r="C406" t="s">
        <v>1095</v>
      </c>
      <c r="D406" t="s">
        <v>616</v>
      </c>
      <c r="E406" t="s">
        <v>30</v>
      </c>
      <c r="F406" t="s">
        <v>49</v>
      </c>
      <c r="G406" t="s">
        <v>329</v>
      </c>
      <c r="H406" t="str">
        <f t="shared" si="63"/>
        <v>谢谢</v>
      </c>
      <c r="I406">
        <v>6</v>
      </c>
      <c r="J406">
        <v>6</v>
      </c>
      <c r="K406" t="str">
        <f t="shared" si="64"/>
        <v>心流</v>
      </c>
      <c r="L406" t="s">
        <v>42</v>
      </c>
      <c r="M406">
        <f t="shared" si="65"/>
        <v>0</v>
      </c>
      <c r="N406" t="s">
        <v>42</v>
      </c>
      <c r="O406">
        <f t="shared" si="66"/>
        <v>0</v>
      </c>
      <c r="P406">
        <f>SUMIFS(M$2:M406,M$2:M406,1,S$2:S406,0)</f>
        <v>191</v>
      </c>
      <c r="Q406">
        <v>6</v>
      </c>
      <c r="R406">
        <v>6</v>
      </c>
      <c r="S406">
        <f t="shared" si="67"/>
        <v>0</v>
      </c>
      <c r="T406">
        <f t="shared" si="68"/>
        <v>0</v>
      </c>
      <c r="U406" t="s">
        <v>1094</v>
      </c>
      <c r="V406" t="s">
        <v>49</v>
      </c>
      <c r="W406" t="s">
        <v>49</v>
      </c>
      <c r="X406" t="s">
        <v>56</v>
      </c>
      <c r="Y406" t="s">
        <v>37</v>
      </c>
      <c r="Z406" t="s">
        <v>37</v>
      </c>
      <c r="AA406">
        <f t="shared" si="69"/>
        <v>0</v>
      </c>
      <c r="AB406">
        <f t="shared" si="69"/>
        <v>0</v>
      </c>
      <c r="AC406">
        <f t="shared" si="62"/>
        <v>0</v>
      </c>
    </row>
    <row r="407" spans="1:29" x14ac:dyDescent="0.2">
      <c r="A407" s="1">
        <v>406</v>
      </c>
      <c r="B407" t="s">
        <v>27</v>
      </c>
      <c r="C407" t="s">
        <v>1096</v>
      </c>
      <c r="D407" t="s">
        <v>1097</v>
      </c>
      <c r="E407" t="s">
        <v>30</v>
      </c>
      <c r="F407" t="s">
        <v>1098</v>
      </c>
      <c r="H407" t="str">
        <f t="shared" si="63"/>
        <v>怎么做</v>
      </c>
      <c r="I407">
        <v>2</v>
      </c>
      <c r="J407">
        <v>7</v>
      </c>
      <c r="K407" t="str">
        <f t="shared" si="64"/>
        <v>焦虑</v>
      </c>
      <c r="L407" t="s">
        <v>69</v>
      </c>
      <c r="M407">
        <f t="shared" si="65"/>
        <v>1</v>
      </c>
      <c r="N407" t="s">
        <v>69</v>
      </c>
      <c r="O407">
        <f t="shared" si="66"/>
        <v>0</v>
      </c>
      <c r="P407">
        <f>SUMIFS(M$2:M407,M$2:M407,1,S$2:S407,0)</f>
        <v>192</v>
      </c>
      <c r="Q407">
        <v>3</v>
      </c>
      <c r="R407">
        <v>4</v>
      </c>
      <c r="S407">
        <f t="shared" si="67"/>
        <v>0</v>
      </c>
      <c r="T407">
        <f t="shared" si="68"/>
        <v>0</v>
      </c>
      <c r="U407" t="s">
        <v>1099</v>
      </c>
      <c r="V407" t="s">
        <v>346</v>
      </c>
      <c r="W407" t="s">
        <v>35</v>
      </c>
      <c r="X407" t="s">
        <v>36</v>
      </c>
      <c r="Y407" t="s">
        <v>37</v>
      </c>
      <c r="Z407" t="s">
        <v>37</v>
      </c>
      <c r="AA407">
        <f t="shared" si="69"/>
        <v>0</v>
      </c>
      <c r="AB407">
        <f t="shared" si="69"/>
        <v>0</v>
      </c>
      <c r="AC407">
        <f t="shared" si="62"/>
        <v>3</v>
      </c>
    </row>
    <row r="408" spans="1:29" x14ac:dyDescent="0.2">
      <c r="A408" s="1">
        <v>407</v>
      </c>
      <c r="B408" t="s">
        <v>27</v>
      </c>
      <c r="C408" t="s">
        <v>1100</v>
      </c>
      <c r="D408" t="s">
        <v>1101</v>
      </c>
      <c r="E408" t="s">
        <v>1102</v>
      </c>
      <c r="F408" t="s">
        <v>1103</v>
      </c>
      <c r="G408" t="s">
        <v>1104</v>
      </c>
      <c r="H408" t="str">
        <f t="shared" si="63"/>
        <v>证书什么时候发放电子版最快能什么时候发放</v>
      </c>
      <c r="I408">
        <v>3</v>
      </c>
      <c r="J408">
        <v>3</v>
      </c>
      <c r="K408" t="str">
        <f t="shared" si="64"/>
        <v>冷漠</v>
      </c>
      <c r="L408" t="s">
        <v>45</v>
      </c>
      <c r="M408">
        <f t="shared" si="65"/>
        <v>1</v>
      </c>
      <c r="N408" t="s">
        <v>69</v>
      </c>
      <c r="O408">
        <f t="shared" si="66"/>
        <v>1</v>
      </c>
      <c r="P408">
        <f>SUMIFS(M$2:M408,M$2:M408,1,S$2:S408,0)</f>
        <v>193</v>
      </c>
      <c r="S408">
        <f t="shared" si="67"/>
        <v>0</v>
      </c>
      <c r="T408">
        <f t="shared" si="68"/>
        <v>0</v>
      </c>
      <c r="U408" t="s">
        <v>1099</v>
      </c>
      <c r="V408" t="s">
        <v>44</v>
      </c>
      <c r="W408" t="s">
        <v>182</v>
      </c>
      <c r="X408" t="s">
        <v>36</v>
      </c>
      <c r="Y408" t="s">
        <v>1105</v>
      </c>
      <c r="Z408" t="s">
        <v>37</v>
      </c>
      <c r="AA408">
        <f t="shared" si="69"/>
        <v>1</v>
      </c>
      <c r="AB408">
        <f t="shared" si="69"/>
        <v>0</v>
      </c>
      <c r="AC408">
        <f t="shared" si="62"/>
        <v>3</v>
      </c>
    </row>
    <row r="409" spans="1:29" x14ac:dyDescent="0.2">
      <c r="A409" s="1">
        <v>408</v>
      </c>
      <c r="B409" t="s">
        <v>46</v>
      </c>
      <c r="C409" t="s">
        <v>577</v>
      </c>
      <c r="D409" t="s">
        <v>578</v>
      </c>
      <c r="E409" t="s">
        <v>30</v>
      </c>
      <c r="F409" t="s">
        <v>49</v>
      </c>
      <c r="G409" t="s">
        <v>1106</v>
      </c>
      <c r="H409" t="str">
        <f t="shared" si="63"/>
        <v>申请的证书到现在也没发放</v>
      </c>
      <c r="I409">
        <v>3</v>
      </c>
      <c r="J409">
        <v>3</v>
      </c>
      <c r="K409" t="str">
        <f t="shared" si="64"/>
        <v>冷漠</v>
      </c>
      <c r="L409" t="s">
        <v>45</v>
      </c>
      <c r="M409">
        <f t="shared" si="65"/>
        <v>1</v>
      </c>
      <c r="N409" t="s">
        <v>69</v>
      </c>
      <c r="O409">
        <f t="shared" si="66"/>
        <v>1</v>
      </c>
      <c r="P409">
        <f>SUMIFS(M$2:M409,M$2:M409,1,S$2:S409,0)</f>
        <v>194</v>
      </c>
      <c r="S409">
        <f t="shared" si="67"/>
        <v>0</v>
      </c>
      <c r="T409">
        <f t="shared" si="68"/>
        <v>0</v>
      </c>
      <c r="U409" t="s">
        <v>547</v>
      </c>
      <c r="V409" t="s">
        <v>49</v>
      </c>
      <c r="W409" t="s">
        <v>52</v>
      </c>
      <c r="X409" t="s">
        <v>56</v>
      </c>
      <c r="Y409" t="s">
        <v>37</v>
      </c>
      <c r="Z409" t="s">
        <v>37</v>
      </c>
      <c r="AA409">
        <f t="shared" si="69"/>
        <v>0</v>
      </c>
      <c r="AB409">
        <f t="shared" si="69"/>
        <v>0</v>
      </c>
      <c r="AC409">
        <f t="shared" si="62"/>
        <v>3</v>
      </c>
    </row>
    <row r="410" spans="1:29" x14ac:dyDescent="0.2">
      <c r="A410" s="1">
        <v>409</v>
      </c>
      <c r="B410" t="s">
        <v>46</v>
      </c>
      <c r="C410" t="s">
        <v>1107</v>
      </c>
      <c r="D410" t="s">
        <v>1108</v>
      </c>
      <c r="E410" t="s">
        <v>30</v>
      </c>
      <c r="F410" t="s">
        <v>49</v>
      </c>
      <c r="G410" t="s">
        <v>1109</v>
      </c>
      <c r="H410" t="str">
        <f t="shared" si="63"/>
        <v>无电子版，bro</v>
      </c>
      <c r="I410">
        <v>3</v>
      </c>
      <c r="J410">
        <v>3</v>
      </c>
      <c r="K410" t="str">
        <f t="shared" si="64"/>
        <v>冷漠</v>
      </c>
      <c r="L410" t="s">
        <v>45</v>
      </c>
      <c r="M410">
        <f t="shared" si="65"/>
        <v>1</v>
      </c>
      <c r="N410" t="s">
        <v>69</v>
      </c>
      <c r="O410">
        <f t="shared" si="66"/>
        <v>1</v>
      </c>
      <c r="P410">
        <f>SUMIFS(M$2:M410,M$2:M410,1,S$2:S410,0)</f>
        <v>195</v>
      </c>
      <c r="S410">
        <f t="shared" si="67"/>
        <v>0</v>
      </c>
      <c r="T410">
        <f t="shared" si="68"/>
        <v>0</v>
      </c>
      <c r="U410" t="s">
        <v>1094</v>
      </c>
      <c r="V410" t="s">
        <v>49</v>
      </c>
      <c r="W410" t="s">
        <v>64</v>
      </c>
      <c r="X410" t="s">
        <v>56</v>
      </c>
      <c r="Y410" t="s">
        <v>37</v>
      </c>
      <c r="Z410" t="s">
        <v>37</v>
      </c>
      <c r="AA410">
        <f t="shared" si="69"/>
        <v>0</v>
      </c>
      <c r="AB410">
        <f t="shared" si="69"/>
        <v>0</v>
      </c>
      <c r="AC410">
        <f t="shared" si="62"/>
        <v>3</v>
      </c>
    </row>
    <row r="411" spans="1:29" x14ac:dyDescent="0.2">
      <c r="A411" s="1">
        <v>410</v>
      </c>
      <c r="B411" t="s">
        <v>57</v>
      </c>
      <c r="C411" t="s">
        <v>1100</v>
      </c>
      <c r="D411" t="s">
        <v>1101</v>
      </c>
      <c r="E411" t="s">
        <v>1102</v>
      </c>
      <c r="F411" t="s">
        <v>49</v>
      </c>
      <c r="G411" t="s">
        <v>1106</v>
      </c>
      <c r="H411" t="str">
        <f t="shared" si="63"/>
        <v>申请的证书到现在也没发放</v>
      </c>
      <c r="I411">
        <v>3</v>
      </c>
      <c r="J411">
        <v>3</v>
      </c>
      <c r="K411" t="str">
        <f t="shared" si="64"/>
        <v>冷漠</v>
      </c>
      <c r="L411" t="s">
        <v>45</v>
      </c>
      <c r="M411">
        <f t="shared" si="65"/>
        <v>1</v>
      </c>
      <c r="N411" t="s">
        <v>69</v>
      </c>
      <c r="O411">
        <f t="shared" si="66"/>
        <v>1</v>
      </c>
      <c r="P411">
        <f>SUMIFS(M$2:M411,M$2:M411,1,S$2:S411,0)</f>
        <v>196</v>
      </c>
      <c r="S411">
        <f t="shared" si="67"/>
        <v>0</v>
      </c>
      <c r="T411">
        <f t="shared" si="68"/>
        <v>0</v>
      </c>
      <c r="U411" t="s">
        <v>1094</v>
      </c>
      <c r="V411" t="s">
        <v>49</v>
      </c>
      <c r="W411" t="s">
        <v>49</v>
      </c>
      <c r="X411" t="s">
        <v>56</v>
      </c>
      <c r="Y411" t="s">
        <v>1105</v>
      </c>
      <c r="Z411" t="s">
        <v>37</v>
      </c>
      <c r="AA411">
        <f t="shared" si="69"/>
        <v>1</v>
      </c>
      <c r="AB411">
        <f t="shared" si="69"/>
        <v>0</v>
      </c>
      <c r="AC411">
        <f t="shared" si="62"/>
        <v>3</v>
      </c>
    </row>
    <row r="412" spans="1:29" x14ac:dyDescent="0.2">
      <c r="A412" s="1">
        <v>411</v>
      </c>
      <c r="B412" t="s">
        <v>27</v>
      </c>
      <c r="C412" t="s">
        <v>1110</v>
      </c>
      <c r="D412" t="s">
        <v>1111</v>
      </c>
      <c r="E412" t="s">
        <v>30</v>
      </c>
      <c r="F412" t="s">
        <v>1112</v>
      </c>
      <c r="G412" t="s">
        <v>1113</v>
      </c>
      <c r="H412" t="str">
        <f t="shared" si="63"/>
        <v>求大神解答\xa0，拜托，急得很为啥函数y=1/xsin1/x在区间（0 ，1】内无界。\n可以用简单的方式解答吗，就是那种一语点醒梦中人的话，谢谢</v>
      </c>
      <c r="I412">
        <v>4</v>
      </c>
      <c r="J412">
        <v>6</v>
      </c>
      <c r="K412" t="str">
        <f t="shared" si="64"/>
        <v>焦虑</v>
      </c>
      <c r="L412" t="s">
        <v>42</v>
      </c>
      <c r="M412">
        <f t="shared" si="65"/>
        <v>1</v>
      </c>
      <c r="N412" t="s">
        <v>42</v>
      </c>
      <c r="O412">
        <f t="shared" si="66"/>
        <v>0</v>
      </c>
      <c r="P412">
        <f>SUMIFS(M$2:M412,M$2:M412,1,S$2:S412,0)</f>
        <v>197</v>
      </c>
      <c r="Q412">
        <v>7</v>
      </c>
      <c r="R412">
        <v>7</v>
      </c>
      <c r="S412">
        <f t="shared" si="67"/>
        <v>0</v>
      </c>
      <c r="T412">
        <f t="shared" si="68"/>
        <v>0</v>
      </c>
      <c r="U412" t="s">
        <v>1114</v>
      </c>
      <c r="V412" t="s">
        <v>534</v>
      </c>
      <c r="W412" t="s">
        <v>182</v>
      </c>
      <c r="X412" t="s">
        <v>36</v>
      </c>
      <c r="Y412" t="s">
        <v>37</v>
      </c>
      <c r="Z412" t="s">
        <v>37</v>
      </c>
      <c r="AA412">
        <f t="shared" si="69"/>
        <v>0</v>
      </c>
      <c r="AB412">
        <f t="shared" si="69"/>
        <v>0</v>
      </c>
      <c r="AC412">
        <f t="shared" si="62"/>
        <v>0</v>
      </c>
    </row>
    <row r="413" spans="1:29" x14ac:dyDescent="0.2">
      <c r="A413" s="1">
        <v>412</v>
      </c>
      <c r="B413" t="s">
        <v>46</v>
      </c>
      <c r="C413" t="s">
        <v>577</v>
      </c>
      <c r="D413" t="s">
        <v>578</v>
      </c>
      <c r="E413" t="s">
        <v>30</v>
      </c>
      <c r="F413" t="s">
        <v>49</v>
      </c>
      <c r="G413" t="s">
        <v>1115</v>
      </c>
      <c r="H413" t="str">
        <f t="shared" si="63"/>
        <v>x趋向零1/x趋向无穷，sin1/x有界，有界和无穷相乘无界。</v>
      </c>
      <c r="I413">
        <v>6</v>
      </c>
      <c r="J413">
        <v>6</v>
      </c>
      <c r="K413" t="str">
        <f t="shared" si="64"/>
        <v>心流</v>
      </c>
      <c r="L413" t="s">
        <v>50</v>
      </c>
      <c r="M413">
        <f t="shared" si="65"/>
        <v>1</v>
      </c>
      <c r="N413" t="s">
        <v>50</v>
      </c>
      <c r="O413">
        <f t="shared" si="66"/>
        <v>0</v>
      </c>
      <c r="P413">
        <f>SUMIFS(M$2:M413,M$2:M413,1,S$2:S413,0)</f>
        <v>198</v>
      </c>
      <c r="Q413">
        <v>8</v>
      </c>
      <c r="R413">
        <v>5</v>
      </c>
      <c r="S413">
        <f t="shared" si="67"/>
        <v>0</v>
      </c>
      <c r="T413">
        <f t="shared" si="68"/>
        <v>0</v>
      </c>
      <c r="U413" t="s">
        <v>547</v>
      </c>
      <c r="V413" t="s">
        <v>49</v>
      </c>
      <c r="W413" t="s">
        <v>52</v>
      </c>
      <c r="X413" t="s">
        <v>56</v>
      </c>
      <c r="Y413" t="s">
        <v>37</v>
      </c>
      <c r="Z413" t="s">
        <v>37</v>
      </c>
      <c r="AA413">
        <f t="shared" si="69"/>
        <v>0</v>
      </c>
      <c r="AB413">
        <f t="shared" si="69"/>
        <v>0</v>
      </c>
      <c r="AC413">
        <f t="shared" si="62"/>
        <v>1</v>
      </c>
    </row>
    <row r="414" spans="1:29" x14ac:dyDescent="0.2">
      <c r="A414" s="1">
        <v>413</v>
      </c>
      <c r="B414" t="s">
        <v>46</v>
      </c>
      <c r="C414" t="s">
        <v>994</v>
      </c>
      <c r="D414" t="s">
        <v>995</v>
      </c>
      <c r="E414" t="s">
        <v>30</v>
      </c>
      <c r="F414" t="s">
        <v>49</v>
      </c>
      <c r="G414" t="s">
        <v>1115</v>
      </c>
      <c r="H414" t="str">
        <f t="shared" si="63"/>
        <v>x趋向零1/x趋向无穷，sin1/x有界，有界和无穷相乘无界。</v>
      </c>
      <c r="I414">
        <v>6</v>
      </c>
      <c r="J414">
        <v>6</v>
      </c>
      <c r="K414" t="str">
        <f t="shared" si="64"/>
        <v>心流</v>
      </c>
      <c r="L414" t="s">
        <v>50</v>
      </c>
      <c r="M414">
        <f t="shared" si="65"/>
        <v>1</v>
      </c>
      <c r="N414" t="s">
        <v>50</v>
      </c>
      <c r="O414">
        <f t="shared" si="66"/>
        <v>0</v>
      </c>
      <c r="P414">
        <f>SUMIFS(M$2:M414,M$2:M414,1,S$2:S414,0)</f>
        <v>199</v>
      </c>
      <c r="Q414">
        <v>8</v>
      </c>
      <c r="R414">
        <v>5</v>
      </c>
      <c r="S414">
        <f t="shared" si="67"/>
        <v>0</v>
      </c>
      <c r="T414">
        <f t="shared" si="68"/>
        <v>0</v>
      </c>
      <c r="U414" t="s">
        <v>1116</v>
      </c>
      <c r="V414" t="s">
        <v>49</v>
      </c>
      <c r="W414" t="s">
        <v>64</v>
      </c>
      <c r="X414" t="s">
        <v>60</v>
      </c>
      <c r="Y414" t="s">
        <v>37</v>
      </c>
      <c r="Z414" t="s">
        <v>37</v>
      </c>
      <c r="AA414">
        <f t="shared" si="69"/>
        <v>0</v>
      </c>
      <c r="AB414">
        <f t="shared" si="69"/>
        <v>0</v>
      </c>
      <c r="AC414">
        <f t="shared" si="62"/>
        <v>1</v>
      </c>
    </row>
    <row r="415" spans="1:29" x14ac:dyDescent="0.2">
      <c r="A415" s="1">
        <v>414</v>
      </c>
      <c r="B415" t="s">
        <v>57</v>
      </c>
      <c r="C415" t="s">
        <v>1117</v>
      </c>
      <c r="D415" t="s">
        <v>1111</v>
      </c>
      <c r="E415" t="s">
        <v>30</v>
      </c>
      <c r="F415" t="s">
        <v>49</v>
      </c>
      <c r="G415" t="s">
        <v>329</v>
      </c>
      <c r="H415" t="str">
        <f t="shared" si="63"/>
        <v>谢谢</v>
      </c>
      <c r="I415">
        <v>6</v>
      </c>
      <c r="J415">
        <v>6</v>
      </c>
      <c r="K415" t="str">
        <f t="shared" si="64"/>
        <v>心流</v>
      </c>
      <c r="L415" t="s">
        <v>42</v>
      </c>
      <c r="M415">
        <f t="shared" si="65"/>
        <v>0</v>
      </c>
      <c r="N415" t="s">
        <v>42</v>
      </c>
      <c r="O415">
        <f t="shared" si="66"/>
        <v>0</v>
      </c>
      <c r="P415">
        <f>SUMIFS(M$2:M415,M$2:M415,1,S$2:S415,0)</f>
        <v>199</v>
      </c>
      <c r="Q415">
        <v>6</v>
      </c>
      <c r="R415">
        <v>6</v>
      </c>
      <c r="S415">
        <f t="shared" si="67"/>
        <v>0</v>
      </c>
      <c r="T415">
        <f t="shared" si="68"/>
        <v>0</v>
      </c>
      <c r="U415" t="s">
        <v>1055</v>
      </c>
      <c r="V415" t="s">
        <v>49</v>
      </c>
      <c r="W415" t="s">
        <v>49</v>
      </c>
      <c r="X415" t="s">
        <v>56</v>
      </c>
      <c r="Y415" t="s">
        <v>37</v>
      </c>
      <c r="Z415" t="s">
        <v>37</v>
      </c>
      <c r="AA415">
        <f t="shared" si="69"/>
        <v>0</v>
      </c>
      <c r="AB415">
        <f t="shared" si="69"/>
        <v>0</v>
      </c>
      <c r="AC415">
        <f t="shared" si="62"/>
        <v>0</v>
      </c>
    </row>
    <row r="416" spans="1:29" x14ac:dyDescent="0.2">
      <c r="A416" s="1">
        <v>415</v>
      </c>
      <c r="B416" t="s">
        <v>27</v>
      </c>
      <c r="C416" t="s">
        <v>1118</v>
      </c>
      <c r="D416" t="s">
        <v>1119</v>
      </c>
      <c r="E416" t="s">
        <v>30</v>
      </c>
      <c r="F416" t="s">
        <v>1120</v>
      </c>
      <c r="H416" t="str">
        <f t="shared" si="63"/>
        <v>这个题怎么做的啊？帮帮忙看看，非常感谢</v>
      </c>
      <c r="I416">
        <v>3</v>
      </c>
      <c r="J416">
        <v>7</v>
      </c>
      <c r="K416" t="str">
        <f t="shared" si="64"/>
        <v>焦虑</v>
      </c>
      <c r="L416" t="s">
        <v>32</v>
      </c>
      <c r="M416">
        <f t="shared" si="65"/>
        <v>0</v>
      </c>
      <c r="N416" t="s">
        <v>32</v>
      </c>
      <c r="O416">
        <f t="shared" si="66"/>
        <v>0</v>
      </c>
      <c r="P416">
        <f>SUMIFS(M$2:M416,M$2:M416,1,S$2:S416,0)</f>
        <v>199</v>
      </c>
      <c r="Q416">
        <v>4</v>
      </c>
      <c r="R416">
        <v>7</v>
      </c>
      <c r="S416">
        <f t="shared" si="67"/>
        <v>0</v>
      </c>
      <c r="T416">
        <f t="shared" si="68"/>
        <v>0</v>
      </c>
      <c r="U416" t="s">
        <v>1114</v>
      </c>
      <c r="V416" t="s">
        <v>1121</v>
      </c>
      <c r="W416" t="s">
        <v>105</v>
      </c>
      <c r="X416" t="s">
        <v>36</v>
      </c>
      <c r="Y416" t="s">
        <v>37</v>
      </c>
      <c r="Z416" t="s">
        <v>37</v>
      </c>
      <c r="AA416">
        <f t="shared" si="69"/>
        <v>0</v>
      </c>
      <c r="AB416">
        <f t="shared" si="69"/>
        <v>0</v>
      </c>
      <c r="AC416">
        <f t="shared" si="62"/>
        <v>2</v>
      </c>
    </row>
    <row r="417" spans="1:29" x14ac:dyDescent="0.2">
      <c r="A417" s="1">
        <v>416</v>
      </c>
      <c r="B417" t="s">
        <v>46</v>
      </c>
      <c r="C417" t="s">
        <v>577</v>
      </c>
      <c r="D417" t="s">
        <v>578</v>
      </c>
      <c r="E417" t="s">
        <v>30</v>
      </c>
      <c r="F417" t="s">
        <v>49</v>
      </c>
      <c r="G417" t="s">
        <v>1122</v>
      </c>
      <c r="H417" t="str">
        <f t="shared" si="63"/>
        <v>2种方法。 1.利用重要极限的变形求 2.利用换底公式求 同学自己2种方法都试试看</v>
      </c>
      <c r="I417">
        <v>6</v>
      </c>
      <c r="J417">
        <v>3</v>
      </c>
      <c r="K417" t="str">
        <f t="shared" si="64"/>
        <v>无聊/放松</v>
      </c>
      <c r="L417" t="s">
        <v>42</v>
      </c>
      <c r="M417">
        <f t="shared" si="65"/>
        <v>1</v>
      </c>
      <c r="N417" t="s">
        <v>50</v>
      </c>
      <c r="O417">
        <f t="shared" si="66"/>
        <v>1</v>
      </c>
      <c r="P417">
        <f>SUMIFS(M$2:M417,M$2:M417,1,S$2:S417,0)</f>
        <v>200</v>
      </c>
      <c r="Q417">
        <v>8</v>
      </c>
      <c r="R417">
        <v>6</v>
      </c>
      <c r="S417">
        <f t="shared" si="67"/>
        <v>0</v>
      </c>
      <c r="T417">
        <f t="shared" si="68"/>
        <v>0</v>
      </c>
      <c r="U417" t="s">
        <v>547</v>
      </c>
      <c r="V417" t="s">
        <v>49</v>
      </c>
      <c r="W417" t="s">
        <v>52</v>
      </c>
      <c r="X417" t="s">
        <v>56</v>
      </c>
      <c r="Y417" t="s">
        <v>37</v>
      </c>
      <c r="Z417" t="s">
        <v>37</v>
      </c>
      <c r="AA417">
        <f t="shared" si="69"/>
        <v>0</v>
      </c>
      <c r="AB417">
        <f t="shared" si="69"/>
        <v>0</v>
      </c>
      <c r="AC417">
        <f t="shared" si="62"/>
        <v>1</v>
      </c>
    </row>
    <row r="418" spans="1:29" x14ac:dyDescent="0.2">
      <c r="A418" s="1">
        <v>417</v>
      </c>
      <c r="B418" t="s">
        <v>46</v>
      </c>
      <c r="C418" t="s">
        <v>464</v>
      </c>
      <c r="D418" t="s">
        <v>465</v>
      </c>
      <c r="E418" t="s">
        <v>86</v>
      </c>
      <c r="F418" t="s">
        <v>49</v>
      </c>
      <c r="G418" s="3" t="s">
        <v>1123</v>
      </c>
      <c r="H418" t="str">
        <f t="shared" si="63"/>
        <v>2种方法。    \n1.利用重要极限的变形求\n2.利用换底公式求\n同学自己2种方法都试试看</v>
      </c>
      <c r="I418">
        <v>6</v>
      </c>
      <c r="J418">
        <v>3</v>
      </c>
      <c r="K418" t="str">
        <f t="shared" si="64"/>
        <v>无聊/放松</v>
      </c>
      <c r="L418" t="s">
        <v>42</v>
      </c>
      <c r="M418">
        <f t="shared" si="65"/>
        <v>1</v>
      </c>
      <c r="N418" t="s">
        <v>50</v>
      </c>
      <c r="O418">
        <f t="shared" si="66"/>
        <v>1</v>
      </c>
      <c r="P418">
        <f>SUMIFS(M$2:M418,M$2:M418,1,S$2:S418,0)</f>
        <v>201</v>
      </c>
      <c r="Q418">
        <v>8</v>
      </c>
      <c r="R418">
        <v>6</v>
      </c>
      <c r="S418">
        <f t="shared" si="67"/>
        <v>0</v>
      </c>
      <c r="T418">
        <f t="shared" si="68"/>
        <v>0</v>
      </c>
      <c r="U418" t="s">
        <v>1116</v>
      </c>
      <c r="V418" t="s">
        <v>49</v>
      </c>
      <c r="W418" t="s">
        <v>52</v>
      </c>
      <c r="X418" t="s">
        <v>56</v>
      </c>
      <c r="Y418" t="s">
        <v>37</v>
      </c>
      <c r="Z418" t="s">
        <v>37</v>
      </c>
      <c r="AA418">
        <f t="shared" si="69"/>
        <v>0</v>
      </c>
      <c r="AB418">
        <f t="shared" si="69"/>
        <v>0</v>
      </c>
      <c r="AC418">
        <f t="shared" si="62"/>
        <v>1</v>
      </c>
    </row>
    <row r="419" spans="1:29" x14ac:dyDescent="0.2">
      <c r="A419" s="1">
        <v>418</v>
      </c>
      <c r="B419" t="s">
        <v>27</v>
      </c>
      <c r="C419" t="s">
        <v>1096</v>
      </c>
      <c r="D419" t="s">
        <v>1097</v>
      </c>
      <c r="E419" t="s">
        <v>30</v>
      </c>
      <c r="F419" t="s">
        <v>1124</v>
      </c>
      <c r="H419" t="str">
        <f t="shared" si="63"/>
        <v>请赐教</v>
      </c>
      <c r="I419">
        <v>2</v>
      </c>
      <c r="J419">
        <v>6</v>
      </c>
      <c r="K419" t="str">
        <f t="shared" si="64"/>
        <v>焦虑</v>
      </c>
      <c r="L419" t="s">
        <v>32</v>
      </c>
      <c r="M419">
        <f t="shared" si="65"/>
        <v>0</v>
      </c>
      <c r="N419" t="s">
        <v>32</v>
      </c>
      <c r="O419">
        <f t="shared" si="66"/>
        <v>0</v>
      </c>
      <c r="P419">
        <f>SUMIFS(M$2:M419,M$2:M419,1,S$2:S419,0)</f>
        <v>201</v>
      </c>
      <c r="Q419">
        <v>5</v>
      </c>
      <c r="R419">
        <v>7</v>
      </c>
      <c r="S419">
        <f t="shared" si="67"/>
        <v>0</v>
      </c>
      <c r="T419">
        <f t="shared" si="68"/>
        <v>0</v>
      </c>
      <c r="U419" t="s">
        <v>1114</v>
      </c>
      <c r="V419" t="s">
        <v>502</v>
      </c>
      <c r="W419" t="s">
        <v>182</v>
      </c>
      <c r="X419" t="s">
        <v>36</v>
      </c>
      <c r="Y419" t="s">
        <v>37</v>
      </c>
      <c r="Z419" t="s">
        <v>37</v>
      </c>
      <c r="AA419">
        <f t="shared" si="69"/>
        <v>0</v>
      </c>
      <c r="AB419">
        <f t="shared" si="69"/>
        <v>0</v>
      </c>
      <c r="AC419">
        <f t="shared" si="62"/>
        <v>2</v>
      </c>
    </row>
    <row r="420" spans="1:29" x14ac:dyDescent="0.2">
      <c r="A420" s="1">
        <v>419</v>
      </c>
      <c r="B420" t="s">
        <v>46</v>
      </c>
      <c r="C420" t="s">
        <v>464</v>
      </c>
      <c r="D420" t="s">
        <v>465</v>
      </c>
      <c r="E420" t="s">
        <v>86</v>
      </c>
      <c r="F420" t="s">
        <v>49</v>
      </c>
      <c r="G420" t="s">
        <v>1125</v>
      </c>
      <c r="H420" t="str">
        <f t="shared" si="63"/>
        <v>利用左右连续的定义试试看</v>
      </c>
      <c r="I420">
        <v>6</v>
      </c>
      <c r="J420">
        <v>6</v>
      </c>
      <c r="K420" t="str">
        <f t="shared" si="64"/>
        <v>心流</v>
      </c>
      <c r="L420" t="s">
        <v>42</v>
      </c>
      <c r="M420">
        <f t="shared" si="65"/>
        <v>0</v>
      </c>
      <c r="N420" t="s">
        <v>42</v>
      </c>
      <c r="O420">
        <f t="shared" si="66"/>
        <v>0</v>
      </c>
      <c r="P420">
        <f>SUMIFS(M$2:M420,M$2:M420,1,S$2:S420,0)</f>
        <v>201</v>
      </c>
      <c r="Q420">
        <v>6</v>
      </c>
      <c r="R420">
        <v>6</v>
      </c>
      <c r="S420">
        <f t="shared" si="67"/>
        <v>0</v>
      </c>
      <c r="T420">
        <f t="shared" si="68"/>
        <v>0</v>
      </c>
      <c r="U420" t="s">
        <v>1116</v>
      </c>
      <c r="V420" t="s">
        <v>49</v>
      </c>
      <c r="W420" t="s">
        <v>52</v>
      </c>
      <c r="X420" t="s">
        <v>56</v>
      </c>
      <c r="Y420" t="s">
        <v>37</v>
      </c>
      <c r="Z420" t="s">
        <v>37</v>
      </c>
      <c r="AA420">
        <f t="shared" si="69"/>
        <v>0</v>
      </c>
      <c r="AB420">
        <f t="shared" si="69"/>
        <v>0</v>
      </c>
      <c r="AC420">
        <f t="shared" si="62"/>
        <v>0</v>
      </c>
    </row>
    <row r="421" spans="1:29" x14ac:dyDescent="0.2">
      <c r="A421" s="1">
        <v>420</v>
      </c>
      <c r="B421" t="s">
        <v>27</v>
      </c>
      <c r="C421" t="s">
        <v>1096</v>
      </c>
      <c r="D421" t="s">
        <v>1097</v>
      </c>
      <c r="E421" t="s">
        <v>30</v>
      </c>
      <c r="F421" t="s">
        <v>1124</v>
      </c>
      <c r="H421" t="str">
        <f t="shared" si="63"/>
        <v>请赐教</v>
      </c>
      <c r="I421">
        <v>3</v>
      </c>
      <c r="J421">
        <v>7</v>
      </c>
      <c r="K421" t="str">
        <f t="shared" si="64"/>
        <v>焦虑</v>
      </c>
      <c r="L421" t="s">
        <v>32</v>
      </c>
      <c r="M421">
        <f t="shared" si="65"/>
        <v>0</v>
      </c>
      <c r="N421" t="s">
        <v>32</v>
      </c>
      <c r="O421">
        <f t="shared" si="66"/>
        <v>0</v>
      </c>
      <c r="P421">
        <f>SUMIFS(M$2:M421,M$2:M421,1,S$2:S421,0)</f>
        <v>201</v>
      </c>
      <c r="Q421">
        <v>5</v>
      </c>
      <c r="R421">
        <v>7</v>
      </c>
      <c r="S421">
        <f t="shared" si="67"/>
        <v>0</v>
      </c>
      <c r="T421">
        <f t="shared" si="68"/>
        <v>0</v>
      </c>
      <c r="U421" t="s">
        <v>1114</v>
      </c>
      <c r="V421" t="s">
        <v>657</v>
      </c>
      <c r="W421" t="s">
        <v>35</v>
      </c>
      <c r="X421" t="s">
        <v>36</v>
      </c>
      <c r="Y421" t="s">
        <v>37</v>
      </c>
      <c r="Z421" t="s">
        <v>37</v>
      </c>
      <c r="AA421">
        <f t="shared" si="69"/>
        <v>0</v>
      </c>
      <c r="AB421">
        <f t="shared" si="69"/>
        <v>0</v>
      </c>
      <c r="AC421">
        <f t="shared" si="62"/>
        <v>2</v>
      </c>
    </row>
    <row r="422" spans="1:29" x14ac:dyDescent="0.2">
      <c r="A422" s="1">
        <v>421</v>
      </c>
      <c r="B422" t="s">
        <v>27</v>
      </c>
      <c r="C422" t="s">
        <v>1126</v>
      </c>
      <c r="D422" t="s">
        <v>1127</v>
      </c>
      <c r="E422" t="s">
        <v>30</v>
      </c>
      <c r="F422" t="s">
        <v>1128</v>
      </c>
      <c r="H422" t="str">
        <f t="shared" si="63"/>
        <v>第三题怎么做</v>
      </c>
      <c r="I422">
        <v>3</v>
      </c>
      <c r="J422">
        <v>6</v>
      </c>
      <c r="K422" t="str">
        <f t="shared" si="64"/>
        <v>焦虑</v>
      </c>
      <c r="L422" t="s">
        <v>69</v>
      </c>
      <c r="M422">
        <f t="shared" si="65"/>
        <v>1</v>
      </c>
      <c r="N422" t="s">
        <v>69</v>
      </c>
      <c r="O422">
        <f t="shared" si="66"/>
        <v>0</v>
      </c>
      <c r="P422">
        <f>SUMIFS(M$2:M422,M$2:M422,1,S$2:S422,0)</f>
        <v>202</v>
      </c>
      <c r="Q422">
        <v>3</v>
      </c>
      <c r="R422">
        <v>5</v>
      </c>
      <c r="S422">
        <f t="shared" si="67"/>
        <v>0</v>
      </c>
      <c r="T422">
        <f t="shared" si="68"/>
        <v>0</v>
      </c>
      <c r="U422" t="s">
        <v>1114</v>
      </c>
      <c r="V422" t="s">
        <v>1067</v>
      </c>
      <c r="W422" t="s">
        <v>72</v>
      </c>
      <c r="X422" t="s">
        <v>36</v>
      </c>
      <c r="Y422" t="s">
        <v>37</v>
      </c>
      <c r="Z422" t="s">
        <v>37</v>
      </c>
      <c r="AA422">
        <f t="shared" si="69"/>
        <v>0</v>
      </c>
      <c r="AB422">
        <f t="shared" si="69"/>
        <v>0</v>
      </c>
      <c r="AC422">
        <f t="shared" si="62"/>
        <v>3</v>
      </c>
    </row>
    <row r="423" spans="1:29" x14ac:dyDescent="0.2">
      <c r="A423" s="1">
        <v>422</v>
      </c>
      <c r="B423" t="s">
        <v>27</v>
      </c>
      <c r="C423" t="s">
        <v>1129</v>
      </c>
      <c r="D423" t="s">
        <v>1130</v>
      </c>
      <c r="E423" t="s">
        <v>30</v>
      </c>
      <c r="F423" t="s">
        <v>283</v>
      </c>
      <c r="H423" t="str">
        <f t="shared" si="63"/>
        <v>求解</v>
      </c>
      <c r="I423">
        <v>3</v>
      </c>
      <c r="J423">
        <v>7</v>
      </c>
      <c r="K423" t="str">
        <f t="shared" si="64"/>
        <v>焦虑</v>
      </c>
      <c r="L423" t="s">
        <v>69</v>
      </c>
      <c r="M423">
        <f t="shared" si="65"/>
        <v>1</v>
      </c>
      <c r="N423" t="s">
        <v>69</v>
      </c>
      <c r="O423">
        <f t="shared" si="66"/>
        <v>0</v>
      </c>
      <c r="P423">
        <f>SUMIFS(M$2:M423,M$2:M423,1,S$2:S423,0)</f>
        <v>203</v>
      </c>
      <c r="Q423">
        <v>4</v>
      </c>
      <c r="R423">
        <v>5</v>
      </c>
      <c r="S423">
        <f t="shared" si="67"/>
        <v>0</v>
      </c>
      <c r="T423">
        <f t="shared" si="68"/>
        <v>0</v>
      </c>
      <c r="U423" t="s">
        <v>1114</v>
      </c>
      <c r="V423" t="s">
        <v>346</v>
      </c>
      <c r="W423" t="s">
        <v>35</v>
      </c>
      <c r="X423" t="s">
        <v>36</v>
      </c>
      <c r="Y423" t="s">
        <v>37</v>
      </c>
      <c r="Z423" t="s">
        <v>37</v>
      </c>
      <c r="AA423">
        <f t="shared" si="69"/>
        <v>0</v>
      </c>
      <c r="AB423">
        <f t="shared" si="69"/>
        <v>0</v>
      </c>
      <c r="AC423">
        <f t="shared" si="62"/>
        <v>3</v>
      </c>
    </row>
    <row r="424" spans="1:29" x14ac:dyDescent="0.2">
      <c r="A424" s="1">
        <v>423</v>
      </c>
      <c r="B424" t="s">
        <v>27</v>
      </c>
      <c r="C424" t="s">
        <v>685</v>
      </c>
      <c r="D424" t="s">
        <v>686</v>
      </c>
      <c r="E424" t="s">
        <v>30</v>
      </c>
      <c r="F424" t="s">
        <v>1131</v>
      </c>
      <c r="H424" t="str">
        <f t="shared" si="63"/>
        <v>第一题咋做鸭？？求过程</v>
      </c>
      <c r="I424">
        <v>3</v>
      </c>
      <c r="J424">
        <v>7</v>
      </c>
      <c r="K424" t="str">
        <f t="shared" si="64"/>
        <v>焦虑</v>
      </c>
      <c r="L424" t="s">
        <v>32</v>
      </c>
      <c r="M424">
        <f t="shared" si="65"/>
        <v>0</v>
      </c>
      <c r="N424" t="s">
        <v>32</v>
      </c>
      <c r="O424">
        <f t="shared" si="66"/>
        <v>0</v>
      </c>
      <c r="P424">
        <f>SUMIFS(M$2:M424,M$2:M424,1,S$2:S424,0)</f>
        <v>203</v>
      </c>
      <c r="Q424">
        <v>5</v>
      </c>
      <c r="R424">
        <v>7</v>
      </c>
      <c r="S424">
        <f t="shared" si="67"/>
        <v>0</v>
      </c>
      <c r="T424">
        <f t="shared" si="68"/>
        <v>0</v>
      </c>
      <c r="U424" t="s">
        <v>1132</v>
      </c>
      <c r="V424" t="s">
        <v>497</v>
      </c>
      <c r="W424" t="s">
        <v>35</v>
      </c>
      <c r="X424" t="s">
        <v>36</v>
      </c>
      <c r="Y424" t="s">
        <v>37</v>
      </c>
      <c r="Z424" t="s">
        <v>37</v>
      </c>
      <c r="AA424">
        <f t="shared" si="69"/>
        <v>0</v>
      </c>
      <c r="AB424">
        <f t="shared" si="69"/>
        <v>0</v>
      </c>
      <c r="AC424">
        <f t="shared" si="62"/>
        <v>2</v>
      </c>
    </row>
    <row r="425" spans="1:29" x14ac:dyDescent="0.2">
      <c r="A425" s="1">
        <v>424</v>
      </c>
      <c r="B425" t="s">
        <v>27</v>
      </c>
      <c r="C425" t="s">
        <v>293</v>
      </c>
      <c r="D425" t="s">
        <v>294</v>
      </c>
      <c r="E425" t="s">
        <v>30</v>
      </c>
      <c r="F425" t="s">
        <v>1133</v>
      </c>
      <c r="H425" t="str">
        <f t="shared" si="63"/>
        <v>求大神指教</v>
      </c>
      <c r="I425">
        <v>5</v>
      </c>
      <c r="J425">
        <v>7</v>
      </c>
      <c r="K425" t="str">
        <f t="shared" si="64"/>
        <v>焦虑</v>
      </c>
      <c r="L425" t="s">
        <v>32</v>
      </c>
      <c r="M425">
        <f t="shared" si="65"/>
        <v>0</v>
      </c>
      <c r="N425" t="s">
        <v>32</v>
      </c>
      <c r="O425">
        <f t="shared" si="66"/>
        <v>0</v>
      </c>
      <c r="P425">
        <f>SUMIFS(M$2:M425,M$2:M425,1,S$2:S425,0)</f>
        <v>203</v>
      </c>
      <c r="Q425">
        <v>4</v>
      </c>
      <c r="R425">
        <v>7</v>
      </c>
      <c r="S425">
        <f t="shared" si="67"/>
        <v>0</v>
      </c>
      <c r="T425">
        <f t="shared" si="68"/>
        <v>0</v>
      </c>
      <c r="U425" t="s">
        <v>1132</v>
      </c>
      <c r="V425" t="s">
        <v>667</v>
      </c>
      <c r="W425" t="s">
        <v>72</v>
      </c>
      <c r="X425" t="s">
        <v>36</v>
      </c>
      <c r="Y425" t="s">
        <v>37</v>
      </c>
      <c r="Z425" t="s">
        <v>37</v>
      </c>
      <c r="AA425">
        <f t="shared" si="69"/>
        <v>0</v>
      </c>
      <c r="AB425">
        <f t="shared" si="69"/>
        <v>0</v>
      </c>
      <c r="AC425">
        <f t="shared" si="62"/>
        <v>2</v>
      </c>
    </row>
    <row r="426" spans="1:29" x14ac:dyDescent="0.2">
      <c r="A426" s="1">
        <v>425</v>
      </c>
      <c r="B426" t="s">
        <v>27</v>
      </c>
      <c r="C426" t="s">
        <v>646</v>
      </c>
      <c r="D426" t="s">
        <v>647</v>
      </c>
      <c r="E426" t="s">
        <v>30</v>
      </c>
      <c r="F426" t="s">
        <v>1135</v>
      </c>
      <c r="G426" t="s">
        <v>410</v>
      </c>
      <c r="H426" t="str">
        <f t="shared" si="63"/>
        <v>用泰勒公式求极限\n\n</v>
      </c>
      <c r="I426">
        <v>3</v>
      </c>
      <c r="J426">
        <v>6</v>
      </c>
      <c r="K426" t="str">
        <f t="shared" si="64"/>
        <v>焦虑</v>
      </c>
      <c r="L426" t="s">
        <v>50</v>
      </c>
      <c r="M426">
        <f t="shared" si="65"/>
        <v>1</v>
      </c>
      <c r="N426" t="s">
        <v>32</v>
      </c>
      <c r="O426">
        <f t="shared" si="66"/>
        <v>1</v>
      </c>
      <c r="P426">
        <f>SUMIFS(M$2:M426,M$2:M426,1,S$2:S426,0)</f>
        <v>204</v>
      </c>
      <c r="Q426">
        <v>7</v>
      </c>
      <c r="R426">
        <v>5</v>
      </c>
      <c r="S426">
        <f t="shared" si="67"/>
        <v>0</v>
      </c>
      <c r="T426">
        <f t="shared" si="68"/>
        <v>0</v>
      </c>
      <c r="U426" t="s">
        <v>1132</v>
      </c>
      <c r="V426" t="s">
        <v>166</v>
      </c>
      <c r="W426" t="s">
        <v>241</v>
      </c>
      <c r="X426" t="s">
        <v>36</v>
      </c>
      <c r="Y426" t="s">
        <v>37</v>
      </c>
      <c r="Z426" t="s">
        <v>37</v>
      </c>
      <c r="AA426">
        <f t="shared" si="69"/>
        <v>0</v>
      </c>
      <c r="AB426">
        <f t="shared" si="69"/>
        <v>0</v>
      </c>
      <c r="AC426">
        <f t="shared" si="62"/>
        <v>2</v>
      </c>
    </row>
    <row r="427" spans="1:29" x14ac:dyDescent="0.2">
      <c r="A427" s="1">
        <v>426</v>
      </c>
      <c r="B427" t="s">
        <v>46</v>
      </c>
      <c r="C427" t="s">
        <v>646</v>
      </c>
      <c r="D427" t="s">
        <v>647</v>
      </c>
      <c r="E427" t="s">
        <v>30</v>
      </c>
      <c r="F427" t="s">
        <v>49</v>
      </c>
      <c r="G427" t="s">
        <v>1136</v>
      </c>
      <c r="H427" t="str">
        <f t="shared" si="63"/>
        <v>这个是为什么\n, \n用泰勒公式展开为什么是这样的</v>
      </c>
      <c r="I427">
        <v>4</v>
      </c>
      <c r="J427">
        <v>6</v>
      </c>
      <c r="K427" t="str">
        <f t="shared" si="64"/>
        <v>焦虑</v>
      </c>
      <c r="L427" t="s">
        <v>42</v>
      </c>
      <c r="M427">
        <f t="shared" si="65"/>
        <v>1</v>
      </c>
      <c r="N427" t="s">
        <v>32</v>
      </c>
      <c r="O427">
        <f t="shared" si="66"/>
        <v>1</v>
      </c>
      <c r="P427">
        <f>SUMIFS(M$2:M427,M$2:M427,1,S$2:S427,0)</f>
        <v>205</v>
      </c>
      <c r="Q427">
        <v>7</v>
      </c>
      <c r="R427">
        <v>8</v>
      </c>
      <c r="S427">
        <f t="shared" si="67"/>
        <v>0</v>
      </c>
      <c r="T427">
        <f t="shared" si="68"/>
        <v>0</v>
      </c>
      <c r="U427" t="s">
        <v>1116</v>
      </c>
      <c r="V427" t="s">
        <v>49</v>
      </c>
      <c r="W427" t="s">
        <v>52</v>
      </c>
      <c r="X427" t="s">
        <v>56</v>
      </c>
      <c r="Y427" t="s">
        <v>37</v>
      </c>
      <c r="Z427" t="s">
        <v>37</v>
      </c>
      <c r="AA427">
        <f t="shared" si="69"/>
        <v>0</v>
      </c>
      <c r="AB427">
        <f t="shared" si="69"/>
        <v>0</v>
      </c>
      <c r="AC427">
        <f t="shared" si="62"/>
        <v>2</v>
      </c>
    </row>
    <row r="428" spans="1:29" x14ac:dyDescent="0.2">
      <c r="A428" s="1">
        <v>427</v>
      </c>
      <c r="B428" t="s">
        <v>46</v>
      </c>
      <c r="C428" t="s">
        <v>646</v>
      </c>
      <c r="D428" t="s">
        <v>647</v>
      </c>
      <c r="E428" t="s">
        <v>30</v>
      </c>
      <c r="F428" t="s">
        <v>49</v>
      </c>
      <c r="G428" t="s">
        <v>969</v>
      </c>
      <c r="H428" t="str">
        <f t="shared" si="63"/>
        <v>懂了，蟹蟹</v>
      </c>
      <c r="I428">
        <v>6</v>
      </c>
      <c r="J428">
        <v>6</v>
      </c>
      <c r="K428" t="str">
        <f t="shared" si="64"/>
        <v>心流</v>
      </c>
      <c r="L428" t="s">
        <v>42</v>
      </c>
      <c r="M428">
        <f t="shared" si="65"/>
        <v>0</v>
      </c>
      <c r="N428" t="s">
        <v>42</v>
      </c>
      <c r="O428">
        <f t="shared" si="66"/>
        <v>0</v>
      </c>
      <c r="P428">
        <f>SUMIFS(M$2:M428,M$2:M428,1,S$2:S428,0)</f>
        <v>205</v>
      </c>
      <c r="Q428">
        <v>7</v>
      </c>
      <c r="R428">
        <v>7</v>
      </c>
      <c r="S428">
        <f t="shared" si="67"/>
        <v>0</v>
      </c>
      <c r="T428">
        <f t="shared" si="68"/>
        <v>0</v>
      </c>
      <c r="U428" t="s">
        <v>1116</v>
      </c>
      <c r="V428" t="s">
        <v>49</v>
      </c>
      <c r="W428" t="s">
        <v>52</v>
      </c>
      <c r="X428" t="s">
        <v>56</v>
      </c>
      <c r="Y428" t="s">
        <v>37</v>
      </c>
      <c r="Z428" t="s">
        <v>37</v>
      </c>
      <c r="AA428">
        <f t="shared" si="69"/>
        <v>0</v>
      </c>
      <c r="AB428">
        <f t="shared" si="69"/>
        <v>0</v>
      </c>
      <c r="AC428">
        <f t="shared" si="62"/>
        <v>0</v>
      </c>
    </row>
    <row r="429" spans="1:29" x14ac:dyDescent="0.2">
      <c r="A429" s="1">
        <v>428</v>
      </c>
      <c r="B429" t="s">
        <v>46</v>
      </c>
      <c r="C429" t="s">
        <v>646</v>
      </c>
      <c r="D429" t="s">
        <v>647</v>
      </c>
      <c r="E429" t="s">
        <v>30</v>
      </c>
      <c r="F429" t="s">
        <v>49</v>
      </c>
      <c r="G429" t="s">
        <v>1137</v>
      </c>
      <c r="H429" t="str">
        <f t="shared" si="63"/>
        <v>大神救救孩子吧</v>
      </c>
      <c r="I429">
        <v>4</v>
      </c>
      <c r="J429">
        <v>9</v>
      </c>
      <c r="K429" t="str">
        <f t="shared" si="64"/>
        <v>焦虑</v>
      </c>
      <c r="L429" t="s">
        <v>32</v>
      </c>
      <c r="M429">
        <f t="shared" si="65"/>
        <v>0</v>
      </c>
      <c r="N429" t="s">
        <v>32</v>
      </c>
      <c r="O429">
        <f t="shared" si="66"/>
        <v>0</v>
      </c>
      <c r="P429">
        <f>SUMIFS(M$2:M429,M$2:M429,1,S$2:S429,0)</f>
        <v>205</v>
      </c>
      <c r="Q429">
        <v>3</v>
      </c>
      <c r="R429">
        <v>8</v>
      </c>
      <c r="S429">
        <f t="shared" si="67"/>
        <v>0</v>
      </c>
      <c r="T429">
        <f t="shared" si="68"/>
        <v>0</v>
      </c>
      <c r="U429" t="s">
        <v>1138</v>
      </c>
      <c r="V429" t="s">
        <v>49</v>
      </c>
      <c r="W429" t="s">
        <v>52</v>
      </c>
      <c r="X429" t="s">
        <v>56</v>
      </c>
      <c r="Y429" t="s">
        <v>37</v>
      </c>
      <c r="Z429" t="s">
        <v>37</v>
      </c>
      <c r="AA429">
        <f t="shared" si="69"/>
        <v>0</v>
      </c>
      <c r="AB429">
        <f t="shared" si="69"/>
        <v>0</v>
      </c>
      <c r="AC429">
        <f t="shared" si="62"/>
        <v>2</v>
      </c>
    </row>
    <row r="430" spans="1:29" x14ac:dyDescent="0.2">
      <c r="A430" s="1">
        <v>429</v>
      </c>
      <c r="B430" t="s">
        <v>27</v>
      </c>
      <c r="C430" t="s">
        <v>848</v>
      </c>
      <c r="D430" t="s">
        <v>849</v>
      </c>
      <c r="E430" t="s">
        <v>30</v>
      </c>
      <c r="F430" t="s">
        <v>1139</v>
      </c>
      <c r="H430" t="str">
        <f t="shared" si="63"/>
        <v>这题怎么做？</v>
      </c>
      <c r="I430">
        <v>3</v>
      </c>
      <c r="J430">
        <v>7</v>
      </c>
      <c r="K430" t="str">
        <f t="shared" si="64"/>
        <v>焦虑</v>
      </c>
      <c r="L430" t="s">
        <v>69</v>
      </c>
      <c r="M430">
        <f t="shared" si="65"/>
        <v>1</v>
      </c>
      <c r="N430" t="s">
        <v>69</v>
      </c>
      <c r="O430">
        <f t="shared" si="66"/>
        <v>0</v>
      </c>
      <c r="P430">
        <f>SUMIFS(M$2:M430,M$2:M430,1,S$2:S430,0)</f>
        <v>206</v>
      </c>
      <c r="Q430">
        <v>4</v>
      </c>
      <c r="R430">
        <v>5</v>
      </c>
      <c r="S430">
        <f t="shared" si="67"/>
        <v>0</v>
      </c>
      <c r="T430">
        <f t="shared" si="68"/>
        <v>0</v>
      </c>
      <c r="U430" t="s">
        <v>1132</v>
      </c>
      <c r="V430" t="s">
        <v>593</v>
      </c>
      <c r="W430" t="s">
        <v>72</v>
      </c>
      <c r="X430" t="s">
        <v>36</v>
      </c>
      <c r="Y430" t="s">
        <v>37</v>
      </c>
      <c r="Z430" t="s">
        <v>37</v>
      </c>
      <c r="AA430">
        <f t="shared" si="69"/>
        <v>0</v>
      </c>
      <c r="AB430">
        <f t="shared" si="69"/>
        <v>0</v>
      </c>
      <c r="AC430">
        <f t="shared" si="62"/>
        <v>3</v>
      </c>
    </row>
    <row r="431" spans="1:29" x14ac:dyDescent="0.2">
      <c r="A431" s="1">
        <v>430</v>
      </c>
      <c r="B431" t="s">
        <v>57</v>
      </c>
      <c r="C431" t="s">
        <v>1142</v>
      </c>
      <c r="D431" t="s">
        <v>849</v>
      </c>
      <c r="E431" t="s">
        <v>30</v>
      </c>
      <c r="F431" t="s">
        <v>49</v>
      </c>
      <c r="G431" t="s">
        <v>1143</v>
      </c>
      <c r="H431" t="str">
        <f t="shared" si="63"/>
        <v>嗯，看懂了，但是运用泰勒公式原式分子是不是可以直接等于（X十X^3/3）一（X一X^3/6）？</v>
      </c>
      <c r="I431">
        <v>6</v>
      </c>
      <c r="J431">
        <v>7</v>
      </c>
      <c r="K431" t="str">
        <f t="shared" si="64"/>
        <v>心流</v>
      </c>
      <c r="L431" t="s">
        <v>42</v>
      </c>
      <c r="M431">
        <f t="shared" si="65"/>
        <v>0</v>
      </c>
      <c r="N431" t="s">
        <v>42</v>
      </c>
      <c r="O431">
        <f t="shared" si="66"/>
        <v>0</v>
      </c>
      <c r="P431">
        <f>SUMIFS(M$2:M431,M$2:M431,1,S$2:S431,0)</f>
        <v>206</v>
      </c>
      <c r="Q431">
        <v>8</v>
      </c>
      <c r="R431">
        <v>6</v>
      </c>
      <c r="S431">
        <f t="shared" si="67"/>
        <v>0</v>
      </c>
      <c r="T431">
        <f t="shared" si="68"/>
        <v>0</v>
      </c>
      <c r="U431" t="s">
        <v>1138</v>
      </c>
      <c r="V431" t="s">
        <v>49</v>
      </c>
      <c r="W431" t="s">
        <v>49</v>
      </c>
      <c r="X431" t="s">
        <v>56</v>
      </c>
      <c r="Y431" t="s">
        <v>37</v>
      </c>
      <c r="Z431" t="s">
        <v>37</v>
      </c>
      <c r="AA431">
        <f t="shared" si="69"/>
        <v>0</v>
      </c>
      <c r="AB431">
        <f t="shared" si="69"/>
        <v>0</v>
      </c>
      <c r="AC431">
        <f t="shared" si="62"/>
        <v>0</v>
      </c>
    </row>
    <row r="432" spans="1:29" x14ac:dyDescent="0.2">
      <c r="A432" s="1">
        <v>431</v>
      </c>
      <c r="B432" t="s">
        <v>57</v>
      </c>
      <c r="C432" t="s">
        <v>1140</v>
      </c>
      <c r="D432" t="s">
        <v>1141</v>
      </c>
      <c r="E432" t="s">
        <v>30</v>
      </c>
      <c r="F432" t="s">
        <v>49</v>
      </c>
      <c r="G432" t="s">
        <v>1144</v>
      </c>
      <c r="H432" t="str">
        <f t="shared" si="63"/>
        <v>可以啊，上面那两个等价本来就是泰勒公式推出来的</v>
      </c>
      <c r="I432">
        <v>6</v>
      </c>
      <c r="J432">
        <v>3</v>
      </c>
      <c r="K432" t="str">
        <f t="shared" si="64"/>
        <v>无聊/放松</v>
      </c>
      <c r="L432" t="s">
        <v>42</v>
      </c>
      <c r="M432">
        <f t="shared" si="65"/>
        <v>1</v>
      </c>
      <c r="N432" t="s">
        <v>50</v>
      </c>
      <c r="O432">
        <f t="shared" si="66"/>
        <v>1</v>
      </c>
      <c r="P432">
        <f>SUMIFS(M$2:M432,M$2:M432,1,S$2:S432,0)</f>
        <v>207</v>
      </c>
      <c r="Q432">
        <v>7</v>
      </c>
      <c r="R432">
        <v>7</v>
      </c>
      <c r="S432">
        <f t="shared" si="67"/>
        <v>0</v>
      </c>
      <c r="T432">
        <f t="shared" si="68"/>
        <v>0</v>
      </c>
      <c r="U432" t="s">
        <v>1138</v>
      </c>
      <c r="V432" t="s">
        <v>49</v>
      </c>
      <c r="W432" t="s">
        <v>49</v>
      </c>
      <c r="X432" t="s">
        <v>56</v>
      </c>
      <c r="Y432" t="s">
        <v>37</v>
      </c>
      <c r="Z432" t="s">
        <v>37</v>
      </c>
      <c r="AA432">
        <f t="shared" si="69"/>
        <v>0</v>
      </c>
      <c r="AB432">
        <f t="shared" si="69"/>
        <v>0</v>
      </c>
      <c r="AC432">
        <f t="shared" si="62"/>
        <v>1</v>
      </c>
    </row>
    <row r="433" spans="1:29" x14ac:dyDescent="0.2">
      <c r="A433" s="1">
        <v>432</v>
      </c>
      <c r="B433" t="s">
        <v>27</v>
      </c>
      <c r="C433" t="s">
        <v>1145</v>
      </c>
      <c r="D433" t="s">
        <v>1146</v>
      </c>
      <c r="E433" t="s">
        <v>30</v>
      </c>
      <c r="F433" t="s">
        <v>1147</v>
      </c>
      <c r="H433" t="str">
        <f t="shared" si="63"/>
        <v>不可导点咋定义呀</v>
      </c>
      <c r="I433">
        <v>4</v>
      </c>
      <c r="J433">
        <v>7</v>
      </c>
      <c r="K433" t="str">
        <f t="shared" si="64"/>
        <v>焦虑</v>
      </c>
      <c r="L433" t="s">
        <v>69</v>
      </c>
      <c r="M433">
        <f t="shared" si="65"/>
        <v>1</v>
      </c>
      <c r="N433" t="s">
        <v>32</v>
      </c>
      <c r="O433">
        <f t="shared" si="66"/>
        <v>1</v>
      </c>
      <c r="P433">
        <f>SUMIFS(M$2:M433,M$2:M433,1,S$2:S433,0)</f>
        <v>208</v>
      </c>
      <c r="Q433">
        <v>5</v>
      </c>
      <c r="R433">
        <v>5</v>
      </c>
      <c r="S433">
        <f t="shared" si="67"/>
        <v>0</v>
      </c>
      <c r="T433">
        <f t="shared" si="68"/>
        <v>0</v>
      </c>
      <c r="U433" t="s">
        <v>1148</v>
      </c>
      <c r="V433" t="s">
        <v>777</v>
      </c>
      <c r="W433" t="s">
        <v>72</v>
      </c>
      <c r="X433" t="s">
        <v>36</v>
      </c>
      <c r="Y433" t="s">
        <v>37</v>
      </c>
      <c r="Z433" t="s">
        <v>37</v>
      </c>
      <c r="AA433">
        <f t="shared" si="69"/>
        <v>0</v>
      </c>
      <c r="AB433">
        <f t="shared" si="69"/>
        <v>0</v>
      </c>
      <c r="AC433">
        <f t="shared" si="62"/>
        <v>2</v>
      </c>
    </row>
    <row r="434" spans="1:29" x14ac:dyDescent="0.2">
      <c r="A434" s="1">
        <v>433</v>
      </c>
      <c r="B434" t="s">
        <v>46</v>
      </c>
      <c r="C434" t="s">
        <v>1140</v>
      </c>
      <c r="D434" t="s">
        <v>1141</v>
      </c>
      <c r="E434" t="s">
        <v>30</v>
      </c>
      <c r="F434" t="s">
        <v>49</v>
      </c>
      <c r="G434" t="s">
        <v>1149</v>
      </c>
      <c r="H434" t="str">
        <f t="shared" si="63"/>
        <v>首先要有极限存在，然后左右导函数极限等于该点导函数值。</v>
      </c>
      <c r="I434">
        <v>8</v>
      </c>
      <c r="J434">
        <v>3</v>
      </c>
      <c r="K434" t="str">
        <f t="shared" si="64"/>
        <v>无聊/放松</v>
      </c>
      <c r="L434" t="s">
        <v>50</v>
      </c>
      <c r="M434">
        <f t="shared" si="65"/>
        <v>0</v>
      </c>
      <c r="N434" t="s">
        <v>50</v>
      </c>
      <c r="O434">
        <f t="shared" si="66"/>
        <v>0</v>
      </c>
      <c r="P434">
        <f>SUMIFS(M$2:M434,M$2:M434,1,S$2:S434,0)</f>
        <v>208</v>
      </c>
      <c r="Q434">
        <v>8</v>
      </c>
      <c r="R434">
        <v>5</v>
      </c>
      <c r="S434">
        <f t="shared" si="67"/>
        <v>0</v>
      </c>
      <c r="T434">
        <f t="shared" si="68"/>
        <v>0</v>
      </c>
      <c r="U434" t="s">
        <v>1138</v>
      </c>
      <c r="V434" t="s">
        <v>49</v>
      </c>
      <c r="W434" t="s">
        <v>52</v>
      </c>
      <c r="X434" t="s">
        <v>56</v>
      </c>
      <c r="Y434" t="s">
        <v>37</v>
      </c>
      <c r="Z434" t="s">
        <v>37</v>
      </c>
      <c r="AA434">
        <f t="shared" si="69"/>
        <v>0</v>
      </c>
      <c r="AB434">
        <f t="shared" si="69"/>
        <v>0</v>
      </c>
      <c r="AC434">
        <f t="shared" si="62"/>
        <v>1</v>
      </c>
    </row>
    <row r="435" spans="1:29" x14ac:dyDescent="0.2">
      <c r="A435" s="1">
        <v>434</v>
      </c>
      <c r="B435" t="s">
        <v>27</v>
      </c>
      <c r="C435" t="s">
        <v>1150</v>
      </c>
      <c r="D435" t="s">
        <v>1151</v>
      </c>
      <c r="E435" t="s">
        <v>30</v>
      </c>
      <c r="F435" t="s">
        <v>1152</v>
      </c>
      <c r="H435" t="str">
        <f t="shared" si="63"/>
        <v>这个有什么问题吗？</v>
      </c>
      <c r="I435">
        <v>2</v>
      </c>
      <c r="J435">
        <v>7</v>
      </c>
      <c r="K435" t="str">
        <f t="shared" si="64"/>
        <v>焦虑</v>
      </c>
      <c r="L435" t="s">
        <v>69</v>
      </c>
      <c r="M435">
        <f t="shared" si="65"/>
        <v>1</v>
      </c>
      <c r="N435" t="s">
        <v>32</v>
      </c>
      <c r="O435">
        <f t="shared" si="66"/>
        <v>1</v>
      </c>
      <c r="P435">
        <f>SUMIFS(M$2:M435,M$2:M435,1,S$2:S435,0)</f>
        <v>209</v>
      </c>
      <c r="Q435">
        <v>4</v>
      </c>
      <c r="R435">
        <v>5</v>
      </c>
      <c r="S435">
        <f t="shared" si="67"/>
        <v>0</v>
      </c>
      <c r="T435">
        <f t="shared" si="68"/>
        <v>0</v>
      </c>
      <c r="U435" t="s">
        <v>1148</v>
      </c>
      <c r="V435" t="s">
        <v>346</v>
      </c>
      <c r="W435" t="s">
        <v>72</v>
      </c>
      <c r="X435" t="s">
        <v>36</v>
      </c>
      <c r="Y435" t="s">
        <v>37</v>
      </c>
      <c r="Z435" t="s">
        <v>37</v>
      </c>
      <c r="AA435">
        <f t="shared" si="69"/>
        <v>0</v>
      </c>
      <c r="AB435">
        <f t="shared" si="69"/>
        <v>0</v>
      </c>
      <c r="AC435">
        <f t="shared" si="62"/>
        <v>2</v>
      </c>
    </row>
    <row r="436" spans="1:29" x14ac:dyDescent="0.2">
      <c r="A436" s="1">
        <v>435</v>
      </c>
      <c r="B436" t="s">
        <v>27</v>
      </c>
      <c r="C436" t="s">
        <v>652</v>
      </c>
      <c r="D436" t="s">
        <v>653</v>
      </c>
      <c r="E436" t="s">
        <v>30</v>
      </c>
      <c r="F436" t="s">
        <v>1153</v>
      </c>
      <c r="H436" t="str">
        <f t="shared" si="63"/>
        <v>帮忙看看这个第二题求极值的，这怎么做啊。谢谢</v>
      </c>
      <c r="I436">
        <v>3</v>
      </c>
      <c r="J436">
        <v>6</v>
      </c>
      <c r="K436" t="str">
        <f t="shared" si="64"/>
        <v>焦虑</v>
      </c>
      <c r="L436" t="s">
        <v>42</v>
      </c>
      <c r="M436">
        <f t="shared" si="65"/>
        <v>1</v>
      </c>
      <c r="N436" t="s">
        <v>32</v>
      </c>
      <c r="O436">
        <f t="shared" si="66"/>
        <v>1</v>
      </c>
      <c r="P436">
        <f>SUMIFS(M$2:M436,M$2:M436,1,S$2:S436,0)</f>
        <v>210</v>
      </c>
      <c r="Q436">
        <v>6</v>
      </c>
      <c r="R436">
        <v>8</v>
      </c>
      <c r="S436">
        <f t="shared" si="67"/>
        <v>0</v>
      </c>
      <c r="T436">
        <f t="shared" si="68"/>
        <v>0</v>
      </c>
      <c r="U436" t="s">
        <v>1148</v>
      </c>
      <c r="V436" t="s">
        <v>497</v>
      </c>
      <c r="W436" t="s">
        <v>72</v>
      </c>
      <c r="X436" t="s">
        <v>36</v>
      </c>
      <c r="Y436" t="s">
        <v>37</v>
      </c>
      <c r="Z436" t="s">
        <v>37</v>
      </c>
      <c r="AA436">
        <f t="shared" si="69"/>
        <v>0</v>
      </c>
      <c r="AB436">
        <f t="shared" si="69"/>
        <v>0</v>
      </c>
      <c r="AC436">
        <f t="shared" si="62"/>
        <v>2</v>
      </c>
    </row>
    <row r="437" spans="1:29" x14ac:dyDescent="0.2">
      <c r="A437" s="1">
        <v>436</v>
      </c>
      <c r="B437" t="s">
        <v>46</v>
      </c>
      <c r="C437" t="s">
        <v>1140</v>
      </c>
      <c r="D437" t="s">
        <v>1141</v>
      </c>
      <c r="E437" t="s">
        <v>30</v>
      </c>
      <c r="F437" t="s">
        <v>49</v>
      </c>
      <c r="G437" t="s">
        <v>1154</v>
      </c>
      <c r="H437" t="str">
        <f t="shared" si="63"/>
        <v>\n尝试一下，不知道对不对！</v>
      </c>
      <c r="I437">
        <v>7</v>
      </c>
      <c r="J437">
        <v>6</v>
      </c>
      <c r="K437" t="str">
        <f t="shared" si="64"/>
        <v>心流</v>
      </c>
      <c r="L437" t="s">
        <v>42</v>
      </c>
      <c r="M437">
        <f t="shared" si="65"/>
        <v>0</v>
      </c>
      <c r="N437" t="s">
        <v>42</v>
      </c>
      <c r="O437">
        <f t="shared" si="66"/>
        <v>0</v>
      </c>
      <c r="P437">
        <f>SUMIFS(M$2:M437,M$2:M437,1,S$2:S437,0)</f>
        <v>210</v>
      </c>
      <c r="Q437">
        <v>7</v>
      </c>
      <c r="R437">
        <v>6</v>
      </c>
      <c r="S437">
        <f t="shared" si="67"/>
        <v>0</v>
      </c>
      <c r="T437">
        <f t="shared" si="68"/>
        <v>0</v>
      </c>
      <c r="U437" t="s">
        <v>1138</v>
      </c>
      <c r="V437" t="s">
        <v>49</v>
      </c>
      <c r="W437" t="s">
        <v>55</v>
      </c>
      <c r="X437" t="s">
        <v>53</v>
      </c>
      <c r="Y437" t="s">
        <v>37</v>
      </c>
      <c r="Z437" t="s">
        <v>37</v>
      </c>
      <c r="AA437">
        <f t="shared" si="69"/>
        <v>0</v>
      </c>
      <c r="AB437">
        <f t="shared" si="69"/>
        <v>0</v>
      </c>
      <c r="AC437">
        <f t="shared" si="62"/>
        <v>0</v>
      </c>
    </row>
    <row r="438" spans="1:29" x14ac:dyDescent="0.2">
      <c r="A438" s="1">
        <v>437</v>
      </c>
      <c r="B438" t="s">
        <v>57</v>
      </c>
      <c r="C438" t="s">
        <v>685</v>
      </c>
      <c r="D438" t="s">
        <v>686</v>
      </c>
      <c r="E438" t="s">
        <v>30</v>
      </c>
      <c r="F438" t="s">
        <v>49</v>
      </c>
      <c r="G438" t="s">
        <v>1155</v>
      </c>
      <c r="H438" t="str">
        <f t="shared" si="63"/>
        <v>你的导数求错了</v>
      </c>
      <c r="I438">
        <v>7</v>
      </c>
      <c r="J438">
        <v>3</v>
      </c>
      <c r="K438" t="str">
        <f t="shared" si="64"/>
        <v>无聊/放松</v>
      </c>
      <c r="L438" t="s">
        <v>50</v>
      </c>
      <c r="M438">
        <f t="shared" si="65"/>
        <v>0</v>
      </c>
      <c r="N438" t="s">
        <v>50</v>
      </c>
      <c r="O438">
        <f t="shared" si="66"/>
        <v>0</v>
      </c>
      <c r="P438">
        <f>SUMIFS(M$2:M438,M$2:M438,1,S$2:S438,0)</f>
        <v>210</v>
      </c>
      <c r="Q438">
        <v>7</v>
      </c>
      <c r="R438">
        <v>5</v>
      </c>
      <c r="S438">
        <f t="shared" si="67"/>
        <v>0</v>
      </c>
      <c r="T438">
        <f t="shared" si="68"/>
        <v>0</v>
      </c>
      <c r="U438" t="s">
        <v>1041</v>
      </c>
      <c r="V438" t="s">
        <v>49</v>
      </c>
      <c r="W438" t="s">
        <v>49</v>
      </c>
      <c r="X438" t="s">
        <v>56</v>
      </c>
      <c r="Y438" t="s">
        <v>37</v>
      </c>
      <c r="Z438" t="s">
        <v>37</v>
      </c>
      <c r="AA438">
        <f t="shared" si="69"/>
        <v>0</v>
      </c>
      <c r="AB438">
        <f t="shared" si="69"/>
        <v>0</v>
      </c>
      <c r="AC438">
        <f t="shared" si="62"/>
        <v>1</v>
      </c>
    </row>
    <row r="439" spans="1:29" x14ac:dyDescent="0.2">
      <c r="A439" s="1">
        <v>438</v>
      </c>
      <c r="B439" t="s">
        <v>57</v>
      </c>
      <c r="C439" t="s">
        <v>685</v>
      </c>
      <c r="D439" t="s">
        <v>686</v>
      </c>
      <c r="E439" t="s">
        <v>30</v>
      </c>
      <c r="F439" t="s">
        <v>49</v>
      </c>
      <c r="G439" t="s">
        <v>1156</v>
      </c>
      <c r="H439" t="str">
        <f t="shared" si="63"/>
        <v>中间应该是减</v>
      </c>
      <c r="I439">
        <v>8</v>
      </c>
      <c r="J439">
        <v>4</v>
      </c>
      <c r="K439" t="str">
        <f t="shared" si="64"/>
        <v>无聊/放松</v>
      </c>
      <c r="L439" t="s">
        <v>50</v>
      </c>
      <c r="M439">
        <f t="shared" si="65"/>
        <v>0</v>
      </c>
      <c r="N439" t="s">
        <v>50</v>
      </c>
      <c r="O439">
        <f t="shared" si="66"/>
        <v>0</v>
      </c>
      <c r="P439">
        <f>SUMIFS(M$2:M439,M$2:M439,1,S$2:S439,0)</f>
        <v>210</v>
      </c>
      <c r="Q439">
        <v>7</v>
      </c>
      <c r="R439">
        <v>5</v>
      </c>
      <c r="S439">
        <f t="shared" si="67"/>
        <v>0</v>
      </c>
      <c r="T439">
        <f t="shared" si="68"/>
        <v>0</v>
      </c>
      <c r="U439" t="s">
        <v>1041</v>
      </c>
      <c r="V439" t="s">
        <v>49</v>
      </c>
      <c r="W439" t="s">
        <v>49</v>
      </c>
      <c r="X439" t="s">
        <v>53</v>
      </c>
      <c r="Y439" t="s">
        <v>37</v>
      </c>
      <c r="Z439" t="s">
        <v>37</v>
      </c>
      <c r="AA439">
        <f t="shared" si="69"/>
        <v>0</v>
      </c>
      <c r="AB439">
        <f t="shared" si="69"/>
        <v>0</v>
      </c>
      <c r="AC439">
        <f t="shared" si="62"/>
        <v>1</v>
      </c>
    </row>
    <row r="440" spans="1:29" x14ac:dyDescent="0.2">
      <c r="A440" s="1">
        <v>439</v>
      </c>
      <c r="B440" t="s">
        <v>57</v>
      </c>
      <c r="C440" t="s">
        <v>1140</v>
      </c>
      <c r="D440" t="s">
        <v>1141</v>
      </c>
      <c r="E440" t="s">
        <v>30</v>
      </c>
      <c r="F440" t="s">
        <v>49</v>
      </c>
      <c r="G440" t="s">
        <v>1157</v>
      </c>
      <c r="H440" t="str">
        <f t="shared" si="63"/>
        <v>谢谢指出</v>
      </c>
      <c r="I440">
        <v>6</v>
      </c>
      <c r="J440">
        <v>6</v>
      </c>
      <c r="K440" t="str">
        <f t="shared" si="64"/>
        <v>心流</v>
      </c>
      <c r="L440" t="s">
        <v>42</v>
      </c>
      <c r="M440">
        <f t="shared" si="65"/>
        <v>0</v>
      </c>
      <c r="N440" t="s">
        <v>42</v>
      </c>
      <c r="O440">
        <f t="shared" si="66"/>
        <v>0</v>
      </c>
      <c r="P440">
        <f>SUMIFS(M$2:M440,M$2:M440,1,S$2:S440,0)</f>
        <v>210</v>
      </c>
      <c r="Q440">
        <v>6</v>
      </c>
      <c r="R440">
        <v>6</v>
      </c>
      <c r="S440">
        <f t="shared" si="67"/>
        <v>0</v>
      </c>
      <c r="T440">
        <f t="shared" si="68"/>
        <v>0</v>
      </c>
      <c r="U440" t="s">
        <v>1041</v>
      </c>
      <c r="V440" t="s">
        <v>49</v>
      </c>
      <c r="W440" t="s">
        <v>49</v>
      </c>
      <c r="X440" t="s">
        <v>56</v>
      </c>
      <c r="Y440" t="s">
        <v>37</v>
      </c>
      <c r="Z440" t="s">
        <v>37</v>
      </c>
      <c r="AA440">
        <f t="shared" si="69"/>
        <v>0</v>
      </c>
      <c r="AB440">
        <f t="shared" si="69"/>
        <v>0</v>
      </c>
      <c r="AC440">
        <f t="shared" si="62"/>
        <v>0</v>
      </c>
    </row>
    <row r="441" spans="1:29" x14ac:dyDescent="0.2">
      <c r="A441" s="1">
        <v>440</v>
      </c>
      <c r="B441" t="s">
        <v>27</v>
      </c>
      <c r="C441" t="s">
        <v>1032</v>
      </c>
      <c r="D441" t="s">
        <v>1033</v>
      </c>
      <c r="E441" t="s">
        <v>30</v>
      </c>
      <c r="F441" t="s">
        <v>1158</v>
      </c>
      <c r="G441" t="s">
        <v>131</v>
      </c>
      <c r="H441" t="str">
        <f t="shared" si="63"/>
        <v>麻烦大佬看看这三题\n\n, \n\n</v>
      </c>
      <c r="I441">
        <v>3</v>
      </c>
      <c r="J441">
        <v>7</v>
      </c>
      <c r="K441" t="str">
        <f t="shared" si="64"/>
        <v>焦虑</v>
      </c>
      <c r="L441" t="s">
        <v>32</v>
      </c>
      <c r="M441">
        <f t="shared" si="65"/>
        <v>0</v>
      </c>
      <c r="N441" t="s">
        <v>32</v>
      </c>
      <c r="O441">
        <f t="shared" si="66"/>
        <v>0</v>
      </c>
      <c r="P441">
        <f>SUMIFS(M$2:M441,M$2:M441,1,S$2:S441,0)</f>
        <v>210</v>
      </c>
      <c r="Q441">
        <v>3</v>
      </c>
      <c r="R441">
        <v>8</v>
      </c>
      <c r="S441">
        <f t="shared" si="67"/>
        <v>0</v>
      </c>
      <c r="T441">
        <f t="shared" si="68"/>
        <v>0</v>
      </c>
      <c r="U441" t="s">
        <v>1148</v>
      </c>
      <c r="V441" t="s">
        <v>512</v>
      </c>
      <c r="W441" t="s">
        <v>72</v>
      </c>
      <c r="X441" t="s">
        <v>36</v>
      </c>
      <c r="Y441" t="s">
        <v>37</v>
      </c>
      <c r="Z441" t="s">
        <v>37</v>
      </c>
      <c r="AA441">
        <f t="shared" si="69"/>
        <v>0</v>
      </c>
      <c r="AB441">
        <f t="shared" si="69"/>
        <v>0</v>
      </c>
      <c r="AC441">
        <f t="shared" si="62"/>
        <v>2</v>
      </c>
    </row>
    <row r="442" spans="1:29" x14ac:dyDescent="0.2">
      <c r="A442" s="1">
        <v>441</v>
      </c>
      <c r="B442" t="s">
        <v>57</v>
      </c>
      <c r="C442" t="s">
        <v>1160</v>
      </c>
      <c r="D442" t="s">
        <v>1033</v>
      </c>
      <c r="E442" t="s">
        <v>30</v>
      </c>
      <c r="F442" t="s">
        <v>49</v>
      </c>
      <c r="G442" t="s">
        <v>673</v>
      </c>
      <c r="H442" t="str">
        <f t="shared" si="63"/>
        <v>谢谢大佬</v>
      </c>
      <c r="I442">
        <v>6</v>
      </c>
      <c r="J442">
        <v>6</v>
      </c>
      <c r="K442" t="str">
        <f t="shared" si="64"/>
        <v>心流</v>
      </c>
      <c r="L442" t="s">
        <v>42</v>
      </c>
      <c r="M442">
        <f t="shared" si="65"/>
        <v>0</v>
      </c>
      <c r="N442" t="s">
        <v>42</v>
      </c>
      <c r="O442">
        <f t="shared" si="66"/>
        <v>0</v>
      </c>
      <c r="P442">
        <f>SUMIFS(M$2:M442,M$2:M442,1,S$2:S442,0)</f>
        <v>210</v>
      </c>
      <c r="Q442">
        <v>6</v>
      </c>
      <c r="R442">
        <v>7</v>
      </c>
      <c r="S442">
        <f t="shared" si="67"/>
        <v>0</v>
      </c>
      <c r="T442">
        <f t="shared" si="68"/>
        <v>0</v>
      </c>
      <c r="U442" t="s">
        <v>1159</v>
      </c>
      <c r="V442" t="s">
        <v>49</v>
      </c>
      <c r="W442" t="s">
        <v>49</v>
      </c>
      <c r="X442" t="s">
        <v>56</v>
      </c>
      <c r="Y442" t="s">
        <v>37</v>
      </c>
      <c r="Z442" t="s">
        <v>37</v>
      </c>
      <c r="AA442">
        <f t="shared" si="69"/>
        <v>0</v>
      </c>
      <c r="AB442">
        <f t="shared" si="69"/>
        <v>0</v>
      </c>
      <c r="AC442">
        <f t="shared" si="62"/>
        <v>0</v>
      </c>
    </row>
    <row r="443" spans="1:29" x14ac:dyDescent="0.2">
      <c r="A443" s="1">
        <v>442</v>
      </c>
      <c r="B443" t="s">
        <v>27</v>
      </c>
      <c r="C443" t="s">
        <v>1161</v>
      </c>
      <c r="D443" t="s">
        <v>1162</v>
      </c>
      <c r="E443" t="s">
        <v>30</v>
      </c>
      <c r="F443" t="s">
        <v>1163</v>
      </c>
      <c r="H443" t="str">
        <f t="shared" si="63"/>
        <v>麻烦老师帮我看看这题怎么写求单调区间，求详细的解析，谢谢</v>
      </c>
      <c r="I443">
        <v>3</v>
      </c>
      <c r="J443">
        <v>8</v>
      </c>
      <c r="K443" t="str">
        <f t="shared" si="64"/>
        <v>焦虑</v>
      </c>
      <c r="L443" t="s">
        <v>32</v>
      </c>
      <c r="M443">
        <f t="shared" si="65"/>
        <v>0</v>
      </c>
      <c r="N443" t="s">
        <v>32</v>
      </c>
      <c r="O443">
        <f t="shared" si="66"/>
        <v>0</v>
      </c>
      <c r="P443">
        <f>SUMIFS(M$2:M443,M$2:M443,1,S$2:S443,0)</f>
        <v>210</v>
      </c>
      <c r="Q443">
        <v>4</v>
      </c>
      <c r="R443">
        <v>7</v>
      </c>
      <c r="S443">
        <f t="shared" si="67"/>
        <v>0</v>
      </c>
      <c r="T443">
        <f t="shared" si="68"/>
        <v>0</v>
      </c>
      <c r="U443" t="s">
        <v>1148</v>
      </c>
      <c r="V443" t="s">
        <v>628</v>
      </c>
      <c r="W443" t="s">
        <v>35</v>
      </c>
      <c r="X443" t="s">
        <v>36</v>
      </c>
      <c r="Y443" t="s">
        <v>37</v>
      </c>
      <c r="Z443" t="s">
        <v>37</v>
      </c>
      <c r="AA443">
        <f t="shared" si="69"/>
        <v>0</v>
      </c>
      <c r="AB443">
        <f t="shared" si="69"/>
        <v>0</v>
      </c>
      <c r="AC443">
        <f t="shared" si="62"/>
        <v>2</v>
      </c>
    </row>
    <row r="444" spans="1:29" x14ac:dyDescent="0.2">
      <c r="A444" s="1">
        <v>443</v>
      </c>
      <c r="B444" t="s">
        <v>27</v>
      </c>
      <c r="C444" t="s">
        <v>689</v>
      </c>
      <c r="D444" t="s">
        <v>690</v>
      </c>
      <c r="E444" t="s">
        <v>1164</v>
      </c>
      <c r="F444" t="s">
        <v>1165</v>
      </c>
      <c r="H444" t="str">
        <f t="shared" si="63"/>
        <v>这一步怎么转化的</v>
      </c>
      <c r="I444">
        <v>4</v>
      </c>
      <c r="J444">
        <v>6</v>
      </c>
      <c r="K444" t="str">
        <f t="shared" si="64"/>
        <v>焦虑</v>
      </c>
      <c r="L444" t="s">
        <v>69</v>
      </c>
      <c r="M444">
        <f t="shared" si="65"/>
        <v>1</v>
      </c>
      <c r="N444" t="s">
        <v>32</v>
      </c>
      <c r="O444">
        <f t="shared" si="66"/>
        <v>1</v>
      </c>
      <c r="P444">
        <f>SUMIFS(M$2:M444,M$2:M444,1,S$2:S444,0)</f>
        <v>211</v>
      </c>
      <c r="Q444">
        <v>5</v>
      </c>
      <c r="R444">
        <v>5</v>
      </c>
      <c r="S444">
        <f t="shared" si="67"/>
        <v>0</v>
      </c>
      <c r="T444">
        <f t="shared" si="68"/>
        <v>0</v>
      </c>
      <c r="U444" t="s">
        <v>1148</v>
      </c>
      <c r="V444" t="s">
        <v>707</v>
      </c>
      <c r="W444" t="s">
        <v>35</v>
      </c>
      <c r="X444" t="s">
        <v>36</v>
      </c>
      <c r="Y444" t="s">
        <v>37</v>
      </c>
      <c r="Z444" t="s">
        <v>37</v>
      </c>
      <c r="AA444">
        <f t="shared" si="69"/>
        <v>0</v>
      </c>
      <c r="AB444">
        <f t="shared" si="69"/>
        <v>0</v>
      </c>
      <c r="AC444">
        <f t="shared" si="62"/>
        <v>2</v>
      </c>
    </row>
    <row r="445" spans="1:29" x14ac:dyDescent="0.2">
      <c r="A445" s="1">
        <v>444</v>
      </c>
      <c r="B445" t="s">
        <v>27</v>
      </c>
      <c r="C445" t="s">
        <v>1166</v>
      </c>
      <c r="D445" t="s">
        <v>1167</v>
      </c>
      <c r="E445" t="s">
        <v>30</v>
      </c>
      <c r="F445" t="s">
        <v>1168</v>
      </c>
      <c r="G445" t="s">
        <v>1169</v>
      </c>
      <c r="H445" t="str">
        <f t="shared" si="63"/>
        <v>一道選擇題\n求選項解析，謝謝大家。</v>
      </c>
      <c r="I445">
        <v>3</v>
      </c>
      <c r="J445">
        <v>7</v>
      </c>
      <c r="K445" t="str">
        <f t="shared" si="64"/>
        <v>焦虑</v>
      </c>
      <c r="L445" t="s">
        <v>69</v>
      </c>
      <c r="M445">
        <f t="shared" si="65"/>
        <v>1</v>
      </c>
      <c r="N445" t="s">
        <v>69</v>
      </c>
      <c r="O445">
        <f t="shared" si="66"/>
        <v>0</v>
      </c>
      <c r="P445">
        <f>SUMIFS(M$2:M445,M$2:M445,1,S$2:S445,0)</f>
        <v>212</v>
      </c>
      <c r="Q445">
        <v>3</v>
      </c>
      <c r="R445">
        <v>5</v>
      </c>
      <c r="S445">
        <f t="shared" si="67"/>
        <v>0</v>
      </c>
      <c r="T445">
        <f t="shared" si="68"/>
        <v>0</v>
      </c>
      <c r="U445" t="s">
        <v>1148</v>
      </c>
      <c r="V445" t="s">
        <v>727</v>
      </c>
      <c r="W445" t="s">
        <v>35</v>
      </c>
      <c r="X445" t="s">
        <v>36</v>
      </c>
      <c r="Y445" t="s">
        <v>37</v>
      </c>
      <c r="Z445" t="s">
        <v>37</v>
      </c>
      <c r="AA445">
        <f t="shared" si="69"/>
        <v>0</v>
      </c>
      <c r="AB445">
        <f t="shared" si="69"/>
        <v>0</v>
      </c>
      <c r="AC445">
        <f t="shared" si="62"/>
        <v>3</v>
      </c>
    </row>
    <row r="446" spans="1:29" x14ac:dyDescent="0.2">
      <c r="A446" s="1">
        <v>445</v>
      </c>
      <c r="B446" t="s">
        <v>27</v>
      </c>
      <c r="C446" t="s">
        <v>529</v>
      </c>
      <c r="D446" t="s">
        <v>530</v>
      </c>
      <c r="E446" t="s">
        <v>30</v>
      </c>
      <c r="F446" t="s">
        <v>1170</v>
      </c>
      <c r="H446" t="str">
        <f t="shared" si="63"/>
        <v>为什么直接得到3分子2了呢\xa01+2/3t后怎么没有那一串了呢</v>
      </c>
      <c r="I446">
        <v>3</v>
      </c>
      <c r="J446">
        <v>7</v>
      </c>
      <c r="K446" t="str">
        <f t="shared" si="64"/>
        <v>焦虑</v>
      </c>
      <c r="L446" t="s">
        <v>42</v>
      </c>
      <c r="M446">
        <f t="shared" si="65"/>
        <v>1</v>
      </c>
      <c r="N446" t="s">
        <v>42</v>
      </c>
      <c r="O446">
        <f t="shared" si="66"/>
        <v>0</v>
      </c>
      <c r="P446">
        <f>SUMIFS(M$2:M446,M$2:M446,1,S$2:S446,0)</f>
        <v>213</v>
      </c>
      <c r="Q446">
        <v>6</v>
      </c>
      <c r="R446">
        <v>8</v>
      </c>
      <c r="S446">
        <f t="shared" si="67"/>
        <v>0</v>
      </c>
      <c r="T446">
        <f t="shared" si="68"/>
        <v>0</v>
      </c>
      <c r="U446" t="s">
        <v>1171</v>
      </c>
      <c r="V446" t="s">
        <v>709</v>
      </c>
      <c r="W446" t="s">
        <v>35</v>
      </c>
      <c r="X446" t="s">
        <v>36</v>
      </c>
      <c r="Y446" t="s">
        <v>37</v>
      </c>
      <c r="Z446" t="s">
        <v>37</v>
      </c>
      <c r="AA446">
        <f t="shared" si="69"/>
        <v>0</v>
      </c>
      <c r="AB446">
        <f t="shared" si="69"/>
        <v>0</v>
      </c>
      <c r="AC446">
        <f t="shared" si="62"/>
        <v>0</v>
      </c>
    </row>
    <row r="447" spans="1:29" x14ac:dyDescent="0.2">
      <c r="A447" s="1">
        <v>446</v>
      </c>
      <c r="B447" t="s">
        <v>27</v>
      </c>
      <c r="C447" t="s">
        <v>1172</v>
      </c>
      <c r="D447" t="s">
        <v>1173</v>
      </c>
      <c r="E447" t="s">
        <v>1174</v>
      </c>
      <c r="F447" t="s">
        <v>1175</v>
      </c>
      <c r="G447" t="s">
        <v>1176</v>
      </c>
      <c r="H447" t="str">
        <f t="shared" si="63"/>
        <v>求助\n为什么可以等于？</v>
      </c>
      <c r="I447">
        <v>3</v>
      </c>
      <c r="J447">
        <v>7</v>
      </c>
      <c r="K447" t="str">
        <f t="shared" si="64"/>
        <v>焦虑</v>
      </c>
      <c r="L447" t="s">
        <v>32</v>
      </c>
      <c r="M447">
        <f t="shared" si="65"/>
        <v>0</v>
      </c>
      <c r="N447" t="s">
        <v>32</v>
      </c>
      <c r="O447">
        <f t="shared" si="66"/>
        <v>0</v>
      </c>
      <c r="P447">
        <f>SUMIFS(M$2:M447,M$2:M447,1,S$2:S447,0)</f>
        <v>213</v>
      </c>
      <c r="Q447">
        <v>5</v>
      </c>
      <c r="R447">
        <v>7</v>
      </c>
      <c r="S447">
        <f t="shared" si="67"/>
        <v>0</v>
      </c>
      <c r="T447">
        <f t="shared" si="68"/>
        <v>0</v>
      </c>
      <c r="U447" t="s">
        <v>1171</v>
      </c>
      <c r="V447" t="s">
        <v>1043</v>
      </c>
      <c r="W447" t="s">
        <v>72</v>
      </c>
      <c r="X447" t="s">
        <v>36</v>
      </c>
      <c r="Y447" t="s">
        <v>37</v>
      </c>
      <c r="Z447" t="s">
        <v>37</v>
      </c>
      <c r="AA447">
        <f t="shared" si="69"/>
        <v>0</v>
      </c>
      <c r="AB447">
        <f t="shared" si="69"/>
        <v>0</v>
      </c>
      <c r="AC447">
        <f t="shared" si="62"/>
        <v>2</v>
      </c>
    </row>
    <row r="448" spans="1:29" x14ac:dyDescent="0.2">
      <c r="A448" s="1">
        <v>447</v>
      </c>
      <c r="B448" t="s">
        <v>46</v>
      </c>
      <c r="C448" t="s">
        <v>1140</v>
      </c>
      <c r="D448" t="s">
        <v>1141</v>
      </c>
      <c r="E448" t="s">
        <v>30</v>
      </c>
      <c r="F448" t="s">
        <v>49</v>
      </c>
      <c r="G448" t="s">
        <v>1177</v>
      </c>
      <c r="H448" t="str">
        <f t="shared" si="63"/>
        <v>我觉得因为是A  B只是极限，并不是恒等于</v>
      </c>
      <c r="I448">
        <v>7</v>
      </c>
      <c r="J448">
        <v>7</v>
      </c>
      <c r="K448" t="str">
        <f t="shared" si="64"/>
        <v>心流</v>
      </c>
      <c r="L448" t="s">
        <v>42</v>
      </c>
      <c r="M448">
        <f t="shared" si="65"/>
        <v>0</v>
      </c>
      <c r="N448" t="s">
        <v>42</v>
      </c>
      <c r="O448">
        <f t="shared" si="66"/>
        <v>0</v>
      </c>
      <c r="P448">
        <f>SUMIFS(M$2:M448,M$2:M448,1,S$2:S448,0)</f>
        <v>213</v>
      </c>
      <c r="Q448">
        <v>6</v>
      </c>
      <c r="R448">
        <v>6</v>
      </c>
      <c r="S448">
        <f t="shared" si="67"/>
        <v>0</v>
      </c>
      <c r="T448">
        <f t="shared" si="68"/>
        <v>0</v>
      </c>
      <c r="U448" t="s">
        <v>1138</v>
      </c>
      <c r="V448" t="s">
        <v>49</v>
      </c>
      <c r="W448" t="s">
        <v>52</v>
      </c>
      <c r="X448" t="s">
        <v>56</v>
      </c>
      <c r="Y448" t="s">
        <v>37</v>
      </c>
      <c r="Z448" t="s">
        <v>37</v>
      </c>
      <c r="AA448">
        <f t="shared" si="69"/>
        <v>0</v>
      </c>
      <c r="AB448">
        <f t="shared" si="69"/>
        <v>0</v>
      </c>
      <c r="AC448">
        <f t="shared" si="62"/>
        <v>0</v>
      </c>
    </row>
    <row r="449" spans="1:29" x14ac:dyDescent="0.2">
      <c r="A449" s="1">
        <v>448</v>
      </c>
      <c r="B449" t="s">
        <v>27</v>
      </c>
      <c r="C449" t="s">
        <v>1172</v>
      </c>
      <c r="D449" t="s">
        <v>1173</v>
      </c>
      <c r="E449" t="s">
        <v>1174</v>
      </c>
      <c r="F449" t="s">
        <v>1175</v>
      </c>
      <c r="G449" t="s">
        <v>1178</v>
      </c>
      <c r="H449" t="str">
        <f t="shared" si="63"/>
        <v>求助\n为何极限不存在？</v>
      </c>
      <c r="I449">
        <v>4</v>
      </c>
      <c r="J449">
        <v>7</v>
      </c>
      <c r="K449" t="str">
        <f t="shared" si="64"/>
        <v>焦虑</v>
      </c>
      <c r="L449" t="s">
        <v>69</v>
      </c>
      <c r="M449">
        <f t="shared" si="65"/>
        <v>1</v>
      </c>
      <c r="N449" t="s">
        <v>32</v>
      </c>
      <c r="O449">
        <f t="shared" si="66"/>
        <v>1</v>
      </c>
      <c r="P449">
        <f>SUMIFS(M$2:M449,M$2:M449,1,S$2:S449,0)</f>
        <v>214</v>
      </c>
      <c r="Q449">
        <v>5</v>
      </c>
      <c r="R449">
        <v>5</v>
      </c>
      <c r="S449">
        <f t="shared" si="67"/>
        <v>0</v>
      </c>
      <c r="T449">
        <f t="shared" si="68"/>
        <v>0</v>
      </c>
      <c r="U449" t="s">
        <v>1171</v>
      </c>
      <c r="V449" t="s">
        <v>1179</v>
      </c>
      <c r="W449" t="s">
        <v>740</v>
      </c>
      <c r="X449" t="s">
        <v>73</v>
      </c>
      <c r="Y449" t="s">
        <v>37</v>
      </c>
      <c r="Z449" t="s">
        <v>37</v>
      </c>
      <c r="AA449">
        <f t="shared" si="69"/>
        <v>0</v>
      </c>
      <c r="AB449">
        <f t="shared" si="69"/>
        <v>0</v>
      </c>
      <c r="AC449">
        <f t="shared" si="62"/>
        <v>2</v>
      </c>
    </row>
    <row r="450" spans="1:29" x14ac:dyDescent="0.2">
      <c r="A450" s="1">
        <v>449</v>
      </c>
      <c r="B450" t="s">
        <v>46</v>
      </c>
      <c r="C450" t="s">
        <v>577</v>
      </c>
      <c r="D450" t="s">
        <v>578</v>
      </c>
      <c r="E450" t="s">
        <v>30</v>
      </c>
      <c r="F450" t="s">
        <v>49</v>
      </c>
      <c r="G450" t="s">
        <v>1180</v>
      </c>
      <c r="H450" t="str">
        <f t="shared" ref="H450:H503" si="70">IF(F450="null","",F450)&amp;G450</f>
        <v>同问，为啥不存在，趋近0又不是0</v>
      </c>
      <c r="I450">
        <v>5</v>
      </c>
      <c r="J450">
        <v>7</v>
      </c>
      <c r="K450" t="str">
        <f t="shared" ref="K450:K503" si="71">IF(I450&lt;6,IF(J450&lt;6,"冷漠","焦虑"),IF(J450&lt;6,"无聊/放松","心流"))</f>
        <v>焦虑</v>
      </c>
      <c r="L450" t="s">
        <v>32</v>
      </c>
      <c r="M450">
        <f t="shared" ref="M450:M503" si="72">IF(K450=L450,0,1)</f>
        <v>0</v>
      </c>
      <c r="N450" t="s">
        <v>32</v>
      </c>
      <c r="O450">
        <f t="shared" ref="O450:O503" si="73">IF(N450=L450,0,1)</f>
        <v>0</v>
      </c>
      <c r="P450">
        <f>SUMIFS(M$2:M450,M$2:M450,1,S$2:S450,0)</f>
        <v>214</v>
      </c>
      <c r="Q450">
        <v>3</v>
      </c>
      <c r="R450">
        <v>7</v>
      </c>
      <c r="S450">
        <f t="shared" ref="S450:S503" si="74">COUNTIF(E450,"*讲师*")</f>
        <v>0</v>
      </c>
      <c r="T450">
        <f t="shared" ref="T450:T503" si="75">IF(OR(K450="无关",S450),1,0)</f>
        <v>0</v>
      </c>
      <c r="U450" t="s">
        <v>547</v>
      </c>
      <c r="V450" t="s">
        <v>49</v>
      </c>
      <c r="W450" t="s">
        <v>52</v>
      </c>
      <c r="X450" t="s">
        <v>56</v>
      </c>
      <c r="Y450" t="s">
        <v>37</v>
      </c>
      <c r="Z450" t="s">
        <v>37</v>
      </c>
      <c r="AA450">
        <f t="shared" ref="AA450:AB503" si="76">COUNTIF(Y450,"*高等数学*")</f>
        <v>0</v>
      </c>
      <c r="AB450">
        <f t="shared" si="76"/>
        <v>0</v>
      </c>
      <c r="AC450">
        <f t="shared" si="62"/>
        <v>2</v>
      </c>
    </row>
    <row r="451" spans="1:29" x14ac:dyDescent="0.2">
      <c r="A451" s="1">
        <v>450</v>
      </c>
      <c r="B451" t="s">
        <v>46</v>
      </c>
      <c r="C451" t="s">
        <v>1181</v>
      </c>
      <c r="D451" t="s">
        <v>1182</v>
      </c>
      <c r="E451" t="s">
        <v>30</v>
      </c>
      <c r="F451" t="s">
        <v>49</v>
      </c>
      <c r="G451" t="s">
        <v>1180</v>
      </c>
      <c r="H451" t="str">
        <f t="shared" si="70"/>
        <v>同问，为啥不存在，趋近0又不是0</v>
      </c>
      <c r="I451">
        <v>4</v>
      </c>
      <c r="J451">
        <v>7</v>
      </c>
      <c r="K451" t="str">
        <f t="shared" si="71"/>
        <v>焦虑</v>
      </c>
      <c r="L451" t="s">
        <v>32</v>
      </c>
      <c r="M451">
        <f t="shared" si="72"/>
        <v>0</v>
      </c>
      <c r="N451" t="s">
        <v>32</v>
      </c>
      <c r="O451">
        <f t="shared" si="73"/>
        <v>0</v>
      </c>
      <c r="P451">
        <f>SUMIFS(M$2:M451,M$2:M451,1,S$2:S451,0)</f>
        <v>214</v>
      </c>
      <c r="Q451">
        <v>4</v>
      </c>
      <c r="R451">
        <v>7</v>
      </c>
      <c r="S451">
        <f t="shared" si="74"/>
        <v>0</v>
      </c>
      <c r="T451">
        <f t="shared" si="75"/>
        <v>0</v>
      </c>
      <c r="U451" t="s">
        <v>1134</v>
      </c>
      <c r="V451" t="s">
        <v>49</v>
      </c>
      <c r="W451" t="s">
        <v>52</v>
      </c>
      <c r="X451" t="s">
        <v>56</v>
      </c>
      <c r="Y451" t="s">
        <v>37</v>
      </c>
      <c r="Z451" t="s">
        <v>37</v>
      </c>
      <c r="AA451">
        <f t="shared" si="76"/>
        <v>0</v>
      </c>
      <c r="AB451">
        <f t="shared" si="76"/>
        <v>0</v>
      </c>
      <c r="AC451">
        <f t="shared" ref="AC451:AC514" si="77">IF(N451="心流",0,IF(N451="无聊/放松",1,IF(N451="焦虑",2,3)))</f>
        <v>2</v>
      </c>
    </row>
    <row r="452" spans="1:29" x14ac:dyDescent="0.2">
      <c r="A452" s="1">
        <v>451</v>
      </c>
      <c r="B452" t="s">
        <v>46</v>
      </c>
      <c r="C452" t="s">
        <v>1140</v>
      </c>
      <c r="D452" t="s">
        <v>1141</v>
      </c>
      <c r="E452" t="s">
        <v>30</v>
      </c>
      <c r="F452" t="s">
        <v>49</v>
      </c>
      <c r="G452" t="s">
        <v>1183</v>
      </c>
      <c r="H452" t="str">
        <f t="shared" si="70"/>
        <v>因为x＝0没有定义</v>
      </c>
      <c r="I452">
        <v>6</v>
      </c>
      <c r="J452">
        <v>7</v>
      </c>
      <c r="K452" t="str">
        <f t="shared" si="71"/>
        <v>心流</v>
      </c>
      <c r="L452" t="s">
        <v>50</v>
      </c>
      <c r="M452">
        <f t="shared" si="72"/>
        <v>1</v>
      </c>
      <c r="N452" t="s">
        <v>50</v>
      </c>
      <c r="O452">
        <f t="shared" si="73"/>
        <v>0</v>
      </c>
      <c r="P452">
        <f>SUMIFS(M$2:M452,M$2:M452,1,S$2:S452,0)</f>
        <v>215</v>
      </c>
      <c r="Q452">
        <v>7</v>
      </c>
      <c r="R452">
        <v>5</v>
      </c>
      <c r="S452">
        <f t="shared" si="74"/>
        <v>0</v>
      </c>
      <c r="T452">
        <f t="shared" si="75"/>
        <v>0</v>
      </c>
      <c r="U452" t="s">
        <v>1138</v>
      </c>
      <c r="V452" t="s">
        <v>49</v>
      </c>
      <c r="W452" t="s">
        <v>52</v>
      </c>
      <c r="X452" t="s">
        <v>56</v>
      </c>
      <c r="Y452" t="s">
        <v>37</v>
      </c>
      <c r="Z452" t="s">
        <v>37</v>
      </c>
      <c r="AA452">
        <f t="shared" si="76"/>
        <v>0</v>
      </c>
      <c r="AB452">
        <f t="shared" si="76"/>
        <v>0</v>
      </c>
      <c r="AC452">
        <f t="shared" si="77"/>
        <v>1</v>
      </c>
    </row>
    <row r="453" spans="1:29" x14ac:dyDescent="0.2">
      <c r="A453" s="1">
        <v>452</v>
      </c>
      <c r="B453" t="s">
        <v>27</v>
      </c>
      <c r="C453" t="s">
        <v>1172</v>
      </c>
      <c r="D453" t="s">
        <v>1173</v>
      </c>
      <c r="E453" t="s">
        <v>1174</v>
      </c>
      <c r="F453" t="s">
        <v>1175</v>
      </c>
      <c r="G453" t="s">
        <v>1184</v>
      </c>
      <c r="H453" t="str">
        <f t="shared" si="70"/>
        <v>求助\n为何是c</v>
      </c>
      <c r="I453">
        <v>2</v>
      </c>
      <c r="J453">
        <v>7</v>
      </c>
      <c r="K453" t="str">
        <f t="shared" si="71"/>
        <v>焦虑</v>
      </c>
      <c r="L453" t="s">
        <v>69</v>
      </c>
      <c r="M453">
        <f t="shared" si="72"/>
        <v>1</v>
      </c>
      <c r="N453" t="s">
        <v>69</v>
      </c>
      <c r="O453">
        <f t="shared" si="73"/>
        <v>0</v>
      </c>
      <c r="P453">
        <f>SUMIFS(M$2:M453,M$2:M453,1,S$2:S453,0)</f>
        <v>216</v>
      </c>
      <c r="Q453">
        <v>4</v>
      </c>
      <c r="R453">
        <v>5</v>
      </c>
      <c r="S453">
        <f t="shared" si="74"/>
        <v>0</v>
      </c>
      <c r="T453">
        <f t="shared" si="75"/>
        <v>0</v>
      </c>
      <c r="U453" t="s">
        <v>1171</v>
      </c>
      <c r="V453" t="s">
        <v>739</v>
      </c>
      <c r="W453" t="s">
        <v>35</v>
      </c>
      <c r="X453" t="s">
        <v>36</v>
      </c>
      <c r="Y453" t="s">
        <v>37</v>
      </c>
      <c r="Z453" t="s">
        <v>37</v>
      </c>
      <c r="AA453">
        <f t="shared" si="76"/>
        <v>0</v>
      </c>
      <c r="AB453">
        <f t="shared" si="76"/>
        <v>0</v>
      </c>
      <c r="AC453">
        <f t="shared" si="77"/>
        <v>3</v>
      </c>
    </row>
    <row r="454" spans="1:29" x14ac:dyDescent="0.2">
      <c r="A454" s="1">
        <v>453</v>
      </c>
      <c r="B454" t="s">
        <v>27</v>
      </c>
      <c r="C454" t="s">
        <v>944</v>
      </c>
      <c r="D454" t="s">
        <v>945</v>
      </c>
      <c r="E454" t="s">
        <v>30</v>
      </c>
      <c r="F454" t="s">
        <v>1185</v>
      </c>
      <c r="H454" t="str">
        <f t="shared" si="70"/>
        <v>十万火急</v>
      </c>
      <c r="I454">
        <v>4</v>
      </c>
      <c r="J454">
        <v>8</v>
      </c>
      <c r="K454" t="str">
        <f t="shared" si="71"/>
        <v>焦虑</v>
      </c>
      <c r="L454" t="s">
        <v>32</v>
      </c>
      <c r="M454">
        <f t="shared" si="72"/>
        <v>0</v>
      </c>
      <c r="N454" t="s">
        <v>32</v>
      </c>
      <c r="O454">
        <f t="shared" si="73"/>
        <v>0</v>
      </c>
      <c r="P454">
        <f>SUMIFS(M$2:M454,M$2:M454,1,S$2:S454,0)</f>
        <v>216</v>
      </c>
      <c r="Q454">
        <v>1</v>
      </c>
      <c r="R454">
        <v>8</v>
      </c>
      <c r="S454">
        <f t="shared" si="74"/>
        <v>0</v>
      </c>
      <c r="T454">
        <f t="shared" si="75"/>
        <v>0</v>
      </c>
      <c r="U454" t="s">
        <v>1171</v>
      </c>
      <c r="V454" t="s">
        <v>624</v>
      </c>
      <c r="W454" t="s">
        <v>35</v>
      </c>
      <c r="X454" t="s">
        <v>36</v>
      </c>
      <c r="Y454" t="s">
        <v>37</v>
      </c>
      <c r="Z454" t="s">
        <v>37</v>
      </c>
      <c r="AA454">
        <f t="shared" si="76"/>
        <v>0</v>
      </c>
      <c r="AB454">
        <f t="shared" si="76"/>
        <v>0</v>
      </c>
      <c r="AC454">
        <f t="shared" si="77"/>
        <v>2</v>
      </c>
    </row>
    <row r="455" spans="1:29" x14ac:dyDescent="0.2">
      <c r="A455" s="1">
        <v>454</v>
      </c>
      <c r="B455" t="s">
        <v>27</v>
      </c>
      <c r="C455" t="s">
        <v>763</v>
      </c>
      <c r="D455" t="s">
        <v>764</v>
      </c>
      <c r="E455" t="s">
        <v>30</v>
      </c>
      <c r="F455" t="s">
        <v>1186</v>
      </c>
      <c r="H455" t="str">
        <f t="shared" si="70"/>
        <v>咋做，难死我了！第三题</v>
      </c>
      <c r="I455">
        <v>4</v>
      </c>
      <c r="J455">
        <v>7</v>
      </c>
      <c r="K455" t="str">
        <f t="shared" si="71"/>
        <v>焦虑</v>
      </c>
      <c r="L455" t="s">
        <v>32</v>
      </c>
      <c r="M455">
        <f t="shared" si="72"/>
        <v>0</v>
      </c>
      <c r="N455" t="s">
        <v>32</v>
      </c>
      <c r="O455">
        <f t="shared" si="73"/>
        <v>0</v>
      </c>
      <c r="P455">
        <f>SUMIFS(M$2:M455,M$2:M455,1,S$2:S455,0)</f>
        <v>216</v>
      </c>
      <c r="Q455">
        <v>2</v>
      </c>
      <c r="R455">
        <v>8</v>
      </c>
      <c r="S455">
        <f t="shared" si="74"/>
        <v>0</v>
      </c>
      <c r="T455">
        <f t="shared" si="75"/>
        <v>0</v>
      </c>
      <c r="U455" t="s">
        <v>1171</v>
      </c>
      <c r="V455" t="s">
        <v>1187</v>
      </c>
      <c r="W455" t="s">
        <v>105</v>
      </c>
      <c r="X455" t="s">
        <v>36</v>
      </c>
      <c r="Y455" t="s">
        <v>37</v>
      </c>
      <c r="Z455" t="s">
        <v>37</v>
      </c>
      <c r="AA455">
        <f t="shared" si="76"/>
        <v>0</v>
      </c>
      <c r="AB455">
        <f t="shared" si="76"/>
        <v>0</v>
      </c>
      <c r="AC455">
        <f t="shared" si="77"/>
        <v>2</v>
      </c>
    </row>
    <row r="456" spans="1:29" x14ac:dyDescent="0.2">
      <c r="A456" s="1">
        <v>455</v>
      </c>
      <c r="B456" t="s">
        <v>46</v>
      </c>
      <c r="C456" t="s">
        <v>577</v>
      </c>
      <c r="D456" t="s">
        <v>578</v>
      </c>
      <c r="E456" t="s">
        <v>30</v>
      </c>
      <c r="F456" t="s">
        <v>49</v>
      </c>
      <c r="G456" t="s">
        <v>1188</v>
      </c>
      <c r="H456" t="str">
        <f t="shared" si="70"/>
        <v>对数里的分子分母同时除以x，再将对数前的x移到对数里面变成x次方，用等价无穷小替换就可以了</v>
      </c>
      <c r="I456">
        <v>7</v>
      </c>
      <c r="J456">
        <v>6</v>
      </c>
      <c r="K456" t="str">
        <f t="shared" si="71"/>
        <v>心流</v>
      </c>
      <c r="L456" t="s">
        <v>50</v>
      </c>
      <c r="M456">
        <f t="shared" si="72"/>
        <v>1</v>
      </c>
      <c r="N456" t="s">
        <v>50</v>
      </c>
      <c r="O456">
        <f t="shared" si="73"/>
        <v>0</v>
      </c>
      <c r="P456">
        <f>SUMIFS(M$2:M456,M$2:M456,1,S$2:S456,0)</f>
        <v>217</v>
      </c>
      <c r="Q456">
        <v>8</v>
      </c>
      <c r="R456">
        <v>5</v>
      </c>
      <c r="S456">
        <f t="shared" si="74"/>
        <v>0</v>
      </c>
      <c r="T456">
        <f t="shared" si="75"/>
        <v>0</v>
      </c>
      <c r="U456" t="s">
        <v>547</v>
      </c>
      <c r="V456" t="s">
        <v>49</v>
      </c>
      <c r="W456" t="s">
        <v>52</v>
      </c>
      <c r="X456" t="s">
        <v>56</v>
      </c>
      <c r="Y456" t="s">
        <v>37</v>
      </c>
      <c r="Z456" t="s">
        <v>37</v>
      </c>
      <c r="AA456">
        <f t="shared" si="76"/>
        <v>0</v>
      </c>
      <c r="AB456">
        <f t="shared" si="76"/>
        <v>0</v>
      </c>
      <c r="AC456">
        <f t="shared" si="77"/>
        <v>1</v>
      </c>
    </row>
    <row r="457" spans="1:29" x14ac:dyDescent="0.2">
      <c r="A457" s="1">
        <v>456</v>
      </c>
      <c r="B457" t="s">
        <v>46</v>
      </c>
      <c r="C457" t="s">
        <v>1189</v>
      </c>
      <c r="D457" t="s">
        <v>1190</v>
      </c>
      <c r="E457" t="s">
        <v>30</v>
      </c>
      <c r="F457" t="s">
        <v>49</v>
      </c>
      <c r="G457" t="s">
        <v>1191</v>
      </c>
      <c r="H457" t="str">
        <f t="shared" si="70"/>
        <v>对数里的分子分母同时除以x，再将对数前的x移到对数里面变成x次方，用等价无穷小替换就可以了</v>
      </c>
      <c r="I457">
        <v>7</v>
      </c>
      <c r="J457">
        <v>7</v>
      </c>
      <c r="K457" t="str">
        <f t="shared" si="71"/>
        <v>心流</v>
      </c>
      <c r="L457" t="s">
        <v>42</v>
      </c>
      <c r="M457">
        <f t="shared" si="72"/>
        <v>0</v>
      </c>
      <c r="N457" t="s">
        <v>42</v>
      </c>
      <c r="O457">
        <f t="shared" si="73"/>
        <v>0</v>
      </c>
      <c r="P457">
        <f>SUMIFS(M$2:M457,M$2:M457,1,S$2:S457,0)</f>
        <v>217</v>
      </c>
      <c r="Q457">
        <v>8</v>
      </c>
      <c r="R457">
        <v>6</v>
      </c>
      <c r="S457">
        <f t="shared" si="74"/>
        <v>0</v>
      </c>
      <c r="T457">
        <f t="shared" si="75"/>
        <v>0</v>
      </c>
      <c r="U457" t="s">
        <v>1192</v>
      </c>
      <c r="V457" t="s">
        <v>49</v>
      </c>
      <c r="W457" t="s">
        <v>52</v>
      </c>
      <c r="X457" t="s">
        <v>56</v>
      </c>
      <c r="Y457" t="s">
        <v>37</v>
      </c>
      <c r="Z457" t="s">
        <v>37</v>
      </c>
      <c r="AA457">
        <f t="shared" si="76"/>
        <v>0</v>
      </c>
      <c r="AB457">
        <f t="shared" si="76"/>
        <v>0</v>
      </c>
      <c r="AC457">
        <f t="shared" si="77"/>
        <v>0</v>
      </c>
    </row>
    <row r="458" spans="1:29" x14ac:dyDescent="0.2">
      <c r="A458" s="1">
        <v>457</v>
      </c>
      <c r="B458" t="s">
        <v>27</v>
      </c>
      <c r="C458" t="s">
        <v>594</v>
      </c>
      <c r="D458" t="s">
        <v>595</v>
      </c>
      <c r="E458" t="s">
        <v>30</v>
      </c>
      <c r="F458" t="s">
        <v>1193</v>
      </c>
      <c r="H458" t="str">
        <f t="shared" si="70"/>
        <v>洛必达法则求极限的第九题怎么写</v>
      </c>
      <c r="I458">
        <v>2</v>
      </c>
      <c r="J458">
        <v>6</v>
      </c>
      <c r="K458" t="str">
        <f t="shared" si="71"/>
        <v>焦虑</v>
      </c>
      <c r="L458" t="s">
        <v>69</v>
      </c>
      <c r="M458">
        <f t="shared" si="72"/>
        <v>1</v>
      </c>
      <c r="N458" t="s">
        <v>32</v>
      </c>
      <c r="O458">
        <f t="shared" si="73"/>
        <v>1</v>
      </c>
      <c r="P458">
        <f>SUMIFS(M$2:M458,M$2:M458,1,S$2:S458,0)</f>
        <v>218</v>
      </c>
      <c r="Q458">
        <v>4</v>
      </c>
      <c r="R458">
        <v>5</v>
      </c>
      <c r="S458">
        <f t="shared" si="74"/>
        <v>0</v>
      </c>
      <c r="T458">
        <f t="shared" si="75"/>
        <v>0</v>
      </c>
      <c r="U458" t="s">
        <v>1171</v>
      </c>
      <c r="V458" t="s">
        <v>1194</v>
      </c>
      <c r="W458" t="s">
        <v>72</v>
      </c>
      <c r="X458" t="s">
        <v>36</v>
      </c>
      <c r="Y458" t="s">
        <v>37</v>
      </c>
      <c r="Z458" t="s">
        <v>37</v>
      </c>
      <c r="AA458">
        <f t="shared" si="76"/>
        <v>0</v>
      </c>
      <c r="AB458">
        <f t="shared" si="76"/>
        <v>0</v>
      </c>
      <c r="AC458">
        <f t="shared" si="77"/>
        <v>2</v>
      </c>
    </row>
    <row r="459" spans="1:29" x14ac:dyDescent="0.2">
      <c r="A459" s="1">
        <v>458</v>
      </c>
      <c r="B459" t="s">
        <v>46</v>
      </c>
      <c r="C459" t="s">
        <v>1195</v>
      </c>
      <c r="D459" t="s">
        <v>1196</v>
      </c>
      <c r="E459" t="s">
        <v>30</v>
      </c>
      <c r="F459" t="s">
        <v>49</v>
      </c>
      <c r="G459" t="s">
        <v>1197</v>
      </c>
      <c r="H459" t="str">
        <f t="shared" si="70"/>
        <v>利用第二个重要极限做</v>
      </c>
      <c r="I459">
        <v>5</v>
      </c>
      <c r="J459">
        <v>6</v>
      </c>
      <c r="K459" t="str">
        <f t="shared" si="71"/>
        <v>焦虑</v>
      </c>
      <c r="L459" t="s">
        <v>42</v>
      </c>
      <c r="M459">
        <f t="shared" si="72"/>
        <v>1</v>
      </c>
      <c r="N459" t="s">
        <v>50</v>
      </c>
      <c r="O459">
        <f t="shared" si="73"/>
        <v>1</v>
      </c>
      <c r="P459">
        <f>SUMIFS(M$2:M459,M$2:M459,1,S$2:S459,0)</f>
        <v>219</v>
      </c>
      <c r="Q459">
        <v>6</v>
      </c>
      <c r="R459">
        <v>6</v>
      </c>
      <c r="S459">
        <f t="shared" si="74"/>
        <v>0</v>
      </c>
      <c r="T459">
        <f t="shared" si="75"/>
        <v>0</v>
      </c>
      <c r="U459" t="s">
        <v>1192</v>
      </c>
      <c r="V459" t="s">
        <v>49</v>
      </c>
      <c r="W459" t="s">
        <v>52</v>
      </c>
      <c r="X459" t="s">
        <v>56</v>
      </c>
      <c r="Y459" t="s">
        <v>37</v>
      </c>
      <c r="Z459" t="s">
        <v>37</v>
      </c>
      <c r="AA459">
        <f t="shared" si="76"/>
        <v>0</v>
      </c>
      <c r="AB459">
        <f t="shared" si="76"/>
        <v>0</v>
      </c>
      <c r="AC459">
        <f t="shared" si="77"/>
        <v>1</v>
      </c>
    </row>
    <row r="460" spans="1:29" x14ac:dyDescent="0.2">
      <c r="A460" s="1">
        <v>459</v>
      </c>
      <c r="B460" t="s">
        <v>27</v>
      </c>
      <c r="C460" t="s">
        <v>763</v>
      </c>
      <c r="D460" t="s">
        <v>764</v>
      </c>
      <c r="E460" t="s">
        <v>30</v>
      </c>
      <c r="F460" t="s">
        <v>1198</v>
      </c>
      <c r="G460" t="s">
        <v>1199</v>
      </c>
      <c r="H460" t="str">
        <f t="shared" si="70"/>
        <v>第二个和第四个咋做？帮帮我呀！\n第二个和第四个咋做？帮帮我呀！</v>
      </c>
      <c r="I460">
        <v>3</v>
      </c>
      <c r="J460">
        <v>7</v>
      </c>
      <c r="K460" t="str">
        <f t="shared" si="71"/>
        <v>焦虑</v>
      </c>
      <c r="L460" t="s">
        <v>32</v>
      </c>
      <c r="M460">
        <f t="shared" si="72"/>
        <v>0</v>
      </c>
      <c r="N460" t="s">
        <v>32</v>
      </c>
      <c r="O460">
        <f t="shared" si="73"/>
        <v>0</v>
      </c>
      <c r="P460">
        <f>SUMIFS(M$2:M460,M$2:M460,1,S$2:S460,0)</f>
        <v>219</v>
      </c>
      <c r="Q460">
        <v>3</v>
      </c>
      <c r="R460">
        <v>8</v>
      </c>
      <c r="S460">
        <f t="shared" si="74"/>
        <v>0</v>
      </c>
      <c r="T460">
        <f t="shared" si="75"/>
        <v>0</v>
      </c>
      <c r="U460" t="s">
        <v>1171</v>
      </c>
      <c r="V460" t="s">
        <v>624</v>
      </c>
      <c r="W460" t="s">
        <v>72</v>
      </c>
      <c r="X460" t="s">
        <v>36</v>
      </c>
      <c r="Y460" t="s">
        <v>37</v>
      </c>
      <c r="Z460" t="s">
        <v>37</v>
      </c>
      <c r="AA460">
        <f t="shared" si="76"/>
        <v>0</v>
      </c>
      <c r="AB460">
        <f t="shared" si="76"/>
        <v>0</v>
      </c>
      <c r="AC460">
        <f t="shared" si="77"/>
        <v>2</v>
      </c>
    </row>
    <row r="461" spans="1:29" x14ac:dyDescent="0.2">
      <c r="A461" s="1">
        <v>460</v>
      </c>
      <c r="B461" t="s">
        <v>46</v>
      </c>
      <c r="C461" t="s">
        <v>1040</v>
      </c>
      <c r="D461" t="s">
        <v>595</v>
      </c>
      <c r="E461" t="s">
        <v>30</v>
      </c>
      <c r="F461" t="s">
        <v>49</v>
      </c>
      <c r="G461" t="s">
        <v>1200</v>
      </c>
      <c r="H461" t="str">
        <f t="shared" si="70"/>
        <v>\n分子分母同除ex</v>
      </c>
      <c r="I461">
        <v>6</v>
      </c>
      <c r="J461">
        <v>3</v>
      </c>
      <c r="K461" t="str">
        <f t="shared" si="71"/>
        <v>无聊/放松</v>
      </c>
      <c r="L461" t="s">
        <v>50</v>
      </c>
      <c r="M461">
        <f t="shared" si="72"/>
        <v>0</v>
      </c>
      <c r="N461" t="s">
        <v>50</v>
      </c>
      <c r="O461">
        <f t="shared" si="73"/>
        <v>0</v>
      </c>
      <c r="P461">
        <f>SUMIFS(M$2:M461,M$2:M461,1,S$2:S461,0)</f>
        <v>219</v>
      </c>
      <c r="Q461">
        <v>7</v>
      </c>
      <c r="R461">
        <v>5</v>
      </c>
      <c r="S461">
        <f t="shared" si="74"/>
        <v>0</v>
      </c>
      <c r="T461">
        <f t="shared" si="75"/>
        <v>0</v>
      </c>
      <c r="U461" t="s">
        <v>1192</v>
      </c>
      <c r="V461" t="s">
        <v>49</v>
      </c>
      <c r="W461" t="s">
        <v>58</v>
      </c>
      <c r="X461" t="s">
        <v>56</v>
      </c>
      <c r="Y461" t="s">
        <v>37</v>
      </c>
      <c r="Z461" t="s">
        <v>37</v>
      </c>
      <c r="AA461">
        <f t="shared" si="76"/>
        <v>0</v>
      </c>
      <c r="AB461">
        <f t="shared" si="76"/>
        <v>0</v>
      </c>
      <c r="AC461">
        <f t="shared" si="77"/>
        <v>1</v>
      </c>
    </row>
    <row r="462" spans="1:29" x14ac:dyDescent="0.2">
      <c r="A462" s="1">
        <v>461</v>
      </c>
      <c r="B462" t="s">
        <v>57</v>
      </c>
      <c r="C462" t="s">
        <v>768</v>
      </c>
      <c r="D462" t="s">
        <v>764</v>
      </c>
      <c r="E462" t="s">
        <v>30</v>
      </c>
      <c r="F462" t="s">
        <v>49</v>
      </c>
      <c r="G462" t="s">
        <v>1201</v>
      </c>
      <c r="H462" t="str">
        <f t="shared" si="70"/>
        <v>不是相同的题目啊亲</v>
      </c>
      <c r="I462">
        <v>6</v>
      </c>
      <c r="J462">
        <v>3</v>
      </c>
      <c r="K462" t="str">
        <f t="shared" si="71"/>
        <v>无聊/放松</v>
      </c>
      <c r="L462" t="s">
        <v>32</v>
      </c>
      <c r="M462">
        <f t="shared" si="72"/>
        <v>1</v>
      </c>
      <c r="N462" t="s">
        <v>69</v>
      </c>
      <c r="O462">
        <f t="shared" si="73"/>
        <v>1</v>
      </c>
      <c r="P462">
        <f>SUMIFS(M$2:M462,M$2:M462,1,S$2:S462,0)</f>
        <v>220</v>
      </c>
      <c r="Q462">
        <v>5</v>
      </c>
      <c r="R462">
        <v>8</v>
      </c>
      <c r="S462">
        <f t="shared" si="74"/>
        <v>0</v>
      </c>
      <c r="T462">
        <f t="shared" si="75"/>
        <v>0</v>
      </c>
      <c r="U462" t="s">
        <v>1192</v>
      </c>
      <c r="V462" t="s">
        <v>49</v>
      </c>
      <c r="W462" t="s">
        <v>49</v>
      </c>
      <c r="X462" t="s">
        <v>56</v>
      </c>
      <c r="Y462" t="s">
        <v>37</v>
      </c>
      <c r="Z462" t="s">
        <v>37</v>
      </c>
      <c r="AA462">
        <f t="shared" si="76"/>
        <v>0</v>
      </c>
      <c r="AB462">
        <f t="shared" si="76"/>
        <v>0</v>
      </c>
      <c r="AC462">
        <f t="shared" si="77"/>
        <v>3</v>
      </c>
    </row>
    <row r="463" spans="1:29" x14ac:dyDescent="0.2">
      <c r="A463" s="1">
        <v>462</v>
      </c>
      <c r="B463" t="s">
        <v>57</v>
      </c>
      <c r="C463" t="s">
        <v>1040</v>
      </c>
      <c r="D463" t="s">
        <v>595</v>
      </c>
      <c r="E463" t="s">
        <v>30</v>
      </c>
      <c r="F463" t="s">
        <v>49</v>
      </c>
      <c r="G463" t="s">
        <v>1202</v>
      </c>
      <c r="H463" t="str">
        <f t="shared" si="70"/>
        <v>一个道理</v>
      </c>
      <c r="I463">
        <v>7</v>
      </c>
      <c r="J463">
        <v>2</v>
      </c>
      <c r="K463" t="str">
        <f t="shared" si="71"/>
        <v>无聊/放松</v>
      </c>
      <c r="L463" t="s">
        <v>42</v>
      </c>
      <c r="M463">
        <f t="shared" si="72"/>
        <v>1</v>
      </c>
      <c r="N463" t="s">
        <v>69</v>
      </c>
      <c r="O463">
        <f t="shared" si="73"/>
        <v>1</v>
      </c>
      <c r="P463">
        <f>SUMIFS(M$2:M463,M$2:M463,1,S$2:S463,0)</f>
        <v>221</v>
      </c>
      <c r="Q463">
        <v>7</v>
      </c>
      <c r="R463">
        <v>6</v>
      </c>
      <c r="S463">
        <f t="shared" si="74"/>
        <v>0</v>
      </c>
      <c r="T463">
        <f t="shared" si="75"/>
        <v>0</v>
      </c>
      <c r="U463" t="s">
        <v>1192</v>
      </c>
      <c r="V463" t="s">
        <v>49</v>
      </c>
      <c r="W463" t="s">
        <v>49</v>
      </c>
      <c r="X463" t="s">
        <v>56</v>
      </c>
      <c r="Y463" t="s">
        <v>37</v>
      </c>
      <c r="Z463" t="s">
        <v>37</v>
      </c>
      <c r="AA463">
        <f t="shared" si="76"/>
        <v>0</v>
      </c>
      <c r="AB463">
        <f t="shared" si="76"/>
        <v>0</v>
      </c>
      <c r="AC463">
        <f t="shared" si="77"/>
        <v>3</v>
      </c>
    </row>
    <row r="464" spans="1:29" x14ac:dyDescent="0.2">
      <c r="A464" s="1">
        <v>463</v>
      </c>
      <c r="B464" t="s">
        <v>27</v>
      </c>
      <c r="C464" t="s">
        <v>1203</v>
      </c>
      <c r="D464" t="s">
        <v>1204</v>
      </c>
      <c r="E464" t="s">
        <v>30</v>
      </c>
      <c r="F464" t="s">
        <v>1205</v>
      </c>
      <c r="H464" t="str">
        <f t="shared" si="70"/>
        <v>没有新课了吗？</v>
      </c>
      <c r="I464">
        <v>3</v>
      </c>
      <c r="J464">
        <v>3</v>
      </c>
      <c r="K464" t="str">
        <f t="shared" si="71"/>
        <v>冷漠</v>
      </c>
      <c r="L464" t="s">
        <v>42</v>
      </c>
      <c r="M464">
        <f t="shared" si="72"/>
        <v>1</v>
      </c>
      <c r="N464" t="s">
        <v>32</v>
      </c>
      <c r="O464">
        <f t="shared" si="73"/>
        <v>1</v>
      </c>
      <c r="P464">
        <f>SUMIFS(M$2:M464,M$2:M464,1,S$2:S464,0)</f>
        <v>222</v>
      </c>
      <c r="Q464">
        <v>7</v>
      </c>
      <c r="R464">
        <v>6</v>
      </c>
      <c r="S464">
        <f t="shared" si="74"/>
        <v>0</v>
      </c>
      <c r="T464">
        <f t="shared" si="75"/>
        <v>0</v>
      </c>
      <c r="U464" t="s">
        <v>1171</v>
      </c>
      <c r="V464" t="s">
        <v>1206</v>
      </c>
      <c r="W464" t="s">
        <v>35</v>
      </c>
      <c r="X464" t="s">
        <v>36</v>
      </c>
      <c r="Y464" t="s">
        <v>37</v>
      </c>
      <c r="Z464" t="s">
        <v>37</v>
      </c>
      <c r="AA464">
        <f t="shared" si="76"/>
        <v>0</v>
      </c>
      <c r="AB464">
        <f t="shared" si="76"/>
        <v>0</v>
      </c>
      <c r="AC464">
        <f t="shared" si="77"/>
        <v>2</v>
      </c>
    </row>
    <row r="465" spans="1:29" x14ac:dyDescent="0.2">
      <c r="A465" s="1">
        <v>464</v>
      </c>
      <c r="B465" t="s">
        <v>27</v>
      </c>
      <c r="C465" t="s">
        <v>1207</v>
      </c>
      <c r="D465" t="s">
        <v>1196</v>
      </c>
      <c r="E465" t="s">
        <v>30</v>
      </c>
      <c r="F465" t="s">
        <v>1208</v>
      </c>
      <c r="H465" t="str">
        <f t="shared" si="70"/>
        <v>这道题怎么做?</v>
      </c>
      <c r="I465">
        <v>2</v>
      </c>
      <c r="J465">
        <v>7</v>
      </c>
      <c r="K465" t="str">
        <f t="shared" si="71"/>
        <v>焦虑</v>
      </c>
      <c r="L465" t="s">
        <v>32</v>
      </c>
      <c r="M465">
        <f t="shared" si="72"/>
        <v>0</v>
      </c>
      <c r="N465" t="s">
        <v>32</v>
      </c>
      <c r="O465">
        <f t="shared" si="73"/>
        <v>0</v>
      </c>
      <c r="P465">
        <f>SUMIFS(M$2:M465,M$2:M465,1,S$2:S465,0)</f>
        <v>222</v>
      </c>
      <c r="Q465">
        <v>4</v>
      </c>
      <c r="R465">
        <v>7</v>
      </c>
      <c r="S465">
        <f t="shared" si="74"/>
        <v>0</v>
      </c>
      <c r="T465">
        <f t="shared" si="75"/>
        <v>0</v>
      </c>
      <c r="U465" t="s">
        <v>1171</v>
      </c>
      <c r="V465" t="s">
        <v>452</v>
      </c>
      <c r="W465" t="s">
        <v>72</v>
      </c>
      <c r="X465" t="s">
        <v>36</v>
      </c>
      <c r="Y465" t="s">
        <v>37</v>
      </c>
      <c r="Z465" t="s">
        <v>37</v>
      </c>
      <c r="AA465">
        <f t="shared" si="76"/>
        <v>0</v>
      </c>
      <c r="AB465">
        <f t="shared" si="76"/>
        <v>0</v>
      </c>
      <c r="AC465">
        <f t="shared" si="77"/>
        <v>2</v>
      </c>
    </row>
    <row r="466" spans="1:29" x14ac:dyDescent="0.2">
      <c r="A466" s="1">
        <v>465</v>
      </c>
      <c r="B466" t="s">
        <v>27</v>
      </c>
      <c r="C466" t="s">
        <v>1207</v>
      </c>
      <c r="D466" t="s">
        <v>1196</v>
      </c>
      <c r="E466" t="s">
        <v>30</v>
      </c>
      <c r="F466" t="s">
        <v>1209</v>
      </c>
      <c r="H466" t="str">
        <f t="shared" si="70"/>
        <v>这些题怎么做啊，求大佬解答</v>
      </c>
      <c r="I466">
        <v>2</v>
      </c>
      <c r="J466">
        <v>6</v>
      </c>
      <c r="K466" t="str">
        <f t="shared" si="71"/>
        <v>焦虑</v>
      </c>
      <c r="L466" t="s">
        <v>32</v>
      </c>
      <c r="M466">
        <f t="shared" si="72"/>
        <v>0</v>
      </c>
      <c r="N466" t="s">
        <v>32</v>
      </c>
      <c r="O466">
        <f t="shared" si="73"/>
        <v>0</v>
      </c>
      <c r="P466">
        <f>SUMIFS(M$2:M466,M$2:M466,1,S$2:S466,0)</f>
        <v>222</v>
      </c>
      <c r="Q466">
        <v>3</v>
      </c>
      <c r="R466">
        <v>8</v>
      </c>
      <c r="S466">
        <f t="shared" si="74"/>
        <v>0</v>
      </c>
      <c r="T466">
        <f t="shared" si="75"/>
        <v>0</v>
      </c>
      <c r="U466" t="s">
        <v>1171</v>
      </c>
      <c r="V466" t="s">
        <v>688</v>
      </c>
      <c r="W466" t="s">
        <v>35</v>
      </c>
      <c r="X466" t="s">
        <v>36</v>
      </c>
      <c r="Y466" t="s">
        <v>37</v>
      </c>
      <c r="Z466" t="s">
        <v>37</v>
      </c>
      <c r="AA466">
        <f t="shared" si="76"/>
        <v>0</v>
      </c>
      <c r="AB466">
        <f t="shared" si="76"/>
        <v>0</v>
      </c>
      <c r="AC466">
        <f t="shared" si="77"/>
        <v>2</v>
      </c>
    </row>
    <row r="467" spans="1:29" x14ac:dyDescent="0.2">
      <c r="A467" s="1">
        <v>466</v>
      </c>
      <c r="B467" t="s">
        <v>27</v>
      </c>
      <c r="C467" t="s">
        <v>1210</v>
      </c>
      <c r="D467" t="s">
        <v>1211</v>
      </c>
      <c r="E467" t="s">
        <v>30</v>
      </c>
      <c r="F467" t="s">
        <v>283</v>
      </c>
      <c r="G467" t="s">
        <v>1212</v>
      </c>
      <c r="H467" t="str">
        <f t="shared" si="70"/>
        <v>求解\n第八题</v>
      </c>
      <c r="I467">
        <v>3</v>
      </c>
      <c r="J467">
        <v>7</v>
      </c>
      <c r="K467" t="str">
        <f t="shared" si="71"/>
        <v>焦虑</v>
      </c>
      <c r="L467" t="s">
        <v>69</v>
      </c>
      <c r="M467">
        <f t="shared" si="72"/>
        <v>1</v>
      </c>
      <c r="N467" t="s">
        <v>69</v>
      </c>
      <c r="O467">
        <f t="shared" si="73"/>
        <v>0</v>
      </c>
      <c r="P467">
        <f>SUMIFS(M$2:M467,M$2:M467,1,S$2:S467,0)</f>
        <v>223</v>
      </c>
      <c r="Q467">
        <v>4</v>
      </c>
      <c r="R467">
        <v>5</v>
      </c>
      <c r="S467">
        <f t="shared" si="74"/>
        <v>0</v>
      </c>
      <c r="T467">
        <f t="shared" si="75"/>
        <v>0</v>
      </c>
      <c r="U467" t="s">
        <v>1171</v>
      </c>
      <c r="V467" t="s">
        <v>669</v>
      </c>
      <c r="W467" t="s">
        <v>72</v>
      </c>
      <c r="X467" t="s">
        <v>36</v>
      </c>
      <c r="Y467" t="s">
        <v>37</v>
      </c>
      <c r="Z467" t="s">
        <v>37</v>
      </c>
      <c r="AA467">
        <f t="shared" si="76"/>
        <v>0</v>
      </c>
      <c r="AB467">
        <f t="shared" si="76"/>
        <v>0</v>
      </c>
      <c r="AC467">
        <f t="shared" si="77"/>
        <v>3</v>
      </c>
    </row>
    <row r="468" spans="1:29" x14ac:dyDescent="0.2">
      <c r="A468" s="1">
        <v>467</v>
      </c>
      <c r="B468" t="s">
        <v>57</v>
      </c>
      <c r="C468" t="s">
        <v>1213</v>
      </c>
      <c r="D468" t="s">
        <v>1211</v>
      </c>
      <c r="E468" t="s">
        <v>30</v>
      </c>
      <c r="F468" t="s">
        <v>49</v>
      </c>
      <c r="G468" t="s">
        <v>329</v>
      </c>
      <c r="H468" t="str">
        <f t="shared" si="70"/>
        <v>谢谢</v>
      </c>
      <c r="I468">
        <v>8</v>
      </c>
      <c r="J468">
        <v>6</v>
      </c>
      <c r="K468" t="str">
        <f t="shared" si="71"/>
        <v>心流</v>
      </c>
      <c r="L468" t="s">
        <v>42</v>
      </c>
      <c r="M468">
        <f t="shared" si="72"/>
        <v>0</v>
      </c>
      <c r="N468" t="s">
        <v>42</v>
      </c>
      <c r="O468">
        <f t="shared" si="73"/>
        <v>0</v>
      </c>
      <c r="P468">
        <f>SUMIFS(M$2:M468,M$2:M468,1,S$2:S468,0)</f>
        <v>223</v>
      </c>
      <c r="Q468">
        <v>6</v>
      </c>
      <c r="R468">
        <v>7</v>
      </c>
      <c r="S468">
        <f t="shared" si="74"/>
        <v>0</v>
      </c>
      <c r="T468">
        <f t="shared" si="75"/>
        <v>0</v>
      </c>
      <c r="U468" t="s">
        <v>1192</v>
      </c>
      <c r="V468" t="s">
        <v>49</v>
      </c>
      <c r="W468" t="s">
        <v>49</v>
      </c>
      <c r="X468" t="s">
        <v>56</v>
      </c>
      <c r="Y468" t="s">
        <v>37</v>
      </c>
      <c r="Z468" t="s">
        <v>37</v>
      </c>
      <c r="AA468">
        <f t="shared" si="76"/>
        <v>0</v>
      </c>
      <c r="AB468">
        <f t="shared" si="76"/>
        <v>0</v>
      </c>
      <c r="AC468">
        <f t="shared" si="77"/>
        <v>0</v>
      </c>
    </row>
    <row r="469" spans="1:29" x14ac:dyDescent="0.2">
      <c r="A469" s="1">
        <v>468</v>
      </c>
      <c r="B469" t="s">
        <v>27</v>
      </c>
      <c r="C469" t="s">
        <v>1210</v>
      </c>
      <c r="D469" t="s">
        <v>1211</v>
      </c>
      <c r="E469" t="s">
        <v>30</v>
      </c>
      <c r="F469" t="s">
        <v>283</v>
      </c>
      <c r="G469" t="s">
        <v>1212</v>
      </c>
      <c r="H469" t="str">
        <f t="shared" si="70"/>
        <v>求解\n第八题</v>
      </c>
      <c r="I469">
        <v>4</v>
      </c>
      <c r="J469">
        <v>6</v>
      </c>
      <c r="K469" t="str">
        <f t="shared" si="71"/>
        <v>焦虑</v>
      </c>
      <c r="L469" t="s">
        <v>32</v>
      </c>
      <c r="M469">
        <f t="shared" si="72"/>
        <v>0</v>
      </c>
      <c r="N469" t="s">
        <v>32</v>
      </c>
      <c r="O469">
        <f t="shared" si="73"/>
        <v>0</v>
      </c>
      <c r="P469">
        <f>SUMIFS(M$2:M469,M$2:M469,1,S$2:S469,0)</f>
        <v>223</v>
      </c>
      <c r="Q469">
        <v>3</v>
      </c>
      <c r="R469">
        <v>7</v>
      </c>
      <c r="S469">
        <f t="shared" si="74"/>
        <v>0</v>
      </c>
      <c r="T469">
        <f t="shared" si="75"/>
        <v>0</v>
      </c>
      <c r="U469" t="s">
        <v>1171</v>
      </c>
      <c r="V469" t="s">
        <v>538</v>
      </c>
      <c r="W469" t="s">
        <v>35</v>
      </c>
      <c r="X469" t="s">
        <v>36</v>
      </c>
      <c r="Y469" t="s">
        <v>37</v>
      </c>
      <c r="Z469" t="s">
        <v>37</v>
      </c>
      <c r="AA469">
        <f t="shared" si="76"/>
        <v>0</v>
      </c>
      <c r="AB469">
        <f t="shared" si="76"/>
        <v>0</v>
      </c>
      <c r="AC469">
        <f t="shared" si="77"/>
        <v>2</v>
      </c>
    </row>
    <row r="470" spans="1:29" x14ac:dyDescent="0.2">
      <c r="A470" s="1">
        <v>469</v>
      </c>
      <c r="B470" t="s">
        <v>27</v>
      </c>
      <c r="C470" t="s">
        <v>685</v>
      </c>
      <c r="D470" t="s">
        <v>686</v>
      </c>
      <c r="E470" t="s">
        <v>30</v>
      </c>
      <c r="F470" t="s">
        <v>1214</v>
      </c>
      <c r="H470" t="str">
        <f t="shared" si="70"/>
        <v>这道题求驻点有什么用？？</v>
      </c>
      <c r="I470">
        <v>5</v>
      </c>
      <c r="J470">
        <v>7</v>
      </c>
      <c r="K470" t="str">
        <f t="shared" si="71"/>
        <v>焦虑</v>
      </c>
      <c r="L470" t="s">
        <v>32</v>
      </c>
      <c r="M470">
        <f t="shared" si="72"/>
        <v>0</v>
      </c>
      <c r="N470" t="s">
        <v>32</v>
      </c>
      <c r="O470">
        <f t="shared" si="73"/>
        <v>0</v>
      </c>
      <c r="P470">
        <f>SUMIFS(M$2:M470,M$2:M470,1,S$2:S470,0)</f>
        <v>223</v>
      </c>
      <c r="Q470">
        <v>5</v>
      </c>
      <c r="R470">
        <v>7</v>
      </c>
      <c r="S470">
        <f t="shared" si="74"/>
        <v>0</v>
      </c>
      <c r="T470">
        <f t="shared" si="75"/>
        <v>0</v>
      </c>
      <c r="U470" t="s">
        <v>1215</v>
      </c>
      <c r="V470" t="s">
        <v>699</v>
      </c>
      <c r="W470" t="s">
        <v>72</v>
      </c>
      <c r="X470" t="s">
        <v>36</v>
      </c>
      <c r="Y470" t="s">
        <v>37</v>
      </c>
      <c r="Z470" t="s">
        <v>37</v>
      </c>
      <c r="AA470">
        <f t="shared" si="76"/>
        <v>0</v>
      </c>
      <c r="AB470">
        <f t="shared" si="76"/>
        <v>0</v>
      </c>
      <c r="AC470">
        <f t="shared" si="77"/>
        <v>2</v>
      </c>
    </row>
    <row r="471" spans="1:29" x14ac:dyDescent="0.2">
      <c r="A471" s="1">
        <v>470</v>
      </c>
      <c r="B471" t="s">
        <v>46</v>
      </c>
      <c r="C471" t="s">
        <v>1216</v>
      </c>
      <c r="D471" t="s">
        <v>1217</v>
      </c>
      <c r="E471" t="s">
        <v>30</v>
      </c>
      <c r="F471" t="s">
        <v>49</v>
      </c>
      <c r="G471" t="s">
        <v>1218</v>
      </c>
      <c r="H471" t="str">
        <f t="shared" si="70"/>
        <v>要求最值，先要清楚最值可能存在的两种情况:\n1.在极值点处2.在端点处\n而极值点需要先根据函数的导数等于零初步判断，导数为零的点即为驻点。</v>
      </c>
      <c r="I471">
        <v>7</v>
      </c>
      <c r="J471">
        <v>4</v>
      </c>
      <c r="K471" t="str">
        <f t="shared" si="71"/>
        <v>无聊/放松</v>
      </c>
      <c r="L471" t="s">
        <v>42</v>
      </c>
      <c r="M471">
        <f t="shared" si="72"/>
        <v>1</v>
      </c>
      <c r="N471" t="s">
        <v>50</v>
      </c>
      <c r="O471">
        <f t="shared" si="73"/>
        <v>1</v>
      </c>
      <c r="P471">
        <f>SUMIFS(M$2:M471,M$2:M471,1,S$2:S471,0)</f>
        <v>224</v>
      </c>
      <c r="Q471">
        <v>8</v>
      </c>
      <c r="R471">
        <v>6</v>
      </c>
      <c r="S471">
        <f t="shared" si="74"/>
        <v>0</v>
      </c>
      <c r="T471">
        <f t="shared" si="75"/>
        <v>0</v>
      </c>
      <c r="U471" t="s">
        <v>1192</v>
      </c>
      <c r="V471" t="s">
        <v>49</v>
      </c>
      <c r="W471" t="s">
        <v>52</v>
      </c>
      <c r="X471" t="s">
        <v>53</v>
      </c>
      <c r="Y471" t="s">
        <v>37</v>
      </c>
      <c r="Z471" t="s">
        <v>37</v>
      </c>
      <c r="AA471">
        <f t="shared" si="76"/>
        <v>0</v>
      </c>
      <c r="AB471">
        <f t="shared" si="76"/>
        <v>0</v>
      </c>
      <c r="AC471">
        <f t="shared" si="77"/>
        <v>1</v>
      </c>
    </row>
    <row r="472" spans="1:29" x14ac:dyDescent="0.2">
      <c r="A472" s="1">
        <v>471</v>
      </c>
      <c r="B472" t="s">
        <v>27</v>
      </c>
      <c r="C472" t="s">
        <v>1219</v>
      </c>
      <c r="D472" t="s">
        <v>1220</v>
      </c>
      <c r="E472" t="s">
        <v>30</v>
      </c>
      <c r="F472" t="s">
        <v>1221</v>
      </c>
      <c r="H472" t="str">
        <f t="shared" si="70"/>
        <v>第五题怎么做啊</v>
      </c>
      <c r="I472">
        <v>5</v>
      </c>
      <c r="J472">
        <v>8</v>
      </c>
      <c r="K472" t="str">
        <f t="shared" si="71"/>
        <v>焦虑</v>
      </c>
      <c r="L472" t="s">
        <v>32</v>
      </c>
      <c r="M472">
        <f t="shared" si="72"/>
        <v>0</v>
      </c>
      <c r="N472" t="s">
        <v>32</v>
      </c>
      <c r="O472">
        <f t="shared" si="73"/>
        <v>0</v>
      </c>
      <c r="P472">
        <f>SUMIFS(M$2:M472,M$2:M472,1,S$2:S472,0)</f>
        <v>224</v>
      </c>
      <c r="Q472">
        <v>2</v>
      </c>
      <c r="R472">
        <v>7</v>
      </c>
      <c r="S472">
        <f t="shared" si="74"/>
        <v>0</v>
      </c>
      <c r="T472">
        <f t="shared" si="75"/>
        <v>0</v>
      </c>
      <c r="U472" t="s">
        <v>1215</v>
      </c>
      <c r="V472" t="s">
        <v>707</v>
      </c>
      <c r="W472" t="s">
        <v>35</v>
      </c>
      <c r="X472" t="s">
        <v>36</v>
      </c>
      <c r="Y472" t="s">
        <v>37</v>
      </c>
      <c r="Z472" t="s">
        <v>37</v>
      </c>
      <c r="AA472">
        <f t="shared" si="76"/>
        <v>0</v>
      </c>
      <c r="AB472">
        <f t="shared" si="76"/>
        <v>0</v>
      </c>
      <c r="AC472">
        <f t="shared" si="77"/>
        <v>2</v>
      </c>
    </row>
    <row r="473" spans="1:29" x14ac:dyDescent="0.2">
      <c r="A473" s="1">
        <v>472</v>
      </c>
      <c r="B473" t="s">
        <v>27</v>
      </c>
      <c r="C473" t="s">
        <v>1222</v>
      </c>
      <c r="D473" t="s">
        <v>1223</v>
      </c>
      <c r="E473" t="s">
        <v>30</v>
      </c>
      <c r="F473" t="s">
        <v>1224</v>
      </c>
      <c r="G473" t="s">
        <v>1225</v>
      </c>
      <c r="H473" t="str">
        <f t="shared" si="70"/>
        <v>花钱买电子证书？电子证书也得花钱吗？时间过了之后还能看到自己的成绩吗</v>
      </c>
      <c r="I473">
        <v>3</v>
      </c>
      <c r="J473">
        <v>3</v>
      </c>
      <c r="K473" t="str">
        <f t="shared" si="71"/>
        <v>冷漠</v>
      </c>
      <c r="L473" t="s">
        <v>45</v>
      </c>
      <c r="M473">
        <f t="shared" si="72"/>
        <v>1</v>
      </c>
      <c r="N473" t="s">
        <v>32</v>
      </c>
      <c r="O473">
        <f t="shared" si="73"/>
        <v>1</v>
      </c>
      <c r="P473">
        <f>SUMIFS(M$2:M473,M$2:M473,1,S$2:S473,0)</f>
        <v>225</v>
      </c>
      <c r="S473">
        <f t="shared" si="74"/>
        <v>0</v>
      </c>
      <c r="T473">
        <f t="shared" si="75"/>
        <v>0</v>
      </c>
      <c r="U473" t="s">
        <v>1215</v>
      </c>
      <c r="V473" t="s">
        <v>777</v>
      </c>
      <c r="W473" t="s">
        <v>35</v>
      </c>
      <c r="X473" t="s">
        <v>36</v>
      </c>
      <c r="Y473" t="s">
        <v>37</v>
      </c>
      <c r="Z473" t="s">
        <v>37</v>
      </c>
      <c r="AA473">
        <f t="shared" si="76"/>
        <v>0</v>
      </c>
      <c r="AB473">
        <f t="shared" si="76"/>
        <v>0</v>
      </c>
      <c r="AC473">
        <f t="shared" si="77"/>
        <v>2</v>
      </c>
    </row>
    <row r="474" spans="1:29" x14ac:dyDescent="0.2">
      <c r="A474" s="1">
        <v>473</v>
      </c>
      <c r="B474" t="s">
        <v>27</v>
      </c>
      <c r="C474" t="s">
        <v>763</v>
      </c>
      <c r="D474" t="s">
        <v>764</v>
      </c>
      <c r="E474" t="s">
        <v>30</v>
      </c>
      <c r="F474" t="s">
        <v>1226</v>
      </c>
      <c r="H474" t="str">
        <f t="shared" si="70"/>
        <v>麻烦大家了，有会的求详解。</v>
      </c>
      <c r="I474">
        <v>3</v>
      </c>
      <c r="J474">
        <v>6</v>
      </c>
      <c r="K474" t="str">
        <f t="shared" si="71"/>
        <v>焦虑</v>
      </c>
      <c r="L474" t="s">
        <v>32</v>
      </c>
      <c r="M474">
        <f t="shared" si="72"/>
        <v>0</v>
      </c>
      <c r="N474" t="s">
        <v>32</v>
      </c>
      <c r="O474">
        <f t="shared" si="73"/>
        <v>0</v>
      </c>
      <c r="P474">
        <f>SUMIFS(M$2:M474,M$2:M474,1,S$2:S474,0)</f>
        <v>225</v>
      </c>
      <c r="Q474">
        <v>4</v>
      </c>
      <c r="R474">
        <v>7</v>
      </c>
      <c r="S474">
        <f t="shared" si="74"/>
        <v>0</v>
      </c>
      <c r="T474">
        <f t="shared" si="75"/>
        <v>0</v>
      </c>
      <c r="U474" t="s">
        <v>1215</v>
      </c>
      <c r="V474" t="s">
        <v>624</v>
      </c>
      <c r="W474" t="s">
        <v>182</v>
      </c>
      <c r="X474" t="s">
        <v>36</v>
      </c>
      <c r="Y474" t="s">
        <v>37</v>
      </c>
      <c r="Z474" t="s">
        <v>37</v>
      </c>
      <c r="AA474">
        <f t="shared" si="76"/>
        <v>0</v>
      </c>
      <c r="AB474">
        <f t="shared" si="76"/>
        <v>0</v>
      </c>
      <c r="AC474">
        <f t="shared" si="77"/>
        <v>2</v>
      </c>
    </row>
    <row r="475" spans="1:29" x14ac:dyDescent="0.2">
      <c r="A475" s="1">
        <v>474</v>
      </c>
      <c r="B475" t="s">
        <v>46</v>
      </c>
      <c r="C475" t="s">
        <v>1227</v>
      </c>
      <c r="D475" t="s">
        <v>1228</v>
      </c>
      <c r="E475" t="s">
        <v>30</v>
      </c>
      <c r="F475" t="s">
        <v>49</v>
      </c>
      <c r="G475" t="s">
        <v>1229</v>
      </c>
      <c r="H475" t="str">
        <f t="shared" si="70"/>
        <v>取x等于1吧，dx取0.04</v>
      </c>
      <c r="I475">
        <v>5</v>
      </c>
      <c r="J475">
        <v>6</v>
      </c>
      <c r="K475" t="str">
        <f t="shared" si="71"/>
        <v>焦虑</v>
      </c>
      <c r="L475" t="s">
        <v>50</v>
      </c>
      <c r="M475">
        <f t="shared" si="72"/>
        <v>1</v>
      </c>
      <c r="N475" t="s">
        <v>42</v>
      </c>
      <c r="O475">
        <f t="shared" si="73"/>
        <v>1</v>
      </c>
      <c r="P475">
        <f>SUMIFS(M$2:M475,M$2:M475,1,S$2:S475,0)</f>
        <v>226</v>
      </c>
      <c r="Q475">
        <v>7</v>
      </c>
      <c r="R475">
        <v>3</v>
      </c>
      <c r="S475">
        <f t="shared" si="74"/>
        <v>0</v>
      </c>
      <c r="T475">
        <f t="shared" si="75"/>
        <v>0</v>
      </c>
      <c r="U475" t="s">
        <v>1230</v>
      </c>
      <c r="V475" t="s">
        <v>49</v>
      </c>
      <c r="W475" t="s">
        <v>52</v>
      </c>
      <c r="X475" t="s">
        <v>53</v>
      </c>
      <c r="Y475" t="s">
        <v>37</v>
      </c>
      <c r="Z475" t="s">
        <v>37</v>
      </c>
      <c r="AA475">
        <f t="shared" si="76"/>
        <v>0</v>
      </c>
      <c r="AB475">
        <f t="shared" si="76"/>
        <v>0</v>
      </c>
      <c r="AC475">
        <f t="shared" si="77"/>
        <v>0</v>
      </c>
    </row>
    <row r="476" spans="1:29" x14ac:dyDescent="0.2">
      <c r="A476" s="1">
        <v>475</v>
      </c>
      <c r="B476" t="s">
        <v>27</v>
      </c>
      <c r="C476" t="s">
        <v>1231</v>
      </c>
      <c r="D476" t="s">
        <v>1232</v>
      </c>
      <c r="E476" t="s">
        <v>30</v>
      </c>
      <c r="F476" t="s">
        <v>1233</v>
      </c>
      <c r="G476" t="s">
        <v>1234</v>
      </c>
      <c r="H476" t="str">
        <f t="shared" si="70"/>
        <v>微分\n有没有大佬教教我这道题怎么做啊(ﾟoﾟ;，我太难了</v>
      </c>
      <c r="I476">
        <v>3</v>
      </c>
      <c r="J476">
        <v>5</v>
      </c>
      <c r="K476" t="str">
        <f t="shared" si="71"/>
        <v>冷漠</v>
      </c>
      <c r="L476" t="s">
        <v>32</v>
      </c>
      <c r="M476">
        <f t="shared" si="72"/>
        <v>1</v>
      </c>
      <c r="N476" t="s">
        <v>32</v>
      </c>
      <c r="O476">
        <f t="shared" si="73"/>
        <v>0</v>
      </c>
      <c r="P476">
        <f>SUMIFS(M$2:M476,M$2:M476,1,S$2:S476,0)</f>
        <v>227</v>
      </c>
      <c r="Q476">
        <v>2</v>
      </c>
      <c r="R476">
        <v>8</v>
      </c>
      <c r="S476">
        <f t="shared" si="74"/>
        <v>0</v>
      </c>
      <c r="T476">
        <f t="shared" si="75"/>
        <v>0</v>
      </c>
      <c r="U476" t="s">
        <v>1215</v>
      </c>
      <c r="V476" t="s">
        <v>534</v>
      </c>
      <c r="W476" t="s">
        <v>182</v>
      </c>
      <c r="X476" t="s">
        <v>73</v>
      </c>
      <c r="Y476" t="s">
        <v>1235</v>
      </c>
      <c r="Z476" t="s">
        <v>37</v>
      </c>
      <c r="AA476">
        <f t="shared" si="76"/>
        <v>0</v>
      </c>
      <c r="AB476">
        <f t="shared" si="76"/>
        <v>0</v>
      </c>
      <c r="AC476">
        <f t="shared" si="77"/>
        <v>2</v>
      </c>
    </row>
    <row r="477" spans="1:29" x14ac:dyDescent="0.2">
      <c r="A477" s="1">
        <v>476</v>
      </c>
      <c r="B477" t="s">
        <v>57</v>
      </c>
      <c r="C477" t="s">
        <v>1236</v>
      </c>
      <c r="D477" t="s">
        <v>1232</v>
      </c>
      <c r="E477" t="s">
        <v>30</v>
      </c>
      <c r="F477" t="s">
        <v>49</v>
      </c>
      <c r="G477" t="s">
        <v>329</v>
      </c>
      <c r="H477" t="str">
        <f t="shared" si="70"/>
        <v>谢谢</v>
      </c>
      <c r="I477">
        <v>6</v>
      </c>
      <c r="J477">
        <v>6</v>
      </c>
      <c r="K477" t="str">
        <f t="shared" si="71"/>
        <v>心流</v>
      </c>
      <c r="L477" t="s">
        <v>42</v>
      </c>
      <c r="M477">
        <f t="shared" si="72"/>
        <v>0</v>
      </c>
      <c r="N477" t="s">
        <v>42</v>
      </c>
      <c r="O477">
        <f t="shared" si="73"/>
        <v>0</v>
      </c>
      <c r="P477">
        <f>SUMIFS(M$2:M477,M$2:M477,1,S$2:S477,0)</f>
        <v>227</v>
      </c>
      <c r="Q477">
        <v>6</v>
      </c>
      <c r="R477">
        <v>7</v>
      </c>
      <c r="S477">
        <f t="shared" si="74"/>
        <v>0</v>
      </c>
      <c r="T477">
        <f t="shared" si="75"/>
        <v>0</v>
      </c>
      <c r="U477" t="s">
        <v>1192</v>
      </c>
      <c r="V477" t="s">
        <v>49</v>
      </c>
      <c r="W477" t="s">
        <v>49</v>
      </c>
      <c r="X477" t="s">
        <v>53</v>
      </c>
      <c r="Y477" t="s">
        <v>1235</v>
      </c>
      <c r="Z477" t="s">
        <v>37</v>
      </c>
      <c r="AA477">
        <f t="shared" si="76"/>
        <v>0</v>
      </c>
      <c r="AB477">
        <f t="shared" si="76"/>
        <v>0</v>
      </c>
      <c r="AC477">
        <f t="shared" si="77"/>
        <v>0</v>
      </c>
    </row>
    <row r="478" spans="1:29" x14ac:dyDescent="0.2">
      <c r="A478" s="1">
        <v>477</v>
      </c>
      <c r="B478" t="s">
        <v>57</v>
      </c>
      <c r="C478" t="s">
        <v>1236</v>
      </c>
      <c r="D478" t="s">
        <v>1232</v>
      </c>
      <c r="E478" t="s">
        <v>30</v>
      </c>
      <c r="F478" t="s">
        <v>49</v>
      </c>
      <c r="G478" t="s">
        <v>329</v>
      </c>
      <c r="H478" t="str">
        <f t="shared" si="70"/>
        <v>谢谢</v>
      </c>
      <c r="I478">
        <v>6</v>
      </c>
      <c r="J478">
        <v>6</v>
      </c>
      <c r="K478" t="str">
        <f t="shared" si="71"/>
        <v>心流</v>
      </c>
      <c r="L478" t="s">
        <v>42</v>
      </c>
      <c r="M478">
        <f t="shared" si="72"/>
        <v>0</v>
      </c>
      <c r="N478" t="s">
        <v>42</v>
      </c>
      <c r="O478">
        <f t="shared" si="73"/>
        <v>0</v>
      </c>
      <c r="P478">
        <f>SUMIFS(M$2:M478,M$2:M478,1,S$2:S478,0)</f>
        <v>227</v>
      </c>
      <c r="Q478">
        <v>6</v>
      </c>
      <c r="R478">
        <v>7</v>
      </c>
      <c r="S478">
        <f t="shared" si="74"/>
        <v>0</v>
      </c>
      <c r="T478">
        <f t="shared" si="75"/>
        <v>0</v>
      </c>
      <c r="U478" t="s">
        <v>1192</v>
      </c>
      <c r="V478" t="s">
        <v>49</v>
      </c>
      <c r="W478" t="s">
        <v>49</v>
      </c>
      <c r="X478" t="s">
        <v>56</v>
      </c>
      <c r="Y478" t="s">
        <v>1235</v>
      </c>
      <c r="Z478" t="s">
        <v>37</v>
      </c>
      <c r="AA478">
        <f t="shared" si="76"/>
        <v>0</v>
      </c>
      <c r="AB478">
        <f t="shared" si="76"/>
        <v>0</v>
      </c>
      <c r="AC478">
        <f t="shared" si="77"/>
        <v>0</v>
      </c>
    </row>
    <row r="479" spans="1:29" x14ac:dyDescent="0.2">
      <c r="A479" s="1">
        <v>478</v>
      </c>
      <c r="B479" t="s">
        <v>27</v>
      </c>
      <c r="C479" t="s">
        <v>1237</v>
      </c>
      <c r="D479" t="s">
        <v>1238</v>
      </c>
      <c r="E479" t="s">
        <v>30</v>
      </c>
      <c r="F479" t="s">
        <v>1239</v>
      </c>
      <c r="G479" t="s">
        <v>1240</v>
      </c>
      <c r="H479" t="str">
        <f t="shared" si="70"/>
        <v>初等函数的连续性\n用y替换后怎么得到的1啊？</v>
      </c>
      <c r="I479">
        <v>3</v>
      </c>
      <c r="J479">
        <v>7</v>
      </c>
      <c r="K479" t="str">
        <f t="shared" si="71"/>
        <v>焦虑</v>
      </c>
      <c r="L479" t="s">
        <v>32</v>
      </c>
      <c r="M479">
        <f t="shared" si="72"/>
        <v>0</v>
      </c>
      <c r="N479" t="s">
        <v>32</v>
      </c>
      <c r="O479">
        <f t="shared" si="73"/>
        <v>0</v>
      </c>
      <c r="P479">
        <f>SUMIFS(M$2:M479,M$2:M479,1,S$2:S479,0)</f>
        <v>227</v>
      </c>
      <c r="Q479">
        <v>5</v>
      </c>
      <c r="R479">
        <v>7</v>
      </c>
      <c r="S479">
        <f t="shared" si="74"/>
        <v>0</v>
      </c>
      <c r="T479">
        <f t="shared" si="75"/>
        <v>0</v>
      </c>
      <c r="U479" t="s">
        <v>1215</v>
      </c>
      <c r="V479" t="s">
        <v>657</v>
      </c>
      <c r="W479" t="s">
        <v>105</v>
      </c>
      <c r="X479" t="s">
        <v>36</v>
      </c>
      <c r="Y479" t="s">
        <v>37</v>
      </c>
      <c r="Z479" t="s">
        <v>37</v>
      </c>
      <c r="AA479">
        <f t="shared" si="76"/>
        <v>0</v>
      </c>
      <c r="AB479">
        <f t="shared" si="76"/>
        <v>0</v>
      </c>
      <c r="AC479">
        <f t="shared" si="77"/>
        <v>2</v>
      </c>
    </row>
    <row r="480" spans="1:29" x14ac:dyDescent="0.2">
      <c r="A480" s="1">
        <v>479</v>
      </c>
      <c r="B480" t="s">
        <v>46</v>
      </c>
      <c r="C480" t="s">
        <v>577</v>
      </c>
      <c r="D480" t="s">
        <v>578</v>
      </c>
      <c r="E480" t="s">
        <v>30</v>
      </c>
      <c r="F480" t="s">
        <v>49</v>
      </c>
      <c r="G480" t="s">
        <v>1241</v>
      </c>
      <c r="H480" t="str">
        <f t="shared" si="70"/>
        <v>ln(y+1)在x趋近于0时等价于y，上下一约，没了</v>
      </c>
      <c r="I480">
        <v>7</v>
      </c>
      <c r="J480">
        <v>3</v>
      </c>
      <c r="K480" t="str">
        <f t="shared" si="71"/>
        <v>无聊/放松</v>
      </c>
      <c r="L480" t="s">
        <v>50</v>
      </c>
      <c r="M480">
        <f t="shared" si="72"/>
        <v>0</v>
      </c>
      <c r="N480" t="s">
        <v>50</v>
      </c>
      <c r="O480">
        <f t="shared" si="73"/>
        <v>0</v>
      </c>
      <c r="P480">
        <f>SUMIFS(M$2:M480,M$2:M480,1,S$2:S480,0)</f>
        <v>227</v>
      </c>
      <c r="Q480">
        <v>7</v>
      </c>
      <c r="R480">
        <v>5</v>
      </c>
      <c r="S480">
        <f t="shared" si="74"/>
        <v>0</v>
      </c>
      <c r="T480">
        <f t="shared" si="75"/>
        <v>0</v>
      </c>
      <c r="U480" t="s">
        <v>547</v>
      </c>
      <c r="V480" t="s">
        <v>49</v>
      </c>
      <c r="W480" t="s">
        <v>52</v>
      </c>
      <c r="X480" t="s">
        <v>56</v>
      </c>
      <c r="Y480" t="s">
        <v>37</v>
      </c>
      <c r="Z480" t="s">
        <v>37</v>
      </c>
      <c r="AA480">
        <f t="shared" si="76"/>
        <v>0</v>
      </c>
      <c r="AB480">
        <f t="shared" si="76"/>
        <v>0</v>
      </c>
      <c r="AC480">
        <f t="shared" si="77"/>
        <v>1</v>
      </c>
    </row>
    <row r="481" spans="1:29" x14ac:dyDescent="0.2">
      <c r="A481" s="1">
        <v>480</v>
      </c>
      <c r="B481" t="s">
        <v>46</v>
      </c>
      <c r="C481" t="s">
        <v>1242</v>
      </c>
      <c r="D481" t="s">
        <v>1243</v>
      </c>
      <c r="E481" t="s">
        <v>30</v>
      </c>
      <c r="F481" t="s">
        <v>49</v>
      </c>
      <c r="G481" t="s">
        <v>1241</v>
      </c>
      <c r="H481" t="str">
        <f t="shared" si="70"/>
        <v>ln(y+1)在x趋近于0时等价于y，上下一约，没了</v>
      </c>
      <c r="I481">
        <v>6</v>
      </c>
      <c r="J481">
        <v>2</v>
      </c>
      <c r="K481" t="str">
        <f t="shared" si="71"/>
        <v>无聊/放松</v>
      </c>
      <c r="L481" t="s">
        <v>50</v>
      </c>
      <c r="M481">
        <f t="shared" si="72"/>
        <v>0</v>
      </c>
      <c r="N481" t="s">
        <v>50</v>
      </c>
      <c r="O481">
        <f t="shared" si="73"/>
        <v>0</v>
      </c>
      <c r="P481">
        <f>SUMIFS(M$2:M481,M$2:M481,1,S$2:S481,0)</f>
        <v>227</v>
      </c>
      <c r="Q481">
        <v>7</v>
      </c>
      <c r="R481">
        <v>5</v>
      </c>
      <c r="S481">
        <f t="shared" si="74"/>
        <v>0</v>
      </c>
      <c r="T481">
        <f t="shared" si="75"/>
        <v>0</v>
      </c>
      <c r="U481" t="s">
        <v>1230</v>
      </c>
      <c r="V481" t="s">
        <v>49</v>
      </c>
      <c r="W481" t="s">
        <v>52</v>
      </c>
      <c r="X481" t="s">
        <v>56</v>
      </c>
      <c r="Y481" t="s">
        <v>37</v>
      </c>
      <c r="Z481" t="s">
        <v>37</v>
      </c>
      <c r="AA481">
        <f t="shared" si="76"/>
        <v>0</v>
      </c>
      <c r="AB481">
        <f t="shared" si="76"/>
        <v>0</v>
      </c>
      <c r="AC481">
        <f t="shared" si="77"/>
        <v>1</v>
      </c>
    </row>
    <row r="482" spans="1:29" x14ac:dyDescent="0.2">
      <c r="A482" s="1">
        <v>481</v>
      </c>
      <c r="B482" t="s">
        <v>46</v>
      </c>
      <c r="C482" t="s">
        <v>1195</v>
      </c>
      <c r="D482" t="s">
        <v>1196</v>
      </c>
      <c r="E482" t="s">
        <v>30</v>
      </c>
      <c r="F482" t="s">
        <v>49</v>
      </c>
      <c r="G482" t="s">
        <v>1244</v>
      </c>
      <c r="H482" t="str">
        <f t="shared" si="70"/>
        <v>等价无穷小代换</v>
      </c>
      <c r="I482">
        <v>7</v>
      </c>
      <c r="J482">
        <v>3</v>
      </c>
      <c r="K482" t="str">
        <f t="shared" si="71"/>
        <v>无聊/放松</v>
      </c>
      <c r="L482" t="s">
        <v>42</v>
      </c>
      <c r="M482">
        <f t="shared" si="72"/>
        <v>1</v>
      </c>
      <c r="N482" t="s">
        <v>50</v>
      </c>
      <c r="O482">
        <f t="shared" si="73"/>
        <v>1</v>
      </c>
      <c r="P482">
        <f>SUMIFS(M$2:M482,M$2:M482,1,S$2:S482,0)</f>
        <v>228</v>
      </c>
      <c r="Q482">
        <v>7</v>
      </c>
      <c r="R482">
        <v>6</v>
      </c>
      <c r="S482">
        <f t="shared" si="74"/>
        <v>0</v>
      </c>
      <c r="T482">
        <f t="shared" si="75"/>
        <v>0</v>
      </c>
      <c r="U482" t="s">
        <v>1230</v>
      </c>
      <c r="V482" t="s">
        <v>49</v>
      </c>
      <c r="W482" t="s">
        <v>52</v>
      </c>
      <c r="X482" t="s">
        <v>56</v>
      </c>
      <c r="Y482" t="s">
        <v>37</v>
      </c>
      <c r="Z482" t="s">
        <v>37</v>
      </c>
      <c r="AA482">
        <f t="shared" si="76"/>
        <v>0</v>
      </c>
      <c r="AB482">
        <f t="shared" si="76"/>
        <v>0</v>
      </c>
      <c r="AC482">
        <f t="shared" si="77"/>
        <v>1</v>
      </c>
    </row>
    <row r="483" spans="1:29" x14ac:dyDescent="0.2">
      <c r="A483" s="1">
        <v>482</v>
      </c>
      <c r="B483" t="s">
        <v>27</v>
      </c>
      <c r="C483" t="s">
        <v>1245</v>
      </c>
      <c r="D483" t="s">
        <v>1246</v>
      </c>
      <c r="E483" t="s">
        <v>30</v>
      </c>
      <c r="F483" t="s">
        <v>1247</v>
      </c>
      <c r="G483" t="s">
        <v>1248</v>
      </c>
      <c r="H483" t="str">
        <f t="shared" si="70"/>
        <v>求教鸭\n怎么做呀</v>
      </c>
      <c r="I483">
        <v>3</v>
      </c>
      <c r="J483">
        <v>6</v>
      </c>
      <c r="K483" t="str">
        <f t="shared" si="71"/>
        <v>焦虑</v>
      </c>
      <c r="L483" t="s">
        <v>32</v>
      </c>
      <c r="M483">
        <f t="shared" si="72"/>
        <v>0</v>
      </c>
      <c r="N483" t="s">
        <v>32</v>
      </c>
      <c r="O483">
        <f t="shared" si="73"/>
        <v>0</v>
      </c>
      <c r="P483">
        <f>SUMIFS(M$2:M483,M$2:M483,1,S$2:S483,0)</f>
        <v>228</v>
      </c>
      <c r="Q483">
        <v>3</v>
      </c>
      <c r="R483">
        <v>7</v>
      </c>
      <c r="S483">
        <f t="shared" si="74"/>
        <v>0</v>
      </c>
      <c r="T483">
        <f t="shared" si="75"/>
        <v>0</v>
      </c>
      <c r="U483" t="s">
        <v>1215</v>
      </c>
      <c r="V483" t="s">
        <v>614</v>
      </c>
      <c r="W483" t="s">
        <v>72</v>
      </c>
      <c r="X483" t="s">
        <v>36</v>
      </c>
      <c r="Y483" t="s">
        <v>37</v>
      </c>
      <c r="Z483" t="s">
        <v>37</v>
      </c>
      <c r="AA483">
        <f t="shared" si="76"/>
        <v>0</v>
      </c>
      <c r="AB483">
        <f t="shared" si="76"/>
        <v>0</v>
      </c>
      <c r="AC483">
        <f t="shared" si="77"/>
        <v>2</v>
      </c>
    </row>
    <row r="484" spans="1:29" x14ac:dyDescent="0.2">
      <c r="A484" s="1">
        <v>483</v>
      </c>
      <c r="B484" t="s">
        <v>27</v>
      </c>
      <c r="C484" t="s">
        <v>1231</v>
      </c>
      <c r="D484" t="s">
        <v>1232</v>
      </c>
      <c r="E484" t="s">
        <v>30</v>
      </c>
      <c r="F484" t="s">
        <v>1233</v>
      </c>
      <c r="G484" t="s">
        <v>1249</v>
      </c>
      <c r="H484" t="str">
        <f t="shared" si="70"/>
        <v>微分\n请问这道题怎么做，谢谢</v>
      </c>
      <c r="I484">
        <v>3</v>
      </c>
      <c r="J484">
        <v>6</v>
      </c>
      <c r="K484" t="str">
        <f t="shared" si="71"/>
        <v>焦虑</v>
      </c>
      <c r="L484" t="s">
        <v>32</v>
      </c>
      <c r="M484">
        <f t="shared" si="72"/>
        <v>0</v>
      </c>
      <c r="N484" t="s">
        <v>32</v>
      </c>
      <c r="O484">
        <f t="shared" si="73"/>
        <v>0</v>
      </c>
      <c r="P484">
        <f>SUMIFS(M$2:M484,M$2:M484,1,S$2:S484,0)</f>
        <v>228</v>
      </c>
      <c r="Q484">
        <v>5</v>
      </c>
      <c r="R484">
        <v>8</v>
      </c>
      <c r="S484">
        <f t="shared" si="74"/>
        <v>0</v>
      </c>
      <c r="T484">
        <f t="shared" si="75"/>
        <v>0</v>
      </c>
      <c r="U484" t="s">
        <v>1215</v>
      </c>
      <c r="V484" t="s">
        <v>669</v>
      </c>
      <c r="W484" t="s">
        <v>72</v>
      </c>
      <c r="X484" t="s">
        <v>36</v>
      </c>
      <c r="Y484" t="s">
        <v>1235</v>
      </c>
      <c r="Z484" t="s">
        <v>37</v>
      </c>
      <c r="AA484">
        <f t="shared" si="76"/>
        <v>0</v>
      </c>
      <c r="AB484">
        <f t="shared" si="76"/>
        <v>0</v>
      </c>
      <c r="AC484">
        <f t="shared" si="77"/>
        <v>2</v>
      </c>
    </row>
    <row r="485" spans="1:29" x14ac:dyDescent="0.2">
      <c r="A485" s="1">
        <v>484</v>
      </c>
      <c r="B485" t="s">
        <v>27</v>
      </c>
      <c r="C485" t="s">
        <v>1250</v>
      </c>
      <c r="D485" t="s">
        <v>1251</v>
      </c>
      <c r="E485" t="s">
        <v>30</v>
      </c>
      <c r="F485" t="s">
        <v>1252</v>
      </c>
      <c r="H485" t="str">
        <f t="shared" si="70"/>
        <v>这个有没有后边的视频，就是从定积分开始的</v>
      </c>
      <c r="I485">
        <v>3</v>
      </c>
      <c r="J485">
        <v>3</v>
      </c>
      <c r="K485" t="str">
        <f t="shared" si="71"/>
        <v>冷漠</v>
      </c>
      <c r="L485" t="s">
        <v>42</v>
      </c>
      <c r="M485">
        <f t="shared" si="72"/>
        <v>1</v>
      </c>
      <c r="N485" t="s">
        <v>69</v>
      </c>
      <c r="O485">
        <f t="shared" si="73"/>
        <v>1</v>
      </c>
      <c r="P485">
        <f>SUMIFS(M$2:M485,M$2:M485,1,S$2:S485,0)</f>
        <v>229</v>
      </c>
      <c r="Q485">
        <v>6</v>
      </c>
      <c r="R485">
        <v>8</v>
      </c>
      <c r="S485">
        <f t="shared" si="74"/>
        <v>0</v>
      </c>
      <c r="T485">
        <f t="shared" si="75"/>
        <v>0</v>
      </c>
      <c r="U485" t="s">
        <v>1215</v>
      </c>
      <c r="V485" t="s">
        <v>230</v>
      </c>
      <c r="W485" t="s">
        <v>72</v>
      </c>
      <c r="X485" t="s">
        <v>36</v>
      </c>
      <c r="Y485" t="s">
        <v>37</v>
      </c>
      <c r="Z485" t="s">
        <v>37</v>
      </c>
      <c r="AA485">
        <f t="shared" si="76"/>
        <v>0</v>
      </c>
      <c r="AB485">
        <f t="shared" si="76"/>
        <v>0</v>
      </c>
      <c r="AC485">
        <f t="shared" si="77"/>
        <v>3</v>
      </c>
    </row>
    <row r="486" spans="1:29" x14ac:dyDescent="0.2">
      <c r="A486" s="1">
        <v>485</v>
      </c>
      <c r="B486" t="s">
        <v>46</v>
      </c>
      <c r="C486" t="s">
        <v>1195</v>
      </c>
      <c r="D486" t="s">
        <v>1196</v>
      </c>
      <c r="E486" t="s">
        <v>30</v>
      </c>
      <c r="F486" t="s">
        <v>49</v>
      </c>
      <c r="G486" t="s">
        <v>1253</v>
      </c>
      <c r="H486" t="str">
        <f t="shared" si="70"/>
        <v>高等数学2</v>
      </c>
      <c r="I486">
        <v>3</v>
      </c>
      <c r="J486">
        <v>3</v>
      </c>
      <c r="K486" t="str">
        <f t="shared" si="71"/>
        <v>冷漠</v>
      </c>
      <c r="L486" t="s">
        <v>50</v>
      </c>
      <c r="M486">
        <f t="shared" si="72"/>
        <v>1</v>
      </c>
      <c r="N486" t="s">
        <v>69</v>
      </c>
      <c r="O486">
        <f t="shared" si="73"/>
        <v>1</v>
      </c>
      <c r="P486">
        <f>SUMIFS(M$2:M486,M$2:M486,1,S$2:S486,0)</f>
        <v>230</v>
      </c>
      <c r="Q486">
        <v>6</v>
      </c>
      <c r="R486">
        <v>5</v>
      </c>
      <c r="S486">
        <f t="shared" si="74"/>
        <v>0</v>
      </c>
      <c r="T486">
        <f t="shared" si="75"/>
        <v>0</v>
      </c>
      <c r="U486" t="s">
        <v>1230</v>
      </c>
      <c r="V486" t="s">
        <v>49</v>
      </c>
      <c r="W486" t="s">
        <v>52</v>
      </c>
      <c r="X486" t="s">
        <v>56</v>
      </c>
      <c r="Y486" t="s">
        <v>37</v>
      </c>
      <c r="Z486" t="s">
        <v>37</v>
      </c>
      <c r="AA486">
        <f t="shared" si="76"/>
        <v>0</v>
      </c>
      <c r="AB486">
        <f t="shared" si="76"/>
        <v>0</v>
      </c>
      <c r="AC486">
        <f t="shared" si="77"/>
        <v>3</v>
      </c>
    </row>
    <row r="487" spans="1:29" x14ac:dyDescent="0.2">
      <c r="A487" s="1">
        <v>486</v>
      </c>
      <c r="B487" t="s">
        <v>27</v>
      </c>
      <c r="C487" t="s">
        <v>529</v>
      </c>
      <c r="D487" t="s">
        <v>530</v>
      </c>
      <c r="E487" t="s">
        <v>30</v>
      </c>
      <c r="F487" t="s">
        <v>1254</v>
      </c>
      <c r="H487" t="str">
        <f t="shared" si="70"/>
        <v>这个极限怎么就是0了呢\xa0求解</v>
      </c>
      <c r="I487">
        <v>3</v>
      </c>
      <c r="J487">
        <v>6</v>
      </c>
      <c r="K487" t="str">
        <f t="shared" si="71"/>
        <v>焦虑</v>
      </c>
      <c r="L487" t="s">
        <v>32</v>
      </c>
      <c r="M487">
        <f t="shared" si="72"/>
        <v>0</v>
      </c>
      <c r="N487" t="s">
        <v>32</v>
      </c>
      <c r="O487">
        <f t="shared" si="73"/>
        <v>0</v>
      </c>
      <c r="P487">
        <f>SUMIFS(M$2:M487,M$2:M487,1,S$2:S487,0)</f>
        <v>230</v>
      </c>
      <c r="Q487">
        <v>3</v>
      </c>
      <c r="R487">
        <v>7</v>
      </c>
      <c r="S487">
        <f t="shared" si="74"/>
        <v>0</v>
      </c>
      <c r="T487">
        <f t="shared" si="75"/>
        <v>0</v>
      </c>
      <c r="U487" t="s">
        <v>1255</v>
      </c>
      <c r="V487" t="s">
        <v>34</v>
      </c>
      <c r="W487" t="s">
        <v>72</v>
      </c>
      <c r="X487" t="s">
        <v>36</v>
      </c>
      <c r="Y487" t="s">
        <v>37</v>
      </c>
      <c r="Z487" t="s">
        <v>37</v>
      </c>
      <c r="AA487">
        <f t="shared" si="76"/>
        <v>0</v>
      </c>
      <c r="AB487">
        <f t="shared" si="76"/>
        <v>0</v>
      </c>
      <c r="AC487">
        <f t="shared" si="77"/>
        <v>2</v>
      </c>
    </row>
    <row r="488" spans="1:29" x14ac:dyDescent="0.2">
      <c r="A488" s="1">
        <v>487</v>
      </c>
      <c r="B488" t="s">
        <v>46</v>
      </c>
      <c r="C488" t="s">
        <v>1227</v>
      </c>
      <c r="D488" t="s">
        <v>1228</v>
      </c>
      <c r="E488" t="s">
        <v>30</v>
      </c>
      <c r="F488" t="s">
        <v>49</v>
      </c>
      <c r="G488" t="s">
        <v>1256</v>
      </c>
      <c r="H488" t="str">
        <f t="shared" si="70"/>
        <v>你把上面的Rn（x）带进去，就多了一个因子（x-x0）</v>
      </c>
      <c r="I488">
        <v>6</v>
      </c>
      <c r="J488">
        <v>3</v>
      </c>
      <c r="K488" t="str">
        <f t="shared" si="71"/>
        <v>无聊/放松</v>
      </c>
      <c r="L488" t="s">
        <v>50</v>
      </c>
      <c r="M488">
        <f t="shared" si="72"/>
        <v>0</v>
      </c>
      <c r="N488" t="s">
        <v>50</v>
      </c>
      <c r="O488">
        <f t="shared" si="73"/>
        <v>0</v>
      </c>
      <c r="P488">
        <f>SUMIFS(M$2:M488,M$2:M488,1,S$2:S488,0)</f>
        <v>230</v>
      </c>
      <c r="Q488">
        <v>7</v>
      </c>
      <c r="R488">
        <v>5</v>
      </c>
      <c r="S488">
        <f t="shared" si="74"/>
        <v>0</v>
      </c>
      <c r="T488">
        <f t="shared" si="75"/>
        <v>0</v>
      </c>
      <c r="U488" t="s">
        <v>1230</v>
      </c>
      <c r="V488" t="s">
        <v>49</v>
      </c>
      <c r="W488" t="s">
        <v>52</v>
      </c>
      <c r="X488" t="s">
        <v>53</v>
      </c>
      <c r="Y488" t="s">
        <v>37</v>
      </c>
      <c r="Z488" t="s">
        <v>37</v>
      </c>
      <c r="AA488">
        <f t="shared" si="76"/>
        <v>0</v>
      </c>
      <c r="AB488">
        <f t="shared" si="76"/>
        <v>0</v>
      </c>
      <c r="AC488">
        <f t="shared" si="77"/>
        <v>1</v>
      </c>
    </row>
    <row r="489" spans="1:29" x14ac:dyDescent="0.2">
      <c r="A489" s="1">
        <v>488</v>
      </c>
      <c r="B489" t="s">
        <v>27</v>
      </c>
      <c r="C489" t="s">
        <v>689</v>
      </c>
      <c r="D489" t="s">
        <v>690</v>
      </c>
      <c r="E489" t="s">
        <v>1164</v>
      </c>
      <c r="F489" t="s">
        <v>1257</v>
      </c>
      <c r="H489" t="str">
        <f t="shared" si="70"/>
        <v>这一步怎么变的啊怎么跟我学的泰勒公式不一样</v>
      </c>
      <c r="I489">
        <v>3</v>
      </c>
      <c r="J489">
        <v>6</v>
      </c>
      <c r="K489" t="str">
        <f t="shared" si="71"/>
        <v>焦虑</v>
      </c>
      <c r="L489" t="s">
        <v>32</v>
      </c>
      <c r="M489">
        <f t="shared" si="72"/>
        <v>0</v>
      </c>
      <c r="N489" t="s">
        <v>32</v>
      </c>
      <c r="O489">
        <f t="shared" si="73"/>
        <v>0</v>
      </c>
      <c r="P489">
        <f>SUMIFS(M$2:M489,M$2:M489,1,S$2:S489,0)</f>
        <v>230</v>
      </c>
      <c r="Q489">
        <v>2</v>
      </c>
      <c r="R489">
        <v>7</v>
      </c>
      <c r="S489">
        <f t="shared" si="74"/>
        <v>0</v>
      </c>
      <c r="T489">
        <f t="shared" si="75"/>
        <v>0</v>
      </c>
      <c r="U489" t="s">
        <v>1255</v>
      </c>
      <c r="V489" t="s">
        <v>1043</v>
      </c>
      <c r="W489" t="s">
        <v>182</v>
      </c>
      <c r="X489" t="s">
        <v>36</v>
      </c>
      <c r="Y489" t="s">
        <v>37</v>
      </c>
      <c r="Z489" t="s">
        <v>37</v>
      </c>
      <c r="AA489">
        <f t="shared" si="76"/>
        <v>0</v>
      </c>
      <c r="AB489">
        <f t="shared" si="76"/>
        <v>0</v>
      </c>
      <c r="AC489">
        <f t="shared" si="77"/>
        <v>2</v>
      </c>
    </row>
    <row r="490" spans="1:29" x14ac:dyDescent="0.2">
      <c r="A490" s="1">
        <v>489</v>
      </c>
      <c r="B490" t="s">
        <v>46</v>
      </c>
      <c r="C490" t="s">
        <v>1216</v>
      </c>
      <c r="D490" t="s">
        <v>1217</v>
      </c>
      <c r="E490" t="s">
        <v>30</v>
      </c>
      <c r="F490" t="s">
        <v>49</v>
      </c>
      <c r="G490" t="s">
        <v>1258</v>
      </c>
      <c r="H490" t="str">
        <f t="shared" si="70"/>
        <v>就是把sinx看成一个整体，然后同你所知的一样。用sinx代x</v>
      </c>
      <c r="I490">
        <v>6</v>
      </c>
      <c r="J490">
        <v>6</v>
      </c>
      <c r="K490" t="str">
        <f t="shared" si="71"/>
        <v>心流</v>
      </c>
      <c r="L490" t="s">
        <v>50</v>
      </c>
      <c r="M490">
        <f t="shared" si="72"/>
        <v>1</v>
      </c>
      <c r="N490" t="s">
        <v>50</v>
      </c>
      <c r="O490">
        <f t="shared" si="73"/>
        <v>0</v>
      </c>
      <c r="P490">
        <f>SUMIFS(M$2:M490,M$2:M490,1,S$2:S490,0)</f>
        <v>231</v>
      </c>
      <c r="Q490">
        <v>7</v>
      </c>
      <c r="R490">
        <v>5</v>
      </c>
      <c r="S490">
        <f t="shared" si="74"/>
        <v>0</v>
      </c>
      <c r="T490">
        <f t="shared" si="75"/>
        <v>0</v>
      </c>
      <c r="U490" t="s">
        <v>1192</v>
      </c>
      <c r="V490" t="s">
        <v>49</v>
      </c>
      <c r="W490" t="s">
        <v>52</v>
      </c>
      <c r="X490" t="s">
        <v>53</v>
      </c>
      <c r="Y490" t="s">
        <v>37</v>
      </c>
      <c r="Z490" t="s">
        <v>37</v>
      </c>
      <c r="AA490">
        <f t="shared" si="76"/>
        <v>0</v>
      </c>
      <c r="AB490">
        <f t="shared" si="76"/>
        <v>0</v>
      </c>
      <c r="AC490">
        <f t="shared" si="77"/>
        <v>1</v>
      </c>
    </row>
    <row r="491" spans="1:29" x14ac:dyDescent="0.2">
      <c r="A491" s="1">
        <v>490</v>
      </c>
      <c r="B491" t="s">
        <v>46</v>
      </c>
      <c r="C491" t="s">
        <v>1227</v>
      </c>
      <c r="D491" t="s">
        <v>1228</v>
      </c>
      <c r="E491" t="s">
        <v>30</v>
      </c>
      <c r="F491" t="s">
        <v>49</v>
      </c>
      <c r="G491" t="s">
        <v>1259</v>
      </c>
      <c r="H491" t="str">
        <f t="shared" si="70"/>
        <v>这不就是ln（1+x）的泰勒四次展开吗，这是常用泰勒公式之一</v>
      </c>
      <c r="I491">
        <v>6</v>
      </c>
      <c r="J491">
        <v>3</v>
      </c>
      <c r="K491" t="str">
        <f t="shared" si="71"/>
        <v>无聊/放松</v>
      </c>
      <c r="L491" t="s">
        <v>42</v>
      </c>
      <c r="M491">
        <f t="shared" si="72"/>
        <v>1</v>
      </c>
      <c r="N491" t="s">
        <v>50</v>
      </c>
      <c r="O491">
        <f t="shared" si="73"/>
        <v>1</v>
      </c>
      <c r="P491">
        <f>SUMIFS(M$2:M491,M$2:M491,1,S$2:S491,0)</f>
        <v>232</v>
      </c>
      <c r="Q491">
        <v>8</v>
      </c>
      <c r="R491">
        <v>6</v>
      </c>
      <c r="S491">
        <f t="shared" si="74"/>
        <v>0</v>
      </c>
      <c r="T491">
        <f t="shared" si="75"/>
        <v>0</v>
      </c>
      <c r="U491" t="s">
        <v>1230</v>
      </c>
      <c r="V491" t="s">
        <v>49</v>
      </c>
      <c r="W491" t="s">
        <v>52</v>
      </c>
      <c r="X491" t="s">
        <v>53</v>
      </c>
      <c r="Y491" t="s">
        <v>37</v>
      </c>
      <c r="Z491" t="s">
        <v>37</v>
      </c>
      <c r="AA491">
        <f t="shared" si="76"/>
        <v>0</v>
      </c>
      <c r="AB491">
        <f t="shared" si="76"/>
        <v>0</v>
      </c>
      <c r="AC491">
        <f t="shared" si="77"/>
        <v>1</v>
      </c>
    </row>
    <row r="492" spans="1:29" x14ac:dyDescent="0.2">
      <c r="A492" s="1">
        <v>491</v>
      </c>
      <c r="B492" t="s">
        <v>27</v>
      </c>
      <c r="C492" t="s">
        <v>1260</v>
      </c>
      <c r="D492" t="s">
        <v>1261</v>
      </c>
      <c r="E492" t="s">
        <v>30</v>
      </c>
      <c r="F492" t="s">
        <v>1262</v>
      </c>
      <c r="H492" t="str">
        <f t="shared" si="70"/>
        <v>求解.（-1)＾（m-1)怎么来的</v>
      </c>
      <c r="I492">
        <v>3</v>
      </c>
      <c r="J492">
        <v>7</v>
      </c>
      <c r="K492" t="str">
        <f t="shared" si="71"/>
        <v>焦虑</v>
      </c>
      <c r="L492" t="s">
        <v>32</v>
      </c>
      <c r="M492">
        <f t="shared" si="72"/>
        <v>0</v>
      </c>
      <c r="N492" t="s">
        <v>32</v>
      </c>
      <c r="O492">
        <f t="shared" si="73"/>
        <v>0</v>
      </c>
      <c r="P492">
        <f>SUMIFS(M$2:M492,M$2:M492,1,S$2:S492,0)</f>
        <v>232</v>
      </c>
      <c r="Q492">
        <v>4</v>
      </c>
      <c r="R492">
        <v>7</v>
      </c>
      <c r="S492">
        <f t="shared" si="74"/>
        <v>0</v>
      </c>
      <c r="T492">
        <f t="shared" si="75"/>
        <v>0</v>
      </c>
      <c r="U492" t="s">
        <v>1255</v>
      </c>
      <c r="V492" t="s">
        <v>538</v>
      </c>
      <c r="W492" t="s">
        <v>72</v>
      </c>
      <c r="X492" t="s">
        <v>36</v>
      </c>
      <c r="Y492" t="s">
        <v>37</v>
      </c>
      <c r="Z492" t="s">
        <v>37</v>
      </c>
      <c r="AA492">
        <f t="shared" si="76"/>
        <v>0</v>
      </c>
      <c r="AB492">
        <f t="shared" si="76"/>
        <v>0</v>
      </c>
      <c r="AC492">
        <f t="shared" si="77"/>
        <v>2</v>
      </c>
    </row>
    <row r="493" spans="1:29" x14ac:dyDescent="0.2">
      <c r="A493" s="1">
        <v>492</v>
      </c>
      <c r="B493" t="s">
        <v>46</v>
      </c>
      <c r="C493" t="s">
        <v>1227</v>
      </c>
      <c r="D493" t="s">
        <v>1228</v>
      </c>
      <c r="E493" t="s">
        <v>30</v>
      </c>
      <c r="F493" t="s">
        <v>49</v>
      </c>
      <c r="G493" t="s">
        <v>1263</v>
      </c>
      <c r="H493" t="str">
        <f t="shared" si="70"/>
        <v>分奇偶，奇次项为正，偶次项为负</v>
      </c>
      <c r="I493">
        <v>7</v>
      </c>
      <c r="J493">
        <v>7</v>
      </c>
      <c r="K493" t="str">
        <f t="shared" si="71"/>
        <v>心流</v>
      </c>
      <c r="L493" t="s">
        <v>50</v>
      </c>
      <c r="M493">
        <f t="shared" si="72"/>
        <v>1</v>
      </c>
      <c r="N493" t="s">
        <v>50</v>
      </c>
      <c r="O493">
        <f t="shared" si="73"/>
        <v>0</v>
      </c>
      <c r="P493">
        <f>SUMIFS(M$2:M493,M$2:M493,1,S$2:S493,0)</f>
        <v>233</v>
      </c>
      <c r="Q493">
        <v>7</v>
      </c>
      <c r="R493">
        <v>5</v>
      </c>
      <c r="S493">
        <f t="shared" si="74"/>
        <v>0</v>
      </c>
      <c r="T493">
        <f t="shared" si="75"/>
        <v>0</v>
      </c>
      <c r="U493" t="s">
        <v>1230</v>
      </c>
      <c r="V493" t="s">
        <v>49</v>
      </c>
      <c r="W493" t="s">
        <v>52</v>
      </c>
      <c r="X493" t="s">
        <v>53</v>
      </c>
      <c r="Y493" t="s">
        <v>37</v>
      </c>
      <c r="Z493" t="s">
        <v>37</v>
      </c>
      <c r="AA493">
        <f t="shared" si="76"/>
        <v>0</v>
      </c>
      <c r="AB493">
        <f t="shared" si="76"/>
        <v>0</v>
      </c>
      <c r="AC493">
        <f t="shared" si="77"/>
        <v>1</v>
      </c>
    </row>
    <row r="494" spans="1:29" x14ac:dyDescent="0.2">
      <c r="A494" s="1">
        <v>493</v>
      </c>
      <c r="B494" t="s">
        <v>27</v>
      </c>
      <c r="C494" t="s">
        <v>1264</v>
      </c>
      <c r="D494" t="s">
        <v>1265</v>
      </c>
      <c r="E494" t="s">
        <v>1266</v>
      </c>
      <c r="F494" t="s">
        <v>1267</v>
      </c>
      <c r="H494" t="str">
        <f t="shared" si="70"/>
        <v>请问为啥视频没有更新了？</v>
      </c>
      <c r="I494">
        <v>3</v>
      </c>
      <c r="J494">
        <v>3</v>
      </c>
      <c r="K494" t="str">
        <f t="shared" si="71"/>
        <v>冷漠</v>
      </c>
      <c r="L494" t="s">
        <v>42</v>
      </c>
      <c r="M494">
        <f t="shared" si="72"/>
        <v>1</v>
      </c>
      <c r="N494" t="s">
        <v>32</v>
      </c>
      <c r="O494">
        <f t="shared" si="73"/>
        <v>1</v>
      </c>
      <c r="P494">
        <f>SUMIFS(M$2:M494,M$2:M494,1,S$2:S494,0)</f>
        <v>234</v>
      </c>
      <c r="Q494">
        <v>7</v>
      </c>
      <c r="R494">
        <v>7</v>
      </c>
      <c r="S494">
        <f t="shared" si="74"/>
        <v>0</v>
      </c>
      <c r="T494">
        <f t="shared" si="75"/>
        <v>0</v>
      </c>
      <c r="U494" t="s">
        <v>1255</v>
      </c>
      <c r="V494" t="s">
        <v>375</v>
      </c>
      <c r="W494" t="s">
        <v>35</v>
      </c>
      <c r="X494" t="s">
        <v>36</v>
      </c>
      <c r="Y494" t="s">
        <v>37</v>
      </c>
      <c r="Z494" t="s">
        <v>37</v>
      </c>
      <c r="AA494">
        <f t="shared" si="76"/>
        <v>0</v>
      </c>
      <c r="AB494">
        <f t="shared" si="76"/>
        <v>0</v>
      </c>
      <c r="AC494">
        <f t="shared" si="77"/>
        <v>2</v>
      </c>
    </row>
    <row r="495" spans="1:29" x14ac:dyDescent="0.2">
      <c r="A495" s="1">
        <v>494</v>
      </c>
      <c r="B495" t="s">
        <v>27</v>
      </c>
      <c r="C495" t="s">
        <v>529</v>
      </c>
      <c r="D495" t="s">
        <v>530</v>
      </c>
      <c r="E495" t="s">
        <v>30</v>
      </c>
      <c r="F495" t="s">
        <v>1268</v>
      </c>
      <c r="H495" t="str">
        <f t="shared" si="70"/>
        <v>这一步是怎么得到的\xa0我算的根号g在分子上？</v>
      </c>
      <c r="I495">
        <v>4</v>
      </c>
      <c r="J495">
        <v>6</v>
      </c>
      <c r="K495" t="str">
        <f t="shared" si="71"/>
        <v>焦虑</v>
      </c>
      <c r="L495" t="s">
        <v>32</v>
      </c>
      <c r="M495">
        <f t="shared" si="72"/>
        <v>0</v>
      </c>
      <c r="N495" t="s">
        <v>32</v>
      </c>
      <c r="O495">
        <f t="shared" si="73"/>
        <v>0</v>
      </c>
      <c r="P495">
        <f>SUMIFS(M$2:M495,M$2:M495,1,S$2:S495,0)</f>
        <v>234</v>
      </c>
      <c r="Q495">
        <v>5</v>
      </c>
      <c r="R495">
        <v>8</v>
      </c>
      <c r="S495">
        <f t="shared" si="74"/>
        <v>0</v>
      </c>
      <c r="T495">
        <f t="shared" si="75"/>
        <v>0</v>
      </c>
      <c r="U495" t="s">
        <v>1255</v>
      </c>
      <c r="V495" t="s">
        <v>230</v>
      </c>
      <c r="W495" t="s">
        <v>72</v>
      </c>
      <c r="X495" t="s">
        <v>36</v>
      </c>
      <c r="Y495" t="s">
        <v>37</v>
      </c>
      <c r="Z495" t="s">
        <v>37</v>
      </c>
      <c r="AA495">
        <f t="shared" si="76"/>
        <v>0</v>
      </c>
      <c r="AB495">
        <f t="shared" si="76"/>
        <v>0</v>
      </c>
      <c r="AC495">
        <f t="shared" si="77"/>
        <v>2</v>
      </c>
    </row>
    <row r="496" spans="1:29" x14ac:dyDescent="0.2">
      <c r="A496" s="1">
        <v>495</v>
      </c>
      <c r="B496" t="s">
        <v>46</v>
      </c>
      <c r="C496" t="s">
        <v>1269</v>
      </c>
      <c r="D496" t="s">
        <v>1265</v>
      </c>
      <c r="E496" t="s">
        <v>1266</v>
      </c>
      <c r="F496" t="s">
        <v>49</v>
      </c>
      <c r="G496" t="s">
        <v>1270</v>
      </c>
      <c r="H496" t="str">
        <f t="shared" si="70"/>
        <v>根号g是常数，不参加求导</v>
      </c>
      <c r="I496">
        <v>7</v>
      </c>
      <c r="J496">
        <v>7</v>
      </c>
      <c r="K496" t="str">
        <f t="shared" si="71"/>
        <v>心流</v>
      </c>
      <c r="L496" t="s">
        <v>50</v>
      </c>
      <c r="M496">
        <f t="shared" si="72"/>
        <v>1</v>
      </c>
      <c r="N496" t="s">
        <v>50</v>
      </c>
      <c r="O496">
        <f t="shared" si="73"/>
        <v>0</v>
      </c>
      <c r="P496">
        <f>SUMIFS(M$2:M496,M$2:M496,1,S$2:S496,0)</f>
        <v>235</v>
      </c>
      <c r="Q496">
        <v>7</v>
      </c>
      <c r="R496">
        <v>5</v>
      </c>
      <c r="S496">
        <f t="shared" si="74"/>
        <v>0</v>
      </c>
      <c r="T496">
        <f t="shared" si="75"/>
        <v>0</v>
      </c>
      <c r="U496" t="s">
        <v>1271</v>
      </c>
      <c r="V496" t="s">
        <v>49</v>
      </c>
      <c r="W496" t="s">
        <v>64</v>
      </c>
      <c r="X496" t="s">
        <v>56</v>
      </c>
      <c r="Y496" t="s">
        <v>37</v>
      </c>
      <c r="Z496" t="s">
        <v>37</v>
      </c>
      <c r="AA496">
        <f t="shared" si="76"/>
        <v>0</v>
      </c>
      <c r="AB496">
        <f t="shared" si="76"/>
        <v>0</v>
      </c>
      <c r="AC496">
        <f t="shared" si="77"/>
        <v>1</v>
      </c>
    </row>
    <row r="497" spans="1:29" x14ac:dyDescent="0.2">
      <c r="A497" s="1">
        <v>496</v>
      </c>
      <c r="B497" t="s">
        <v>57</v>
      </c>
      <c r="C497" t="s">
        <v>529</v>
      </c>
      <c r="D497" t="s">
        <v>530</v>
      </c>
      <c r="E497" t="s">
        <v>30</v>
      </c>
      <c r="F497" t="s">
        <v>49</v>
      </c>
      <c r="G497" t="s">
        <v>1272</v>
      </c>
      <c r="H497" t="str">
        <f t="shared" si="70"/>
        <v>明白啦 谢谢你啦</v>
      </c>
      <c r="I497">
        <v>6</v>
      </c>
      <c r="J497">
        <v>6</v>
      </c>
      <c r="K497" t="str">
        <f t="shared" si="71"/>
        <v>心流</v>
      </c>
      <c r="L497" t="s">
        <v>42</v>
      </c>
      <c r="M497">
        <f t="shared" si="72"/>
        <v>0</v>
      </c>
      <c r="N497" t="s">
        <v>42</v>
      </c>
      <c r="O497">
        <f t="shared" si="73"/>
        <v>0</v>
      </c>
      <c r="P497">
        <f>SUMIFS(M$2:M497,M$2:M497,1,S$2:S497,0)</f>
        <v>235</v>
      </c>
      <c r="Q497">
        <v>7</v>
      </c>
      <c r="R497">
        <v>7</v>
      </c>
      <c r="S497">
        <f t="shared" si="74"/>
        <v>0</v>
      </c>
      <c r="T497">
        <f t="shared" si="75"/>
        <v>0</v>
      </c>
      <c r="U497" t="s">
        <v>1271</v>
      </c>
      <c r="V497" t="s">
        <v>49</v>
      </c>
      <c r="W497" t="s">
        <v>49</v>
      </c>
      <c r="X497" t="s">
        <v>56</v>
      </c>
      <c r="Y497" t="s">
        <v>37</v>
      </c>
      <c r="Z497" t="s">
        <v>37</v>
      </c>
      <c r="AA497">
        <f t="shared" si="76"/>
        <v>0</v>
      </c>
      <c r="AB497">
        <f t="shared" si="76"/>
        <v>0</v>
      </c>
      <c r="AC497">
        <f t="shared" si="77"/>
        <v>0</v>
      </c>
    </row>
    <row r="498" spans="1:29" x14ac:dyDescent="0.2">
      <c r="A498" s="1">
        <v>497</v>
      </c>
      <c r="B498" t="s">
        <v>27</v>
      </c>
      <c r="C498" t="s">
        <v>493</v>
      </c>
      <c r="D498" t="s">
        <v>494</v>
      </c>
      <c r="E498" t="s">
        <v>495</v>
      </c>
      <c r="F498" t="s">
        <v>1273</v>
      </c>
      <c r="H498" t="str">
        <f t="shared" si="70"/>
        <v>这道题怎么做啊？大神帮忙</v>
      </c>
      <c r="I498">
        <v>3</v>
      </c>
      <c r="J498">
        <v>8</v>
      </c>
      <c r="K498" t="str">
        <f t="shared" si="71"/>
        <v>焦虑</v>
      </c>
      <c r="L498" t="s">
        <v>32</v>
      </c>
      <c r="M498">
        <f t="shared" si="72"/>
        <v>0</v>
      </c>
      <c r="N498" t="s">
        <v>32</v>
      </c>
      <c r="O498">
        <f t="shared" si="73"/>
        <v>0</v>
      </c>
      <c r="P498">
        <f>SUMIFS(M$2:M498,M$2:M498,1,S$2:S498,0)</f>
        <v>235</v>
      </c>
      <c r="Q498">
        <v>5</v>
      </c>
      <c r="R498">
        <v>7</v>
      </c>
      <c r="S498">
        <f t="shared" si="74"/>
        <v>0</v>
      </c>
      <c r="T498">
        <f t="shared" si="75"/>
        <v>0</v>
      </c>
      <c r="U498" t="s">
        <v>1255</v>
      </c>
      <c r="V498" t="s">
        <v>497</v>
      </c>
      <c r="W498" t="s">
        <v>182</v>
      </c>
      <c r="X498" t="s">
        <v>73</v>
      </c>
      <c r="Y498" t="s">
        <v>37</v>
      </c>
      <c r="Z498" t="s">
        <v>37</v>
      </c>
      <c r="AA498">
        <f t="shared" si="76"/>
        <v>0</v>
      </c>
      <c r="AB498">
        <f t="shared" si="76"/>
        <v>0</v>
      </c>
      <c r="AC498">
        <f t="shared" si="77"/>
        <v>2</v>
      </c>
    </row>
    <row r="499" spans="1:29" x14ac:dyDescent="0.2">
      <c r="A499" s="1">
        <v>498</v>
      </c>
      <c r="B499" t="s">
        <v>46</v>
      </c>
      <c r="C499" t="s">
        <v>505</v>
      </c>
      <c r="D499" t="s">
        <v>494</v>
      </c>
      <c r="E499" t="s">
        <v>495</v>
      </c>
      <c r="F499" t="s">
        <v>49</v>
      </c>
      <c r="G499" t="s">
        <v>1274</v>
      </c>
      <c r="H499" t="str">
        <f t="shared" si="70"/>
        <v>哦(´-ω-`)，谢谢</v>
      </c>
      <c r="I499">
        <v>6</v>
      </c>
      <c r="J499">
        <v>7</v>
      </c>
      <c r="K499" t="str">
        <f t="shared" si="71"/>
        <v>心流</v>
      </c>
      <c r="L499" t="s">
        <v>42</v>
      </c>
      <c r="M499">
        <f t="shared" si="72"/>
        <v>0</v>
      </c>
      <c r="N499" t="s">
        <v>42</v>
      </c>
      <c r="O499">
        <f t="shared" si="73"/>
        <v>0</v>
      </c>
      <c r="P499">
        <f>SUMIFS(M$2:M499,M$2:M499,1,S$2:S499,0)</f>
        <v>235</v>
      </c>
      <c r="Q499">
        <v>6</v>
      </c>
      <c r="R499">
        <v>7</v>
      </c>
      <c r="S499">
        <f t="shared" si="74"/>
        <v>0</v>
      </c>
      <c r="T499">
        <f t="shared" si="75"/>
        <v>0</v>
      </c>
      <c r="U499" t="s">
        <v>1230</v>
      </c>
      <c r="V499" t="s">
        <v>49</v>
      </c>
      <c r="W499" t="s">
        <v>64</v>
      </c>
      <c r="X499" t="s">
        <v>56</v>
      </c>
      <c r="Y499" t="s">
        <v>37</v>
      </c>
      <c r="Z499" t="s">
        <v>37</v>
      </c>
      <c r="AA499">
        <f t="shared" si="76"/>
        <v>0</v>
      </c>
      <c r="AB499">
        <f t="shared" si="76"/>
        <v>0</v>
      </c>
      <c r="AC499">
        <f t="shared" si="77"/>
        <v>0</v>
      </c>
    </row>
    <row r="500" spans="1:29" x14ac:dyDescent="0.2">
      <c r="A500" s="1">
        <v>499</v>
      </c>
      <c r="B500" t="s">
        <v>57</v>
      </c>
      <c r="C500" t="s">
        <v>944</v>
      </c>
      <c r="D500" t="s">
        <v>945</v>
      </c>
      <c r="E500" t="s">
        <v>30</v>
      </c>
      <c r="F500" t="s">
        <v>49</v>
      </c>
      <c r="G500" t="s">
        <v>1275</v>
      </c>
      <c r="H500" t="str">
        <f t="shared" si="70"/>
        <v>没事</v>
      </c>
      <c r="I500">
        <v>7</v>
      </c>
      <c r="J500">
        <v>3</v>
      </c>
      <c r="K500" t="str">
        <f t="shared" si="71"/>
        <v>无聊/放松</v>
      </c>
      <c r="L500" t="s">
        <v>50</v>
      </c>
      <c r="M500">
        <f t="shared" si="72"/>
        <v>0</v>
      </c>
      <c r="N500" t="s">
        <v>50</v>
      </c>
      <c r="O500">
        <f t="shared" si="73"/>
        <v>0</v>
      </c>
      <c r="P500">
        <f>SUMIFS(M$2:M500,M$2:M500,1,S$2:S500,0)</f>
        <v>235</v>
      </c>
      <c r="Q500">
        <v>7</v>
      </c>
      <c r="R500">
        <v>3</v>
      </c>
      <c r="S500">
        <f t="shared" si="74"/>
        <v>0</v>
      </c>
      <c r="T500">
        <f t="shared" si="75"/>
        <v>0</v>
      </c>
      <c r="U500" t="s">
        <v>1230</v>
      </c>
      <c r="V500" t="s">
        <v>49</v>
      </c>
      <c r="W500" t="s">
        <v>49</v>
      </c>
      <c r="X500" t="s">
        <v>56</v>
      </c>
      <c r="Y500" t="s">
        <v>37</v>
      </c>
      <c r="Z500" t="s">
        <v>37</v>
      </c>
      <c r="AA500">
        <f t="shared" si="76"/>
        <v>0</v>
      </c>
      <c r="AB500">
        <f t="shared" si="76"/>
        <v>0</v>
      </c>
      <c r="AC500">
        <f t="shared" si="77"/>
        <v>1</v>
      </c>
    </row>
    <row r="501" spans="1:29" x14ac:dyDescent="0.2">
      <c r="A501" s="1">
        <v>500</v>
      </c>
      <c r="B501" t="s">
        <v>46</v>
      </c>
      <c r="C501" t="s">
        <v>944</v>
      </c>
      <c r="D501" t="s">
        <v>945</v>
      </c>
      <c r="E501" t="s">
        <v>30</v>
      </c>
      <c r="F501" t="s">
        <v>49</v>
      </c>
      <c r="G501" t="s">
        <v>1276</v>
      </c>
      <c r="H501" t="str">
        <f t="shared" si="70"/>
        <v>因为反正切函数趋于无穷时为二分之派，X分之一趋于O所以极限为0</v>
      </c>
      <c r="I501">
        <v>6</v>
      </c>
      <c r="J501">
        <v>6</v>
      </c>
      <c r="K501" t="str">
        <f t="shared" si="71"/>
        <v>心流</v>
      </c>
      <c r="L501" t="s">
        <v>42</v>
      </c>
      <c r="M501">
        <f t="shared" si="72"/>
        <v>0</v>
      </c>
      <c r="N501" t="s">
        <v>42</v>
      </c>
      <c r="O501">
        <f t="shared" si="73"/>
        <v>0</v>
      </c>
      <c r="P501">
        <f>SUMIFS(M$2:M501,M$2:M501,1,S$2:S501,0)</f>
        <v>235</v>
      </c>
      <c r="Q501">
        <v>8</v>
      </c>
      <c r="R501">
        <v>6</v>
      </c>
      <c r="S501">
        <f t="shared" si="74"/>
        <v>0</v>
      </c>
      <c r="T501">
        <f t="shared" si="75"/>
        <v>0</v>
      </c>
      <c r="U501" t="s">
        <v>1271</v>
      </c>
      <c r="V501" t="s">
        <v>49</v>
      </c>
      <c r="W501" t="s">
        <v>52</v>
      </c>
      <c r="X501" t="s">
        <v>53</v>
      </c>
      <c r="Y501" t="s">
        <v>37</v>
      </c>
      <c r="Z501" t="s">
        <v>37</v>
      </c>
      <c r="AA501">
        <f t="shared" si="76"/>
        <v>0</v>
      </c>
      <c r="AB501">
        <f t="shared" si="76"/>
        <v>0</v>
      </c>
      <c r="AC501">
        <f t="shared" si="77"/>
        <v>0</v>
      </c>
    </row>
    <row r="502" spans="1:29" x14ac:dyDescent="0.2">
      <c r="A502" s="1">
        <v>501</v>
      </c>
      <c r="B502" t="s">
        <v>27</v>
      </c>
      <c r="C502" t="s">
        <v>1277</v>
      </c>
      <c r="D502" t="s">
        <v>1278</v>
      </c>
      <c r="E502" t="s">
        <v>30</v>
      </c>
      <c r="F502" t="s">
        <v>1279</v>
      </c>
      <c r="H502" t="str">
        <f t="shared" si="70"/>
        <v>大家帮帮忙，这个题是对的还是错的</v>
      </c>
      <c r="I502">
        <v>3</v>
      </c>
      <c r="J502">
        <v>7</v>
      </c>
      <c r="K502" t="str">
        <f t="shared" si="71"/>
        <v>焦虑</v>
      </c>
      <c r="L502" t="s">
        <v>32</v>
      </c>
      <c r="M502">
        <f t="shared" si="72"/>
        <v>0</v>
      </c>
      <c r="N502" t="s">
        <v>32</v>
      </c>
      <c r="O502">
        <f t="shared" si="73"/>
        <v>0</v>
      </c>
      <c r="P502">
        <f>SUMIFS(M$2:M502,M$2:M502,1,S$2:S502,0)</f>
        <v>235</v>
      </c>
      <c r="Q502">
        <v>4</v>
      </c>
      <c r="R502">
        <v>8</v>
      </c>
      <c r="S502">
        <f t="shared" si="74"/>
        <v>0</v>
      </c>
      <c r="T502">
        <f t="shared" si="75"/>
        <v>0</v>
      </c>
      <c r="U502" t="s">
        <v>1255</v>
      </c>
      <c r="V502" t="s">
        <v>34</v>
      </c>
      <c r="W502" t="s">
        <v>35</v>
      </c>
      <c r="X502" t="s">
        <v>36</v>
      </c>
      <c r="Y502" t="s">
        <v>37</v>
      </c>
      <c r="Z502" t="s">
        <v>37</v>
      </c>
      <c r="AA502">
        <f t="shared" si="76"/>
        <v>0</v>
      </c>
      <c r="AB502">
        <f t="shared" si="76"/>
        <v>0</v>
      </c>
      <c r="AC502">
        <f t="shared" si="77"/>
        <v>2</v>
      </c>
    </row>
    <row r="503" spans="1:29" x14ac:dyDescent="0.2">
      <c r="A503" s="1">
        <v>502</v>
      </c>
      <c r="B503" t="s">
        <v>27</v>
      </c>
      <c r="C503" t="s">
        <v>1280</v>
      </c>
      <c r="D503" t="s">
        <v>1281</v>
      </c>
      <c r="E503" t="s">
        <v>30</v>
      </c>
      <c r="F503" t="s">
        <v>1282</v>
      </c>
      <c r="G503" t="s">
        <v>1283</v>
      </c>
      <c r="H503" t="str">
        <f t="shared" si="70"/>
        <v>求助求助请问这个题是为什么啊\n, \n\n</v>
      </c>
      <c r="I503">
        <v>4</v>
      </c>
      <c r="J503">
        <v>8</v>
      </c>
      <c r="K503" t="str">
        <f t="shared" si="71"/>
        <v>焦虑</v>
      </c>
      <c r="L503" t="s">
        <v>69</v>
      </c>
      <c r="M503">
        <f t="shared" si="72"/>
        <v>1</v>
      </c>
      <c r="N503" t="s">
        <v>69</v>
      </c>
      <c r="O503">
        <f t="shared" si="73"/>
        <v>0</v>
      </c>
      <c r="P503">
        <f>SUMIFS(M$2:M503,M$2:M503,1,S$2:S503,0)</f>
        <v>236</v>
      </c>
      <c r="Q503">
        <v>5</v>
      </c>
      <c r="R503">
        <v>5</v>
      </c>
      <c r="S503">
        <f t="shared" si="74"/>
        <v>0</v>
      </c>
      <c r="T503">
        <f t="shared" si="75"/>
        <v>0</v>
      </c>
      <c r="U503" t="s">
        <v>1284</v>
      </c>
      <c r="V503" t="s">
        <v>308</v>
      </c>
      <c r="W503" t="s">
        <v>241</v>
      </c>
      <c r="X503" t="s">
        <v>36</v>
      </c>
      <c r="Y503" t="s">
        <v>37</v>
      </c>
      <c r="Z503" t="s">
        <v>37</v>
      </c>
      <c r="AA503">
        <f t="shared" si="76"/>
        <v>0</v>
      </c>
      <c r="AB503">
        <f t="shared" si="76"/>
        <v>0</v>
      </c>
      <c r="AC503">
        <f t="shared" si="77"/>
        <v>3</v>
      </c>
    </row>
    <row r="504" spans="1:29" x14ac:dyDescent="0.2">
      <c r="A504" s="1">
        <v>503</v>
      </c>
      <c r="B504" t="s">
        <v>46</v>
      </c>
      <c r="C504" t="s">
        <v>1269</v>
      </c>
      <c r="D504" t="s">
        <v>1265</v>
      </c>
      <c r="E504" t="s">
        <v>1266</v>
      </c>
      <c r="F504" t="s">
        <v>49</v>
      </c>
      <c r="G504" t="s">
        <v>879</v>
      </c>
      <c r="H504" t="str">
        <f t="shared" ref="H504:H553" si="78">IF(F504="null","",F504)&amp;G504</f>
        <v>用洛必达法则</v>
      </c>
      <c r="I504">
        <v>6</v>
      </c>
      <c r="J504">
        <v>6</v>
      </c>
      <c r="K504" t="str">
        <f t="shared" ref="K504:K554" si="79">IF(I504&lt;6,IF(J504&lt;6,"冷漠","焦虑"),IF(J504&lt;6,"无聊/放松","心流"))</f>
        <v>心流</v>
      </c>
      <c r="L504" t="s">
        <v>50</v>
      </c>
      <c r="M504">
        <f t="shared" ref="M504:M553" si="80">IF(K504=L504,0,1)</f>
        <v>1</v>
      </c>
      <c r="N504" t="s">
        <v>50</v>
      </c>
      <c r="O504">
        <f t="shared" ref="O504:O553" si="81">IF(N504=L504,0,1)</f>
        <v>0</v>
      </c>
      <c r="P504">
        <f>SUMIFS(M$2:M504,M$2:M504,1,S$2:S504,0)</f>
        <v>237</v>
      </c>
      <c r="Q504">
        <v>7</v>
      </c>
      <c r="R504">
        <v>5</v>
      </c>
      <c r="S504">
        <f t="shared" ref="S504:S553" si="82">COUNTIF(E504,"*讲师*")</f>
        <v>0</v>
      </c>
      <c r="T504">
        <f t="shared" ref="T504:T553" si="83">IF(OR(K504="无关",S504),1,0)</f>
        <v>0</v>
      </c>
      <c r="U504" t="s">
        <v>1271</v>
      </c>
      <c r="V504" t="s">
        <v>49</v>
      </c>
      <c r="W504" t="s">
        <v>52</v>
      </c>
      <c r="X504" t="s">
        <v>60</v>
      </c>
      <c r="Y504" t="s">
        <v>37</v>
      </c>
      <c r="Z504" t="s">
        <v>37</v>
      </c>
      <c r="AA504">
        <f t="shared" ref="AA504:AB553" si="84">COUNTIF(Y504,"*高等数学*")</f>
        <v>0</v>
      </c>
      <c r="AB504">
        <f t="shared" si="84"/>
        <v>0</v>
      </c>
      <c r="AC504">
        <f t="shared" si="77"/>
        <v>1</v>
      </c>
    </row>
    <row r="505" spans="1:29" x14ac:dyDescent="0.2">
      <c r="A505" s="1">
        <v>504</v>
      </c>
      <c r="B505" t="s">
        <v>27</v>
      </c>
      <c r="C505" t="s">
        <v>529</v>
      </c>
      <c r="D505" t="s">
        <v>530</v>
      </c>
      <c r="E505" t="s">
        <v>30</v>
      </c>
      <c r="F505" t="s">
        <v>1285</v>
      </c>
      <c r="H505" t="str">
        <f t="shared" si="78"/>
        <v>这一步是怎么来的呀\xa0求解</v>
      </c>
      <c r="I505">
        <v>3</v>
      </c>
      <c r="J505">
        <v>7</v>
      </c>
      <c r="K505" t="str">
        <f t="shared" si="79"/>
        <v>焦虑</v>
      </c>
      <c r="L505" t="s">
        <v>32</v>
      </c>
      <c r="M505">
        <f t="shared" si="80"/>
        <v>0</v>
      </c>
      <c r="N505" t="s">
        <v>32</v>
      </c>
      <c r="O505">
        <f t="shared" si="81"/>
        <v>0</v>
      </c>
      <c r="P505">
        <f>SUMIFS(M$2:M505,M$2:M505,1,S$2:S505,0)</f>
        <v>237</v>
      </c>
      <c r="Q505">
        <v>4</v>
      </c>
      <c r="R505">
        <v>8</v>
      </c>
      <c r="S505">
        <f t="shared" si="82"/>
        <v>0</v>
      </c>
      <c r="T505">
        <f t="shared" si="83"/>
        <v>0</v>
      </c>
      <c r="U505" t="s">
        <v>1284</v>
      </c>
      <c r="V505" t="s">
        <v>1004</v>
      </c>
      <c r="W505" t="s">
        <v>105</v>
      </c>
      <c r="X505" t="s">
        <v>36</v>
      </c>
      <c r="Y505" t="s">
        <v>37</v>
      </c>
      <c r="Z505" t="s">
        <v>37</v>
      </c>
      <c r="AA505">
        <f t="shared" si="84"/>
        <v>0</v>
      </c>
      <c r="AB505">
        <f t="shared" si="84"/>
        <v>0</v>
      </c>
      <c r="AC505">
        <f t="shared" si="77"/>
        <v>2</v>
      </c>
    </row>
    <row r="506" spans="1:29" x14ac:dyDescent="0.2">
      <c r="A506" s="1">
        <v>505</v>
      </c>
      <c r="B506" t="s">
        <v>46</v>
      </c>
      <c r="C506" t="s">
        <v>577</v>
      </c>
      <c r="D506" t="s">
        <v>578</v>
      </c>
      <c r="E506" t="s">
        <v>30</v>
      </c>
      <c r="F506" t="s">
        <v>49</v>
      </c>
      <c r="G506" t="s">
        <v>1286</v>
      </c>
      <c r="H506" t="str">
        <f t="shared" si="78"/>
        <v>3的五次方为243</v>
      </c>
      <c r="I506">
        <v>7</v>
      </c>
      <c r="J506">
        <v>3</v>
      </c>
      <c r="K506" t="str">
        <f t="shared" si="79"/>
        <v>无聊/放松</v>
      </c>
      <c r="L506" t="s">
        <v>50</v>
      </c>
      <c r="M506">
        <f t="shared" si="80"/>
        <v>0</v>
      </c>
      <c r="N506" t="s">
        <v>50</v>
      </c>
      <c r="O506">
        <f t="shared" si="81"/>
        <v>0</v>
      </c>
      <c r="P506">
        <f>SUMIFS(M$2:M506,M$2:M506,1,S$2:S506,0)</f>
        <v>237</v>
      </c>
      <c r="Q506">
        <v>7</v>
      </c>
      <c r="R506">
        <v>5</v>
      </c>
      <c r="S506">
        <f t="shared" si="82"/>
        <v>0</v>
      </c>
      <c r="T506">
        <f t="shared" si="83"/>
        <v>0</v>
      </c>
      <c r="U506" t="s">
        <v>547</v>
      </c>
      <c r="V506" t="s">
        <v>49</v>
      </c>
      <c r="W506" t="s">
        <v>52</v>
      </c>
      <c r="X506" t="s">
        <v>56</v>
      </c>
      <c r="Y506" t="s">
        <v>37</v>
      </c>
      <c r="Z506" t="s">
        <v>37</v>
      </c>
      <c r="AA506">
        <f t="shared" si="84"/>
        <v>0</v>
      </c>
      <c r="AB506">
        <f t="shared" si="84"/>
        <v>0</v>
      </c>
      <c r="AC506">
        <f t="shared" si="77"/>
        <v>1</v>
      </c>
    </row>
    <row r="507" spans="1:29" x14ac:dyDescent="0.2">
      <c r="A507" s="1">
        <v>506</v>
      </c>
      <c r="B507" t="s">
        <v>46</v>
      </c>
      <c r="C507" t="s">
        <v>529</v>
      </c>
      <c r="D507" t="s">
        <v>530</v>
      </c>
      <c r="E507" t="s">
        <v>30</v>
      </c>
      <c r="F507" t="s">
        <v>49</v>
      </c>
      <c r="G507" t="s">
        <v>1287</v>
      </c>
      <c r="H507" t="str">
        <f t="shared" si="78"/>
        <v>我明白啦 谢谢你呀</v>
      </c>
      <c r="I507">
        <v>6</v>
      </c>
      <c r="J507">
        <v>6</v>
      </c>
      <c r="K507" t="str">
        <f t="shared" si="79"/>
        <v>心流</v>
      </c>
      <c r="L507" t="s">
        <v>42</v>
      </c>
      <c r="M507">
        <f t="shared" si="80"/>
        <v>0</v>
      </c>
      <c r="N507" t="s">
        <v>42</v>
      </c>
      <c r="O507">
        <f t="shared" si="81"/>
        <v>0</v>
      </c>
      <c r="P507">
        <f>SUMIFS(M$2:M507,M$2:M507,1,S$2:S507,0)</f>
        <v>237</v>
      </c>
      <c r="Q507">
        <v>6</v>
      </c>
      <c r="R507">
        <v>7</v>
      </c>
      <c r="S507">
        <f t="shared" si="82"/>
        <v>0</v>
      </c>
      <c r="T507">
        <f t="shared" si="83"/>
        <v>0</v>
      </c>
      <c r="U507" t="s">
        <v>1288</v>
      </c>
      <c r="V507" t="s">
        <v>49</v>
      </c>
      <c r="W507" t="s">
        <v>52</v>
      </c>
      <c r="X507" t="s">
        <v>56</v>
      </c>
      <c r="Y507" t="s">
        <v>37</v>
      </c>
      <c r="Z507" t="s">
        <v>37</v>
      </c>
      <c r="AA507">
        <f t="shared" si="84"/>
        <v>0</v>
      </c>
      <c r="AB507">
        <f t="shared" si="84"/>
        <v>0</v>
      </c>
      <c r="AC507">
        <f t="shared" si="77"/>
        <v>0</v>
      </c>
    </row>
    <row r="508" spans="1:29" x14ac:dyDescent="0.2">
      <c r="A508" s="1">
        <v>507</v>
      </c>
      <c r="B508" t="s">
        <v>46</v>
      </c>
      <c r="C508" t="s">
        <v>1289</v>
      </c>
      <c r="D508" t="s">
        <v>690</v>
      </c>
      <c r="E508" t="s">
        <v>1164</v>
      </c>
      <c r="F508" t="s">
        <v>49</v>
      </c>
      <c r="G508" t="s">
        <v>1286</v>
      </c>
      <c r="H508" t="str">
        <f t="shared" si="78"/>
        <v>3的五次方为243</v>
      </c>
      <c r="I508">
        <v>6</v>
      </c>
      <c r="J508">
        <v>4</v>
      </c>
      <c r="K508" t="str">
        <f t="shared" si="79"/>
        <v>无聊/放松</v>
      </c>
      <c r="L508" t="s">
        <v>50</v>
      </c>
      <c r="M508">
        <f t="shared" si="80"/>
        <v>0</v>
      </c>
      <c r="N508" t="s">
        <v>50</v>
      </c>
      <c r="O508">
        <f t="shared" si="81"/>
        <v>0</v>
      </c>
      <c r="P508">
        <f>SUMIFS(M$2:M508,M$2:M508,1,S$2:S508,0)</f>
        <v>237</v>
      </c>
      <c r="Q508">
        <v>7</v>
      </c>
      <c r="R508">
        <v>5</v>
      </c>
      <c r="S508">
        <f t="shared" si="82"/>
        <v>0</v>
      </c>
      <c r="T508">
        <f t="shared" si="83"/>
        <v>0</v>
      </c>
      <c r="U508" t="s">
        <v>1288</v>
      </c>
      <c r="V508" t="s">
        <v>49</v>
      </c>
      <c r="W508" t="s">
        <v>52</v>
      </c>
      <c r="X508" t="s">
        <v>56</v>
      </c>
      <c r="Y508" t="s">
        <v>37</v>
      </c>
      <c r="Z508" t="s">
        <v>37</v>
      </c>
      <c r="AA508">
        <f t="shared" si="84"/>
        <v>0</v>
      </c>
      <c r="AB508">
        <f t="shared" si="84"/>
        <v>0</v>
      </c>
      <c r="AC508">
        <f t="shared" si="77"/>
        <v>1</v>
      </c>
    </row>
    <row r="509" spans="1:29" x14ac:dyDescent="0.2">
      <c r="A509" s="1">
        <v>508</v>
      </c>
      <c r="B509" t="s">
        <v>27</v>
      </c>
      <c r="C509" t="s">
        <v>1096</v>
      </c>
      <c r="D509" t="s">
        <v>1097</v>
      </c>
      <c r="E509" t="s">
        <v>30</v>
      </c>
      <c r="F509" t="s">
        <v>1290</v>
      </c>
      <c r="H509" t="str">
        <f t="shared" si="78"/>
        <v>这样做对吗</v>
      </c>
      <c r="I509">
        <v>4</v>
      </c>
      <c r="J509">
        <v>8</v>
      </c>
      <c r="K509" t="str">
        <f t="shared" si="79"/>
        <v>焦虑</v>
      </c>
      <c r="L509" t="s">
        <v>32</v>
      </c>
      <c r="M509">
        <f t="shared" si="80"/>
        <v>0</v>
      </c>
      <c r="N509" t="s">
        <v>32</v>
      </c>
      <c r="O509">
        <f t="shared" si="81"/>
        <v>0</v>
      </c>
      <c r="P509">
        <f>SUMIFS(M$2:M509,M$2:M509,1,S$2:S509,0)</f>
        <v>237</v>
      </c>
      <c r="Q509">
        <v>5</v>
      </c>
      <c r="R509">
        <v>7</v>
      </c>
      <c r="S509">
        <f t="shared" si="82"/>
        <v>0</v>
      </c>
      <c r="T509">
        <f t="shared" si="83"/>
        <v>0</v>
      </c>
      <c r="U509" t="s">
        <v>1284</v>
      </c>
      <c r="V509" t="s">
        <v>657</v>
      </c>
      <c r="W509" t="s">
        <v>35</v>
      </c>
      <c r="X509" t="s">
        <v>36</v>
      </c>
      <c r="Y509" t="s">
        <v>37</v>
      </c>
      <c r="Z509" t="s">
        <v>37</v>
      </c>
      <c r="AA509">
        <f t="shared" si="84"/>
        <v>0</v>
      </c>
      <c r="AB509">
        <f t="shared" si="84"/>
        <v>0</v>
      </c>
      <c r="AC509">
        <f t="shared" si="77"/>
        <v>2</v>
      </c>
    </row>
    <row r="510" spans="1:29" x14ac:dyDescent="0.2">
      <c r="A510" s="1">
        <v>509</v>
      </c>
      <c r="B510" t="s">
        <v>27</v>
      </c>
      <c r="C510" t="s">
        <v>431</v>
      </c>
      <c r="D510" t="s">
        <v>432</v>
      </c>
      <c r="E510" t="s">
        <v>30</v>
      </c>
      <c r="F510" t="s">
        <v>1291</v>
      </c>
      <c r="H510" t="str">
        <f t="shared" si="78"/>
        <v>谁能帮助我帮我复习一下极限呀，我感觉学的还行，一做题就不会啦</v>
      </c>
      <c r="I510">
        <v>3</v>
      </c>
      <c r="J510">
        <v>8</v>
      </c>
      <c r="K510" t="str">
        <f t="shared" si="79"/>
        <v>焦虑</v>
      </c>
      <c r="L510" t="s">
        <v>32</v>
      </c>
      <c r="M510">
        <f t="shared" si="80"/>
        <v>0</v>
      </c>
      <c r="N510" t="s">
        <v>32</v>
      </c>
      <c r="O510">
        <f t="shared" si="81"/>
        <v>0</v>
      </c>
      <c r="P510">
        <f>SUMIFS(M$2:M510,M$2:M510,1,S$2:S510,0)</f>
        <v>237</v>
      </c>
      <c r="Q510">
        <v>3</v>
      </c>
      <c r="R510">
        <v>8</v>
      </c>
      <c r="S510">
        <f t="shared" si="82"/>
        <v>0</v>
      </c>
      <c r="T510">
        <f t="shared" si="83"/>
        <v>0</v>
      </c>
      <c r="U510" t="s">
        <v>1284</v>
      </c>
      <c r="V510" t="s">
        <v>502</v>
      </c>
      <c r="W510" t="s">
        <v>72</v>
      </c>
      <c r="X510" t="s">
        <v>36</v>
      </c>
      <c r="Y510" t="s">
        <v>37</v>
      </c>
      <c r="Z510" t="s">
        <v>37</v>
      </c>
      <c r="AA510">
        <f t="shared" si="84"/>
        <v>0</v>
      </c>
      <c r="AB510">
        <f t="shared" si="84"/>
        <v>0</v>
      </c>
      <c r="AC510">
        <f t="shared" si="77"/>
        <v>2</v>
      </c>
    </row>
    <row r="511" spans="1:29" x14ac:dyDescent="0.2">
      <c r="A511" s="1">
        <v>510</v>
      </c>
      <c r="B511" t="s">
        <v>27</v>
      </c>
      <c r="C511" t="s">
        <v>431</v>
      </c>
      <c r="D511" t="s">
        <v>432</v>
      </c>
      <c r="E511" t="s">
        <v>30</v>
      </c>
      <c r="F511" t="s">
        <v>1292</v>
      </c>
      <c r="H511" t="str">
        <f t="shared" si="78"/>
        <v>求大佬帮忙解题</v>
      </c>
      <c r="I511">
        <v>5</v>
      </c>
      <c r="J511">
        <v>9</v>
      </c>
      <c r="K511" t="str">
        <f t="shared" si="79"/>
        <v>焦虑</v>
      </c>
      <c r="L511" t="s">
        <v>69</v>
      </c>
      <c r="M511">
        <f t="shared" si="80"/>
        <v>1</v>
      </c>
      <c r="N511" t="s">
        <v>69</v>
      </c>
      <c r="O511">
        <f t="shared" si="81"/>
        <v>0</v>
      </c>
      <c r="P511">
        <f>SUMIFS(M$2:M511,M$2:M511,1,S$2:S511,0)</f>
        <v>238</v>
      </c>
      <c r="Q511">
        <v>2</v>
      </c>
      <c r="R511">
        <v>4</v>
      </c>
      <c r="S511">
        <f t="shared" si="82"/>
        <v>0</v>
      </c>
      <c r="T511">
        <f t="shared" si="83"/>
        <v>0</v>
      </c>
      <c r="U511" t="s">
        <v>1284</v>
      </c>
      <c r="V511" t="s">
        <v>573</v>
      </c>
      <c r="W511" t="s">
        <v>72</v>
      </c>
      <c r="X511" t="s">
        <v>36</v>
      </c>
      <c r="Y511" t="s">
        <v>37</v>
      </c>
      <c r="Z511" t="s">
        <v>37</v>
      </c>
      <c r="AA511">
        <f t="shared" si="84"/>
        <v>0</v>
      </c>
      <c r="AB511">
        <f t="shared" si="84"/>
        <v>0</v>
      </c>
      <c r="AC511">
        <f t="shared" si="77"/>
        <v>3</v>
      </c>
    </row>
    <row r="512" spans="1:29" x14ac:dyDescent="0.2">
      <c r="A512" s="1">
        <v>511</v>
      </c>
      <c r="B512" t="s">
        <v>46</v>
      </c>
      <c r="C512" t="s">
        <v>1195</v>
      </c>
      <c r="D512" t="s">
        <v>1196</v>
      </c>
      <c r="E512" t="s">
        <v>30</v>
      </c>
      <c r="F512" t="s">
        <v>49</v>
      </c>
      <c r="G512" t="s">
        <v>1293</v>
      </c>
      <c r="H512" t="str">
        <f t="shared" si="78"/>
        <v>\n直接用公式就好了</v>
      </c>
      <c r="I512">
        <v>8</v>
      </c>
      <c r="J512">
        <v>3</v>
      </c>
      <c r="K512" t="str">
        <f t="shared" si="79"/>
        <v>无聊/放松</v>
      </c>
      <c r="L512" t="s">
        <v>50</v>
      </c>
      <c r="M512">
        <f t="shared" si="80"/>
        <v>0</v>
      </c>
      <c r="N512" t="s">
        <v>50</v>
      </c>
      <c r="O512">
        <f t="shared" si="81"/>
        <v>0</v>
      </c>
      <c r="P512">
        <f>SUMIFS(M$2:M512,M$2:M512,1,S$2:S512,0)</f>
        <v>238</v>
      </c>
      <c r="Q512">
        <v>6</v>
      </c>
      <c r="R512">
        <v>4</v>
      </c>
      <c r="S512">
        <f t="shared" si="82"/>
        <v>0</v>
      </c>
      <c r="T512">
        <f t="shared" si="83"/>
        <v>0</v>
      </c>
      <c r="U512" t="s">
        <v>1288</v>
      </c>
      <c r="V512" t="s">
        <v>49</v>
      </c>
      <c r="W512" t="s">
        <v>52</v>
      </c>
      <c r="X512" t="s">
        <v>56</v>
      </c>
      <c r="Y512" t="s">
        <v>37</v>
      </c>
      <c r="Z512" t="s">
        <v>37</v>
      </c>
      <c r="AA512">
        <f t="shared" si="84"/>
        <v>0</v>
      </c>
      <c r="AB512">
        <f t="shared" si="84"/>
        <v>0</v>
      </c>
      <c r="AC512">
        <f t="shared" si="77"/>
        <v>1</v>
      </c>
    </row>
    <row r="513" spans="1:29" x14ac:dyDescent="0.2">
      <c r="A513" s="1">
        <v>512</v>
      </c>
      <c r="B513" t="s">
        <v>27</v>
      </c>
      <c r="C513" t="s">
        <v>1294</v>
      </c>
      <c r="D513" t="s">
        <v>1295</v>
      </c>
      <c r="E513" t="s">
        <v>30</v>
      </c>
      <c r="F513" t="s">
        <v>1296</v>
      </c>
      <c r="H513" t="str">
        <f t="shared" si="78"/>
        <v>这个方法行吗？求解</v>
      </c>
      <c r="I513">
        <v>4</v>
      </c>
      <c r="J513">
        <v>7</v>
      </c>
      <c r="K513" t="str">
        <f t="shared" si="79"/>
        <v>焦虑</v>
      </c>
      <c r="L513" t="s">
        <v>32</v>
      </c>
      <c r="M513">
        <f t="shared" si="80"/>
        <v>0</v>
      </c>
      <c r="N513" t="s">
        <v>32</v>
      </c>
      <c r="O513">
        <f t="shared" si="81"/>
        <v>0</v>
      </c>
      <c r="P513">
        <f>SUMIFS(M$2:M513,M$2:M513,1,S$2:S513,0)</f>
        <v>238</v>
      </c>
      <c r="Q513">
        <v>2</v>
      </c>
      <c r="R513">
        <v>8</v>
      </c>
      <c r="S513">
        <f t="shared" si="82"/>
        <v>0</v>
      </c>
      <c r="T513">
        <f t="shared" si="83"/>
        <v>0</v>
      </c>
      <c r="U513" t="s">
        <v>1284</v>
      </c>
      <c r="V513" t="s">
        <v>1082</v>
      </c>
      <c r="W513" t="s">
        <v>105</v>
      </c>
      <c r="X513" t="s">
        <v>36</v>
      </c>
      <c r="Y513" t="s">
        <v>37</v>
      </c>
      <c r="Z513" t="s">
        <v>37</v>
      </c>
      <c r="AA513">
        <f t="shared" si="84"/>
        <v>0</v>
      </c>
      <c r="AB513">
        <f t="shared" si="84"/>
        <v>0</v>
      </c>
      <c r="AC513">
        <f t="shared" si="77"/>
        <v>2</v>
      </c>
    </row>
    <row r="514" spans="1:29" x14ac:dyDescent="0.2">
      <c r="A514" s="1">
        <v>513</v>
      </c>
      <c r="B514" t="s">
        <v>46</v>
      </c>
      <c r="C514" t="s">
        <v>1297</v>
      </c>
      <c r="D514" t="s">
        <v>1295</v>
      </c>
      <c r="E514" t="s">
        <v>30</v>
      </c>
      <c r="F514" t="s">
        <v>49</v>
      </c>
      <c r="G514" t="s">
        <v>1298</v>
      </c>
      <c r="H514" t="str">
        <f t="shared" si="78"/>
        <v>\n这题咋写，麻烦帮我一下</v>
      </c>
      <c r="I514">
        <v>3</v>
      </c>
      <c r="J514">
        <v>8</v>
      </c>
      <c r="K514" t="str">
        <f t="shared" si="79"/>
        <v>焦虑</v>
      </c>
      <c r="L514" t="s">
        <v>32</v>
      </c>
      <c r="M514">
        <f t="shared" si="80"/>
        <v>0</v>
      </c>
      <c r="N514" t="s">
        <v>32</v>
      </c>
      <c r="O514">
        <f t="shared" si="81"/>
        <v>0</v>
      </c>
      <c r="P514">
        <f>SUMIFS(M$2:M514,M$2:M514,1,S$2:S514,0)</f>
        <v>238</v>
      </c>
      <c r="Q514">
        <v>3</v>
      </c>
      <c r="R514">
        <v>7</v>
      </c>
      <c r="S514">
        <f t="shared" si="82"/>
        <v>0</v>
      </c>
      <c r="T514">
        <f t="shared" si="83"/>
        <v>0</v>
      </c>
      <c r="U514" t="s">
        <v>1192</v>
      </c>
      <c r="V514" t="s">
        <v>49</v>
      </c>
      <c r="W514" t="s">
        <v>52</v>
      </c>
      <c r="X514" t="s">
        <v>56</v>
      </c>
      <c r="Y514" t="s">
        <v>37</v>
      </c>
      <c r="Z514" t="s">
        <v>37</v>
      </c>
      <c r="AA514">
        <f t="shared" si="84"/>
        <v>0</v>
      </c>
      <c r="AB514">
        <f t="shared" si="84"/>
        <v>0</v>
      </c>
      <c r="AC514">
        <f t="shared" si="77"/>
        <v>2</v>
      </c>
    </row>
    <row r="515" spans="1:29" x14ac:dyDescent="0.2">
      <c r="A515" s="1">
        <v>514</v>
      </c>
      <c r="B515" t="s">
        <v>46</v>
      </c>
      <c r="C515" t="s">
        <v>1297</v>
      </c>
      <c r="D515" t="s">
        <v>1295</v>
      </c>
      <c r="E515" t="s">
        <v>30</v>
      </c>
      <c r="F515" t="s">
        <v>49</v>
      </c>
      <c r="G515" t="s">
        <v>1299</v>
      </c>
      <c r="H515" t="str">
        <f t="shared" si="78"/>
        <v>谢了</v>
      </c>
      <c r="I515">
        <v>7</v>
      </c>
      <c r="J515">
        <v>7</v>
      </c>
      <c r="K515" t="str">
        <f t="shared" si="79"/>
        <v>心流</v>
      </c>
      <c r="L515" t="s">
        <v>42</v>
      </c>
      <c r="M515">
        <f t="shared" si="80"/>
        <v>0</v>
      </c>
      <c r="N515" t="s">
        <v>42</v>
      </c>
      <c r="O515">
        <f t="shared" si="81"/>
        <v>0</v>
      </c>
      <c r="P515">
        <f>SUMIFS(M$2:M515,M$2:M515,1,S$2:S515,0)</f>
        <v>238</v>
      </c>
      <c r="Q515">
        <v>6</v>
      </c>
      <c r="R515">
        <v>7</v>
      </c>
      <c r="S515">
        <f t="shared" si="82"/>
        <v>0</v>
      </c>
      <c r="T515">
        <f t="shared" si="83"/>
        <v>0</v>
      </c>
      <c r="U515" t="s">
        <v>1192</v>
      </c>
      <c r="V515" t="s">
        <v>49</v>
      </c>
      <c r="W515" t="s">
        <v>52</v>
      </c>
      <c r="X515" t="s">
        <v>56</v>
      </c>
      <c r="Y515" t="s">
        <v>37</v>
      </c>
      <c r="Z515" t="s">
        <v>37</v>
      </c>
      <c r="AA515">
        <f t="shared" si="84"/>
        <v>0</v>
      </c>
      <c r="AB515">
        <f t="shared" si="84"/>
        <v>0</v>
      </c>
      <c r="AC515">
        <f t="shared" ref="AC515:AC578" si="85">IF(N515="心流",0,IF(N515="无聊/放松",1,IF(N515="焦虑",2,3)))</f>
        <v>0</v>
      </c>
    </row>
    <row r="516" spans="1:29" x14ac:dyDescent="0.2">
      <c r="A516" s="1">
        <v>515</v>
      </c>
      <c r="B516" t="s">
        <v>46</v>
      </c>
      <c r="C516" t="s">
        <v>1227</v>
      </c>
      <c r="D516" t="s">
        <v>1228</v>
      </c>
      <c r="E516" t="s">
        <v>30</v>
      </c>
      <c r="F516" t="s">
        <v>49</v>
      </c>
      <c r="G516" t="s">
        <v>1300</v>
      </c>
      <c r="H516" t="str">
        <f t="shared" si="78"/>
        <v>可以</v>
      </c>
      <c r="I516">
        <v>2</v>
      </c>
      <c r="J516">
        <v>2</v>
      </c>
      <c r="K516" t="str">
        <f t="shared" si="79"/>
        <v>冷漠</v>
      </c>
      <c r="L516" t="s">
        <v>50</v>
      </c>
      <c r="M516">
        <f t="shared" si="80"/>
        <v>1</v>
      </c>
      <c r="N516" t="s">
        <v>45</v>
      </c>
      <c r="O516">
        <f t="shared" si="81"/>
        <v>1</v>
      </c>
      <c r="P516">
        <f>SUMIFS(M$2:M516,M$2:M516,1,S$2:S516,0)</f>
        <v>239</v>
      </c>
      <c r="Q516">
        <v>7</v>
      </c>
      <c r="R516">
        <v>3</v>
      </c>
      <c r="S516">
        <f t="shared" si="82"/>
        <v>0</v>
      </c>
      <c r="T516">
        <f t="shared" si="83"/>
        <v>0</v>
      </c>
      <c r="U516" t="s">
        <v>1230</v>
      </c>
      <c r="V516" t="s">
        <v>49</v>
      </c>
      <c r="W516" t="s">
        <v>52</v>
      </c>
      <c r="X516" t="s">
        <v>60</v>
      </c>
      <c r="Y516" t="s">
        <v>37</v>
      </c>
      <c r="Z516" t="s">
        <v>37</v>
      </c>
      <c r="AA516">
        <f t="shared" si="84"/>
        <v>0</v>
      </c>
      <c r="AB516">
        <f t="shared" si="84"/>
        <v>0</v>
      </c>
      <c r="AC516">
        <f t="shared" si="85"/>
        <v>3</v>
      </c>
    </row>
    <row r="517" spans="1:29" x14ac:dyDescent="0.2">
      <c r="A517" s="1">
        <v>516</v>
      </c>
      <c r="B517" t="s">
        <v>27</v>
      </c>
      <c r="C517" t="s">
        <v>685</v>
      </c>
      <c r="D517" t="s">
        <v>686</v>
      </c>
      <c r="E517" t="s">
        <v>30</v>
      </c>
      <c r="F517" t="s">
        <v>1301</v>
      </c>
      <c r="H517" t="str">
        <f t="shared" si="78"/>
        <v>第2题怎么做鸭？？</v>
      </c>
      <c r="I517">
        <v>2</v>
      </c>
      <c r="J517">
        <v>7</v>
      </c>
      <c r="K517" t="str">
        <f t="shared" si="79"/>
        <v>焦虑</v>
      </c>
      <c r="L517" t="s">
        <v>32</v>
      </c>
      <c r="M517">
        <f t="shared" si="80"/>
        <v>0</v>
      </c>
      <c r="N517" t="s">
        <v>32</v>
      </c>
      <c r="O517">
        <f t="shared" si="81"/>
        <v>0</v>
      </c>
      <c r="P517">
        <f>SUMIFS(M$2:M517,M$2:M517,1,S$2:S517,0)</f>
        <v>239</v>
      </c>
      <c r="Q517">
        <v>3</v>
      </c>
      <c r="R517">
        <v>8</v>
      </c>
      <c r="S517">
        <f t="shared" si="82"/>
        <v>0</v>
      </c>
      <c r="T517">
        <f t="shared" si="83"/>
        <v>0</v>
      </c>
      <c r="U517" t="s">
        <v>1284</v>
      </c>
      <c r="V517" t="s">
        <v>269</v>
      </c>
      <c r="W517" t="s">
        <v>105</v>
      </c>
      <c r="X517" t="s">
        <v>36</v>
      </c>
      <c r="Y517" t="s">
        <v>37</v>
      </c>
      <c r="Z517" t="s">
        <v>37</v>
      </c>
      <c r="AA517">
        <f t="shared" si="84"/>
        <v>0</v>
      </c>
      <c r="AB517">
        <f t="shared" si="84"/>
        <v>0</v>
      </c>
      <c r="AC517">
        <f t="shared" si="85"/>
        <v>2</v>
      </c>
    </row>
    <row r="518" spans="1:29" x14ac:dyDescent="0.2">
      <c r="A518" s="1">
        <v>517</v>
      </c>
      <c r="B518" t="s">
        <v>46</v>
      </c>
      <c r="C518" t="s">
        <v>1302</v>
      </c>
      <c r="D518" t="s">
        <v>1303</v>
      </c>
      <c r="E518" t="s">
        <v>1304</v>
      </c>
      <c r="F518" t="s">
        <v>49</v>
      </c>
      <c r="G518" t="s">
        <v>1305</v>
      </c>
      <c r="H518" t="str">
        <f t="shared" si="78"/>
        <v>厉害</v>
      </c>
      <c r="I518">
        <v>7</v>
      </c>
      <c r="J518">
        <v>7</v>
      </c>
      <c r="K518" t="str">
        <f t="shared" si="79"/>
        <v>心流</v>
      </c>
      <c r="L518" t="s">
        <v>50</v>
      </c>
      <c r="M518">
        <f t="shared" si="80"/>
        <v>1</v>
      </c>
      <c r="N518" t="s">
        <v>42</v>
      </c>
      <c r="O518">
        <f t="shared" si="81"/>
        <v>1</v>
      </c>
      <c r="P518">
        <f>SUMIFS(M$2:M518,M$2:M518,1,S$2:S518,0)</f>
        <v>240</v>
      </c>
      <c r="Q518">
        <v>6</v>
      </c>
      <c r="R518">
        <v>5</v>
      </c>
      <c r="S518">
        <f t="shared" si="82"/>
        <v>0</v>
      </c>
      <c r="T518">
        <f t="shared" si="83"/>
        <v>0</v>
      </c>
      <c r="U518" t="s">
        <v>1138</v>
      </c>
      <c r="V518" t="s">
        <v>49</v>
      </c>
      <c r="W518" t="s">
        <v>52</v>
      </c>
      <c r="X518" t="s">
        <v>56</v>
      </c>
      <c r="Y518" t="s">
        <v>37</v>
      </c>
      <c r="Z518" t="s">
        <v>37</v>
      </c>
      <c r="AA518">
        <f t="shared" si="84"/>
        <v>0</v>
      </c>
      <c r="AB518">
        <f t="shared" si="84"/>
        <v>0</v>
      </c>
      <c r="AC518">
        <f t="shared" si="85"/>
        <v>0</v>
      </c>
    </row>
    <row r="519" spans="1:29" x14ac:dyDescent="0.2">
      <c r="A519" s="1">
        <v>518</v>
      </c>
      <c r="B519" t="s">
        <v>27</v>
      </c>
      <c r="C519" t="s">
        <v>944</v>
      </c>
      <c r="D519" t="s">
        <v>945</v>
      </c>
      <c r="E519" t="s">
        <v>30</v>
      </c>
      <c r="F519" t="s">
        <v>1306</v>
      </c>
      <c r="H519" t="str">
        <f t="shared" si="78"/>
        <v>怎么写</v>
      </c>
      <c r="I519">
        <v>3</v>
      </c>
      <c r="J519">
        <v>7</v>
      </c>
      <c r="K519" t="str">
        <f t="shared" si="79"/>
        <v>焦虑</v>
      </c>
      <c r="L519" t="s">
        <v>32</v>
      </c>
      <c r="M519">
        <f t="shared" si="80"/>
        <v>0</v>
      </c>
      <c r="N519" t="s">
        <v>32</v>
      </c>
      <c r="O519">
        <f t="shared" si="81"/>
        <v>0</v>
      </c>
      <c r="P519">
        <f>SUMIFS(M$2:M519,M$2:M519,1,S$2:S519,0)</f>
        <v>240</v>
      </c>
      <c r="Q519">
        <v>2</v>
      </c>
      <c r="R519">
        <v>7</v>
      </c>
      <c r="S519">
        <f t="shared" si="82"/>
        <v>0</v>
      </c>
      <c r="T519">
        <f t="shared" si="83"/>
        <v>0</v>
      </c>
      <c r="U519" t="s">
        <v>1284</v>
      </c>
      <c r="V519" t="s">
        <v>497</v>
      </c>
      <c r="W519" t="s">
        <v>105</v>
      </c>
      <c r="X519" t="s">
        <v>36</v>
      </c>
      <c r="Y519" t="s">
        <v>37</v>
      </c>
      <c r="Z519" t="s">
        <v>37</v>
      </c>
      <c r="AA519">
        <f t="shared" si="84"/>
        <v>0</v>
      </c>
      <c r="AB519">
        <f t="shared" si="84"/>
        <v>0</v>
      </c>
      <c r="AC519">
        <f t="shared" si="85"/>
        <v>2</v>
      </c>
    </row>
    <row r="520" spans="1:29" x14ac:dyDescent="0.2">
      <c r="A520" s="1">
        <v>519</v>
      </c>
      <c r="B520" t="s">
        <v>46</v>
      </c>
      <c r="C520" t="s">
        <v>944</v>
      </c>
      <c r="D520" t="s">
        <v>945</v>
      </c>
      <c r="E520" t="s">
        <v>30</v>
      </c>
      <c r="F520" t="s">
        <v>49</v>
      </c>
      <c r="G520" t="s">
        <v>1307</v>
      </c>
      <c r="H520" t="str">
        <f t="shared" si="78"/>
        <v>什么是数轴根标法。</v>
      </c>
      <c r="I520">
        <v>2</v>
      </c>
      <c r="J520">
        <v>7</v>
      </c>
      <c r="K520" t="str">
        <f t="shared" si="79"/>
        <v>焦虑</v>
      </c>
      <c r="L520" t="s">
        <v>32</v>
      </c>
      <c r="M520">
        <f t="shared" si="80"/>
        <v>0</v>
      </c>
      <c r="N520" t="s">
        <v>32</v>
      </c>
      <c r="O520">
        <f t="shared" si="81"/>
        <v>0</v>
      </c>
      <c r="P520">
        <f>SUMIFS(M$2:M520,M$2:M520,1,S$2:S520,0)</f>
        <v>240</v>
      </c>
      <c r="Q520">
        <v>4</v>
      </c>
      <c r="R520">
        <v>7</v>
      </c>
      <c r="S520">
        <f t="shared" si="82"/>
        <v>0</v>
      </c>
      <c r="T520">
        <f t="shared" si="83"/>
        <v>0</v>
      </c>
      <c r="U520" t="s">
        <v>1288</v>
      </c>
      <c r="V520" t="s">
        <v>49</v>
      </c>
      <c r="W520" t="s">
        <v>52</v>
      </c>
      <c r="X520" t="s">
        <v>56</v>
      </c>
      <c r="Y520" t="s">
        <v>37</v>
      </c>
      <c r="Z520" t="s">
        <v>37</v>
      </c>
      <c r="AA520">
        <f t="shared" si="84"/>
        <v>0</v>
      </c>
      <c r="AB520">
        <f t="shared" si="84"/>
        <v>0</v>
      </c>
      <c r="AC520">
        <f t="shared" si="85"/>
        <v>2</v>
      </c>
    </row>
    <row r="521" spans="1:29" x14ac:dyDescent="0.2">
      <c r="A521" s="1">
        <v>520</v>
      </c>
      <c r="B521" t="s">
        <v>46</v>
      </c>
      <c r="C521" t="s">
        <v>1308</v>
      </c>
      <c r="D521" t="s">
        <v>1309</v>
      </c>
      <c r="E521" t="s">
        <v>30</v>
      </c>
      <c r="F521" t="s">
        <v>49</v>
      </c>
      <c r="G521" t="s">
        <v>1310</v>
      </c>
      <c r="H521" t="str">
        <f t="shared" si="78"/>
        <v>用数轴标根法，可以得出图像有99处导数为0</v>
      </c>
      <c r="I521">
        <v>7</v>
      </c>
      <c r="J521">
        <v>7</v>
      </c>
      <c r="K521" t="str">
        <f t="shared" si="79"/>
        <v>心流</v>
      </c>
      <c r="L521" t="s">
        <v>50</v>
      </c>
      <c r="M521">
        <f t="shared" si="80"/>
        <v>1</v>
      </c>
      <c r="N521" t="s">
        <v>42</v>
      </c>
      <c r="O521">
        <f t="shared" si="81"/>
        <v>1</v>
      </c>
      <c r="P521">
        <f>SUMIFS(M$2:M521,M$2:M521,1,S$2:S521,0)</f>
        <v>241</v>
      </c>
      <c r="Q521">
        <v>8</v>
      </c>
      <c r="R521">
        <v>2</v>
      </c>
      <c r="S521">
        <f t="shared" si="82"/>
        <v>0</v>
      </c>
      <c r="T521">
        <f t="shared" si="83"/>
        <v>0</v>
      </c>
      <c r="U521" t="s">
        <v>1288</v>
      </c>
      <c r="V521" t="s">
        <v>49</v>
      </c>
      <c r="W521" t="s">
        <v>52</v>
      </c>
      <c r="X521" t="s">
        <v>56</v>
      </c>
      <c r="Y521" t="s">
        <v>37</v>
      </c>
      <c r="Z521" t="s">
        <v>37</v>
      </c>
      <c r="AA521">
        <f t="shared" si="84"/>
        <v>0</v>
      </c>
      <c r="AB521">
        <f t="shared" si="84"/>
        <v>0</v>
      </c>
      <c r="AC521">
        <f t="shared" si="85"/>
        <v>0</v>
      </c>
    </row>
    <row r="522" spans="1:29" x14ac:dyDescent="0.2">
      <c r="A522" s="1">
        <v>521</v>
      </c>
      <c r="B522" t="s">
        <v>27</v>
      </c>
      <c r="C522" t="s">
        <v>646</v>
      </c>
      <c r="D522" t="s">
        <v>647</v>
      </c>
      <c r="E522" t="s">
        <v>30</v>
      </c>
      <c r="F522" t="s">
        <v>1311</v>
      </c>
      <c r="H522" t="str">
        <f t="shared" si="78"/>
        <v>洛必达</v>
      </c>
      <c r="I522">
        <v>3</v>
      </c>
      <c r="J522">
        <v>8</v>
      </c>
      <c r="K522" t="str">
        <f t="shared" si="79"/>
        <v>焦虑</v>
      </c>
      <c r="L522" t="s">
        <v>50</v>
      </c>
      <c r="M522">
        <f t="shared" si="80"/>
        <v>1</v>
      </c>
      <c r="N522" t="s">
        <v>50</v>
      </c>
      <c r="O522">
        <f t="shared" si="81"/>
        <v>0</v>
      </c>
      <c r="P522">
        <f>SUMIFS(M$2:M522,M$2:M522,1,S$2:S522,0)</f>
        <v>242</v>
      </c>
      <c r="Q522">
        <v>6</v>
      </c>
      <c r="R522">
        <v>5</v>
      </c>
      <c r="S522">
        <f t="shared" si="82"/>
        <v>0</v>
      </c>
      <c r="T522">
        <f t="shared" si="83"/>
        <v>0</v>
      </c>
      <c r="U522" t="s">
        <v>1284</v>
      </c>
      <c r="V522" t="s">
        <v>1043</v>
      </c>
      <c r="W522" t="s">
        <v>35</v>
      </c>
      <c r="X522" t="s">
        <v>36</v>
      </c>
      <c r="Y522" t="s">
        <v>37</v>
      </c>
      <c r="Z522" t="s">
        <v>37</v>
      </c>
      <c r="AA522">
        <f t="shared" si="84"/>
        <v>0</v>
      </c>
      <c r="AB522">
        <f t="shared" si="84"/>
        <v>0</v>
      </c>
      <c r="AC522">
        <f t="shared" si="85"/>
        <v>1</v>
      </c>
    </row>
    <row r="523" spans="1:29" x14ac:dyDescent="0.2">
      <c r="A523" s="1">
        <v>522</v>
      </c>
      <c r="B523" t="s">
        <v>27</v>
      </c>
      <c r="C523" t="s">
        <v>1312</v>
      </c>
      <c r="D523" t="s">
        <v>1313</v>
      </c>
      <c r="E523" t="s">
        <v>1314</v>
      </c>
      <c r="F523" t="s">
        <v>1315</v>
      </c>
      <c r="H523" t="str">
        <f t="shared" si="78"/>
        <v>请问有没有什么习题集可以推荐买</v>
      </c>
      <c r="I523">
        <v>3</v>
      </c>
      <c r="J523">
        <v>3</v>
      </c>
      <c r="K523" t="str">
        <f t="shared" si="79"/>
        <v>冷漠</v>
      </c>
      <c r="L523" t="s">
        <v>42</v>
      </c>
      <c r="M523">
        <f t="shared" si="80"/>
        <v>1</v>
      </c>
      <c r="N523" t="s">
        <v>69</v>
      </c>
      <c r="O523">
        <f t="shared" si="81"/>
        <v>1</v>
      </c>
      <c r="P523">
        <f>SUMIFS(M$2:M523,M$2:M523,1,S$2:S523,0)</f>
        <v>243</v>
      </c>
      <c r="Q523">
        <v>7</v>
      </c>
      <c r="R523">
        <v>6</v>
      </c>
      <c r="S523">
        <f t="shared" si="82"/>
        <v>0</v>
      </c>
      <c r="T523">
        <f t="shared" si="83"/>
        <v>0</v>
      </c>
      <c r="U523" t="s">
        <v>1284</v>
      </c>
      <c r="V523" t="s">
        <v>230</v>
      </c>
      <c r="W523" t="s">
        <v>35</v>
      </c>
      <c r="X523" t="s">
        <v>36</v>
      </c>
      <c r="Y523" t="s">
        <v>37</v>
      </c>
      <c r="Z523" t="s">
        <v>37</v>
      </c>
      <c r="AA523">
        <f t="shared" si="84"/>
        <v>0</v>
      </c>
      <c r="AB523">
        <f t="shared" si="84"/>
        <v>0</v>
      </c>
      <c r="AC523">
        <f t="shared" si="85"/>
        <v>3</v>
      </c>
    </row>
    <row r="524" spans="1:29" x14ac:dyDescent="0.2">
      <c r="A524" s="1">
        <v>523</v>
      </c>
      <c r="B524" t="s">
        <v>27</v>
      </c>
      <c r="C524" t="s">
        <v>1316</v>
      </c>
      <c r="D524" t="s">
        <v>1317</v>
      </c>
      <c r="E524" t="s">
        <v>30</v>
      </c>
      <c r="F524" t="s">
        <v>1318</v>
      </c>
      <c r="H524" t="str">
        <f t="shared" si="78"/>
        <v>这题这么做啊，有没有大佬帮一下</v>
      </c>
      <c r="I524">
        <v>4</v>
      </c>
      <c r="J524">
        <v>7</v>
      </c>
      <c r="K524" t="str">
        <f t="shared" si="79"/>
        <v>焦虑</v>
      </c>
      <c r="L524" t="s">
        <v>32</v>
      </c>
      <c r="M524">
        <f t="shared" si="80"/>
        <v>0</v>
      </c>
      <c r="N524" t="s">
        <v>32</v>
      </c>
      <c r="O524">
        <f t="shared" si="81"/>
        <v>0</v>
      </c>
      <c r="P524">
        <f>SUMIFS(M$2:M524,M$2:M524,1,S$2:S524,0)</f>
        <v>243</v>
      </c>
      <c r="Q524">
        <v>4</v>
      </c>
      <c r="R524">
        <v>7</v>
      </c>
      <c r="S524">
        <f t="shared" si="82"/>
        <v>0</v>
      </c>
      <c r="T524">
        <f t="shared" si="83"/>
        <v>0</v>
      </c>
      <c r="U524" t="s">
        <v>1284</v>
      </c>
      <c r="V524" t="s">
        <v>1319</v>
      </c>
      <c r="W524" t="s">
        <v>105</v>
      </c>
      <c r="X524" t="s">
        <v>73</v>
      </c>
      <c r="Y524" t="s">
        <v>37</v>
      </c>
      <c r="Z524" t="s">
        <v>37</v>
      </c>
      <c r="AA524">
        <f t="shared" si="84"/>
        <v>0</v>
      </c>
      <c r="AB524">
        <f t="shared" si="84"/>
        <v>0</v>
      </c>
      <c r="AC524">
        <f t="shared" si="85"/>
        <v>2</v>
      </c>
    </row>
    <row r="525" spans="1:29" x14ac:dyDescent="0.2">
      <c r="A525" s="1">
        <v>524</v>
      </c>
      <c r="B525" t="s">
        <v>46</v>
      </c>
      <c r="C525" t="s">
        <v>1316</v>
      </c>
      <c r="D525" t="s">
        <v>1317</v>
      </c>
      <c r="E525" t="s">
        <v>30</v>
      </c>
      <c r="F525" t="s">
        <v>49</v>
      </c>
      <c r="G525" t="s">
        <v>1320</v>
      </c>
      <c r="H525" t="str">
        <f t="shared" si="78"/>
        <v>\n啊我会了</v>
      </c>
      <c r="I525">
        <v>6</v>
      </c>
      <c r="J525">
        <v>7</v>
      </c>
      <c r="K525" t="str">
        <f t="shared" si="79"/>
        <v>心流</v>
      </c>
      <c r="L525" t="s">
        <v>42</v>
      </c>
      <c r="M525">
        <f t="shared" si="80"/>
        <v>0</v>
      </c>
      <c r="N525" t="s">
        <v>42</v>
      </c>
      <c r="O525">
        <f t="shared" si="81"/>
        <v>0</v>
      </c>
      <c r="P525">
        <f>SUMIFS(M$2:M525,M$2:M525,1,S$2:S525,0)</f>
        <v>243</v>
      </c>
      <c r="Q525">
        <v>7</v>
      </c>
      <c r="R525">
        <v>6</v>
      </c>
      <c r="S525">
        <f t="shared" si="82"/>
        <v>0</v>
      </c>
      <c r="T525">
        <f t="shared" si="83"/>
        <v>0</v>
      </c>
      <c r="U525" t="s">
        <v>1230</v>
      </c>
      <c r="V525" t="s">
        <v>49</v>
      </c>
      <c r="W525" t="s">
        <v>52</v>
      </c>
      <c r="X525" t="s">
        <v>60</v>
      </c>
      <c r="Y525" t="s">
        <v>37</v>
      </c>
      <c r="Z525" t="s">
        <v>37</v>
      </c>
      <c r="AA525">
        <f t="shared" si="84"/>
        <v>0</v>
      </c>
      <c r="AB525">
        <f t="shared" si="84"/>
        <v>0</v>
      </c>
      <c r="AC525">
        <f t="shared" si="85"/>
        <v>0</v>
      </c>
    </row>
    <row r="526" spans="1:29" x14ac:dyDescent="0.2">
      <c r="A526" s="1">
        <v>525</v>
      </c>
      <c r="B526" t="s">
        <v>27</v>
      </c>
      <c r="C526" t="s">
        <v>1321</v>
      </c>
      <c r="D526" t="s">
        <v>1322</v>
      </c>
      <c r="E526" t="s">
        <v>30</v>
      </c>
      <c r="F526" t="s">
        <v>1323</v>
      </c>
      <c r="H526" t="str">
        <f t="shared" si="78"/>
        <v>请问老师，这种想法是否正确</v>
      </c>
      <c r="I526">
        <v>3</v>
      </c>
      <c r="J526">
        <v>7</v>
      </c>
      <c r="K526" t="str">
        <f t="shared" si="79"/>
        <v>焦虑</v>
      </c>
      <c r="L526" t="s">
        <v>42</v>
      </c>
      <c r="M526">
        <f t="shared" si="80"/>
        <v>1</v>
      </c>
      <c r="N526" t="s">
        <v>42</v>
      </c>
      <c r="O526">
        <f t="shared" si="81"/>
        <v>0</v>
      </c>
      <c r="P526">
        <f>SUMIFS(M$2:M526,M$2:M526,1,S$2:S526,0)</f>
        <v>244</v>
      </c>
      <c r="Q526">
        <v>6</v>
      </c>
      <c r="R526">
        <v>6</v>
      </c>
      <c r="S526">
        <f t="shared" si="82"/>
        <v>0</v>
      </c>
      <c r="T526">
        <f t="shared" si="83"/>
        <v>0</v>
      </c>
      <c r="U526" t="s">
        <v>1284</v>
      </c>
      <c r="V526" t="s">
        <v>657</v>
      </c>
      <c r="W526" t="s">
        <v>35</v>
      </c>
      <c r="X526" t="s">
        <v>36</v>
      </c>
      <c r="Y526" t="s">
        <v>37</v>
      </c>
      <c r="Z526" t="s">
        <v>37</v>
      </c>
      <c r="AA526">
        <f t="shared" si="84"/>
        <v>0</v>
      </c>
      <c r="AB526">
        <f t="shared" si="84"/>
        <v>0</v>
      </c>
      <c r="AC526">
        <f t="shared" si="85"/>
        <v>0</v>
      </c>
    </row>
    <row r="527" spans="1:29" x14ac:dyDescent="0.2">
      <c r="A527" s="1">
        <v>526</v>
      </c>
      <c r="B527" t="s">
        <v>27</v>
      </c>
      <c r="C527" t="s">
        <v>1324</v>
      </c>
      <c r="D527" t="s">
        <v>1325</v>
      </c>
      <c r="E527" t="s">
        <v>30</v>
      </c>
      <c r="F527" t="s">
        <v>1326</v>
      </c>
      <c r="H527" t="str">
        <f t="shared" si="78"/>
        <v>证书怎么给</v>
      </c>
      <c r="I527">
        <v>2</v>
      </c>
      <c r="J527">
        <v>3</v>
      </c>
      <c r="K527" t="str">
        <f t="shared" si="79"/>
        <v>冷漠</v>
      </c>
      <c r="L527" t="s">
        <v>45</v>
      </c>
      <c r="M527">
        <f t="shared" si="80"/>
        <v>1</v>
      </c>
      <c r="N527" t="s">
        <v>69</v>
      </c>
      <c r="O527">
        <f t="shared" si="81"/>
        <v>1</v>
      </c>
      <c r="P527">
        <f>SUMIFS(M$2:M527,M$2:M527,1,S$2:S527,0)</f>
        <v>245</v>
      </c>
      <c r="S527">
        <f t="shared" si="82"/>
        <v>0</v>
      </c>
      <c r="T527">
        <f t="shared" si="83"/>
        <v>0</v>
      </c>
      <c r="U527" t="s">
        <v>1284</v>
      </c>
      <c r="V527" t="s">
        <v>705</v>
      </c>
      <c r="W527" t="s">
        <v>35</v>
      </c>
      <c r="X527" t="s">
        <v>36</v>
      </c>
      <c r="Y527" t="s">
        <v>1327</v>
      </c>
      <c r="Z527" t="s">
        <v>37</v>
      </c>
      <c r="AA527">
        <f t="shared" si="84"/>
        <v>0</v>
      </c>
      <c r="AB527">
        <f t="shared" si="84"/>
        <v>0</v>
      </c>
      <c r="AC527">
        <f t="shared" si="85"/>
        <v>3</v>
      </c>
    </row>
    <row r="528" spans="1:29" x14ac:dyDescent="0.2">
      <c r="A528" s="1">
        <v>527</v>
      </c>
      <c r="B528" t="s">
        <v>27</v>
      </c>
      <c r="C528" t="s">
        <v>1328</v>
      </c>
      <c r="D528" t="s">
        <v>1329</v>
      </c>
      <c r="E528" t="s">
        <v>30</v>
      </c>
      <c r="F528" t="s">
        <v>1175</v>
      </c>
      <c r="G528" t="s">
        <v>1330</v>
      </c>
      <c r="H528" t="str">
        <f t="shared" si="78"/>
        <v>求助\n请问大佬们这个是哪里有问题？\n感谢解答</v>
      </c>
      <c r="I528">
        <v>3</v>
      </c>
      <c r="J528">
        <v>6</v>
      </c>
      <c r="K528" t="str">
        <f t="shared" si="79"/>
        <v>焦虑</v>
      </c>
      <c r="L528" t="s">
        <v>32</v>
      </c>
      <c r="M528">
        <f t="shared" si="80"/>
        <v>0</v>
      </c>
      <c r="N528" t="s">
        <v>32</v>
      </c>
      <c r="O528">
        <f t="shared" si="81"/>
        <v>0</v>
      </c>
      <c r="P528">
        <f>SUMIFS(M$2:M528,M$2:M528,1,S$2:S528,0)</f>
        <v>245</v>
      </c>
      <c r="Q528">
        <v>5</v>
      </c>
      <c r="R528">
        <v>7</v>
      </c>
      <c r="S528">
        <f t="shared" si="82"/>
        <v>0</v>
      </c>
      <c r="T528">
        <f t="shared" si="83"/>
        <v>0</v>
      </c>
      <c r="U528" t="s">
        <v>1284</v>
      </c>
      <c r="V528" t="s">
        <v>573</v>
      </c>
      <c r="W528" t="s">
        <v>72</v>
      </c>
      <c r="X528" t="s">
        <v>36</v>
      </c>
      <c r="Y528" t="s">
        <v>37</v>
      </c>
      <c r="Z528" t="s">
        <v>37</v>
      </c>
      <c r="AA528">
        <f t="shared" si="84"/>
        <v>0</v>
      </c>
      <c r="AB528">
        <f t="shared" si="84"/>
        <v>0</v>
      </c>
      <c r="AC528">
        <f t="shared" si="85"/>
        <v>2</v>
      </c>
    </row>
    <row r="529" spans="1:29" x14ac:dyDescent="0.2">
      <c r="A529" s="1">
        <v>528</v>
      </c>
      <c r="B529" t="s">
        <v>57</v>
      </c>
      <c r="C529" t="s">
        <v>1331</v>
      </c>
      <c r="D529" t="s">
        <v>1329</v>
      </c>
      <c r="E529" t="s">
        <v>30</v>
      </c>
      <c r="F529" t="s">
        <v>49</v>
      </c>
      <c r="G529" t="s">
        <v>1332</v>
      </c>
      <c r="H529" t="str">
        <f t="shared" si="78"/>
        <v>为什么不能用无穷小代换哪</v>
      </c>
      <c r="I529">
        <v>2</v>
      </c>
      <c r="J529">
        <v>6</v>
      </c>
      <c r="K529" t="str">
        <f t="shared" si="79"/>
        <v>焦虑</v>
      </c>
      <c r="L529" t="s">
        <v>32</v>
      </c>
      <c r="M529">
        <f t="shared" si="80"/>
        <v>0</v>
      </c>
      <c r="N529" t="s">
        <v>32</v>
      </c>
      <c r="O529">
        <f t="shared" si="81"/>
        <v>0</v>
      </c>
      <c r="P529">
        <f>SUMIFS(M$2:M529,M$2:M529,1,S$2:S529,0)</f>
        <v>245</v>
      </c>
      <c r="Q529">
        <v>3</v>
      </c>
      <c r="R529">
        <v>8</v>
      </c>
      <c r="S529">
        <f t="shared" si="82"/>
        <v>0</v>
      </c>
      <c r="T529">
        <f t="shared" si="83"/>
        <v>0</v>
      </c>
      <c r="U529" t="s">
        <v>1041</v>
      </c>
      <c r="V529" t="s">
        <v>49</v>
      </c>
      <c r="W529" t="s">
        <v>49</v>
      </c>
      <c r="X529" t="s">
        <v>56</v>
      </c>
      <c r="Y529" t="s">
        <v>37</v>
      </c>
      <c r="Z529" t="s">
        <v>37</v>
      </c>
      <c r="AA529">
        <f t="shared" si="84"/>
        <v>0</v>
      </c>
      <c r="AB529">
        <f t="shared" si="84"/>
        <v>0</v>
      </c>
      <c r="AC529">
        <f t="shared" si="85"/>
        <v>2</v>
      </c>
    </row>
    <row r="530" spans="1:29" x14ac:dyDescent="0.2">
      <c r="A530" s="1">
        <v>529</v>
      </c>
      <c r="B530" t="s">
        <v>27</v>
      </c>
      <c r="C530" t="s">
        <v>1333</v>
      </c>
      <c r="D530" t="s">
        <v>1334</v>
      </c>
      <c r="E530" t="s">
        <v>1335</v>
      </c>
      <c r="F530" t="s">
        <v>1336</v>
      </c>
      <c r="H530" t="str">
        <f t="shared" si="78"/>
        <v>什么时候更新啊？</v>
      </c>
      <c r="I530">
        <v>2</v>
      </c>
      <c r="J530">
        <v>4</v>
      </c>
      <c r="K530" t="str">
        <f t="shared" si="79"/>
        <v>冷漠</v>
      </c>
      <c r="L530" t="s">
        <v>32</v>
      </c>
      <c r="M530">
        <f t="shared" si="80"/>
        <v>1</v>
      </c>
      <c r="N530" t="s">
        <v>32</v>
      </c>
      <c r="O530">
        <f t="shared" si="81"/>
        <v>0</v>
      </c>
      <c r="P530">
        <f>SUMIFS(M$2:M530,M$2:M530,1,S$2:S530,0)</f>
        <v>246</v>
      </c>
      <c r="Q530">
        <v>5</v>
      </c>
      <c r="R530">
        <v>7</v>
      </c>
      <c r="S530">
        <f t="shared" si="82"/>
        <v>0</v>
      </c>
      <c r="T530">
        <f t="shared" si="83"/>
        <v>0</v>
      </c>
      <c r="U530" t="s">
        <v>1284</v>
      </c>
      <c r="V530" t="s">
        <v>709</v>
      </c>
      <c r="W530" t="s">
        <v>35</v>
      </c>
      <c r="X530" t="s">
        <v>36</v>
      </c>
      <c r="Y530" t="s">
        <v>37</v>
      </c>
      <c r="Z530" t="s">
        <v>37</v>
      </c>
      <c r="AA530">
        <f t="shared" si="84"/>
        <v>0</v>
      </c>
      <c r="AB530">
        <f t="shared" si="84"/>
        <v>0</v>
      </c>
      <c r="AC530">
        <f t="shared" si="85"/>
        <v>2</v>
      </c>
    </row>
    <row r="531" spans="1:29" x14ac:dyDescent="0.2">
      <c r="A531" s="1">
        <v>530</v>
      </c>
      <c r="B531" t="s">
        <v>27</v>
      </c>
      <c r="C531" t="s">
        <v>685</v>
      </c>
      <c r="D531" t="s">
        <v>686</v>
      </c>
      <c r="E531" t="s">
        <v>30</v>
      </c>
      <c r="F531" t="s">
        <v>1337</v>
      </c>
      <c r="H531" t="str">
        <f t="shared" si="78"/>
        <v>大神看一下这个曲线的拐点怎么求出来的？</v>
      </c>
      <c r="I531">
        <v>3</v>
      </c>
      <c r="J531">
        <v>7</v>
      </c>
      <c r="K531" t="str">
        <f t="shared" si="79"/>
        <v>焦虑</v>
      </c>
      <c r="L531" t="s">
        <v>69</v>
      </c>
      <c r="M531">
        <f t="shared" si="80"/>
        <v>1</v>
      </c>
      <c r="N531" t="s">
        <v>32</v>
      </c>
      <c r="O531">
        <f t="shared" si="81"/>
        <v>1</v>
      </c>
      <c r="P531">
        <f>SUMIFS(M$2:M531,M$2:M531,1,S$2:S531,0)</f>
        <v>247</v>
      </c>
      <c r="Q531">
        <v>4</v>
      </c>
      <c r="R531">
        <v>5</v>
      </c>
      <c r="S531">
        <f t="shared" si="82"/>
        <v>0</v>
      </c>
      <c r="T531">
        <f t="shared" si="83"/>
        <v>0</v>
      </c>
      <c r="U531" t="s">
        <v>1284</v>
      </c>
      <c r="V531" t="s">
        <v>624</v>
      </c>
      <c r="W531" t="s">
        <v>72</v>
      </c>
      <c r="X531" t="s">
        <v>36</v>
      </c>
      <c r="Y531" t="s">
        <v>37</v>
      </c>
      <c r="Z531" t="s">
        <v>37</v>
      </c>
      <c r="AA531">
        <f t="shared" si="84"/>
        <v>0</v>
      </c>
      <c r="AB531">
        <f t="shared" si="84"/>
        <v>0</v>
      </c>
      <c r="AC531">
        <f t="shared" si="85"/>
        <v>2</v>
      </c>
    </row>
    <row r="532" spans="1:29" x14ac:dyDescent="0.2">
      <c r="A532" s="1">
        <v>531</v>
      </c>
      <c r="B532" t="s">
        <v>46</v>
      </c>
      <c r="C532" t="s">
        <v>944</v>
      </c>
      <c r="D532" t="s">
        <v>945</v>
      </c>
      <c r="E532" t="s">
        <v>30</v>
      </c>
      <c r="F532" t="s">
        <v>49</v>
      </c>
      <c r="G532" t="s">
        <v>1338</v>
      </c>
      <c r="H532" t="str">
        <f t="shared" si="78"/>
        <v>因为已经说明x=1左右的凹凸性不同，所以该点为拐点</v>
      </c>
      <c r="I532">
        <v>8</v>
      </c>
      <c r="J532">
        <v>7</v>
      </c>
      <c r="K532" t="str">
        <f t="shared" si="79"/>
        <v>心流</v>
      </c>
      <c r="L532" t="s">
        <v>50</v>
      </c>
      <c r="M532">
        <f t="shared" si="80"/>
        <v>1</v>
      </c>
      <c r="N532" t="s">
        <v>50</v>
      </c>
      <c r="O532">
        <f t="shared" si="81"/>
        <v>0</v>
      </c>
      <c r="P532">
        <f>SUMIFS(M$2:M532,M$2:M532,1,S$2:S532,0)</f>
        <v>248</v>
      </c>
      <c r="Q532">
        <v>7</v>
      </c>
      <c r="R532">
        <v>5</v>
      </c>
      <c r="S532">
        <f t="shared" si="82"/>
        <v>0</v>
      </c>
      <c r="T532">
        <f t="shared" si="83"/>
        <v>0</v>
      </c>
      <c r="U532" t="s">
        <v>1288</v>
      </c>
      <c r="V532" t="s">
        <v>49</v>
      </c>
      <c r="W532" t="s">
        <v>52</v>
      </c>
      <c r="X532" t="s">
        <v>56</v>
      </c>
      <c r="Y532" t="s">
        <v>37</v>
      </c>
      <c r="Z532" t="s">
        <v>37</v>
      </c>
      <c r="AA532">
        <f t="shared" si="84"/>
        <v>0</v>
      </c>
      <c r="AB532">
        <f t="shared" si="84"/>
        <v>0</v>
      </c>
      <c r="AC532">
        <f t="shared" si="85"/>
        <v>1</v>
      </c>
    </row>
    <row r="533" spans="1:29" x14ac:dyDescent="0.2">
      <c r="A533" s="1">
        <v>532</v>
      </c>
      <c r="B533" t="s">
        <v>27</v>
      </c>
      <c r="C533" t="s">
        <v>1339</v>
      </c>
      <c r="D533" t="s">
        <v>1340</v>
      </c>
      <c r="E533" t="s">
        <v>30</v>
      </c>
      <c r="F533" t="s">
        <v>714</v>
      </c>
      <c r="H533" t="str">
        <f t="shared" si="78"/>
        <v>这个怎么写</v>
      </c>
      <c r="I533">
        <v>4</v>
      </c>
      <c r="J533">
        <v>8</v>
      </c>
      <c r="K533" t="str">
        <f t="shared" si="79"/>
        <v>焦虑</v>
      </c>
      <c r="L533" t="s">
        <v>32</v>
      </c>
      <c r="M533">
        <f t="shared" si="80"/>
        <v>0</v>
      </c>
      <c r="N533" t="s">
        <v>32</v>
      </c>
      <c r="O533">
        <f t="shared" si="81"/>
        <v>0</v>
      </c>
      <c r="P533">
        <f>SUMIFS(M$2:M533,M$2:M533,1,S$2:S533,0)</f>
        <v>248</v>
      </c>
      <c r="Q533">
        <v>2</v>
      </c>
      <c r="R533">
        <v>7</v>
      </c>
      <c r="S533">
        <f t="shared" si="82"/>
        <v>0</v>
      </c>
      <c r="T533">
        <f t="shared" si="83"/>
        <v>0</v>
      </c>
      <c r="U533" t="s">
        <v>1284</v>
      </c>
      <c r="V533" t="s">
        <v>375</v>
      </c>
      <c r="W533" t="s">
        <v>35</v>
      </c>
      <c r="X533" t="s">
        <v>36</v>
      </c>
      <c r="Y533" t="s">
        <v>37</v>
      </c>
      <c r="Z533" t="s">
        <v>37</v>
      </c>
      <c r="AA533">
        <f t="shared" si="84"/>
        <v>0</v>
      </c>
      <c r="AB533">
        <f t="shared" si="84"/>
        <v>0</v>
      </c>
      <c r="AC533">
        <f t="shared" si="85"/>
        <v>2</v>
      </c>
    </row>
    <row r="534" spans="1:29" x14ac:dyDescent="0.2">
      <c r="A534" s="1">
        <v>533</v>
      </c>
      <c r="B534" t="s">
        <v>27</v>
      </c>
      <c r="C534" t="s">
        <v>1341</v>
      </c>
      <c r="D534" t="s">
        <v>1342</v>
      </c>
      <c r="E534" t="s">
        <v>30</v>
      </c>
      <c r="F534" t="s">
        <v>1343</v>
      </c>
      <c r="H534" t="str">
        <f t="shared" si="78"/>
        <v>大佬，这个怎么写</v>
      </c>
      <c r="I534">
        <v>2</v>
      </c>
      <c r="J534">
        <v>7</v>
      </c>
      <c r="K534" t="str">
        <f t="shared" si="79"/>
        <v>焦虑</v>
      </c>
      <c r="L534" t="s">
        <v>32</v>
      </c>
      <c r="M534">
        <f t="shared" si="80"/>
        <v>0</v>
      </c>
      <c r="N534" t="s">
        <v>32</v>
      </c>
      <c r="O534">
        <f t="shared" si="81"/>
        <v>0</v>
      </c>
      <c r="P534">
        <f>SUMIFS(M$2:M534,M$2:M534,1,S$2:S534,0)</f>
        <v>248</v>
      </c>
      <c r="Q534">
        <v>3</v>
      </c>
      <c r="R534">
        <v>7</v>
      </c>
      <c r="S534">
        <f t="shared" si="82"/>
        <v>0</v>
      </c>
      <c r="T534">
        <f t="shared" si="83"/>
        <v>0</v>
      </c>
      <c r="U534" t="s">
        <v>1284</v>
      </c>
      <c r="V534" t="s">
        <v>886</v>
      </c>
      <c r="W534" t="s">
        <v>72</v>
      </c>
      <c r="X534" t="s">
        <v>36</v>
      </c>
      <c r="Y534" t="s">
        <v>37</v>
      </c>
      <c r="Z534" t="s">
        <v>37</v>
      </c>
      <c r="AA534">
        <f t="shared" si="84"/>
        <v>0</v>
      </c>
      <c r="AB534">
        <f t="shared" si="84"/>
        <v>0</v>
      </c>
      <c r="AC534">
        <f t="shared" si="85"/>
        <v>2</v>
      </c>
    </row>
    <row r="535" spans="1:29" x14ac:dyDescent="0.2">
      <c r="A535" s="1">
        <v>534</v>
      </c>
      <c r="B535" t="s">
        <v>46</v>
      </c>
      <c r="C535" t="s">
        <v>646</v>
      </c>
      <c r="D535" t="s">
        <v>647</v>
      </c>
      <c r="E535" t="s">
        <v>30</v>
      </c>
      <c r="F535" t="s">
        <v>49</v>
      </c>
      <c r="G535" t="s">
        <v>1344</v>
      </c>
      <c r="H535" t="str">
        <f t="shared" si="78"/>
        <v>应该选A吧\n</v>
      </c>
      <c r="I535">
        <v>3</v>
      </c>
      <c r="J535">
        <v>4</v>
      </c>
      <c r="K535" t="str">
        <f t="shared" si="79"/>
        <v>冷漠</v>
      </c>
      <c r="L535" t="s">
        <v>50</v>
      </c>
      <c r="M535">
        <f t="shared" si="80"/>
        <v>1</v>
      </c>
      <c r="N535" t="s">
        <v>42</v>
      </c>
      <c r="O535">
        <f t="shared" si="81"/>
        <v>1</v>
      </c>
      <c r="P535">
        <f>SUMIFS(M$2:M535,M$2:M535,1,S$2:S535,0)</f>
        <v>249</v>
      </c>
      <c r="Q535">
        <v>7</v>
      </c>
      <c r="R535">
        <v>5</v>
      </c>
      <c r="S535">
        <f t="shared" si="82"/>
        <v>0</v>
      </c>
      <c r="T535">
        <f t="shared" si="83"/>
        <v>0</v>
      </c>
      <c r="U535" t="s">
        <v>1288</v>
      </c>
      <c r="V535" t="s">
        <v>49</v>
      </c>
      <c r="W535" t="s">
        <v>52</v>
      </c>
      <c r="X535" t="s">
        <v>56</v>
      </c>
      <c r="Y535" t="s">
        <v>37</v>
      </c>
      <c r="Z535" t="s">
        <v>37</v>
      </c>
      <c r="AA535">
        <f t="shared" si="84"/>
        <v>0</v>
      </c>
      <c r="AB535">
        <f t="shared" si="84"/>
        <v>0</v>
      </c>
      <c r="AC535">
        <f t="shared" si="85"/>
        <v>0</v>
      </c>
    </row>
    <row r="536" spans="1:29" x14ac:dyDescent="0.2">
      <c r="A536" s="1">
        <v>535</v>
      </c>
      <c r="B536" t="s">
        <v>27</v>
      </c>
      <c r="C536" t="s">
        <v>615</v>
      </c>
      <c r="D536" t="s">
        <v>616</v>
      </c>
      <c r="E536" t="s">
        <v>30</v>
      </c>
      <c r="F536" t="s">
        <v>1345</v>
      </c>
      <c r="H536" t="str">
        <f t="shared" si="78"/>
        <v>怎么写了大佬</v>
      </c>
      <c r="I536">
        <v>2</v>
      </c>
      <c r="J536">
        <v>7</v>
      </c>
      <c r="K536" t="str">
        <f t="shared" si="79"/>
        <v>焦虑</v>
      </c>
      <c r="L536" t="s">
        <v>32</v>
      </c>
      <c r="M536">
        <f t="shared" si="80"/>
        <v>0</v>
      </c>
      <c r="N536" t="s">
        <v>32</v>
      </c>
      <c r="O536">
        <f t="shared" si="81"/>
        <v>0</v>
      </c>
      <c r="P536">
        <f>SUMIFS(M$2:M536,M$2:M536,1,S$2:S536,0)</f>
        <v>249</v>
      </c>
      <c r="Q536">
        <v>4</v>
      </c>
      <c r="R536">
        <v>7</v>
      </c>
      <c r="S536">
        <f t="shared" si="82"/>
        <v>0</v>
      </c>
      <c r="T536">
        <f t="shared" si="83"/>
        <v>0</v>
      </c>
      <c r="U536" t="s">
        <v>1284</v>
      </c>
      <c r="V536" t="s">
        <v>83</v>
      </c>
      <c r="W536" t="s">
        <v>182</v>
      </c>
      <c r="X536" t="s">
        <v>172</v>
      </c>
      <c r="Y536" t="s">
        <v>37</v>
      </c>
      <c r="Z536" t="s">
        <v>37</v>
      </c>
      <c r="AA536">
        <f t="shared" si="84"/>
        <v>0</v>
      </c>
      <c r="AB536">
        <f t="shared" si="84"/>
        <v>0</v>
      </c>
      <c r="AC536">
        <f t="shared" si="85"/>
        <v>2</v>
      </c>
    </row>
    <row r="537" spans="1:29" x14ac:dyDescent="0.2">
      <c r="A537" s="1">
        <v>536</v>
      </c>
      <c r="B537" t="s">
        <v>57</v>
      </c>
      <c r="C537" t="s">
        <v>1095</v>
      </c>
      <c r="D537" t="s">
        <v>616</v>
      </c>
      <c r="E537" t="s">
        <v>30</v>
      </c>
      <c r="F537" t="s">
        <v>49</v>
      </c>
      <c r="G537" t="s">
        <v>673</v>
      </c>
      <c r="H537" t="str">
        <f t="shared" si="78"/>
        <v>谢谢大佬</v>
      </c>
      <c r="I537">
        <v>7</v>
      </c>
      <c r="J537">
        <v>7</v>
      </c>
      <c r="K537" t="str">
        <f t="shared" si="79"/>
        <v>心流</v>
      </c>
      <c r="L537" t="s">
        <v>42</v>
      </c>
      <c r="M537">
        <f t="shared" si="80"/>
        <v>0</v>
      </c>
      <c r="N537" t="s">
        <v>42</v>
      </c>
      <c r="O537">
        <f t="shared" si="81"/>
        <v>0</v>
      </c>
      <c r="P537">
        <f>SUMIFS(M$2:M537,M$2:M537,1,S$2:S537,0)</f>
        <v>249</v>
      </c>
      <c r="Q537">
        <v>6</v>
      </c>
      <c r="R537">
        <v>7</v>
      </c>
      <c r="S537">
        <f t="shared" si="82"/>
        <v>0</v>
      </c>
      <c r="T537">
        <f t="shared" si="83"/>
        <v>0</v>
      </c>
      <c r="U537" t="s">
        <v>1288</v>
      </c>
      <c r="V537" t="s">
        <v>49</v>
      </c>
      <c r="W537" t="s">
        <v>49</v>
      </c>
      <c r="X537" t="s">
        <v>53</v>
      </c>
      <c r="Y537" t="s">
        <v>37</v>
      </c>
      <c r="Z537" t="s">
        <v>37</v>
      </c>
      <c r="AA537">
        <f t="shared" si="84"/>
        <v>0</v>
      </c>
      <c r="AB537">
        <f t="shared" si="84"/>
        <v>0</v>
      </c>
      <c r="AC537">
        <f t="shared" si="85"/>
        <v>0</v>
      </c>
    </row>
    <row r="538" spans="1:29" x14ac:dyDescent="0.2">
      <c r="A538" s="1">
        <v>537</v>
      </c>
      <c r="B538" t="s">
        <v>27</v>
      </c>
      <c r="C538" t="s">
        <v>615</v>
      </c>
      <c r="D538" t="s">
        <v>616</v>
      </c>
      <c r="E538" t="s">
        <v>30</v>
      </c>
      <c r="F538" t="s">
        <v>1346</v>
      </c>
      <c r="H538" t="str">
        <f t="shared" si="78"/>
        <v>大佬怎么写哦</v>
      </c>
      <c r="I538">
        <v>3</v>
      </c>
      <c r="J538">
        <v>8</v>
      </c>
      <c r="K538" t="str">
        <f t="shared" si="79"/>
        <v>焦虑</v>
      </c>
      <c r="L538" t="s">
        <v>32</v>
      </c>
      <c r="M538">
        <f t="shared" si="80"/>
        <v>0</v>
      </c>
      <c r="N538" t="s">
        <v>32</v>
      </c>
      <c r="O538">
        <f t="shared" si="81"/>
        <v>0</v>
      </c>
      <c r="P538">
        <f>SUMIFS(M$2:M538,M$2:M538,1,S$2:S538,0)</f>
        <v>249</v>
      </c>
      <c r="Q538">
        <v>3</v>
      </c>
      <c r="R538">
        <v>7</v>
      </c>
      <c r="S538">
        <f t="shared" si="82"/>
        <v>0</v>
      </c>
      <c r="T538">
        <f t="shared" si="83"/>
        <v>0</v>
      </c>
      <c r="U538" t="s">
        <v>1284</v>
      </c>
      <c r="V538" t="s">
        <v>229</v>
      </c>
      <c r="W538" t="s">
        <v>105</v>
      </c>
      <c r="X538" t="s">
        <v>36</v>
      </c>
      <c r="Y538" t="s">
        <v>37</v>
      </c>
      <c r="Z538" t="s">
        <v>37</v>
      </c>
      <c r="AA538">
        <f t="shared" si="84"/>
        <v>0</v>
      </c>
      <c r="AB538">
        <f t="shared" si="84"/>
        <v>0</v>
      </c>
      <c r="AC538">
        <f t="shared" si="85"/>
        <v>2</v>
      </c>
    </row>
    <row r="539" spans="1:29" x14ac:dyDescent="0.2">
      <c r="A539" s="1">
        <v>538</v>
      </c>
      <c r="B539" t="s">
        <v>46</v>
      </c>
      <c r="C539" t="s">
        <v>577</v>
      </c>
      <c r="D539" t="s">
        <v>578</v>
      </c>
      <c r="E539" t="s">
        <v>30</v>
      </c>
      <c r="F539" t="s">
        <v>49</v>
      </c>
      <c r="G539" t="s">
        <v>1347</v>
      </c>
      <c r="H539" t="str">
        <f t="shared" si="78"/>
        <v>简单</v>
      </c>
      <c r="I539">
        <v>7</v>
      </c>
      <c r="J539">
        <v>2</v>
      </c>
      <c r="K539" t="str">
        <f t="shared" si="79"/>
        <v>无聊/放松</v>
      </c>
      <c r="L539" t="s">
        <v>50</v>
      </c>
      <c r="M539">
        <f t="shared" si="80"/>
        <v>0</v>
      </c>
      <c r="N539" t="s">
        <v>50</v>
      </c>
      <c r="O539">
        <f t="shared" si="81"/>
        <v>0</v>
      </c>
      <c r="P539">
        <f>SUMIFS(M$2:M539,M$2:M539,1,S$2:S539,0)</f>
        <v>249</v>
      </c>
      <c r="Q539">
        <v>8</v>
      </c>
      <c r="R539">
        <v>1</v>
      </c>
      <c r="S539">
        <f t="shared" si="82"/>
        <v>0</v>
      </c>
      <c r="T539">
        <f t="shared" si="83"/>
        <v>0</v>
      </c>
      <c r="U539" t="s">
        <v>547</v>
      </c>
      <c r="V539" t="s">
        <v>49</v>
      </c>
      <c r="W539" t="s">
        <v>52</v>
      </c>
      <c r="X539" t="s">
        <v>53</v>
      </c>
      <c r="Y539" t="s">
        <v>37</v>
      </c>
      <c r="Z539" t="s">
        <v>37</v>
      </c>
      <c r="AA539">
        <f t="shared" si="84"/>
        <v>0</v>
      </c>
      <c r="AB539">
        <f t="shared" si="84"/>
        <v>0</v>
      </c>
      <c r="AC539">
        <f t="shared" si="85"/>
        <v>1</v>
      </c>
    </row>
    <row r="540" spans="1:29" x14ac:dyDescent="0.2">
      <c r="A540" s="1">
        <v>539</v>
      </c>
      <c r="B540" t="s">
        <v>46</v>
      </c>
      <c r="C540" t="s">
        <v>646</v>
      </c>
      <c r="D540" t="s">
        <v>647</v>
      </c>
      <c r="E540" t="s">
        <v>30</v>
      </c>
      <c r="F540" t="s">
        <v>49</v>
      </c>
      <c r="G540" t="s">
        <v>1348</v>
      </c>
      <c r="H540" t="str">
        <f t="shared" si="78"/>
        <v>这么简单</v>
      </c>
      <c r="I540">
        <v>6</v>
      </c>
      <c r="J540">
        <v>3</v>
      </c>
      <c r="K540" t="str">
        <f t="shared" si="79"/>
        <v>无聊/放松</v>
      </c>
      <c r="L540" t="s">
        <v>50</v>
      </c>
      <c r="M540">
        <f t="shared" si="80"/>
        <v>0</v>
      </c>
      <c r="N540" t="s">
        <v>50</v>
      </c>
      <c r="O540">
        <f t="shared" si="81"/>
        <v>0</v>
      </c>
      <c r="P540">
        <f>SUMIFS(M$2:M540,M$2:M540,1,S$2:S540,0)</f>
        <v>249</v>
      </c>
      <c r="Q540">
        <v>7</v>
      </c>
      <c r="R540">
        <v>2</v>
      </c>
      <c r="S540">
        <f t="shared" si="82"/>
        <v>0</v>
      </c>
      <c r="T540">
        <f t="shared" si="83"/>
        <v>0</v>
      </c>
      <c r="U540" t="s">
        <v>1288</v>
      </c>
      <c r="V540" t="s">
        <v>49</v>
      </c>
      <c r="W540" t="s">
        <v>52</v>
      </c>
      <c r="X540" t="s">
        <v>56</v>
      </c>
      <c r="Y540" t="s">
        <v>37</v>
      </c>
      <c r="Z540" t="s">
        <v>37</v>
      </c>
      <c r="AA540">
        <f t="shared" si="84"/>
        <v>0</v>
      </c>
      <c r="AB540">
        <f t="shared" si="84"/>
        <v>0</v>
      </c>
      <c r="AC540">
        <f t="shared" si="85"/>
        <v>1</v>
      </c>
    </row>
    <row r="541" spans="1:29" x14ac:dyDescent="0.2">
      <c r="A541" s="1">
        <v>540</v>
      </c>
      <c r="B541" t="s">
        <v>27</v>
      </c>
      <c r="C541" t="s">
        <v>1349</v>
      </c>
      <c r="D541" t="s">
        <v>1350</v>
      </c>
      <c r="E541" t="s">
        <v>30</v>
      </c>
      <c r="F541" t="s">
        <v>1351</v>
      </c>
      <c r="H541" t="str">
        <f t="shared" si="78"/>
        <v>各位帮帮忙，在线求解答（拜托）</v>
      </c>
      <c r="I541">
        <v>5</v>
      </c>
      <c r="J541">
        <v>7</v>
      </c>
      <c r="K541" t="str">
        <f t="shared" si="79"/>
        <v>焦虑</v>
      </c>
      <c r="L541" t="s">
        <v>32</v>
      </c>
      <c r="M541">
        <f t="shared" si="80"/>
        <v>0</v>
      </c>
      <c r="N541" t="s">
        <v>32</v>
      </c>
      <c r="O541">
        <f t="shared" si="81"/>
        <v>0</v>
      </c>
      <c r="P541">
        <f>SUMIFS(M$2:M541,M$2:M541,1,S$2:S541,0)</f>
        <v>249</v>
      </c>
      <c r="Q541">
        <v>5</v>
      </c>
      <c r="R541">
        <v>8</v>
      </c>
      <c r="S541">
        <f t="shared" si="82"/>
        <v>0</v>
      </c>
      <c r="T541">
        <f t="shared" si="83"/>
        <v>0</v>
      </c>
      <c r="U541" t="s">
        <v>1352</v>
      </c>
      <c r="V541" t="s">
        <v>392</v>
      </c>
      <c r="W541" t="s">
        <v>105</v>
      </c>
      <c r="X541" t="s">
        <v>36</v>
      </c>
      <c r="Y541" t="s">
        <v>37</v>
      </c>
      <c r="Z541" t="s">
        <v>37</v>
      </c>
      <c r="AA541">
        <f t="shared" si="84"/>
        <v>0</v>
      </c>
      <c r="AB541">
        <f t="shared" si="84"/>
        <v>0</v>
      </c>
      <c r="AC541">
        <f t="shared" si="85"/>
        <v>2</v>
      </c>
    </row>
    <row r="542" spans="1:29" x14ac:dyDescent="0.2">
      <c r="A542" s="1">
        <v>541</v>
      </c>
      <c r="B542" t="s">
        <v>46</v>
      </c>
      <c r="C542" t="s">
        <v>1289</v>
      </c>
      <c r="D542" t="s">
        <v>690</v>
      </c>
      <c r="E542" t="s">
        <v>1164</v>
      </c>
      <c r="F542" t="s">
        <v>49</v>
      </c>
      <c r="G542" t="s">
        <v>1353</v>
      </c>
      <c r="H542" t="str">
        <f t="shared" si="78"/>
        <v>不要用洛必达法则分子减个一再加个一，再用等价无穷小替换</v>
      </c>
      <c r="I542">
        <v>7</v>
      </c>
      <c r="J542">
        <v>7</v>
      </c>
      <c r="K542" t="str">
        <f t="shared" si="79"/>
        <v>心流</v>
      </c>
      <c r="L542" t="s">
        <v>42</v>
      </c>
      <c r="M542">
        <f t="shared" si="80"/>
        <v>0</v>
      </c>
      <c r="N542" t="s">
        <v>42</v>
      </c>
      <c r="O542">
        <f t="shared" si="81"/>
        <v>0</v>
      </c>
      <c r="P542">
        <f>SUMIFS(M$2:M542,M$2:M542,1,S$2:S542,0)</f>
        <v>249</v>
      </c>
      <c r="Q542">
        <v>7</v>
      </c>
      <c r="R542">
        <v>6</v>
      </c>
      <c r="S542">
        <f t="shared" si="82"/>
        <v>0</v>
      </c>
      <c r="T542">
        <f t="shared" si="83"/>
        <v>0</v>
      </c>
      <c r="U542" t="s">
        <v>1288</v>
      </c>
      <c r="V542" t="s">
        <v>49</v>
      </c>
      <c r="W542" t="s">
        <v>52</v>
      </c>
      <c r="X542" t="s">
        <v>53</v>
      </c>
      <c r="Y542" t="s">
        <v>37</v>
      </c>
      <c r="Z542" t="s">
        <v>37</v>
      </c>
      <c r="AA542">
        <f t="shared" si="84"/>
        <v>0</v>
      </c>
      <c r="AB542">
        <f t="shared" si="84"/>
        <v>0</v>
      </c>
      <c r="AC542">
        <f t="shared" si="85"/>
        <v>0</v>
      </c>
    </row>
    <row r="543" spans="1:29" x14ac:dyDescent="0.2">
      <c r="A543" s="1">
        <v>542</v>
      </c>
      <c r="B543" t="s">
        <v>46</v>
      </c>
      <c r="C543" t="s">
        <v>685</v>
      </c>
      <c r="D543" t="s">
        <v>686</v>
      </c>
      <c r="E543" t="s">
        <v>30</v>
      </c>
      <c r="F543" t="s">
        <v>49</v>
      </c>
      <c r="G543" t="s">
        <v>1354</v>
      </c>
      <c r="H543" t="str">
        <f t="shared" si="78"/>
        <v>用洛必达法则求导，这个求导稍麻烦点</v>
      </c>
      <c r="I543">
        <v>6</v>
      </c>
      <c r="J543">
        <v>8</v>
      </c>
      <c r="K543" t="str">
        <f t="shared" si="79"/>
        <v>心流</v>
      </c>
      <c r="L543" t="s">
        <v>50</v>
      </c>
      <c r="M543">
        <f t="shared" si="80"/>
        <v>1</v>
      </c>
      <c r="N543" t="s">
        <v>42</v>
      </c>
      <c r="O543">
        <f t="shared" si="81"/>
        <v>1</v>
      </c>
      <c r="P543">
        <f>SUMIFS(M$2:M543,M$2:M543,1,S$2:S543,0)</f>
        <v>250</v>
      </c>
      <c r="Q543">
        <v>7</v>
      </c>
      <c r="R543">
        <v>5</v>
      </c>
      <c r="S543">
        <f t="shared" si="82"/>
        <v>0</v>
      </c>
      <c r="T543">
        <f t="shared" si="83"/>
        <v>0</v>
      </c>
      <c r="U543" t="s">
        <v>1288</v>
      </c>
      <c r="V543" t="s">
        <v>49</v>
      </c>
      <c r="W543" t="s">
        <v>52</v>
      </c>
      <c r="X543" t="s">
        <v>53</v>
      </c>
      <c r="Y543" t="s">
        <v>37</v>
      </c>
      <c r="Z543" t="s">
        <v>37</v>
      </c>
      <c r="AA543">
        <f t="shared" si="84"/>
        <v>0</v>
      </c>
      <c r="AB543">
        <f t="shared" si="84"/>
        <v>0</v>
      </c>
      <c r="AC543">
        <f t="shared" si="85"/>
        <v>0</v>
      </c>
    </row>
    <row r="544" spans="1:29" x14ac:dyDescent="0.2">
      <c r="A544" s="1">
        <v>543</v>
      </c>
      <c r="B544" t="s">
        <v>27</v>
      </c>
      <c r="C544" t="s">
        <v>685</v>
      </c>
      <c r="D544" t="s">
        <v>686</v>
      </c>
      <c r="E544" t="s">
        <v>30</v>
      </c>
      <c r="F544" t="s">
        <v>1355</v>
      </c>
      <c r="H544" t="str">
        <f t="shared" si="78"/>
        <v>这个曲线的拐点怎么求出来的？</v>
      </c>
      <c r="I544">
        <v>4</v>
      </c>
      <c r="J544">
        <v>7</v>
      </c>
      <c r="K544" t="str">
        <f t="shared" si="79"/>
        <v>焦虑</v>
      </c>
      <c r="L544" t="s">
        <v>32</v>
      </c>
      <c r="M544">
        <f t="shared" si="80"/>
        <v>0</v>
      </c>
      <c r="N544" t="s">
        <v>32</v>
      </c>
      <c r="O544">
        <f t="shared" si="81"/>
        <v>0</v>
      </c>
      <c r="P544">
        <f>SUMIFS(M$2:M544,M$2:M544,1,S$2:S544,0)</f>
        <v>250</v>
      </c>
      <c r="Q544">
        <v>4</v>
      </c>
      <c r="R544">
        <v>7</v>
      </c>
      <c r="S544">
        <f t="shared" si="82"/>
        <v>0</v>
      </c>
      <c r="T544">
        <f t="shared" si="83"/>
        <v>0</v>
      </c>
      <c r="U544" t="s">
        <v>1352</v>
      </c>
      <c r="V544" t="s">
        <v>727</v>
      </c>
      <c r="W544" t="s">
        <v>35</v>
      </c>
      <c r="X544" t="s">
        <v>36</v>
      </c>
      <c r="Y544" t="s">
        <v>37</v>
      </c>
      <c r="Z544" t="s">
        <v>37</v>
      </c>
      <c r="AA544">
        <f t="shared" si="84"/>
        <v>0</v>
      </c>
      <c r="AB544">
        <f t="shared" si="84"/>
        <v>0</v>
      </c>
      <c r="AC544">
        <f t="shared" si="85"/>
        <v>2</v>
      </c>
    </row>
    <row r="545" spans="1:29" x14ac:dyDescent="0.2">
      <c r="A545" s="1">
        <v>544</v>
      </c>
      <c r="B545" t="s">
        <v>27</v>
      </c>
      <c r="C545" t="s">
        <v>1189</v>
      </c>
      <c r="D545" t="s">
        <v>1190</v>
      </c>
      <c r="E545" t="s">
        <v>30</v>
      </c>
      <c r="F545" t="s">
        <v>283</v>
      </c>
      <c r="H545" t="str">
        <f t="shared" si="78"/>
        <v>求解</v>
      </c>
      <c r="I545">
        <v>2</v>
      </c>
      <c r="J545">
        <v>7</v>
      </c>
      <c r="K545" t="str">
        <f t="shared" si="79"/>
        <v>焦虑</v>
      </c>
      <c r="L545" t="s">
        <v>69</v>
      </c>
      <c r="M545">
        <f t="shared" si="80"/>
        <v>1</v>
      </c>
      <c r="N545" t="s">
        <v>69</v>
      </c>
      <c r="O545">
        <f t="shared" si="81"/>
        <v>0</v>
      </c>
      <c r="P545">
        <f>SUMIFS(M$2:M545,M$2:M545,1,S$2:S545,0)</f>
        <v>251</v>
      </c>
      <c r="Q545">
        <v>3</v>
      </c>
      <c r="R545">
        <v>5</v>
      </c>
      <c r="S545">
        <f t="shared" si="82"/>
        <v>0</v>
      </c>
      <c r="T545">
        <f t="shared" si="83"/>
        <v>0</v>
      </c>
      <c r="U545" t="s">
        <v>1352</v>
      </c>
      <c r="V545" t="s">
        <v>1356</v>
      </c>
      <c r="W545" t="s">
        <v>105</v>
      </c>
      <c r="X545" t="s">
        <v>172</v>
      </c>
      <c r="Y545" t="s">
        <v>37</v>
      </c>
      <c r="Z545" t="s">
        <v>37</v>
      </c>
      <c r="AA545">
        <f t="shared" si="84"/>
        <v>0</v>
      </c>
      <c r="AB545">
        <f t="shared" si="84"/>
        <v>0</v>
      </c>
      <c r="AC545">
        <f t="shared" si="85"/>
        <v>3</v>
      </c>
    </row>
    <row r="546" spans="1:29" x14ac:dyDescent="0.2">
      <c r="A546" s="1">
        <v>545</v>
      </c>
      <c r="B546" t="s">
        <v>46</v>
      </c>
      <c r="C546" t="s">
        <v>577</v>
      </c>
      <c r="D546" t="s">
        <v>578</v>
      </c>
      <c r="E546" t="s">
        <v>30</v>
      </c>
      <c r="F546" t="s">
        <v>49</v>
      </c>
      <c r="G546" t="s">
        <v>1357</v>
      </c>
      <c r="H546" t="str">
        <f t="shared" si="78"/>
        <v>也可以把X变成X分之一当分母，再除个X下来让X的式子作分母，多用几次洛必达就出来了</v>
      </c>
      <c r="I546">
        <v>7</v>
      </c>
      <c r="J546">
        <v>7</v>
      </c>
      <c r="K546" t="str">
        <f t="shared" si="79"/>
        <v>心流</v>
      </c>
      <c r="L546" t="s">
        <v>50</v>
      </c>
      <c r="M546">
        <f t="shared" si="80"/>
        <v>1</v>
      </c>
      <c r="N546" t="s">
        <v>50</v>
      </c>
      <c r="O546">
        <f t="shared" si="81"/>
        <v>0</v>
      </c>
      <c r="P546">
        <f>SUMIFS(M$2:M546,M$2:M546,1,S$2:S546,0)</f>
        <v>252</v>
      </c>
      <c r="Q546">
        <v>7</v>
      </c>
      <c r="R546">
        <v>4</v>
      </c>
      <c r="S546">
        <f t="shared" si="82"/>
        <v>0</v>
      </c>
      <c r="T546">
        <f t="shared" si="83"/>
        <v>0</v>
      </c>
      <c r="U546" t="s">
        <v>547</v>
      </c>
      <c r="V546" t="s">
        <v>49</v>
      </c>
      <c r="W546" t="s">
        <v>52</v>
      </c>
      <c r="X546" t="s">
        <v>56</v>
      </c>
      <c r="Y546" t="s">
        <v>37</v>
      </c>
      <c r="Z546" t="s">
        <v>37</v>
      </c>
      <c r="AA546">
        <f t="shared" si="84"/>
        <v>0</v>
      </c>
      <c r="AB546">
        <f t="shared" si="84"/>
        <v>0</v>
      </c>
      <c r="AC546">
        <f t="shared" si="85"/>
        <v>1</v>
      </c>
    </row>
    <row r="547" spans="1:29" x14ac:dyDescent="0.2">
      <c r="A547" s="1">
        <v>546</v>
      </c>
      <c r="B547" t="s">
        <v>46</v>
      </c>
      <c r="C547" t="s">
        <v>1227</v>
      </c>
      <c r="D547" t="s">
        <v>1228</v>
      </c>
      <c r="E547" t="s">
        <v>30</v>
      </c>
      <c r="F547" t="s">
        <v>49</v>
      </c>
      <c r="G547" t="s">
        <v>1358</v>
      </c>
      <c r="H547" t="str">
        <f t="shared" si="78"/>
        <v>也可以把X变成X分之一当分母，再除个X下来让X的式子作分母，多用几次洛必达就出来了</v>
      </c>
      <c r="I547">
        <v>7</v>
      </c>
      <c r="J547">
        <v>7</v>
      </c>
      <c r="K547" t="str">
        <f t="shared" si="79"/>
        <v>心流</v>
      </c>
      <c r="L547" t="s">
        <v>50</v>
      </c>
      <c r="M547">
        <f t="shared" si="80"/>
        <v>1</v>
      </c>
      <c r="N547" t="s">
        <v>50</v>
      </c>
      <c r="O547">
        <f t="shared" si="81"/>
        <v>0</v>
      </c>
      <c r="P547">
        <f>SUMIFS(M$2:M547,M$2:M547,1,S$2:S547,0)</f>
        <v>253</v>
      </c>
      <c r="Q547">
        <v>7</v>
      </c>
      <c r="R547">
        <v>3</v>
      </c>
      <c r="S547">
        <f t="shared" si="82"/>
        <v>0</v>
      </c>
      <c r="T547">
        <f t="shared" si="83"/>
        <v>0</v>
      </c>
      <c r="U547" t="s">
        <v>1288</v>
      </c>
      <c r="V547" t="s">
        <v>49</v>
      </c>
      <c r="W547" t="s">
        <v>52</v>
      </c>
      <c r="X547" t="s">
        <v>53</v>
      </c>
      <c r="Y547" t="s">
        <v>37</v>
      </c>
      <c r="Z547" t="s">
        <v>37</v>
      </c>
      <c r="AA547">
        <f t="shared" si="84"/>
        <v>0</v>
      </c>
      <c r="AB547">
        <f t="shared" si="84"/>
        <v>0</v>
      </c>
      <c r="AC547">
        <f t="shared" si="85"/>
        <v>1</v>
      </c>
    </row>
    <row r="548" spans="1:29" x14ac:dyDescent="0.2">
      <c r="A548" s="1">
        <v>547</v>
      </c>
      <c r="B548" t="s">
        <v>57</v>
      </c>
      <c r="C548" t="s">
        <v>90</v>
      </c>
      <c r="D548" t="s">
        <v>91</v>
      </c>
      <c r="E548" t="s">
        <v>30</v>
      </c>
      <c r="F548" t="s">
        <v>49</v>
      </c>
      <c r="G548" t="s">
        <v>1359</v>
      </c>
      <c r="H548" t="str">
        <f t="shared" si="78"/>
        <v>这样不对吧</v>
      </c>
      <c r="I548">
        <v>6</v>
      </c>
      <c r="J548">
        <v>6</v>
      </c>
      <c r="K548" t="str">
        <f t="shared" si="79"/>
        <v>心流</v>
      </c>
      <c r="L548" t="s">
        <v>42</v>
      </c>
      <c r="M548">
        <f t="shared" si="80"/>
        <v>0</v>
      </c>
      <c r="N548" t="s">
        <v>42</v>
      </c>
      <c r="O548">
        <f t="shared" si="81"/>
        <v>0</v>
      </c>
      <c r="P548">
        <f>SUMIFS(M$2:M548,M$2:M548,1,S$2:S548,0)</f>
        <v>253</v>
      </c>
      <c r="Q548">
        <v>6</v>
      </c>
      <c r="R548">
        <v>7</v>
      </c>
      <c r="S548">
        <f t="shared" si="82"/>
        <v>0</v>
      </c>
      <c r="T548">
        <f t="shared" si="83"/>
        <v>0</v>
      </c>
      <c r="U548" t="s">
        <v>1271</v>
      </c>
      <c r="V548" t="s">
        <v>49</v>
      </c>
      <c r="W548" t="s">
        <v>49</v>
      </c>
      <c r="X548" t="s">
        <v>56</v>
      </c>
      <c r="Y548" t="s">
        <v>37</v>
      </c>
      <c r="Z548" t="s">
        <v>37</v>
      </c>
      <c r="AA548">
        <f t="shared" si="84"/>
        <v>0</v>
      </c>
      <c r="AB548">
        <f t="shared" si="84"/>
        <v>0</v>
      </c>
      <c r="AC548">
        <f t="shared" si="85"/>
        <v>0</v>
      </c>
    </row>
    <row r="549" spans="1:29" x14ac:dyDescent="0.2">
      <c r="A549" s="1">
        <v>548</v>
      </c>
      <c r="B549" t="s">
        <v>57</v>
      </c>
      <c r="C549" t="s">
        <v>1227</v>
      </c>
      <c r="D549" t="s">
        <v>1228</v>
      </c>
      <c r="E549" t="s">
        <v>30</v>
      </c>
      <c r="F549" t="s">
        <v>49</v>
      </c>
      <c r="G549" t="s">
        <v>1360</v>
      </c>
      <c r="H549" t="str">
        <f t="shared" si="78"/>
        <v>怎么不对了</v>
      </c>
      <c r="I549">
        <v>3</v>
      </c>
      <c r="J549">
        <v>6</v>
      </c>
      <c r="K549" t="str">
        <f t="shared" si="79"/>
        <v>焦虑</v>
      </c>
      <c r="L549" t="s">
        <v>42</v>
      </c>
      <c r="M549">
        <f t="shared" si="80"/>
        <v>1</v>
      </c>
      <c r="N549" t="s">
        <v>69</v>
      </c>
      <c r="O549">
        <f t="shared" si="81"/>
        <v>1</v>
      </c>
      <c r="P549">
        <f>SUMIFS(M$2:M549,M$2:M549,1,S$2:S549,0)</f>
        <v>254</v>
      </c>
      <c r="Q549">
        <v>7</v>
      </c>
      <c r="R549">
        <v>6</v>
      </c>
      <c r="S549">
        <f t="shared" si="82"/>
        <v>0</v>
      </c>
      <c r="T549">
        <f t="shared" si="83"/>
        <v>0</v>
      </c>
      <c r="U549" t="s">
        <v>1271</v>
      </c>
      <c r="V549" t="s">
        <v>49</v>
      </c>
      <c r="W549" t="s">
        <v>49</v>
      </c>
      <c r="X549" t="s">
        <v>56</v>
      </c>
      <c r="Y549" t="s">
        <v>37</v>
      </c>
      <c r="Z549" t="s">
        <v>37</v>
      </c>
      <c r="AA549">
        <f t="shared" si="84"/>
        <v>0</v>
      </c>
      <c r="AB549">
        <f t="shared" si="84"/>
        <v>0</v>
      </c>
      <c r="AC549">
        <f t="shared" si="85"/>
        <v>3</v>
      </c>
    </row>
    <row r="550" spans="1:29" x14ac:dyDescent="0.2">
      <c r="A550" s="1">
        <v>549</v>
      </c>
      <c r="B550" t="s">
        <v>57</v>
      </c>
      <c r="C550" t="s">
        <v>646</v>
      </c>
      <c r="D550" t="s">
        <v>647</v>
      </c>
      <c r="E550" t="s">
        <v>30</v>
      </c>
      <c r="F550" t="s">
        <v>49</v>
      </c>
      <c r="G550" t="s">
        <v>1361</v>
      </c>
      <c r="H550" t="str">
        <f t="shared" si="78"/>
        <v>应该是对的吧</v>
      </c>
      <c r="I550">
        <v>6</v>
      </c>
      <c r="J550">
        <v>6</v>
      </c>
      <c r="K550" t="str">
        <f t="shared" si="79"/>
        <v>心流</v>
      </c>
      <c r="L550" t="s">
        <v>42</v>
      </c>
      <c r="M550">
        <f t="shared" si="80"/>
        <v>0</v>
      </c>
      <c r="N550" t="s">
        <v>42</v>
      </c>
      <c r="O550">
        <f t="shared" si="81"/>
        <v>0</v>
      </c>
      <c r="P550">
        <f>SUMIFS(M$2:M550,M$2:M550,1,S$2:S550,0)</f>
        <v>254</v>
      </c>
      <c r="Q550">
        <v>6</v>
      </c>
      <c r="R550">
        <v>6</v>
      </c>
      <c r="S550">
        <f t="shared" si="82"/>
        <v>0</v>
      </c>
      <c r="T550">
        <f t="shared" si="83"/>
        <v>0</v>
      </c>
      <c r="U550" t="s">
        <v>1271</v>
      </c>
      <c r="V550" t="s">
        <v>49</v>
      </c>
      <c r="W550" t="s">
        <v>49</v>
      </c>
      <c r="X550" t="s">
        <v>56</v>
      </c>
      <c r="Y550" t="s">
        <v>37</v>
      </c>
      <c r="Z550" t="s">
        <v>37</v>
      </c>
      <c r="AA550">
        <f t="shared" si="84"/>
        <v>0</v>
      </c>
      <c r="AB550">
        <f t="shared" si="84"/>
        <v>0</v>
      </c>
      <c r="AC550">
        <f t="shared" si="85"/>
        <v>0</v>
      </c>
    </row>
    <row r="551" spans="1:29" x14ac:dyDescent="0.2">
      <c r="A551" s="1">
        <v>550</v>
      </c>
      <c r="B551" t="s">
        <v>57</v>
      </c>
      <c r="C551" t="s">
        <v>1189</v>
      </c>
      <c r="D551" t="s">
        <v>1190</v>
      </c>
      <c r="E551" t="s">
        <v>30</v>
      </c>
      <c r="F551" t="s">
        <v>49</v>
      </c>
      <c r="G551" t="s">
        <v>1362</v>
      </c>
      <c r="H551" t="str">
        <f t="shared" si="78"/>
        <v>你这就有点儿麻烦了，直接在化为x分之一后加一减一用等价无穷小替换就好了</v>
      </c>
      <c r="I551">
        <v>6</v>
      </c>
      <c r="J551">
        <v>6</v>
      </c>
      <c r="K551" t="str">
        <f t="shared" si="79"/>
        <v>心流</v>
      </c>
      <c r="L551" t="s">
        <v>42</v>
      </c>
      <c r="M551">
        <f t="shared" si="80"/>
        <v>0</v>
      </c>
      <c r="N551" t="s">
        <v>42</v>
      </c>
      <c r="O551">
        <f t="shared" si="81"/>
        <v>0</v>
      </c>
      <c r="P551">
        <f>SUMIFS(M$2:M551,M$2:M551,1,S$2:S551,0)</f>
        <v>254</v>
      </c>
      <c r="Q551">
        <v>8</v>
      </c>
      <c r="R551">
        <v>6</v>
      </c>
      <c r="S551">
        <f t="shared" si="82"/>
        <v>0</v>
      </c>
      <c r="T551">
        <f t="shared" si="83"/>
        <v>0</v>
      </c>
      <c r="U551" t="s">
        <v>1192</v>
      </c>
      <c r="V551" t="s">
        <v>49</v>
      </c>
      <c r="W551" t="s">
        <v>49</v>
      </c>
      <c r="X551" t="s">
        <v>56</v>
      </c>
      <c r="Y551" t="s">
        <v>37</v>
      </c>
      <c r="Z551" t="s">
        <v>37</v>
      </c>
      <c r="AA551">
        <f t="shared" si="84"/>
        <v>0</v>
      </c>
      <c r="AB551">
        <f t="shared" si="84"/>
        <v>0</v>
      </c>
      <c r="AC551">
        <f t="shared" si="85"/>
        <v>0</v>
      </c>
    </row>
    <row r="552" spans="1:29" x14ac:dyDescent="0.2">
      <c r="A552" s="1">
        <v>551</v>
      </c>
      <c r="B552" t="s">
        <v>57</v>
      </c>
      <c r="C552" t="s">
        <v>1227</v>
      </c>
      <c r="D552" t="s">
        <v>1228</v>
      </c>
      <c r="E552" t="s">
        <v>30</v>
      </c>
      <c r="F552" t="s">
        <v>49</v>
      </c>
      <c r="G552" t="s">
        <v>1363</v>
      </c>
      <c r="H552" t="str">
        <f t="shared" si="78"/>
        <v>上面加一减一？替换时只能替换乘积因子，加减不能分开换，可以用洛必达</v>
      </c>
      <c r="I552">
        <v>6</v>
      </c>
      <c r="J552">
        <v>6</v>
      </c>
      <c r="K552" t="str">
        <f t="shared" si="79"/>
        <v>心流</v>
      </c>
      <c r="L552" t="s">
        <v>50</v>
      </c>
      <c r="M552">
        <f t="shared" si="80"/>
        <v>1</v>
      </c>
      <c r="N552" t="s">
        <v>50</v>
      </c>
      <c r="O552">
        <f t="shared" si="81"/>
        <v>0</v>
      </c>
      <c r="P552">
        <f>SUMIFS(M$2:M552,M$2:M552,1,S$2:S552,0)</f>
        <v>255</v>
      </c>
      <c r="Q552">
        <v>7</v>
      </c>
      <c r="R552">
        <v>5</v>
      </c>
      <c r="S552">
        <f t="shared" si="82"/>
        <v>0</v>
      </c>
      <c r="T552">
        <f t="shared" si="83"/>
        <v>0</v>
      </c>
      <c r="U552" t="s">
        <v>1116</v>
      </c>
      <c r="V552" t="s">
        <v>49</v>
      </c>
      <c r="W552" t="s">
        <v>49</v>
      </c>
      <c r="X552" t="s">
        <v>56</v>
      </c>
      <c r="Y552" t="s">
        <v>37</v>
      </c>
      <c r="Z552" t="s">
        <v>37</v>
      </c>
      <c r="AA552">
        <f t="shared" si="84"/>
        <v>0</v>
      </c>
      <c r="AB552">
        <f t="shared" si="84"/>
        <v>0</v>
      </c>
      <c r="AC552">
        <f t="shared" si="85"/>
        <v>1</v>
      </c>
    </row>
    <row r="553" spans="1:29" x14ac:dyDescent="0.2">
      <c r="A553" s="1">
        <v>552</v>
      </c>
      <c r="B553" t="s">
        <v>27</v>
      </c>
      <c r="C553" t="s">
        <v>529</v>
      </c>
      <c r="D553" t="s">
        <v>530</v>
      </c>
      <c r="E553" t="s">
        <v>30</v>
      </c>
      <c r="F553" t="s">
        <v>1364</v>
      </c>
      <c r="H553" t="str">
        <f t="shared" si="78"/>
        <v>求解此题</v>
      </c>
      <c r="I553">
        <v>3</v>
      </c>
      <c r="J553">
        <v>6</v>
      </c>
      <c r="K553" t="str">
        <f t="shared" si="79"/>
        <v>焦虑</v>
      </c>
      <c r="L553" t="s">
        <v>32</v>
      </c>
      <c r="M553">
        <f t="shared" si="80"/>
        <v>0</v>
      </c>
      <c r="N553" t="s">
        <v>32</v>
      </c>
      <c r="O553">
        <f t="shared" si="81"/>
        <v>0</v>
      </c>
      <c r="P553">
        <f>SUMIFS(M$2:M553,M$2:M553,1,S$2:S553,0)</f>
        <v>255</v>
      </c>
      <c r="Q553">
        <v>4</v>
      </c>
      <c r="R553">
        <v>7</v>
      </c>
      <c r="S553">
        <f t="shared" si="82"/>
        <v>0</v>
      </c>
      <c r="T553">
        <f t="shared" si="83"/>
        <v>0</v>
      </c>
      <c r="U553" t="s">
        <v>1352</v>
      </c>
      <c r="V553" t="s">
        <v>1075</v>
      </c>
      <c r="W553" t="s">
        <v>72</v>
      </c>
      <c r="X553" t="s">
        <v>36</v>
      </c>
      <c r="Y553" t="s">
        <v>37</v>
      </c>
      <c r="Z553" t="s">
        <v>37</v>
      </c>
      <c r="AA553">
        <f t="shared" si="84"/>
        <v>0</v>
      </c>
      <c r="AB553">
        <f t="shared" si="84"/>
        <v>0</v>
      </c>
      <c r="AC553">
        <f t="shared" si="85"/>
        <v>2</v>
      </c>
    </row>
    <row r="554" spans="1:29" x14ac:dyDescent="0.2">
      <c r="A554" s="1">
        <v>553</v>
      </c>
      <c r="B554" t="s">
        <v>46</v>
      </c>
      <c r="C554" t="s">
        <v>646</v>
      </c>
      <c r="D554" t="s">
        <v>647</v>
      </c>
      <c r="E554" t="s">
        <v>30</v>
      </c>
      <c r="F554" t="s">
        <v>49</v>
      </c>
      <c r="G554" t="s">
        <v>1365</v>
      </c>
      <c r="H554" t="str">
        <f t="shared" ref="H554:H601" si="86">IF(F554="null","",F554)&amp;G554</f>
        <v>隐函数的求导\n, \n看下答案是对的吗</v>
      </c>
      <c r="I554">
        <v>3</v>
      </c>
      <c r="J554">
        <v>6</v>
      </c>
      <c r="K554" t="str">
        <f t="shared" si="79"/>
        <v>焦虑</v>
      </c>
      <c r="L554" t="s">
        <v>42</v>
      </c>
      <c r="M554">
        <f t="shared" ref="M554:M601" si="87">IF(K554=L554,0,1)</f>
        <v>1</v>
      </c>
      <c r="N554" t="s">
        <v>42</v>
      </c>
      <c r="O554">
        <f t="shared" ref="O554:O601" si="88">IF(N554=L554,0,1)</f>
        <v>0</v>
      </c>
      <c r="P554">
        <f>SUMIFS(M$2:M554,M$2:M554,1,S$2:S554,0)</f>
        <v>256</v>
      </c>
      <c r="Q554">
        <v>6</v>
      </c>
      <c r="R554">
        <v>7</v>
      </c>
      <c r="S554">
        <f t="shared" ref="S554:S601" si="89">COUNTIF(E554,"*讲师*")</f>
        <v>0</v>
      </c>
      <c r="T554">
        <f t="shared" ref="T554:T601" si="90">IF(OR(K554="无关",S554),1,0)</f>
        <v>0</v>
      </c>
      <c r="U554" t="s">
        <v>1288</v>
      </c>
      <c r="V554" t="s">
        <v>49</v>
      </c>
      <c r="W554" t="s">
        <v>64</v>
      </c>
      <c r="X554" t="s">
        <v>56</v>
      </c>
      <c r="Y554" t="s">
        <v>37</v>
      </c>
      <c r="Z554" t="s">
        <v>37</v>
      </c>
      <c r="AA554">
        <f t="shared" ref="AA554:AB601" si="91">COUNTIF(Y554,"*高等数学*")</f>
        <v>0</v>
      </c>
      <c r="AB554">
        <f t="shared" si="91"/>
        <v>0</v>
      </c>
      <c r="AC554">
        <f t="shared" si="85"/>
        <v>0</v>
      </c>
    </row>
    <row r="555" spans="1:29" x14ac:dyDescent="0.2">
      <c r="A555" s="1">
        <v>554</v>
      </c>
      <c r="B555" t="s">
        <v>57</v>
      </c>
      <c r="C555" t="s">
        <v>529</v>
      </c>
      <c r="D555" t="s">
        <v>530</v>
      </c>
      <c r="E555" t="s">
        <v>30</v>
      </c>
      <c r="F555" t="s">
        <v>49</v>
      </c>
      <c r="G555" t="s">
        <v>1366</v>
      </c>
      <c r="H555" t="str">
        <f t="shared" si="86"/>
        <v>这是我们考试的题 还没有答案 但是我觉得你写的是对的 谢谢你啦</v>
      </c>
      <c r="I555">
        <v>8</v>
      </c>
      <c r="J555">
        <v>6</v>
      </c>
      <c r="K555" t="str">
        <f t="shared" ref="K555:K601" si="92">IF(I555&lt;6,IF(J555&lt;6,"冷漠","焦虑"),IF(J555&lt;6,"无聊/放松","心流"))</f>
        <v>心流</v>
      </c>
      <c r="L555" t="s">
        <v>42</v>
      </c>
      <c r="M555">
        <f t="shared" si="87"/>
        <v>0</v>
      </c>
      <c r="N555" t="s">
        <v>42</v>
      </c>
      <c r="O555">
        <f t="shared" si="88"/>
        <v>0</v>
      </c>
      <c r="P555">
        <f>SUMIFS(M$2:M555,M$2:M555,1,S$2:S555,0)</f>
        <v>256</v>
      </c>
      <c r="Q555">
        <v>7</v>
      </c>
      <c r="R555">
        <v>7</v>
      </c>
      <c r="S555">
        <f t="shared" si="89"/>
        <v>0</v>
      </c>
      <c r="T555">
        <f t="shared" si="90"/>
        <v>0</v>
      </c>
      <c r="U555" t="s">
        <v>1288</v>
      </c>
      <c r="V555" t="s">
        <v>49</v>
      </c>
      <c r="W555" t="s">
        <v>49</v>
      </c>
      <c r="X555" t="s">
        <v>56</v>
      </c>
      <c r="Y555" t="s">
        <v>37</v>
      </c>
      <c r="Z555" t="s">
        <v>37</v>
      </c>
      <c r="AA555">
        <f t="shared" si="91"/>
        <v>0</v>
      </c>
      <c r="AB555">
        <f t="shared" si="91"/>
        <v>0</v>
      </c>
      <c r="AC555">
        <f t="shared" si="85"/>
        <v>0</v>
      </c>
    </row>
    <row r="556" spans="1:29" x14ac:dyDescent="0.2">
      <c r="A556" s="1">
        <v>555</v>
      </c>
      <c r="B556" t="s">
        <v>27</v>
      </c>
      <c r="C556" t="s">
        <v>1367</v>
      </c>
      <c r="D556" t="s">
        <v>1368</v>
      </c>
      <c r="E556" t="s">
        <v>30</v>
      </c>
      <c r="F556" t="s">
        <v>1369</v>
      </c>
      <c r="H556" t="str">
        <f t="shared" si="86"/>
        <v>求帮忙解一下这三道题，谢谢</v>
      </c>
      <c r="I556">
        <v>3</v>
      </c>
      <c r="J556">
        <v>8</v>
      </c>
      <c r="K556" t="str">
        <f t="shared" si="92"/>
        <v>焦虑</v>
      </c>
      <c r="L556" t="s">
        <v>69</v>
      </c>
      <c r="M556">
        <f t="shared" si="87"/>
        <v>1</v>
      </c>
      <c r="N556" t="s">
        <v>69</v>
      </c>
      <c r="O556">
        <f t="shared" si="88"/>
        <v>0</v>
      </c>
      <c r="P556">
        <f>SUMIFS(M$2:M556,M$2:M556,1,S$2:S556,0)</f>
        <v>257</v>
      </c>
      <c r="Q556">
        <v>2</v>
      </c>
      <c r="R556">
        <v>5</v>
      </c>
      <c r="S556">
        <f t="shared" si="89"/>
        <v>0</v>
      </c>
      <c r="T556">
        <f t="shared" si="90"/>
        <v>0</v>
      </c>
      <c r="U556" t="s">
        <v>1352</v>
      </c>
      <c r="V556" t="s">
        <v>1082</v>
      </c>
      <c r="W556" t="s">
        <v>105</v>
      </c>
      <c r="X556" t="s">
        <v>36</v>
      </c>
      <c r="Y556" t="s">
        <v>37</v>
      </c>
      <c r="Z556" t="s">
        <v>37</v>
      </c>
      <c r="AA556">
        <f t="shared" si="91"/>
        <v>0</v>
      </c>
      <c r="AB556">
        <f t="shared" si="91"/>
        <v>0</v>
      </c>
      <c r="AC556">
        <f t="shared" si="85"/>
        <v>3</v>
      </c>
    </row>
    <row r="557" spans="1:29" x14ac:dyDescent="0.2">
      <c r="A557" s="1">
        <v>556</v>
      </c>
      <c r="B557" t="s">
        <v>46</v>
      </c>
      <c r="C557" t="s">
        <v>1227</v>
      </c>
      <c r="D557" t="s">
        <v>1228</v>
      </c>
      <c r="E557" t="s">
        <v>30</v>
      </c>
      <c r="F557" t="s">
        <v>49</v>
      </c>
      <c r="G557" t="s">
        <v>1370</v>
      </c>
      <c r="H557" t="str">
        <f t="shared" si="86"/>
        <v>运用拉格朗日中值定理\n</v>
      </c>
      <c r="I557">
        <v>6</v>
      </c>
      <c r="J557">
        <v>8</v>
      </c>
      <c r="K557" t="str">
        <f t="shared" si="92"/>
        <v>心流</v>
      </c>
      <c r="L557" t="s">
        <v>50</v>
      </c>
      <c r="M557">
        <f t="shared" si="87"/>
        <v>1</v>
      </c>
      <c r="N557" t="s">
        <v>50</v>
      </c>
      <c r="O557">
        <f t="shared" si="88"/>
        <v>0</v>
      </c>
      <c r="P557">
        <f>SUMIFS(M$2:M557,M$2:M557,1,S$2:S557,0)</f>
        <v>258</v>
      </c>
      <c r="Q557">
        <v>7</v>
      </c>
      <c r="R557">
        <v>5</v>
      </c>
      <c r="S557">
        <f t="shared" si="89"/>
        <v>0</v>
      </c>
      <c r="T557">
        <f t="shared" si="90"/>
        <v>0</v>
      </c>
      <c r="U557" t="s">
        <v>1288</v>
      </c>
      <c r="V557" t="s">
        <v>49</v>
      </c>
      <c r="W557" t="s">
        <v>52</v>
      </c>
      <c r="X557" t="s">
        <v>53</v>
      </c>
      <c r="Y557" t="s">
        <v>37</v>
      </c>
      <c r="Z557" t="s">
        <v>37</v>
      </c>
      <c r="AA557">
        <f t="shared" si="91"/>
        <v>0</v>
      </c>
      <c r="AB557">
        <f t="shared" si="91"/>
        <v>0</v>
      </c>
      <c r="AC557">
        <f t="shared" si="85"/>
        <v>1</v>
      </c>
    </row>
    <row r="558" spans="1:29" x14ac:dyDescent="0.2">
      <c r="A558" s="1">
        <v>557</v>
      </c>
      <c r="B558" t="s">
        <v>27</v>
      </c>
      <c r="C558" t="s">
        <v>1372</v>
      </c>
      <c r="D558" t="s">
        <v>1373</v>
      </c>
      <c r="E558" t="s">
        <v>30</v>
      </c>
      <c r="F558" t="s">
        <v>1374</v>
      </c>
      <c r="G558" t="s">
        <v>1375</v>
      </c>
      <c r="H558" t="str">
        <f t="shared" si="86"/>
        <v>关于导数\n这两个有什么区别？</v>
      </c>
      <c r="I558">
        <v>3</v>
      </c>
      <c r="J558">
        <v>8</v>
      </c>
      <c r="K558" t="str">
        <f t="shared" si="92"/>
        <v>焦虑</v>
      </c>
      <c r="L558" t="s">
        <v>32</v>
      </c>
      <c r="M558">
        <f t="shared" si="87"/>
        <v>0</v>
      </c>
      <c r="N558" t="s">
        <v>32</v>
      </c>
      <c r="O558">
        <f t="shared" si="88"/>
        <v>0</v>
      </c>
      <c r="P558">
        <f>SUMIFS(M$2:M558,M$2:M558,1,S$2:S558,0)</f>
        <v>258</v>
      </c>
      <c r="Q558">
        <v>3</v>
      </c>
      <c r="R558">
        <v>6</v>
      </c>
      <c r="S558">
        <f t="shared" si="89"/>
        <v>0</v>
      </c>
      <c r="T558">
        <f t="shared" si="90"/>
        <v>0</v>
      </c>
      <c r="U558" t="s">
        <v>1352</v>
      </c>
      <c r="V558" t="s">
        <v>680</v>
      </c>
      <c r="W558" t="s">
        <v>105</v>
      </c>
      <c r="X558" t="s">
        <v>36</v>
      </c>
      <c r="Y558" t="s">
        <v>37</v>
      </c>
      <c r="Z558" t="s">
        <v>37</v>
      </c>
      <c r="AA558">
        <f t="shared" si="91"/>
        <v>0</v>
      </c>
      <c r="AB558">
        <f t="shared" si="91"/>
        <v>0</v>
      </c>
      <c r="AC558">
        <f t="shared" si="85"/>
        <v>2</v>
      </c>
    </row>
    <row r="559" spans="1:29" x14ac:dyDescent="0.2">
      <c r="A559" s="1">
        <v>558</v>
      </c>
      <c r="B559" t="s">
        <v>46</v>
      </c>
      <c r="C559" t="s">
        <v>577</v>
      </c>
      <c r="D559" t="s">
        <v>578</v>
      </c>
      <c r="E559" t="s">
        <v>30</v>
      </c>
      <c r="F559" t="s">
        <v>49</v>
      </c>
      <c r="G559" t="s">
        <v>1376</v>
      </c>
      <c r="H559" t="str">
        <f t="shared" si="86"/>
        <v>第一个是函数的导数，第二个是内导乘外导</v>
      </c>
      <c r="I559">
        <v>8</v>
      </c>
      <c r="J559">
        <v>7</v>
      </c>
      <c r="K559" t="str">
        <f t="shared" si="92"/>
        <v>心流</v>
      </c>
      <c r="L559" t="s">
        <v>50</v>
      </c>
      <c r="M559">
        <f t="shared" si="87"/>
        <v>1</v>
      </c>
      <c r="N559" t="s">
        <v>50</v>
      </c>
      <c r="O559">
        <f t="shared" si="88"/>
        <v>0</v>
      </c>
      <c r="P559">
        <f>SUMIFS(M$2:M559,M$2:M559,1,S$2:S559,0)</f>
        <v>259</v>
      </c>
      <c r="Q559">
        <v>7</v>
      </c>
      <c r="R559">
        <v>5</v>
      </c>
      <c r="S559">
        <f t="shared" si="89"/>
        <v>0</v>
      </c>
      <c r="T559">
        <f t="shared" si="90"/>
        <v>0</v>
      </c>
      <c r="U559" t="s">
        <v>547</v>
      </c>
      <c r="V559" t="s">
        <v>49</v>
      </c>
      <c r="W559" t="s">
        <v>52</v>
      </c>
      <c r="X559" t="s">
        <v>56</v>
      </c>
      <c r="Y559" t="s">
        <v>37</v>
      </c>
      <c r="Z559" t="s">
        <v>37</v>
      </c>
      <c r="AA559">
        <f t="shared" si="91"/>
        <v>0</v>
      </c>
      <c r="AB559">
        <f t="shared" si="91"/>
        <v>0</v>
      </c>
      <c r="AC559">
        <f t="shared" si="85"/>
        <v>1</v>
      </c>
    </row>
    <row r="560" spans="1:29" x14ac:dyDescent="0.2">
      <c r="A560" s="1">
        <v>559</v>
      </c>
      <c r="B560" t="s">
        <v>46</v>
      </c>
      <c r="C560" t="s">
        <v>685</v>
      </c>
      <c r="D560" t="s">
        <v>686</v>
      </c>
      <c r="E560" t="s">
        <v>30</v>
      </c>
      <c r="F560" t="s">
        <v>49</v>
      </c>
      <c r="G560" t="s">
        <v>1376</v>
      </c>
      <c r="H560" t="str">
        <f t="shared" si="86"/>
        <v>第一个是函数的导数，第二个是内导乘外导</v>
      </c>
      <c r="I560">
        <v>6</v>
      </c>
      <c r="J560">
        <v>7</v>
      </c>
      <c r="K560" t="str">
        <f t="shared" si="92"/>
        <v>心流</v>
      </c>
      <c r="L560" t="s">
        <v>50</v>
      </c>
      <c r="M560">
        <f t="shared" si="87"/>
        <v>1</v>
      </c>
      <c r="N560" t="s">
        <v>50</v>
      </c>
      <c r="O560">
        <f t="shared" si="88"/>
        <v>0</v>
      </c>
      <c r="P560">
        <f>SUMIFS(M$2:M560,M$2:M560,1,S$2:S560,0)</f>
        <v>260</v>
      </c>
      <c r="Q560">
        <v>7</v>
      </c>
      <c r="R560">
        <v>5</v>
      </c>
      <c r="S560">
        <f t="shared" si="89"/>
        <v>0</v>
      </c>
      <c r="T560">
        <f t="shared" si="90"/>
        <v>0</v>
      </c>
      <c r="U560" t="s">
        <v>1371</v>
      </c>
      <c r="V560" t="s">
        <v>49</v>
      </c>
      <c r="W560" t="s">
        <v>52</v>
      </c>
      <c r="X560" t="s">
        <v>60</v>
      </c>
      <c r="Y560" t="s">
        <v>37</v>
      </c>
      <c r="Z560" t="s">
        <v>37</v>
      </c>
      <c r="AA560">
        <f t="shared" si="91"/>
        <v>0</v>
      </c>
      <c r="AB560">
        <f t="shared" si="91"/>
        <v>0</v>
      </c>
      <c r="AC560">
        <f t="shared" si="85"/>
        <v>1</v>
      </c>
    </row>
    <row r="561" spans="1:29" x14ac:dyDescent="0.2">
      <c r="A561" s="1">
        <v>560</v>
      </c>
      <c r="B561" t="s">
        <v>46</v>
      </c>
      <c r="C561" t="s">
        <v>685</v>
      </c>
      <c r="D561" t="s">
        <v>686</v>
      </c>
      <c r="E561" t="s">
        <v>30</v>
      </c>
      <c r="F561" t="s">
        <v>49</v>
      </c>
      <c r="G561" t="s">
        <v>1377</v>
      </c>
      <c r="H561" t="str">
        <f t="shared" si="86"/>
        <v>我觉得一样</v>
      </c>
      <c r="I561">
        <v>7</v>
      </c>
      <c r="J561">
        <v>7</v>
      </c>
      <c r="K561" t="str">
        <f t="shared" si="92"/>
        <v>心流</v>
      </c>
      <c r="L561" t="s">
        <v>50</v>
      </c>
      <c r="M561">
        <f t="shared" si="87"/>
        <v>1</v>
      </c>
      <c r="N561" t="s">
        <v>42</v>
      </c>
      <c r="O561">
        <f t="shared" si="88"/>
        <v>1</v>
      </c>
      <c r="P561">
        <f>SUMIFS(M$2:M561,M$2:M561,1,S$2:S561,0)</f>
        <v>261</v>
      </c>
      <c r="Q561">
        <v>6</v>
      </c>
      <c r="R561">
        <v>3</v>
      </c>
      <c r="S561">
        <f t="shared" si="89"/>
        <v>0</v>
      </c>
      <c r="T561">
        <f t="shared" si="90"/>
        <v>0</v>
      </c>
      <c r="U561" t="s">
        <v>1371</v>
      </c>
      <c r="V561" t="s">
        <v>49</v>
      </c>
      <c r="W561" t="s">
        <v>52</v>
      </c>
      <c r="X561" t="s">
        <v>56</v>
      </c>
      <c r="Y561" t="s">
        <v>37</v>
      </c>
      <c r="Z561" t="s">
        <v>37</v>
      </c>
      <c r="AA561">
        <f t="shared" si="91"/>
        <v>0</v>
      </c>
      <c r="AB561">
        <f t="shared" si="91"/>
        <v>0</v>
      </c>
      <c r="AC561">
        <f t="shared" si="85"/>
        <v>0</v>
      </c>
    </row>
    <row r="562" spans="1:29" x14ac:dyDescent="0.2">
      <c r="A562" s="1">
        <v>561</v>
      </c>
      <c r="B562" t="s">
        <v>27</v>
      </c>
      <c r="C562" t="s">
        <v>1378</v>
      </c>
      <c r="D562" t="s">
        <v>1379</v>
      </c>
      <c r="E562" t="s">
        <v>30</v>
      </c>
      <c r="F562" t="s">
        <v>1380</v>
      </c>
      <c r="G562" t="s">
        <v>131</v>
      </c>
      <c r="H562" t="str">
        <f t="shared" si="86"/>
        <v>大神们，求解求解，不会\n\n, \n\n</v>
      </c>
      <c r="I562">
        <v>3</v>
      </c>
      <c r="J562">
        <v>7</v>
      </c>
      <c r="K562" t="str">
        <f t="shared" si="92"/>
        <v>焦虑</v>
      </c>
      <c r="L562" t="s">
        <v>32</v>
      </c>
      <c r="M562">
        <f t="shared" si="87"/>
        <v>0</v>
      </c>
      <c r="N562" t="s">
        <v>32</v>
      </c>
      <c r="O562">
        <f t="shared" si="88"/>
        <v>0</v>
      </c>
      <c r="P562">
        <f>SUMIFS(M$2:M562,M$2:M562,1,S$2:S562,0)</f>
        <v>261</v>
      </c>
      <c r="Q562">
        <v>2</v>
      </c>
      <c r="R562">
        <v>7</v>
      </c>
      <c r="S562">
        <f t="shared" si="89"/>
        <v>0</v>
      </c>
      <c r="T562">
        <f t="shared" si="90"/>
        <v>0</v>
      </c>
      <c r="U562" t="s">
        <v>1352</v>
      </c>
      <c r="V562" t="s">
        <v>1381</v>
      </c>
      <c r="W562" t="s">
        <v>241</v>
      </c>
      <c r="X562" t="s">
        <v>73</v>
      </c>
      <c r="Y562" t="s">
        <v>37</v>
      </c>
      <c r="Z562" t="s">
        <v>37</v>
      </c>
      <c r="AA562">
        <f t="shared" si="91"/>
        <v>0</v>
      </c>
      <c r="AB562">
        <f t="shared" si="91"/>
        <v>0</v>
      </c>
      <c r="AC562">
        <f t="shared" si="85"/>
        <v>2</v>
      </c>
    </row>
    <row r="563" spans="1:29" x14ac:dyDescent="0.2">
      <c r="A563" s="1">
        <v>562</v>
      </c>
      <c r="B563" t="s">
        <v>46</v>
      </c>
      <c r="C563" t="s">
        <v>577</v>
      </c>
      <c r="D563" t="s">
        <v>578</v>
      </c>
      <c r="E563" t="s">
        <v>30</v>
      </c>
      <c r="F563" t="s">
        <v>49</v>
      </c>
      <c r="G563" t="s">
        <v>1382</v>
      </c>
      <c r="H563" t="str">
        <f t="shared" si="86"/>
        <v>由图象可得，或者用无穷小与无穷大的关系可得A选项正确，B选项是无穷小乘以有界量，仍为无穷小。</v>
      </c>
      <c r="I563">
        <v>7</v>
      </c>
      <c r="J563">
        <v>7</v>
      </c>
      <c r="K563" t="str">
        <f t="shared" si="92"/>
        <v>心流</v>
      </c>
      <c r="L563" t="s">
        <v>50</v>
      </c>
      <c r="M563">
        <f t="shared" si="87"/>
        <v>1</v>
      </c>
      <c r="N563" t="s">
        <v>50</v>
      </c>
      <c r="O563">
        <f t="shared" si="88"/>
        <v>0</v>
      </c>
      <c r="P563">
        <f>SUMIFS(M$2:M563,M$2:M563,1,S$2:S563,0)</f>
        <v>262</v>
      </c>
      <c r="Q563">
        <v>8</v>
      </c>
      <c r="R563">
        <v>3</v>
      </c>
      <c r="S563">
        <f t="shared" si="89"/>
        <v>0</v>
      </c>
      <c r="T563">
        <f t="shared" si="90"/>
        <v>0</v>
      </c>
      <c r="U563" t="s">
        <v>547</v>
      </c>
      <c r="V563" t="s">
        <v>49</v>
      </c>
      <c r="W563" t="s">
        <v>52</v>
      </c>
      <c r="X563" t="s">
        <v>56</v>
      </c>
      <c r="Y563" t="s">
        <v>37</v>
      </c>
      <c r="Z563" t="s">
        <v>37</v>
      </c>
      <c r="AA563">
        <f t="shared" si="91"/>
        <v>0</v>
      </c>
      <c r="AB563">
        <f t="shared" si="91"/>
        <v>0</v>
      </c>
      <c r="AC563">
        <f t="shared" si="85"/>
        <v>1</v>
      </c>
    </row>
    <row r="564" spans="1:29" x14ac:dyDescent="0.2">
      <c r="A564" s="1">
        <v>563</v>
      </c>
      <c r="B564" t="s">
        <v>57</v>
      </c>
      <c r="C564" t="s">
        <v>1383</v>
      </c>
      <c r="D564" t="s">
        <v>1379</v>
      </c>
      <c r="E564" t="s">
        <v>30</v>
      </c>
      <c r="F564" t="s">
        <v>49</v>
      </c>
      <c r="G564" t="s">
        <v>1384</v>
      </c>
      <c r="H564" t="str">
        <f t="shared" si="86"/>
        <v>谢谢啦发射爱心,点击 https://pinyin.cn/e279981 查看表情</v>
      </c>
      <c r="I564">
        <v>7</v>
      </c>
      <c r="J564">
        <v>7</v>
      </c>
      <c r="K564" t="str">
        <f t="shared" si="92"/>
        <v>心流</v>
      </c>
      <c r="L564" t="s">
        <v>69</v>
      </c>
      <c r="M564">
        <f t="shared" si="87"/>
        <v>1</v>
      </c>
      <c r="N564" t="s">
        <v>42</v>
      </c>
      <c r="O564">
        <f t="shared" si="88"/>
        <v>1</v>
      </c>
      <c r="P564">
        <f>SUMIFS(M$2:M564,M$2:M564,1,S$2:S564,0)</f>
        <v>263</v>
      </c>
      <c r="Q564">
        <v>3</v>
      </c>
      <c r="R564">
        <v>5</v>
      </c>
      <c r="S564">
        <f t="shared" si="89"/>
        <v>0</v>
      </c>
      <c r="T564">
        <f t="shared" si="90"/>
        <v>0</v>
      </c>
      <c r="U564" t="s">
        <v>1094</v>
      </c>
      <c r="V564" t="s">
        <v>49</v>
      </c>
      <c r="W564" t="s">
        <v>49</v>
      </c>
      <c r="X564" t="s">
        <v>56</v>
      </c>
      <c r="Y564" t="s">
        <v>37</v>
      </c>
      <c r="Z564" t="s">
        <v>37</v>
      </c>
      <c r="AA564">
        <f t="shared" si="91"/>
        <v>0</v>
      </c>
      <c r="AB564">
        <f t="shared" si="91"/>
        <v>0</v>
      </c>
      <c r="AC564">
        <f t="shared" si="85"/>
        <v>0</v>
      </c>
    </row>
    <row r="565" spans="1:29" x14ac:dyDescent="0.2">
      <c r="A565" s="1">
        <v>564</v>
      </c>
      <c r="B565" t="s">
        <v>46</v>
      </c>
      <c r="C565" t="s">
        <v>1383</v>
      </c>
      <c r="D565" t="s">
        <v>1379</v>
      </c>
      <c r="E565" t="s">
        <v>30</v>
      </c>
      <c r="F565" t="s">
        <v>49</v>
      </c>
      <c r="G565" t="s">
        <v>1385</v>
      </c>
      <c r="H565" t="str">
        <f t="shared" si="86"/>
        <v>谢谢啦( ﹡ˆoˆ﹡ )</v>
      </c>
      <c r="I565">
        <v>6</v>
      </c>
      <c r="J565">
        <v>7</v>
      </c>
      <c r="K565" t="str">
        <f t="shared" si="92"/>
        <v>心流</v>
      </c>
      <c r="L565" t="s">
        <v>42</v>
      </c>
      <c r="M565">
        <f t="shared" si="87"/>
        <v>0</v>
      </c>
      <c r="N565" t="s">
        <v>42</v>
      </c>
      <c r="O565">
        <f t="shared" si="88"/>
        <v>0</v>
      </c>
      <c r="P565">
        <f>SUMIFS(M$2:M565,M$2:M565,1,S$2:S565,0)</f>
        <v>263</v>
      </c>
      <c r="Q565">
        <v>6</v>
      </c>
      <c r="R565">
        <v>6</v>
      </c>
      <c r="S565">
        <f t="shared" si="89"/>
        <v>0</v>
      </c>
      <c r="T565">
        <f t="shared" si="90"/>
        <v>0</v>
      </c>
      <c r="U565" t="s">
        <v>1192</v>
      </c>
      <c r="V565" t="s">
        <v>49</v>
      </c>
      <c r="W565" t="s">
        <v>52</v>
      </c>
      <c r="X565" t="s">
        <v>56</v>
      </c>
      <c r="Y565" t="s">
        <v>37</v>
      </c>
      <c r="Z565" t="s">
        <v>37</v>
      </c>
      <c r="AA565">
        <f t="shared" si="91"/>
        <v>0</v>
      </c>
      <c r="AB565">
        <f t="shared" si="91"/>
        <v>0</v>
      </c>
      <c r="AC565">
        <f t="shared" si="85"/>
        <v>0</v>
      </c>
    </row>
    <row r="566" spans="1:29" x14ac:dyDescent="0.2">
      <c r="A566" s="1">
        <v>565</v>
      </c>
      <c r="B566" t="s">
        <v>46</v>
      </c>
      <c r="C566" t="s">
        <v>1386</v>
      </c>
      <c r="D566" t="s">
        <v>1373</v>
      </c>
      <c r="E566" t="s">
        <v>30</v>
      </c>
      <c r="F566" t="s">
        <v>49</v>
      </c>
      <c r="G566" t="s">
        <v>1387</v>
      </c>
      <c r="H566" t="str">
        <f t="shared" si="86"/>
        <v>\n由图象可得，或者用无穷小与无穷大的关系可得A选项正确，B选项是无穷小乘以有界量，仍为无穷小。</v>
      </c>
      <c r="I566">
        <v>7</v>
      </c>
      <c r="J566">
        <v>7</v>
      </c>
      <c r="K566" t="str">
        <f t="shared" si="92"/>
        <v>心流</v>
      </c>
      <c r="L566" t="s">
        <v>50</v>
      </c>
      <c r="M566">
        <f t="shared" si="87"/>
        <v>1</v>
      </c>
      <c r="N566" t="s">
        <v>50</v>
      </c>
      <c r="O566">
        <f t="shared" si="88"/>
        <v>0</v>
      </c>
      <c r="P566">
        <f>SUMIFS(M$2:M566,M$2:M566,1,S$2:S566,0)</f>
        <v>264</v>
      </c>
      <c r="Q566">
        <v>7</v>
      </c>
      <c r="R566">
        <v>5</v>
      </c>
      <c r="S566">
        <f t="shared" si="89"/>
        <v>0</v>
      </c>
      <c r="T566">
        <f t="shared" si="90"/>
        <v>0</v>
      </c>
      <c r="U566" t="s">
        <v>1371</v>
      </c>
      <c r="V566" t="s">
        <v>49</v>
      </c>
      <c r="W566" t="s">
        <v>52</v>
      </c>
      <c r="X566" t="s">
        <v>56</v>
      </c>
      <c r="Y566" t="s">
        <v>37</v>
      </c>
      <c r="Z566" t="s">
        <v>37</v>
      </c>
      <c r="AA566">
        <f t="shared" si="91"/>
        <v>0</v>
      </c>
      <c r="AB566">
        <f t="shared" si="91"/>
        <v>0</v>
      </c>
      <c r="AC566">
        <f t="shared" si="85"/>
        <v>1</v>
      </c>
    </row>
    <row r="567" spans="1:29" x14ac:dyDescent="0.2">
      <c r="A567" s="1">
        <v>566</v>
      </c>
      <c r="B567" t="s">
        <v>27</v>
      </c>
      <c r="C567" t="s">
        <v>1388</v>
      </c>
      <c r="D567" t="s">
        <v>1389</v>
      </c>
      <c r="E567" t="s">
        <v>30</v>
      </c>
      <c r="F567" t="s">
        <v>1390</v>
      </c>
      <c r="H567" t="str">
        <f t="shared" si="86"/>
        <v>老师，几时更新</v>
      </c>
      <c r="I567">
        <v>4</v>
      </c>
      <c r="J567">
        <v>3</v>
      </c>
      <c r="K567" t="str">
        <f t="shared" si="92"/>
        <v>冷漠</v>
      </c>
      <c r="L567" t="s">
        <v>32</v>
      </c>
      <c r="M567">
        <f t="shared" si="87"/>
        <v>1</v>
      </c>
      <c r="N567" t="s">
        <v>69</v>
      </c>
      <c r="O567">
        <f t="shared" si="88"/>
        <v>1</v>
      </c>
      <c r="P567">
        <f>SUMIFS(M$2:M567,M$2:M567,1,S$2:S567,0)</f>
        <v>265</v>
      </c>
      <c r="Q567">
        <v>4</v>
      </c>
      <c r="R567">
        <v>7</v>
      </c>
      <c r="S567">
        <f t="shared" si="89"/>
        <v>0</v>
      </c>
      <c r="T567">
        <f t="shared" si="90"/>
        <v>0</v>
      </c>
      <c r="U567" t="s">
        <v>1352</v>
      </c>
      <c r="V567" t="s">
        <v>699</v>
      </c>
      <c r="W567" t="s">
        <v>35</v>
      </c>
      <c r="X567" t="s">
        <v>36</v>
      </c>
      <c r="Y567" t="s">
        <v>37</v>
      </c>
      <c r="Z567" t="s">
        <v>37</v>
      </c>
      <c r="AA567">
        <f t="shared" si="91"/>
        <v>0</v>
      </c>
      <c r="AB567">
        <f t="shared" si="91"/>
        <v>0</v>
      </c>
      <c r="AC567">
        <f t="shared" si="85"/>
        <v>3</v>
      </c>
    </row>
    <row r="568" spans="1:29" x14ac:dyDescent="0.2">
      <c r="A568" s="1">
        <v>567</v>
      </c>
      <c r="B568" t="s">
        <v>27</v>
      </c>
      <c r="C568" t="s">
        <v>1391</v>
      </c>
      <c r="D568" t="s">
        <v>1392</v>
      </c>
      <c r="E568" t="s">
        <v>30</v>
      </c>
      <c r="F568" t="s">
        <v>1393</v>
      </c>
      <c r="H568" t="str">
        <f t="shared" si="86"/>
        <v>求解第四题！！！</v>
      </c>
      <c r="I568">
        <v>3</v>
      </c>
      <c r="J568">
        <v>6</v>
      </c>
      <c r="K568" t="str">
        <f t="shared" si="92"/>
        <v>焦虑</v>
      </c>
      <c r="L568" t="s">
        <v>32</v>
      </c>
      <c r="M568">
        <f t="shared" si="87"/>
        <v>0</v>
      </c>
      <c r="N568" t="s">
        <v>32</v>
      </c>
      <c r="O568">
        <f t="shared" si="88"/>
        <v>0</v>
      </c>
      <c r="P568">
        <f>SUMIFS(M$2:M568,M$2:M568,1,S$2:S568,0)</f>
        <v>265</v>
      </c>
      <c r="Q568">
        <v>4</v>
      </c>
      <c r="R568">
        <v>6</v>
      </c>
      <c r="S568">
        <f t="shared" si="89"/>
        <v>0</v>
      </c>
      <c r="T568">
        <f t="shared" si="90"/>
        <v>0</v>
      </c>
      <c r="U568" t="s">
        <v>1352</v>
      </c>
      <c r="V568" t="s">
        <v>628</v>
      </c>
      <c r="W568" t="s">
        <v>35</v>
      </c>
      <c r="X568" t="s">
        <v>36</v>
      </c>
      <c r="Y568" t="s">
        <v>37</v>
      </c>
      <c r="Z568" t="s">
        <v>37</v>
      </c>
      <c r="AA568">
        <f t="shared" si="91"/>
        <v>0</v>
      </c>
      <c r="AB568">
        <f t="shared" si="91"/>
        <v>0</v>
      </c>
      <c r="AC568">
        <f t="shared" si="85"/>
        <v>2</v>
      </c>
    </row>
    <row r="569" spans="1:29" x14ac:dyDescent="0.2">
      <c r="A569" s="1">
        <v>568</v>
      </c>
      <c r="B569" t="s">
        <v>27</v>
      </c>
      <c r="C569" t="s">
        <v>1394</v>
      </c>
      <c r="D569" t="s">
        <v>1395</v>
      </c>
      <c r="E569" t="s">
        <v>30</v>
      </c>
      <c r="F569" t="s">
        <v>1396</v>
      </c>
      <c r="H569" t="str">
        <f t="shared" si="86"/>
        <v>求详细解题过程</v>
      </c>
      <c r="I569">
        <v>2</v>
      </c>
      <c r="J569">
        <v>6</v>
      </c>
      <c r="K569" t="str">
        <f t="shared" si="92"/>
        <v>焦虑</v>
      </c>
      <c r="L569" t="s">
        <v>50</v>
      </c>
      <c r="M569">
        <f t="shared" si="87"/>
        <v>1</v>
      </c>
      <c r="N569" t="s">
        <v>69</v>
      </c>
      <c r="O569">
        <f t="shared" si="88"/>
        <v>1</v>
      </c>
      <c r="P569">
        <f>SUMIFS(M$2:M569,M$2:M569,1,S$2:S569,0)</f>
        <v>266</v>
      </c>
      <c r="Q569">
        <v>6</v>
      </c>
      <c r="R569">
        <v>5</v>
      </c>
      <c r="S569">
        <f t="shared" si="89"/>
        <v>0</v>
      </c>
      <c r="T569">
        <f t="shared" si="90"/>
        <v>0</v>
      </c>
      <c r="U569" t="s">
        <v>1352</v>
      </c>
      <c r="V569" t="s">
        <v>709</v>
      </c>
      <c r="W569" t="s">
        <v>35</v>
      </c>
      <c r="X569" t="s">
        <v>36</v>
      </c>
      <c r="Y569" t="s">
        <v>37</v>
      </c>
      <c r="Z569" t="s">
        <v>37</v>
      </c>
      <c r="AA569">
        <f t="shared" si="91"/>
        <v>0</v>
      </c>
      <c r="AB569">
        <f t="shared" si="91"/>
        <v>0</v>
      </c>
      <c r="AC569">
        <f t="shared" si="85"/>
        <v>3</v>
      </c>
    </row>
    <row r="570" spans="1:29" x14ac:dyDescent="0.2">
      <c r="A570" s="1">
        <v>569</v>
      </c>
      <c r="B570" t="s">
        <v>27</v>
      </c>
      <c r="C570" t="s">
        <v>1397</v>
      </c>
      <c r="D570" t="s">
        <v>1398</v>
      </c>
      <c r="E570" t="s">
        <v>30</v>
      </c>
      <c r="F570" t="s">
        <v>1399</v>
      </c>
      <c r="H570" t="str">
        <f t="shared" si="86"/>
        <v>过程有错吗？</v>
      </c>
      <c r="I570">
        <v>2</v>
      </c>
      <c r="J570">
        <v>7</v>
      </c>
      <c r="K570" t="str">
        <f t="shared" si="92"/>
        <v>焦虑</v>
      </c>
      <c r="L570" t="s">
        <v>32</v>
      </c>
      <c r="M570">
        <f t="shared" si="87"/>
        <v>0</v>
      </c>
      <c r="N570" t="s">
        <v>32</v>
      </c>
      <c r="O570">
        <f t="shared" si="88"/>
        <v>0</v>
      </c>
      <c r="P570">
        <f>SUMIFS(M$2:M570,M$2:M570,1,S$2:S570,0)</f>
        <v>266</v>
      </c>
      <c r="Q570">
        <v>5</v>
      </c>
      <c r="R570">
        <v>6</v>
      </c>
      <c r="S570">
        <f t="shared" si="89"/>
        <v>0</v>
      </c>
      <c r="T570">
        <f t="shared" si="90"/>
        <v>0</v>
      </c>
      <c r="U570" t="s">
        <v>1352</v>
      </c>
      <c r="V570" t="s">
        <v>688</v>
      </c>
      <c r="W570" t="s">
        <v>72</v>
      </c>
      <c r="X570" t="s">
        <v>36</v>
      </c>
      <c r="Y570" t="s">
        <v>37</v>
      </c>
      <c r="Z570" t="s">
        <v>37</v>
      </c>
      <c r="AA570">
        <f t="shared" si="91"/>
        <v>0</v>
      </c>
      <c r="AB570">
        <f t="shared" si="91"/>
        <v>0</v>
      </c>
      <c r="AC570">
        <f t="shared" si="85"/>
        <v>2</v>
      </c>
    </row>
    <row r="571" spans="1:29" x14ac:dyDescent="0.2">
      <c r="A571" s="1">
        <v>570</v>
      </c>
      <c r="B571" t="s">
        <v>27</v>
      </c>
      <c r="C571" t="s">
        <v>1401</v>
      </c>
      <c r="D571" t="s">
        <v>1402</v>
      </c>
      <c r="E571" t="s">
        <v>30</v>
      </c>
      <c r="F571" t="s">
        <v>1403</v>
      </c>
      <c r="H571" t="str">
        <f t="shared" si="86"/>
        <v>高数中极限的n是不是就代表正整数</v>
      </c>
      <c r="I571">
        <v>6</v>
      </c>
      <c r="J571">
        <v>8</v>
      </c>
      <c r="K571" t="str">
        <f t="shared" si="92"/>
        <v>心流</v>
      </c>
      <c r="L571" t="s">
        <v>69</v>
      </c>
      <c r="M571">
        <f t="shared" si="87"/>
        <v>1</v>
      </c>
      <c r="N571" t="s">
        <v>42</v>
      </c>
      <c r="O571">
        <f t="shared" si="88"/>
        <v>1</v>
      </c>
      <c r="P571">
        <f>SUMIFS(M$2:M571,M$2:M571,1,S$2:S571,0)</f>
        <v>267</v>
      </c>
      <c r="Q571">
        <v>5</v>
      </c>
      <c r="R571">
        <v>5</v>
      </c>
      <c r="S571">
        <f t="shared" si="89"/>
        <v>0</v>
      </c>
      <c r="T571">
        <f t="shared" si="90"/>
        <v>0</v>
      </c>
      <c r="U571" t="s">
        <v>1352</v>
      </c>
      <c r="V571" t="s">
        <v>727</v>
      </c>
      <c r="W571" t="s">
        <v>72</v>
      </c>
      <c r="X571" t="s">
        <v>36</v>
      </c>
      <c r="Y571" t="s">
        <v>37</v>
      </c>
      <c r="Z571" t="s">
        <v>37</v>
      </c>
      <c r="AA571">
        <f t="shared" si="91"/>
        <v>0</v>
      </c>
      <c r="AB571">
        <f t="shared" si="91"/>
        <v>0</v>
      </c>
      <c r="AC571">
        <f t="shared" si="85"/>
        <v>0</v>
      </c>
    </row>
    <row r="572" spans="1:29" x14ac:dyDescent="0.2">
      <c r="A572" s="1">
        <v>571</v>
      </c>
      <c r="B572" t="s">
        <v>27</v>
      </c>
      <c r="C572" t="s">
        <v>1405</v>
      </c>
      <c r="D572" t="s">
        <v>1406</v>
      </c>
      <c r="E572" t="s">
        <v>30</v>
      </c>
      <c r="F572" t="s">
        <v>1407</v>
      </c>
      <c r="G572" t="s">
        <v>306</v>
      </c>
      <c r="H572" t="str">
        <f t="shared" si="86"/>
        <v>怎样判断极限是否存在如题</v>
      </c>
      <c r="I572">
        <v>2</v>
      </c>
      <c r="J572">
        <v>9</v>
      </c>
      <c r="K572" t="str">
        <f t="shared" si="92"/>
        <v>焦虑</v>
      </c>
      <c r="L572" t="s">
        <v>32</v>
      </c>
      <c r="M572">
        <f t="shared" si="87"/>
        <v>0</v>
      </c>
      <c r="N572" t="s">
        <v>32</v>
      </c>
      <c r="O572">
        <f t="shared" si="88"/>
        <v>0</v>
      </c>
      <c r="P572">
        <f>SUMIFS(M$2:M572,M$2:M572,1,S$2:S572,0)</f>
        <v>267</v>
      </c>
      <c r="Q572">
        <v>3</v>
      </c>
      <c r="R572">
        <v>7</v>
      </c>
      <c r="S572">
        <f t="shared" si="89"/>
        <v>0</v>
      </c>
      <c r="T572">
        <f t="shared" si="90"/>
        <v>0</v>
      </c>
      <c r="U572" t="s">
        <v>1352</v>
      </c>
      <c r="V572" t="s">
        <v>727</v>
      </c>
      <c r="W572" t="s">
        <v>72</v>
      </c>
      <c r="X572" t="s">
        <v>36</v>
      </c>
      <c r="Y572" t="s">
        <v>37</v>
      </c>
      <c r="Z572" t="s">
        <v>37</v>
      </c>
      <c r="AA572">
        <f t="shared" si="91"/>
        <v>0</v>
      </c>
      <c r="AB572">
        <f t="shared" si="91"/>
        <v>0</v>
      </c>
      <c r="AC572">
        <f t="shared" si="85"/>
        <v>2</v>
      </c>
    </row>
    <row r="573" spans="1:29" x14ac:dyDescent="0.2">
      <c r="A573" s="1">
        <v>572</v>
      </c>
      <c r="B573" t="s">
        <v>27</v>
      </c>
      <c r="C573" t="s">
        <v>1408</v>
      </c>
      <c r="D573" t="s">
        <v>1409</v>
      </c>
      <c r="E573" t="s">
        <v>30</v>
      </c>
      <c r="F573" t="s">
        <v>1410</v>
      </c>
      <c r="H573" t="str">
        <f t="shared" si="86"/>
        <v>这个怎么做，各位大神帮忙求解，谢谢</v>
      </c>
      <c r="I573">
        <v>4</v>
      </c>
      <c r="J573">
        <v>7</v>
      </c>
      <c r="K573" t="str">
        <f t="shared" si="92"/>
        <v>焦虑</v>
      </c>
      <c r="L573" t="s">
        <v>32</v>
      </c>
      <c r="M573">
        <f t="shared" si="87"/>
        <v>0</v>
      </c>
      <c r="N573" t="s">
        <v>32</v>
      </c>
      <c r="O573">
        <f t="shared" si="88"/>
        <v>0</v>
      </c>
      <c r="P573">
        <f>SUMIFS(M$2:M573,M$2:M573,1,S$2:S573,0)</f>
        <v>267</v>
      </c>
      <c r="Q573">
        <v>4</v>
      </c>
      <c r="R573">
        <v>8</v>
      </c>
      <c r="S573">
        <f t="shared" si="89"/>
        <v>0</v>
      </c>
      <c r="T573">
        <f t="shared" si="90"/>
        <v>0</v>
      </c>
      <c r="U573" t="s">
        <v>1352</v>
      </c>
      <c r="V573" t="s">
        <v>346</v>
      </c>
      <c r="W573" t="s">
        <v>72</v>
      </c>
      <c r="X573" t="s">
        <v>73</v>
      </c>
      <c r="Y573" t="s">
        <v>37</v>
      </c>
      <c r="Z573" t="s">
        <v>37</v>
      </c>
      <c r="AA573">
        <f t="shared" si="91"/>
        <v>0</v>
      </c>
      <c r="AB573">
        <f t="shared" si="91"/>
        <v>0</v>
      </c>
      <c r="AC573">
        <f t="shared" si="85"/>
        <v>2</v>
      </c>
    </row>
    <row r="574" spans="1:29" x14ac:dyDescent="0.2">
      <c r="A574" s="1">
        <v>573</v>
      </c>
      <c r="B574" t="s">
        <v>46</v>
      </c>
      <c r="C574" t="s">
        <v>1391</v>
      </c>
      <c r="D574" t="s">
        <v>1392</v>
      </c>
      <c r="E574" t="s">
        <v>30</v>
      </c>
      <c r="F574" t="s">
        <v>49</v>
      </c>
      <c r="G574" t="s">
        <v>1411</v>
      </c>
      <c r="H574" t="str">
        <f t="shared" si="86"/>
        <v>趋近于负无穷大</v>
      </c>
      <c r="I574">
        <v>7</v>
      </c>
      <c r="J574">
        <v>8</v>
      </c>
      <c r="K574" t="str">
        <f t="shared" si="92"/>
        <v>心流</v>
      </c>
      <c r="L574" t="s">
        <v>50</v>
      </c>
      <c r="M574">
        <f t="shared" si="87"/>
        <v>1</v>
      </c>
      <c r="N574" t="s">
        <v>42</v>
      </c>
      <c r="O574">
        <f t="shared" si="88"/>
        <v>1</v>
      </c>
      <c r="P574">
        <f>SUMIFS(M$2:M574,M$2:M574,1,S$2:S574,0)</f>
        <v>268</v>
      </c>
      <c r="Q574">
        <v>6</v>
      </c>
      <c r="R574">
        <v>4</v>
      </c>
      <c r="S574">
        <f t="shared" si="89"/>
        <v>0</v>
      </c>
      <c r="T574">
        <f t="shared" si="90"/>
        <v>0</v>
      </c>
      <c r="U574" t="s">
        <v>1371</v>
      </c>
      <c r="V574" t="s">
        <v>49</v>
      </c>
      <c r="W574" t="s">
        <v>52</v>
      </c>
      <c r="X574" t="s">
        <v>56</v>
      </c>
      <c r="Y574" t="s">
        <v>37</v>
      </c>
      <c r="Z574" t="s">
        <v>37</v>
      </c>
      <c r="AA574">
        <f t="shared" si="91"/>
        <v>0</v>
      </c>
      <c r="AB574">
        <f t="shared" si="91"/>
        <v>0</v>
      </c>
      <c r="AC574">
        <f t="shared" si="85"/>
        <v>0</v>
      </c>
    </row>
    <row r="575" spans="1:29" x14ac:dyDescent="0.2">
      <c r="A575" s="1">
        <v>574</v>
      </c>
      <c r="B575" t="s">
        <v>27</v>
      </c>
      <c r="C575" t="s">
        <v>1412</v>
      </c>
      <c r="D575" t="s">
        <v>1413</v>
      </c>
      <c r="E575" t="s">
        <v>30</v>
      </c>
      <c r="F575" t="s">
        <v>1414</v>
      </c>
      <c r="H575" t="str">
        <f t="shared" si="86"/>
        <v>求大神解答</v>
      </c>
      <c r="I575">
        <v>4</v>
      </c>
      <c r="J575">
        <v>8</v>
      </c>
      <c r="K575" t="str">
        <f t="shared" si="92"/>
        <v>焦虑</v>
      </c>
      <c r="L575" t="s">
        <v>32</v>
      </c>
      <c r="M575">
        <f t="shared" si="87"/>
        <v>0</v>
      </c>
      <c r="N575" t="s">
        <v>32</v>
      </c>
      <c r="O575">
        <f t="shared" si="88"/>
        <v>0</v>
      </c>
      <c r="P575">
        <f>SUMIFS(M$2:M575,M$2:M575,1,S$2:S575,0)</f>
        <v>268</v>
      </c>
      <c r="Q575">
        <v>3</v>
      </c>
      <c r="R575">
        <v>7</v>
      </c>
      <c r="S575">
        <f t="shared" si="89"/>
        <v>0</v>
      </c>
      <c r="T575">
        <f t="shared" si="90"/>
        <v>0</v>
      </c>
      <c r="U575" t="s">
        <v>1415</v>
      </c>
      <c r="V575" t="s">
        <v>657</v>
      </c>
      <c r="W575" t="s">
        <v>35</v>
      </c>
      <c r="X575" t="s">
        <v>36</v>
      </c>
      <c r="Y575" t="s">
        <v>37</v>
      </c>
      <c r="Z575" t="s">
        <v>37</v>
      </c>
      <c r="AA575">
        <f t="shared" si="91"/>
        <v>0</v>
      </c>
      <c r="AB575">
        <f t="shared" si="91"/>
        <v>0</v>
      </c>
      <c r="AC575">
        <f t="shared" si="85"/>
        <v>2</v>
      </c>
    </row>
    <row r="576" spans="1:29" x14ac:dyDescent="0.2">
      <c r="A576" s="1">
        <v>575</v>
      </c>
      <c r="B576" t="s">
        <v>27</v>
      </c>
      <c r="C576" t="s">
        <v>615</v>
      </c>
      <c r="D576" t="s">
        <v>616</v>
      </c>
      <c r="E576" t="s">
        <v>30</v>
      </c>
      <c r="F576" t="s">
        <v>1416</v>
      </c>
      <c r="G576" t="s">
        <v>1417</v>
      </c>
      <c r="H576" t="str">
        <f t="shared" si="86"/>
        <v>泰勒公式请问一下怎么判断一个要展开的式子有没有余项比如x的4次方减去5乘x的3次方加上x的平方减去3乘x加4</v>
      </c>
      <c r="I576">
        <v>1</v>
      </c>
      <c r="J576">
        <v>8</v>
      </c>
      <c r="K576" t="str">
        <f t="shared" si="92"/>
        <v>焦虑</v>
      </c>
      <c r="L576" t="s">
        <v>42</v>
      </c>
      <c r="M576">
        <f t="shared" si="87"/>
        <v>1</v>
      </c>
      <c r="N576" t="s">
        <v>42</v>
      </c>
      <c r="O576">
        <f t="shared" si="88"/>
        <v>0</v>
      </c>
      <c r="P576">
        <f>SUMIFS(M$2:M576,M$2:M576,1,S$2:S576,0)</f>
        <v>269</v>
      </c>
      <c r="Q576">
        <v>7</v>
      </c>
      <c r="R576">
        <v>8</v>
      </c>
      <c r="S576">
        <f t="shared" si="89"/>
        <v>0</v>
      </c>
      <c r="T576">
        <f t="shared" si="90"/>
        <v>0</v>
      </c>
      <c r="U576" t="s">
        <v>1415</v>
      </c>
      <c r="V576" t="s">
        <v>707</v>
      </c>
      <c r="W576" t="s">
        <v>35</v>
      </c>
      <c r="X576" t="s">
        <v>36</v>
      </c>
      <c r="Y576" t="s">
        <v>37</v>
      </c>
      <c r="Z576" t="s">
        <v>37</v>
      </c>
      <c r="AA576">
        <f t="shared" si="91"/>
        <v>0</v>
      </c>
      <c r="AB576">
        <f t="shared" si="91"/>
        <v>0</v>
      </c>
      <c r="AC576">
        <f t="shared" si="85"/>
        <v>0</v>
      </c>
    </row>
    <row r="577" spans="1:29" x14ac:dyDescent="0.2">
      <c r="A577" s="1">
        <v>576</v>
      </c>
      <c r="B577" t="s">
        <v>27</v>
      </c>
      <c r="C577" t="s">
        <v>1418</v>
      </c>
      <c r="D577" t="s">
        <v>1419</v>
      </c>
      <c r="E577" t="s">
        <v>30</v>
      </c>
      <c r="F577" t="s">
        <v>1420</v>
      </c>
      <c r="H577" t="str">
        <f t="shared" si="86"/>
        <v>请问这个题怎么做啊不会求斜率</v>
      </c>
      <c r="I577">
        <v>3</v>
      </c>
      <c r="J577">
        <v>8</v>
      </c>
      <c r="K577" t="str">
        <f t="shared" si="92"/>
        <v>焦虑</v>
      </c>
      <c r="L577" t="s">
        <v>42</v>
      </c>
      <c r="M577">
        <f t="shared" si="87"/>
        <v>1</v>
      </c>
      <c r="N577" t="s">
        <v>32</v>
      </c>
      <c r="O577">
        <f t="shared" si="88"/>
        <v>1</v>
      </c>
      <c r="P577">
        <f>SUMIFS(M$2:M577,M$2:M577,1,S$2:S577,0)</f>
        <v>270</v>
      </c>
      <c r="Q577">
        <v>6</v>
      </c>
      <c r="R577">
        <v>6</v>
      </c>
      <c r="S577">
        <f t="shared" si="89"/>
        <v>0</v>
      </c>
      <c r="T577">
        <f t="shared" si="90"/>
        <v>0</v>
      </c>
      <c r="U577" t="s">
        <v>1415</v>
      </c>
      <c r="V577" t="s">
        <v>1421</v>
      </c>
      <c r="W577" t="s">
        <v>105</v>
      </c>
      <c r="X577" t="s">
        <v>36</v>
      </c>
      <c r="Y577" t="s">
        <v>37</v>
      </c>
      <c r="Z577" t="s">
        <v>37</v>
      </c>
      <c r="AA577">
        <f t="shared" si="91"/>
        <v>0</v>
      </c>
      <c r="AB577">
        <f t="shared" si="91"/>
        <v>0</v>
      </c>
      <c r="AC577">
        <f t="shared" si="85"/>
        <v>2</v>
      </c>
    </row>
    <row r="578" spans="1:29" x14ac:dyDescent="0.2">
      <c r="A578" s="1">
        <v>577</v>
      </c>
      <c r="B578" t="s">
        <v>46</v>
      </c>
      <c r="C578" t="s">
        <v>646</v>
      </c>
      <c r="D578" t="s">
        <v>647</v>
      </c>
      <c r="E578" t="s">
        <v>30</v>
      </c>
      <c r="F578" t="s">
        <v>49</v>
      </c>
      <c r="G578" t="s">
        <v>1422</v>
      </c>
      <c r="H578" t="str">
        <f t="shared" si="86"/>
        <v>明明选B呀</v>
      </c>
      <c r="I578">
        <v>4</v>
      </c>
      <c r="J578">
        <v>7</v>
      </c>
      <c r="K578" t="str">
        <f t="shared" si="92"/>
        <v>焦虑</v>
      </c>
      <c r="L578" t="s">
        <v>50</v>
      </c>
      <c r="M578">
        <f t="shared" si="87"/>
        <v>1</v>
      </c>
      <c r="N578" t="s">
        <v>69</v>
      </c>
      <c r="O578">
        <f t="shared" si="88"/>
        <v>1</v>
      </c>
      <c r="P578">
        <f>SUMIFS(M$2:M578,M$2:M578,1,S$2:S578,0)</f>
        <v>271</v>
      </c>
      <c r="Q578">
        <v>7</v>
      </c>
      <c r="R578">
        <v>3</v>
      </c>
      <c r="S578">
        <f t="shared" si="89"/>
        <v>0</v>
      </c>
      <c r="T578">
        <f t="shared" si="90"/>
        <v>0</v>
      </c>
      <c r="U578" t="s">
        <v>1288</v>
      </c>
      <c r="V578" t="s">
        <v>49</v>
      </c>
      <c r="W578" t="s">
        <v>52</v>
      </c>
      <c r="X578" t="s">
        <v>56</v>
      </c>
      <c r="Y578" t="s">
        <v>37</v>
      </c>
      <c r="Z578" t="s">
        <v>37</v>
      </c>
      <c r="AA578">
        <f t="shared" si="91"/>
        <v>0</v>
      </c>
      <c r="AB578">
        <f t="shared" si="91"/>
        <v>0</v>
      </c>
      <c r="AC578">
        <f t="shared" si="85"/>
        <v>3</v>
      </c>
    </row>
    <row r="579" spans="1:29" x14ac:dyDescent="0.2">
      <c r="A579" s="1">
        <v>578</v>
      </c>
      <c r="B579" t="s">
        <v>27</v>
      </c>
      <c r="C579" t="s">
        <v>646</v>
      </c>
      <c r="D579" t="s">
        <v>647</v>
      </c>
      <c r="E579" t="s">
        <v>30</v>
      </c>
      <c r="F579" t="s">
        <v>1426</v>
      </c>
      <c r="G579" t="s">
        <v>1427</v>
      </c>
      <c r="H579" t="str">
        <f t="shared" si="86"/>
        <v>导数的定义\n怎么做</v>
      </c>
      <c r="I579">
        <v>4</v>
      </c>
      <c r="J579">
        <v>8</v>
      </c>
      <c r="K579" t="str">
        <f t="shared" si="92"/>
        <v>焦虑</v>
      </c>
      <c r="L579" t="s">
        <v>32</v>
      </c>
      <c r="M579">
        <f t="shared" si="87"/>
        <v>0</v>
      </c>
      <c r="N579" t="s">
        <v>32</v>
      </c>
      <c r="O579">
        <f t="shared" si="88"/>
        <v>0</v>
      </c>
      <c r="P579">
        <f>SUMIFS(M$2:M579,M$2:M579,1,S$2:S579,0)</f>
        <v>271</v>
      </c>
      <c r="Q579">
        <v>3</v>
      </c>
      <c r="R579">
        <v>7</v>
      </c>
      <c r="S579">
        <f t="shared" si="89"/>
        <v>0</v>
      </c>
      <c r="T579">
        <f t="shared" si="90"/>
        <v>0</v>
      </c>
      <c r="U579" t="s">
        <v>1415</v>
      </c>
      <c r="V579" t="s">
        <v>657</v>
      </c>
      <c r="W579" t="s">
        <v>72</v>
      </c>
      <c r="X579" t="s">
        <v>36</v>
      </c>
      <c r="Y579" t="s">
        <v>37</v>
      </c>
      <c r="Z579" t="s">
        <v>37</v>
      </c>
      <c r="AA579">
        <f t="shared" si="91"/>
        <v>0</v>
      </c>
      <c r="AB579">
        <f t="shared" si="91"/>
        <v>0</v>
      </c>
      <c r="AC579">
        <f t="shared" ref="AC579:AC601" si="93">IF(N579="心流",0,IF(N579="无聊/放松",1,IF(N579="焦虑",2,3)))</f>
        <v>2</v>
      </c>
    </row>
    <row r="580" spans="1:29" x14ac:dyDescent="0.2">
      <c r="A580" s="1">
        <v>579</v>
      </c>
      <c r="B580" t="s">
        <v>46</v>
      </c>
      <c r="C580" t="s">
        <v>944</v>
      </c>
      <c r="D580" t="s">
        <v>945</v>
      </c>
      <c r="E580" t="s">
        <v>30</v>
      </c>
      <c r="F580" t="s">
        <v>49</v>
      </c>
      <c r="G580" t="s">
        <v>1428</v>
      </c>
      <c r="H580" t="str">
        <f t="shared" si="86"/>
        <v>这对吗？不确定啊</v>
      </c>
      <c r="I580">
        <v>4</v>
      </c>
      <c r="J580">
        <v>8</v>
      </c>
      <c r="K580" t="str">
        <f t="shared" si="92"/>
        <v>焦虑</v>
      </c>
      <c r="L580" t="s">
        <v>69</v>
      </c>
      <c r="M580">
        <f t="shared" si="87"/>
        <v>1</v>
      </c>
      <c r="N580" t="s">
        <v>32</v>
      </c>
      <c r="O580">
        <f t="shared" si="88"/>
        <v>1</v>
      </c>
      <c r="P580">
        <f>SUMIFS(M$2:M580,M$2:M580,1,S$2:S580,0)</f>
        <v>272</v>
      </c>
      <c r="Q580">
        <v>5</v>
      </c>
      <c r="R580">
        <v>5</v>
      </c>
      <c r="S580">
        <f t="shared" si="89"/>
        <v>0</v>
      </c>
      <c r="T580">
        <f t="shared" si="90"/>
        <v>0</v>
      </c>
      <c r="U580" t="s">
        <v>1425</v>
      </c>
      <c r="V580" t="s">
        <v>49</v>
      </c>
      <c r="W580" t="s">
        <v>52</v>
      </c>
      <c r="X580" t="s">
        <v>56</v>
      </c>
      <c r="Y580" t="s">
        <v>37</v>
      </c>
      <c r="Z580" t="s">
        <v>37</v>
      </c>
      <c r="AA580">
        <f t="shared" si="91"/>
        <v>0</v>
      </c>
      <c r="AB580">
        <f t="shared" si="91"/>
        <v>0</v>
      </c>
      <c r="AC580">
        <f t="shared" si="93"/>
        <v>2</v>
      </c>
    </row>
    <row r="581" spans="1:29" x14ac:dyDescent="0.2">
      <c r="A581" s="1">
        <v>580</v>
      </c>
      <c r="B581" t="s">
        <v>27</v>
      </c>
      <c r="C581" t="s">
        <v>646</v>
      </c>
      <c r="D581" t="s">
        <v>647</v>
      </c>
      <c r="E581" t="s">
        <v>30</v>
      </c>
      <c r="F581" t="s">
        <v>1426</v>
      </c>
      <c r="G581" t="s">
        <v>1429</v>
      </c>
      <c r="H581" t="str">
        <f t="shared" si="86"/>
        <v>导数的定义\n第四大题</v>
      </c>
      <c r="I581">
        <v>3</v>
      </c>
      <c r="J581">
        <v>8</v>
      </c>
      <c r="K581" t="str">
        <f t="shared" si="92"/>
        <v>焦虑</v>
      </c>
      <c r="L581" t="s">
        <v>32</v>
      </c>
      <c r="M581">
        <f t="shared" si="87"/>
        <v>0</v>
      </c>
      <c r="N581" t="s">
        <v>32</v>
      </c>
      <c r="O581">
        <f t="shared" si="88"/>
        <v>0</v>
      </c>
      <c r="P581">
        <f>SUMIFS(M$2:M581,M$2:M581,1,S$2:S581,0)</f>
        <v>272</v>
      </c>
      <c r="Q581">
        <v>3</v>
      </c>
      <c r="R581">
        <v>7</v>
      </c>
      <c r="S581">
        <f t="shared" si="89"/>
        <v>0</v>
      </c>
      <c r="T581">
        <f t="shared" si="90"/>
        <v>0</v>
      </c>
      <c r="U581" t="s">
        <v>1415</v>
      </c>
      <c r="V581" t="s">
        <v>707</v>
      </c>
      <c r="W581" t="s">
        <v>35</v>
      </c>
      <c r="X581" t="s">
        <v>36</v>
      </c>
      <c r="Y581" t="s">
        <v>37</v>
      </c>
      <c r="Z581" t="s">
        <v>37</v>
      </c>
      <c r="AA581">
        <f t="shared" si="91"/>
        <v>0</v>
      </c>
      <c r="AB581">
        <f t="shared" si="91"/>
        <v>0</v>
      </c>
      <c r="AC581">
        <f t="shared" si="93"/>
        <v>2</v>
      </c>
    </row>
    <row r="582" spans="1:29" x14ac:dyDescent="0.2">
      <c r="A582" s="1">
        <v>581</v>
      </c>
      <c r="B582" t="s">
        <v>27</v>
      </c>
      <c r="C582" t="s">
        <v>1430</v>
      </c>
      <c r="D582" t="s">
        <v>1431</v>
      </c>
      <c r="E582" t="s">
        <v>30</v>
      </c>
      <c r="F582" t="s">
        <v>1432</v>
      </c>
      <c r="H582" t="str">
        <f t="shared" si="86"/>
        <v>高数新手求救，呜呜呜谢谢啦</v>
      </c>
      <c r="I582">
        <v>5</v>
      </c>
      <c r="J582">
        <v>8</v>
      </c>
      <c r="K582" t="str">
        <f t="shared" si="92"/>
        <v>焦虑</v>
      </c>
      <c r="L582" t="s">
        <v>32</v>
      </c>
      <c r="M582">
        <f t="shared" si="87"/>
        <v>0</v>
      </c>
      <c r="N582" t="s">
        <v>32</v>
      </c>
      <c r="O582">
        <f t="shared" si="88"/>
        <v>0</v>
      </c>
      <c r="P582">
        <f>SUMIFS(M$2:M582,M$2:M582,1,S$2:S582,0)</f>
        <v>272</v>
      </c>
      <c r="Q582">
        <v>4</v>
      </c>
      <c r="R582">
        <v>8</v>
      </c>
      <c r="S582">
        <f t="shared" si="89"/>
        <v>0</v>
      </c>
      <c r="T582">
        <f t="shared" si="90"/>
        <v>0</v>
      </c>
      <c r="U582" t="s">
        <v>1415</v>
      </c>
      <c r="V582" t="s">
        <v>534</v>
      </c>
      <c r="W582" t="s">
        <v>72</v>
      </c>
      <c r="X582" t="s">
        <v>36</v>
      </c>
      <c r="Y582" t="s">
        <v>37</v>
      </c>
      <c r="Z582" t="s">
        <v>37</v>
      </c>
      <c r="AA582">
        <f t="shared" si="91"/>
        <v>0</v>
      </c>
      <c r="AB582">
        <f t="shared" si="91"/>
        <v>0</v>
      </c>
      <c r="AC582">
        <f t="shared" si="93"/>
        <v>2</v>
      </c>
    </row>
    <row r="583" spans="1:29" x14ac:dyDescent="0.2">
      <c r="A583" s="1">
        <v>582</v>
      </c>
      <c r="B583" t="s">
        <v>57</v>
      </c>
      <c r="C583" t="s">
        <v>1436</v>
      </c>
      <c r="D583" t="s">
        <v>1431</v>
      </c>
      <c r="E583" t="s">
        <v>30</v>
      </c>
      <c r="F583" t="s">
        <v>49</v>
      </c>
      <c r="G583" t="s">
        <v>1437</v>
      </c>
      <c r="H583" t="str">
        <f t="shared" si="86"/>
        <v>第一步，我还是没看懂呜呜呜呜呜</v>
      </c>
      <c r="I583">
        <v>2</v>
      </c>
      <c r="J583">
        <v>7</v>
      </c>
      <c r="K583" t="str">
        <f t="shared" si="92"/>
        <v>焦虑</v>
      </c>
      <c r="L583" t="s">
        <v>32</v>
      </c>
      <c r="M583">
        <f t="shared" si="87"/>
        <v>0</v>
      </c>
      <c r="N583" t="s">
        <v>32</v>
      </c>
      <c r="O583">
        <f t="shared" si="88"/>
        <v>0</v>
      </c>
      <c r="P583">
        <f>SUMIFS(M$2:M583,M$2:M583,1,S$2:S583,0)</f>
        <v>272</v>
      </c>
      <c r="Q583">
        <v>4</v>
      </c>
      <c r="R583">
        <v>8</v>
      </c>
      <c r="S583">
        <f t="shared" si="89"/>
        <v>0</v>
      </c>
      <c r="T583">
        <f t="shared" si="90"/>
        <v>0</v>
      </c>
      <c r="U583" t="s">
        <v>1425</v>
      </c>
      <c r="V583" t="s">
        <v>49</v>
      </c>
      <c r="W583" t="s">
        <v>49</v>
      </c>
      <c r="X583" t="s">
        <v>56</v>
      </c>
      <c r="Y583" t="s">
        <v>37</v>
      </c>
      <c r="Z583" t="s">
        <v>37</v>
      </c>
      <c r="AA583">
        <f t="shared" si="91"/>
        <v>0</v>
      </c>
      <c r="AB583">
        <f t="shared" si="91"/>
        <v>0</v>
      </c>
      <c r="AC583">
        <f t="shared" si="93"/>
        <v>2</v>
      </c>
    </row>
    <row r="584" spans="1:29" x14ac:dyDescent="0.2">
      <c r="A584" s="1">
        <v>583</v>
      </c>
      <c r="B584" t="s">
        <v>57</v>
      </c>
      <c r="C584" t="s">
        <v>1436</v>
      </c>
      <c r="D584" t="s">
        <v>1431</v>
      </c>
      <c r="E584" t="s">
        <v>30</v>
      </c>
      <c r="F584" t="s">
        <v>49</v>
      </c>
      <c r="G584" t="s">
        <v>1438</v>
      </c>
      <c r="H584" t="str">
        <f t="shared" si="86"/>
        <v>是有什么定律吗，好像是上下求导出来的，嘻嘻</v>
      </c>
      <c r="I584">
        <v>5</v>
      </c>
      <c r="J584">
        <v>7</v>
      </c>
      <c r="K584" t="str">
        <f t="shared" si="92"/>
        <v>焦虑</v>
      </c>
      <c r="L584" t="s">
        <v>42</v>
      </c>
      <c r="M584">
        <f t="shared" si="87"/>
        <v>1</v>
      </c>
      <c r="N584" t="s">
        <v>42</v>
      </c>
      <c r="O584">
        <f t="shared" si="88"/>
        <v>0</v>
      </c>
      <c r="P584">
        <f>SUMIFS(M$2:M584,M$2:M584,1,S$2:S584,0)</f>
        <v>273</v>
      </c>
      <c r="Q584">
        <v>6</v>
      </c>
      <c r="R584">
        <v>6</v>
      </c>
      <c r="S584">
        <f t="shared" si="89"/>
        <v>0</v>
      </c>
      <c r="T584">
        <f t="shared" si="90"/>
        <v>0</v>
      </c>
      <c r="U584" t="s">
        <v>1425</v>
      </c>
      <c r="V584" t="s">
        <v>49</v>
      </c>
      <c r="W584" t="s">
        <v>49</v>
      </c>
      <c r="X584" t="s">
        <v>56</v>
      </c>
      <c r="Y584" t="s">
        <v>37</v>
      </c>
      <c r="Z584" t="s">
        <v>37</v>
      </c>
      <c r="AA584">
        <f t="shared" si="91"/>
        <v>0</v>
      </c>
      <c r="AB584">
        <f t="shared" si="91"/>
        <v>0</v>
      </c>
      <c r="AC584">
        <f t="shared" si="93"/>
        <v>0</v>
      </c>
    </row>
    <row r="585" spans="1:29" x14ac:dyDescent="0.2">
      <c r="A585" s="1">
        <v>584</v>
      </c>
      <c r="B585" t="s">
        <v>57</v>
      </c>
      <c r="C585" t="s">
        <v>1433</v>
      </c>
      <c r="D585" t="s">
        <v>1434</v>
      </c>
      <c r="E585" t="s">
        <v>30</v>
      </c>
      <c r="F585" t="s">
        <v>49</v>
      </c>
      <c r="G585" t="s">
        <v>1439</v>
      </c>
      <c r="H585" t="str">
        <f t="shared" si="86"/>
        <v>等价之后洛必达</v>
      </c>
      <c r="I585">
        <v>6</v>
      </c>
      <c r="J585">
        <v>7</v>
      </c>
      <c r="K585" t="str">
        <f t="shared" si="92"/>
        <v>心流</v>
      </c>
      <c r="L585" t="s">
        <v>50</v>
      </c>
      <c r="M585">
        <f t="shared" si="87"/>
        <v>1</v>
      </c>
      <c r="N585" t="s">
        <v>50</v>
      </c>
      <c r="O585">
        <f t="shared" si="88"/>
        <v>0</v>
      </c>
      <c r="P585">
        <f>SUMIFS(M$2:M585,M$2:M585,1,S$2:S585,0)</f>
        <v>274</v>
      </c>
      <c r="Q585">
        <v>7</v>
      </c>
      <c r="R585">
        <v>5</v>
      </c>
      <c r="S585">
        <f t="shared" si="89"/>
        <v>0</v>
      </c>
      <c r="T585">
        <f t="shared" si="90"/>
        <v>0</v>
      </c>
      <c r="U585" t="s">
        <v>1425</v>
      </c>
      <c r="V585" t="s">
        <v>49</v>
      </c>
      <c r="W585" t="s">
        <v>49</v>
      </c>
      <c r="X585" t="s">
        <v>56</v>
      </c>
      <c r="Y585" t="s">
        <v>37</v>
      </c>
      <c r="Z585" t="s">
        <v>37</v>
      </c>
      <c r="AA585">
        <f t="shared" si="91"/>
        <v>0</v>
      </c>
      <c r="AB585">
        <f t="shared" si="91"/>
        <v>0</v>
      </c>
      <c r="AC585">
        <f t="shared" si="93"/>
        <v>1</v>
      </c>
    </row>
    <row r="586" spans="1:29" x14ac:dyDescent="0.2">
      <c r="A586" s="1">
        <v>585</v>
      </c>
      <c r="B586" t="s">
        <v>57</v>
      </c>
      <c r="C586" t="s">
        <v>1436</v>
      </c>
      <c r="D586" t="s">
        <v>1431</v>
      </c>
      <c r="E586" t="s">
        <v>30</v>
      </c>
      <c r="F586" t="s">
        <v>49</v>
      </c>
      <c r="G586" t="s">
        <v>1440</v>
      </c>
      <c r="H586" t="str">
        <f t="shared" si="86"/>
        <v>我们还没学哈哈</v>
      </c>
      <c r="I586">
        <v>9</v>
      </c>
      <c r="J586">
        <v>3</v>
      </c>
      <c r="K586" t="str">
        <f t="shared" si="92"/>
        <v>无聊/放松</v>
      </c>
      <c r="L586" t="s">
        <v>50</v>
      </c>
      <c r="M586">
        <f t="shared" si="87"/>
        <v>0</v>
      </c>
      <c r="N586" t="s">
        <v>50</v>
      </c>
      <c r="O586">
        <f t="shared" si="88"/>
        <v>0</v>
      </c>
      <c r="P586">
        <f>SUMIFS(M$2:M586,M$2:M586,1,S$2:S586,0)</f>
        <v>274</v>
      </c>
      <c r="Q586">
        <v>6</v>
      </c>
      <c r="R586">
        <v>3</v>
      </c>
      <c r="S586">
        <f t="shared" si="89"/>
        <v>0</v>
      </c>
      <c r="T586">
        <f t="shared" si="90"/>
        <v>0</v>
      </c>
      <c r="U586" t="s">
        <v>1425</v>
      </c>
      <c r="V586" t="s">
        <v>49</v>
      </c>
      <c r="W586" t="s">
        <v>49</v>
      </c>
      <c r="X586" t="s">
        <v>56</v>
      </c>
      <c r="Y586" t="s">
        <v>37</v>
      </c>
      <c r="Z586" t="s">
        <v>37</v>
      </c>
      <c r="AA586">
        <f t="shared" si="91"/>
        <v>0</v>
      </c>
      <c r="AB586">
        <f t="shared" si="91"/>
        <v>0</v>
      </c>
      <c r="AC586">
        <f t="shared" si="93"/>
        <v>1</v>
      </c>
    </row>
    <row r="587" spans="1:29" x14ac:dyDescent="0.2">
      <c r="A587" s="1">
        <v>586</v>
      </c>
      <c r="B587" t="s">
        <v>57</v>
      </c>
      <c r="C587" t="s">
        <v>1436</v>
      </c>
      <c r="D587" t="s">
        <v>1431</v>
      </c>
      <c r="E587" t="s">
        <v>30</v>
      </c>
      <c r="F587" t="s">
        <v>49</v>
      </c>
      <c r="G587" t="s">
        <v>1441</v>
      </c>
      <c r="H587" t="str">
        <f t="shared" si="86"/>
        <v>谢谢啦</v>
      </c>
      <c r="I587">
        <v>7</v>
      </c>
      <c r="J587">
        <v>7</v>
      </c>
      <c r="K587" t="str">
        <f t="shared" si="92"/>
        <v>心流</v>
      </c>
      <c r="L587" t="s">
        <v>69</v>
      </c>
      <c r="M587">
        <f t="shared" si="87"/>
        <v>1</v>
      </c>
      <c r="N587" t="s">
        <v>42</v>
      </c>
      <c r="O587">
        <f t="shared" si="88"/>
        <v>1</v>
      </c>
      <c r="P587">
        <f>SUMIFS(M$2:M587,M$2:M587,1,S$2:S587,0)</f>
        <v>275</v>
      </c>
      <c r="Q587">
        <v>5</v>
      </c>
      <c r="R587">
        <v>4</v>
      </c>
      <c r="S587">
        <f t="shared" si="89"/>
        <v>0</v>
      </c>
      <c r="T587">
        <f t="shared" si="90"/>
        <v>0</v>
      </c>
      <c r="U587" t="s">
        <v>1425</v>
      </c>
      <c r="V587" t="s">
        <v>49</v>
      </c>
      <c r="W587" t="s">
        <v>49</v>
      </c>
      <c r="X587" t="s">
        <v>56</v>
      </c>
      <c r="Y587" t="s">
        <v>37</v>
      </c>
      <c r="Z587" t="s">
        <v>37</v>
      </c>
      <c r="AA587">
        <f t="shared" si="91"/>
        <v>0</v>
      </c>
      <c r="AB587">
        <f t="shared" si="91"/>
        <v>0</v>
      </c>
      <c r="AC587">
        <f t="shared" si="93"/>
        <v>0</v>
      </c>
    </row>
    <row r="588" spans="1:29" x14ac:dyDescent="0.2">
      <c r="A588" s="1">
        <v>587</v>
      </c>
      <c r="B588" t="s">
        <v>57</v>
      </c>
      <c r="C588" t="s">
        <v>1391</v>
      </c>
      <c r="D588" t="s">
        <v>1392</v>
      </c>
      <c r="E588" t="s">
        <v>30</v>
      </c>
      <c r="F588" t="s">
        <v>49</v>
      </c>
      <c r="G588" t="s">
        <v>1442</v>
      </c>
      <c r="H588" t="str">
        <f t="shared" si="86"/>
        <v>xlna怎么等价于1的</v>
      </c>
      <c r="I588">
        <v>5</v>
      </c>
      <c r="J588">
        <v>7</v>
      </c>
      <c r="K588" t="str">
        <f t="shared" si="92"/>
        <v>焦虑</v>
      </c>
      <c r="L588" t="s">
        <v>69</v>
      </c>
      <c r="M588">
        <f t="shared" si="87"/>
        <v>1</v>
      </c>
      <c r="N588" t="s">
        <v>32</v>
      </c>
      <c r="O588">
        <f t="shared" si="88"/>
        <v>1</v>
      </c>
      <c r="P588">
        <f>SUMIFS(M$2:M588,M$2:M588,1,S$2:S588,0)</f>
        <v>276</v>
      </c>
      <c r="Q588">
        <v>4</v>
      </c>
      <c r="R588">
        <v>5</v>
      </c>
      <c r="S588">
        <f t="shared" si="89"/>
        <v>0</v>
      </c>
      <c r="T588">
        <f t="shared" si="90"/>
        <v>0</v>
      </c>
      <c r="U588" t="s">
        <v>1371</v>
      </c>
      <c r="V588" t="s">
        <v>49</v>
      </c>
      <c r="W588" t="s">
        <v>49</v>
      </c>
      <c r="X588" t="s">
        <v>56</v>
      </c>
      <c r="Y588" t="s">
        <v>37</v>
      </c>
      <c r="Z588" t="s">
        <v>37</v>
      </c>
      <c r="AA588">
        <f t="shared" si="91"/>
        <v>0</v>
      </c>
      <c r="AB588">
        <f t="shared" si="91"/>
        <v>0</v>
      </c>
      <c r="AC588">
        <f t="shared" si="93"/>
        <v>2</v>
      </c>
    </row>
    <row r="589" spans="1:29" x14ac:dyDescent="0.2">
      <c r="A589" s="1">
        <v>588</v>
      </c>
      <c r="B589" t="s">
        <v>57</v>
      </c>
      <c r="C589" t="s">
        <v>1391</v>
      </c>
      <c r="D589" t="s">
        <v>1392</v>
      </c>
      <c r="E589" t="s">
        <v>30</v>
      </c>
      <c r="F589" t="s">
        <v>49</v>
      </c>
      <c r="G589" t="s">
        <v>1443</v>
      </c>
      <c r="H589" t="str">
        <f t="shared" si="86"/>
        <v>这好像不对吧</v>
      </c>
      <c r="I589">
        <v>6</v>
      </c>
      <c r="J589">
        <v>2</v>
      </c>
      <c r="K589" t="str">
        <f t="shared" si="92"/>
        <v>无聊/放松</v>
      </c>
      <c r="L589" t="s">
        <v>50</v>
      </c>
      <c r="M589">
        <f t="shared" si="87"/>
        <v>0</v>
      </c>
      <c r="N589" t="s">
        <v>50</v>
      </c>
      <c r="O589">
        <f t="shared" si="88"/>
        <v>0</v>
      </c>
      <c r="P589">
        <f>SUMIFS(M$2:M589,M$2:M589,1,S$2:S589,0)</f>
        <v>276</v>
      </c>
      <c r="Q589">
        <v>6</v>
      </c>
      <c r="R589">
        <v>3</v>
      </c>
      <c r="S589">
        <f t="shared" si="89"/>
        <v>0</v>
      </c>
      <c r="T589">
        <f t="shared" si="90"/>
        <v>0</v>
      </c>
      <c r="U589" t="s">
        <v>1371</v>
      </c>
      <c r="V589" t="s">
        <v>49</v>
      </c>
      <c r="W589" t="s">
        <v>49</v>
      </c>
      <c r="X589" t="s">
        <v>56</v>
      </c>
      <c r="Y589" t="s">
        <v>37</v>
      </c>
      <c r="Z589" t="s">
        <v>37</v>
      </c>
      <c r="AA589">
        <f t="shared" si="91"/>
        <v>0</v>
      </c>
      <c r="AB589">
        <f t="shared" si="91"/>
        <v>0</v>
      </c>
      <c r="AC589">
        <f t="shared" si="93"/>
        <v>1</v>
      </c>
    </row>
    <row r="590" spans="1:29" x14ac:dyDescent="0.2">
      <c r="A590" s="1">
        <v>589</v>
      </c>
      <c r="B590" t="s">
        <v>27</v>
      </c>
      <c r="C590" t="s">
        <v>1444</v>
      </c>
      <c r="D590" t="s">
        <v>1445</v>
      </c>
      <c r="E590" t="s">
        <v>30</v>
      </c>
      <c r="F590" t="s">
        <v>1446</v>
      </c>
      <c r="H590" t="str">
        <f t="shared" si="86"/>
        <v>求解，B为啥不对，谢谢</v>
      </c>
      <c r="I590">
        <v>3</v>
      </c>
      <c r="J590">
        <v>7</v>
      </c>
      <c r="K590" t="str">
        <f t="shared" si="92"/>
        <v>焦虑</v>
      </c>
      <c r="L590" t="s">
        <v>42</v>
      </c>
      <c r="M590">
        <f t="shared" si="87"/>
        <v>1</v>
      </c>
      <c r="N590" t="s">
        <v>32</v>
      </c>
      <c r="O590">
        <f t="shared" si="88"/>
        <v>1</v>
      </c>
      <c r="P590">
        <f>SUMIFS(M$2:M590,M$2:M590,1,S$2:S590,0)</f>
        <v>277</v>
      </c>
      <c r="Q590">
        <v>6</v>
      </c>
      <c r="R590">
        <v>7</v>
      </c>
      <c r="S590">
        <f t="shared" si="89"/>
        <v>0</v>
      </c>
      <c r="T590">
        <f t="shared" si="90"/>
        <v>0</v>
      </c>
      <c r="U590" t="s">
        <v>1415</v>
      </c>
      <c r="V590" t="s">
        <v>1051</v>
      </c>
      <c r="W590" t="s">
        <v>105</v>
      </c>
      <c r="X590" t="s">
        <v>36</v>
      </c>
      <c r="Y590" t="s">
        <v>37</v>
      </c>
      <c r="Z590" t="s">
        <v>37</v>
      </c>
      <c r="AA590">
        <f t="shared" si="91"/>
        <v>0</v>
      </c>
      <c r="AB590">
        <f t="shared" si="91"/>
        <v>0</v>
      </c>
      <c r="AC590">
        <f t="shared" si="93"/>
        <v>2</v>
      </c>
    </row>
    <row r="591" spans="1:29" x14ac:dyDescent="0.2">
      <c r="A591" s="1">
        <v>590</v>
      </c>
      <c r="B591" t="s">
        <v>46</v>
      </c>
      <c r="C591" t="s">
        <v>1388</v>
      </c>
      <c r="D591" t="s">
        <v>1389</v>
      </c>
      <c r="E591" t="s">
        <v>30</v>
      </c>
      <c r="F591" t="s">
        <v>49</v>
      </c>
      <c r="G591" t="s">
        <v>1447</v>
      </c>
      <c r="H591" t="str">
        <f t="shared" si="86"/>
        <v>课程你们的更新了没有</v>
      </c>
      <c r="I591">
        <v>2</v>
      </c>
      <c r="J591">
        <v>2</v>
      </c>
      <c r="K591" t="str">
        <f t="shared" si="92"/>
        <v>冷漠</v>
      </c>
      <c r="L591" t="s">
        <v>42</v>
      </c>
      <c r="M591">
        <f t="shared" si="87"/>
        <v>1</v>
      </c>
      <c r="N591" t="s">
        <v>50</v>
      </c>
      <c r="O591">
        <f t="shared" si="88"/>
        <v>1</v>
      </c>
      <c r="P591">
        <f>SUMIFS(M$2:M591,M$2:M591,1,S$2:S591,0)</f>
        <v>278</v>
      </c>
      <c r="Q591">
        <v>6</v>
      </c>
      <c r="R591">
        <v>6</v>
      </c>
      <c r="S591">
        <f t="shared" si="89"/>
        <v>0</v>
      </c>
      <c r="T591">
        <f t="shared" si="90"/>
        <v>0</v>
      </c>
      <c r="U591" t="s">
        <v>1371</v>
      </c>
      <c r="V591" t="s">
        <v>49</v>
      </c>
      <c r="W591" t="s">
        <v>52</v>
      </c>
      <c r="X591" t="s">
        <v>56</v>
      </c>
      <c r="Y591" t="s">
        <v>37</v>
      </c>
      <c r="Z591" t="s">
        <v>37</v>
      </c>
      <c r="AA591">
        <f t="shared" si="91"/>
        <v>0</v>
      </c>
      <c r="AB591">
        <f t="shared" si="91"/>
        <v>0</v>
      </c>
      <c r="AC591">
        <f t="shared" si="93"/>
        <v>1</v>
      </c>
    </row>
    <row r="592" spans="1:29" x14ac:dyDescent="0.2">
      <c r="A592" s="1">
        <v>591</v>
      </c>
      <c r="B592" t="s">
        <v>46</v>
      </c>
      <c r="C592" t="s">
        <v>1391</v>
      </c>
      <c r="D592" t="s">
        <v>1392</v>
      </c>
      <c r="E592" t="s">
        <v>30</v>
      </c>
      <c r="F592" t="s">
        <v>49</v>
      </c>
      <c r="G592" t="s">
        <v>1448</v>
      </c>
      <c r="H592" t="str">
        <f t="shared" si="86"/>
        <v>sin x分之一有界</v>
      </c>
      <c r="I592">
        <v>6</v>
      </c>
      <c r="J592">
        <v>7</v>
      </c>
      <c r="K592" t="str">
        <f t="shared" si="92"/>
        <v>心流</v>
      </c>
      <c r="L592" t="s">
        <v>50</v>
      </c>
      <c r="M592">
        <f t="shared" si="87"/>
        <v>1</v>
      </c>
      <c r="N592" t="s">
        <v>50</v>
      </c>
      <c r="O592">
        <f t="shared" si="88"/>
        <v>0</v>
      </c>
      <c r="P592">
        <f>SUMIFS(M$2:M592,M$2:M592,1,S$2:S592,0)</f>
        <v>279</v>
      </c>
      <c r="Q592">
        <v>7</v>
      </c>
      <c r="R592">
        <v>2</v>
      </c>
      <c r="S592">
        <f t="shared" si="89"/>
        <v>0</v>
      </c>
      <c r="T592">
        <f t="shared" si="90"/>
        <v>0</v>
      </c>
      <c r="U592" t="s">
        <v>1371</v>
      </c>
      <c r="V592" t="s">
        <v>49</v>
      </c>
      <c r="W592" t="s">
        <v>52</v>
      </c>
      <c r="X592" t="s">
        <v>56</v>
      </c>
      <c r="Y592" t="s">
        <v>37</v>
      </c>
      <c r="Z592" t="s">
        <v>37</v>
      </c>
      <c r="AA592">
        <f t="shared" si="91"/>
        <v>0</v>
      </c>
      <c r="AB592">
        <f t="shared" si="91"/>
        <v>0</v>
      </c>
      <c r="AC592">
        <f t="shared" si="93"/>
        <v>1</v>
      </c>
    </row>
    <row r="593" spans="1:29" x14ac:dyDescent="0.2">
      <c r="A593" s="1">
        <v>592</v>
      </c>
      <c r="B593" t="s">
        <v>46</v>
      </c>
      <c r="C593" t="s">
        <v>1436</v>
      </c>
      <c r="D593" t="s">
        <v>1431</v>
      </c>
      <c r="E593" t="s">
        <v>30</v>
      </c>
      <c r="F593" t="s">
        <v>49</v>
      </c>
      <c r="G593" t="s">
        <v>1449</v>
      </c>
      <c r="H593" t="str">
        <f t="shared" si="86"/>
        <v>一个无穷大与一个有界函数的极限是定值，上课不听哦</v>
      </c>
      <c r="I593">
        <v>8</v>
      </c>
      <c r="J593">
        <v>8</v>
      </c>
      <c r="K593" t="str">
        <f t="shared" si="92"/>
        <v>心流</v>
      </c>
      <c r="L593" t="s">
        <v>50</v>
      </c>
      <c r="M593">
        <f t="shared" si="87"/>
        <v>1</v>
      </c>
      <c r="N593" t="s">
        <v>50</v>
      </c>
      <c r="O593">
        <f t="shared" si="88"/>
        <v>0</v>
      </c>
      <c r="P593">
        <f>SUMIFS(M$2:M593,M$2:M593,1,S$2:S593,0)</f>
        <v>280</v>
      </c>
      <c r="Q593">
        <v>8</v>
      </c>
      <c r="R593">
        <v>4</v>
      </c>
      <c r="S593">
        <f t="shared" si="89"/>
        <v>0</v>
      </c>
      <c r="T593">
        <f t="shared" si="90"/>
        <v>0</v>
      </c>
      <c r="U593" t="s">
        <v>1425</v>
      </c>
      <c r="V593" t="s">
        <v>49</v>
      </c>
      <c r="W593" t="s">
        <v>52</v>
      </c>
      <c r="X593" t="s">
        <v>56</v>
      </c>
      <c r="Y593" t="s">
        <v>37</v>
      </c>
      <c r="Z593" t="s">
        <v>37</v>
      </c>
      <c r="AA593">
        <f t="shared" si="91"/>
        <v>0</v>
      </c>
      <c r="AB593">
        <f t="shared" si="91"/>
        <v>0</v>
      </c>
      <c r="AC593">
        <f t="shared" si="93"/>
        <v>1</v>
      </c>
    </row>
    <row r="594" spans="1:29" x14ac:dyDescent="0.2">
      <c r="A594" s="1">
        <v>593</v>
      </c>
      <c r="B594" t="s">
        <v>27</v>
      </c>
      <c r="C594" t="s">
        <v>1210</v>
      </c>
      <c r="D594" t="s">
        <v>1211</v>
      </c>
      <c r="E594" t="s">
        <v>30</v>
      </c>
      <c r="F594" t="s">
        <v>283</v>
      </c>
      <c r="H594" t="str">
        <f t="shared" si="86"/>
        <v>求解</v>
      </c>
      <c r="I594">
        <v>3</v>
      </c>
      <c r="J594">
        <v>8</v>
      </c>
      <c r="K594" t="str">
        <f t="shared" si="92"/>
        <v>焦虑</v>
      </c>
      <c r="L594" t="s">
        <v>32</v>
      </c>
      <c r="M594">
        <f t="shared" si="87"/>
        <v>0</v>
      </c>
      <c r="N594" t="s">
        <v>32</v>
      </c>
      <c r="O594">
        <f t="shared" si="88"/>
        <v>0</v>
      </c>
      <c r="P594">
        <f>SUMIFS(M$2:M594,M$2:M594,1,S$2:S594,0)</f>
        <v>280</v>
      </c>
      <c r="Q594">
        <v>4</v>
      </c>
      <c r="R594">
        <v>7</v>
      </c>
      <c r="S594">
        <f t="shared" si="89"/>
        <v>0</v>
      </c>
      <c r="T594">
        <f t="shared" si="90"/>
        <v>0</v>
      </c>
      <c r="U594" t="s">
        <v>1415</v>
      </c>
      <c r="V594" t="s">
        <v>697</v>
      </c>
      <c r="W594" t="s">
        <v>35</v>
      </c>
      <c r="X594" t="s">
        <v>36</v>
      </c>
      <c r="Y594" t="s">
        <v>37</v>
      </c>
      <c r="Z594" t="s">
        <v>37</v>
      </c>
      <c r="AA594">
        <f t="shared" si="91"/>
        <v>0</v>
      </c>
      <c r="AB594">
        <f t="shared" si="91"/>
        <v>0</v>
      </c>
      <c r="AC594">
        <f t="shared" si="93"/>
        <v>2</v>
      </c>
    </row>
    <row r="595" spans="1:29" x14ac:dyDescent="0.2">
      <c r="A595" s="1">
        <v>594</v>
      </c>
      <c r="B595" t="s">
        <v>27</v>
      </c>
      <c r="C595" t="s">
        <v>529</v>
      </c>
      <c r="D595" t="s">
        <v>530</v>
      </c>
      <c r="E595" t="s">
        <v>30</v>
      </c>
      <c r="F595" t="s">
        <v>1450</v>
      </c>
      <c r="H595" t="str">
        <f t="shared" si="86"/>
        <v>求解此题\xa0谢谢大家</v>
      </c>
      <c r="I595">
        <v>3</v>
      </c>
      <c r="J595">
        <v>8</v>
      </c>
      <c r="K595" t="str">
        <f t="shared" si="92"/>
        <v>焦虑</v>
      </c>
      <c r="L595" t="s">
        <v>32</v>
      </c>
      <c r="M595">
        <f t="shared" si="87"/>
        <v>0</v>
      </c>
      <c r="N595" t="s">
        <v>32</v>
      </c>
      <c r="O595">
        <f t="shared" si="88"/>
        <v>0</v>
      </c>
      <c r="P595">
        <f>SUMIFS(M$2:M595,M$2:M595,1,S$2:S595,0)</f>
        <v>280</v>
      </c>
      <c r="Q595">
        <v>5</v>
      </c>
      <c r="R595">
        <v>7</v>
      </c>
      <c r="S595">
        <f t="shared" si="89"/>
        <v>0</v>
      </c>
      <c r="T595">
        <f t="shared" si="90"/>
        <v>0</v>
      </c>
      <c r="U595" t="s">
        <v>1415</v>
      </c>
      <c r="V595" t="s">
        <v>705</v>
      </c>
      <c r="W595" t="s">
        <v>35</v>
      </c>
      <c r="X595" t="s">
        <v>36</v>
      </c>
      <c r="Y595" t="s">
        <v>37</v>
      </c>
      <c r="Z595" t="s">
        <v>37</v>
      </c>
      <c r="AA595">
        <f t="shared" si="91"/>
        <v>0</v>
      </c>
      <c r="AB595">
        <f t="shared" si="91"/>
        <v>0</v>
      </c>
      <c r="AC595">
        <f t="shared" si="93"/>
        <v>2</v>
      </c>
    </row>
    <row r="596" spans="1:29" x14ac:dyDescent="0.2">
      <c r="A596" s="1">
        <v>595</v>
      </c>
      <c r="B596" t="s">
        <v>27</v>
      </c>
      <c r="C596" t="s">
        <v>1451</v>
      </c>
      <c r="D596" t="s">
        <v>1452</v>
      </c>
      <c r="E596" t="s">
        <v>30</v>
      </c>
      <c r="F596" t="s">
        <v>1453</v>
      </c>
      <c r="H596" t="str">
        <f t="shared" si="86"/>
        <v>这个夹挤定理怎么用</v>
      </c>
      <c r="I596">
        <v>2</v>
      </c>
      <c r="J596">
        <v>8</v>
      </c>
      <c r="K596" t="str">
        <f t="shared" si="92"/>
        <v>焦虑</v>
      </c>
      <c r="L596" t="s">
        <v>32</v>
      </c>
      <c r="M596">
        <f t="shared" si="87"/>
        <v>0</v>
      </c>
      <c r="N596" t="s">
        <v>32</v>
      </c>
      <c r="O596">
        <f t="shared" si="88"/>
        <v>0</v>
      </c>
      <c r="P596">
        <f>SUMIFS(M$2:M596,M$2:M596,1,S$2:S596,0)</f>
        <v>280</v>
      </c>
      <c r="Q596">
        <v>5</v>
      </c>
      <c r="R596">
        <v>6</v>
      </c>
      <c r="S596">
        <f t="shared" si="89"/>
        <v>0</v>
      </c>
      <c r="T596">
        <f t="shared" si="90"/>
        <v>0</v>
      </c>
      <c r="U596" t="s">
        <v>1415</v>
      </c>
      <c r="V596" t="s">
        <v>727</v>
      </c>
      <c r="W596" t="s">
        <v>35</v>
      </c>
      <c r="X596" t="s">
        <v>36</v>
      </c>
      <c r="Y596" t="s">
        <v>37</v>
      </c>
      <c r="Z596" t="s">
        <v>37</v>
      </c>
      <c r="AA596">
        <f t="shared" si="91"/>
        <v>0</v>
      </c>
      <c r="AB596">
        <f t="shared" si="91"/>
        <v>0</v>
      </c>
      <c r="AC596">
        <f t="shared" si="93"/>
        <v>2</v>
      </c>
    </row>
    <row r="597" spans="1:29" x14ac:dyDescent="0.2">
      <c r="A597" s="1">
        <v>596</v>
      </c>
      <c r="B597" t="s">
        <v>27</v>
      </c>
      <c r="C597" t="s">
        <v>1454</v>
      </c>
      <c r="D597" t="s">
        <v>1455</v>
      </c>
      <c r="E597" t="s">
        <v>30</v>
      </c>
      <c r="F597" t="s">
        <v>1456</v>
      </c>
      <c r="H597" t="str">
        <f t="shared" si="86"/>
        <v>电子版证书和纸质版只能一起申请吗？</v>
      </c>
      <c r="I597">
        <v>2</v>
      </c>
      <c r="J597">
        <v>3</v>
      </c>
      <c r="K597" t="str">
        <f t="shared" si="92"/>
        <v>冷漠</v>
      </c>
      <c r="L597" t="s">
        <v>45</v>
      </c>
      <c r="M597">
        <f t="shared" si="87"/>
        <v>1</v>
      </c>
      <c r="N597" t="s">
        <v>69</v>
      </c>
      <c r="O597">
        <f t="shared" si="88"/>
        <v>1</v>
      </c>
      <c r="P597">
        <f>SUMIFS(M$2:M597,M$2:M597,1,S$2:S597,0)</f>
        <v>281</v>
      </c>
      <c r="S597">
        <f t="shared" si="89"/>
        <v>0</v>
      </c>
      <c r="T597">
        <f t="shared" si="90"/>
        <v>0</v>
      </c>
      <c r="U597" t="s">
        <v>1415</v>
      </c>
      <c r="V597" t="s">
        <v>624</v>
      </c>
      <c r="W597" t="s">
        <v>35</v>
      </c>
      <c r="X597" t="s">
        <v>36</v>
      </c>
      <c r="Y597" t="s">
        <v>37</v>
      </c>
      <c r="Z597" t="s">
        <v>37</v>
      </c>
      <c r="AA597">
        <f t="shared" si="91"/>
        <v>0</v>
      </c>
      <c r="AB597">
        <f t="shared" si="91"/>
        <v>0</v>
      </c>
      <c r="AC597">
        <f t="shared" si="93"/>
        <v>3</v>
      </c>
    </row>
    <row r="598" spans="1:29" x14ac:dyDescent="0.2">
      <c r="A598" s="1">
        <v>597</v>
      </c>
      <c r="B598" t="s">
        <v>27</v>
      </c>
      <c r="C598" t="s">
        <v>1457</v>
      </c>
      <c r="D598" t="s">
        <v>1458</v>
      </c>
      <c r="E598" t="s">
        <v>30</v>
      </c>
      <c r="F598" t="s">
        <v>1459</v>
      </c>
      <c r="H598" t="str">
        <f t="shared" si="86"/>
        <v>蒙对了，求过程，谢谢各位！</v>
      </c>
      <c r="I598">
        <v>2</v>
      </c>
      <c r="J598">
        <v>6</v>
      </c>
      <c r="K598" t="str">
        <f t="shared" si="92"/>
        <v>焦虑</v>
      </c>
      <c r="L598" t="s">
        <v>42</v>
      </c>
      <c r="M598">
        <f t="shared" si="87"/>
        <v>1</v>
      </c>
      <c r="N598" t="s">
        <v>69</v>
      </c>
      <c r="O598">
        <f t="shared" si="88"/>
        <v>1</v>
      </c>
      <c r="P598">
        <f>SUMIFS(M$2:M598,M$2:M598,1,S$2:S598,0)</f>
        <v>282</v>
      </c>
      <c r="Q598">
        <v>7</v>
      </c>
      <c r="R598">
        <v>6</v>
      </c>
      <c r="S598">
        <f t="shared" si="89"/>
        <v>0</v>
      </c>
      <c r="T598">
        <f t="shared" si="90"/>
        <v>0</v>
      </c>
      <c r="U598" t="s">
        <v>1415</v>
      </c>
      <c r="V598" t="s">
        <v>1460</v>
      </c>
      <c r="W598" t="s">
        <v>740</v>
      </c>
      <c r="X598" t="s">
        <v>36</v>
      </c>
      <c r="Y598" t="s">
        <v>37</v>
      </c>
      <c r="Z598" t="s">
        <v>37</v>
      </c>
      <c r="AA598">
        <f t="shared" si="91"/>
        <v>0</v>
      </c>
      <c r="AB598">
        <f t="shared" si="91"/>
        <v>0</v>
      </c>
      <c r="AC598">
        <f t="shared" si="93"/>
        <v>3</v>
      </c>
    </row>
    <row r="599" spans="1:29" x14ac:dyDescent="0.2">
      <c r="A599" s="1">
        <v>598</v>
      </c>
      <c r="B599" t="s">
        <v>46</v>
      </c>
      <c r="C599" t="s">
        <v>577</v>
      </c>
      <c r="D599" t="s">
        <v>578</v>
      </c>
      <c r="E599" t="s">
        <v>30</v>
      </c>
      <c r="F599" t="s">
        <v>49</v>
      </c>
      <c r="G599" t="s">
        <v>1461</v>
      </c>
      <c r="H599" t="str">
        <f t="shared" si="86"/>
        <v>你可以设这个函数为x3,求导代入就可以了。怎么方便，怎么来</v>
      </c>
      <c r="I599">
        <v>6</v>
      </c>
      <c r="J599">
        <v>6</v>
      </c>
      <c r="K599" t="str">
        <f t="shared" si="92"/>
        <v>心流</v>
      </c>
      <c r="L599" t="s">
        <v>50</v>
      </c>
      <c r="M599">
        <f t="shared" si="87"/>
        <v>1</v>
      </c>
      <c r="N599" t="s">
        <v>50</v>
      </c>
      <c r="O599">
        <f t="shared" si="88"/>
        <v>0</v>
      </c>
      <c r="P599">
        <f>SUMIFS(M$2:M599,M$2:M599,1,S$2:S599,0)</f>
        <v>283</v>
      </c>
      <c r="Q599">
        <v>8</v>
      </c>
      <c r="R599">
        <v>3</v>
      </c>
      <c r="S599">
        <f t="shared" si="89"/>
        <v>0</v>
      </c>
      <c r="T599">
        <f t="shared" si="90"/>
        <v>0</v>
      </c>
      <c r="U599" t="s">
        <v>547</v>
      </c>
      <c r="V599" t="s">
        <v>49</v>
      </c>
      <c r="W599" t="s">
        <v>52</v>
      </c>
      <c r="X599" t="s">
        <v>56</v>
      </c>
      <c r="Y599" t="s">
        <v>37</v>
      </c>
      <c r="Z599" t="s">
        <v>37</v>
      </c>
      <c r="AA599">
        <f t="shared" si="91"/>
        <v>0</v>
      </c>
      <c r="AB599">
        <f t="shared" si="91"/>
        <v>0</v>
      </c>
      <c r="AC599">
        <f t="shared" si="93"/>
        <v>1</v>
      </c>
    </row>
    <row r="600" spans="1:29" x14ac:dyDescent="0.2">
      <c r="A600" s="1">
        <v>599</v>
      </c>
      <c r="B600" t="s">
        <v>46</v>
      </c>
      <c r="C600" t="s">
        <v>1227</v>
      </c>
      <c r="D600" t="s">
        <v>1228</v>
      </c>
      <c r="E600" t="s">
        <v>30</v>
      </c>
      <c r="F600" t="s">
        <v>49</v>
      </c>
      <c r="G600" t="s">
        <v>1462</v>
      </c>
      <c r="H600" t="str">
        <f t="shared" si="86"/>
        <v>直接洛必达一下就解决了啊</v>
      </c>
      <c r="I600">
        <v>6</v>
      </c>
      <c r="J600">
        <v>2</v>
      </c>
      <c r="K600" t="str">
        <f t="shared" si="92"/>
        <v>无聊/放松</v>
      </c>
      <c r="L600" t="s">
        <v>50</v>
      </c>
      <c r="M600">
        <f t="shared" si="87"/>
        <v>0</v>
      </c>
      <c r="N600" t="s">
        <v>50</v>
      </c>
      <c r="O600">
        <f t="shared" si="88"/>
        <v>0</v>
      </c>
      <c r="P600">
        <f>SUMIFS(M$2:M600,M$2:M600,1,S$2:S600,0)</f>
        <v>283</v>
      </c>
      <c r="Q600">
        <v>8</v>
      </c>
      <c r="R600">
        <v>5</v>
      </c>
      <c r="S600">
        <f t="shared" si="89"/>
        <v>0</v>
      </c>
      <c r="T600">
        <f t="shared" si="90"/>
        <v>0</v>
      </c>
      <c r="U600" t="s">
        <v>1288</v>
      </c>
      <c r="V600" t="s">
        <v>49</v>
      </c>
      <c r="W600" t="s">
        <v>52</v>
      </c>
      <c r="X600" t="s">
        <v>60</v>
      </c>
      <c r="Y600" t="s">
        <v>37</v>
      </c>
      <c r="Z600" t="s">
        <v>37</v>
      </c>
      <c r="AA600">
        <f t="shared" si="91"/>
        <v>0</v>
      </c>
      <c r="AB600">
        <f t="shared" si="91"/>
        <v>0</v>
      </c>
      <c r="AC600">
        <f t="shared" si="93"/>
        <v>1</v>
      </c>
    </row>
    <row r="601" spans="1:29" x14ac:dyDescent="0.2">
      <c r="A601" s="1">
        <v>600</v>
      </c>
      <c r="B601" t="s">
        <v>46</v>
      </c>
      <c r="C601" t="s">
        <v>1391</v>
      </c>
      <c r="D601" t="s">
        <v>1392</v>
      </c>
      <c r="E601" t="s">
        <v>30</v>
      </c>
      <c r="F601" t="s">
        <v>49</v>
      </c>
      <c r="G601" t="s">
        <v>1461</v>
      </c>
      <c r="H601" t="str">
        <f t="shared" si="86"/>
        <v>你可以设这个函数为x3,求导代入就可以了。怎么方便，怎么来</v>
      </c>
      <c r="I601">
        <v>6</v>
      </c>
      <c r="J601">
        <v>7</v>
      </c>
      <c r="K601" t="str">
        <f t="shared" si="92"/>
        <v>心流</v>
      </c>
      <c r="L601" t="s">
        <v>50</v>
      </c>
      <c r="M601">
        <f t="shared" si="87"/>
        <v>1</v>
      </c>
      <c r="N601" t="s">
        <v>50</v>
      </c>
      <c r="O601">
        <f t="shared" si="88"/>
        <v>0</v>
      </c>
      <c r="P601">
        <f>SUMIFS(M$2:M601,M$2:M601,1,S$2:S601,0)</f>
        <v>284</v>
      </c>
      <c r="Q601">
        <v>7</v>
      </c>
      <c r="R601">
        <v>4</v>
      </c>
      <c r="S601">
        <f t="shared" si="89"/>
        <v>0</v>
      </c>
      <c r="T601">
        <f t="shared" si="90"/>
        <v>0</v>
      </c>
      <c r="U601" t="s">
        <v>1371</v>
      </c>
      <c r="V601" t="s">
        <v>49</v>
      </c>
      <c r="W601" t="s">
        <v>52</v>
      </c>
      <c r="X601" t="s">
        <v>53</v>
      </c>
      <c r="Y601" t="s">
        <v>37</v>
      </c>
      <c r="Z601" t="s">
        <v>37</v>
      </c>
      <c r="AA601">
        <f t="shared" si="91"/>
        <v>0</v>
      </c>
      <c r="AB601">
        <f t="shared" si="91"/>
        <v>0</v>
      </c>
      <c r="AC601">
        <f t="shared" si="93"/>
        <v>1</v>
      </c>
    </row>
    <row r="602" spans="1:29" x14ac:dyDescent="0.2">
      <c r="AA602">
        <f>SUM(AA2:AA601)</f>
        <v>9</v>
      </c>
      <c r="AB602">
        <f>SUM(AB2:AB601)</f>
        <v>0</v>
      </c>
    </row>
  </sheetData>
  <autoFilter ref="A1:AB602" xr:uid="{00000000-0001-0000-0000-000000000000}"/>
  <phoneticPr fontId="1" type="noConversion"/>
  <conditionalFormatting sqref="AC1 A1:AB602">
    <cfRule type="expression" dxfId="1" priority="1">
      <formula>IF(AND($O1=1,$S1=0),1,0)</formula>
    </cfRule>
  </conditionalFormatting>
  <dataValidations count="2">
    <dataValidation type="list" allowBlank="1" showInputMessage="1" showErrorMessage="1" sqref="I2:J601 Q2:R601" xr:uid="{66B69E15-F69E-4865-85E4-C4017D44680F}">
      <formula1>"1,2,3,4,5,6,7,8,9,10"</formula1>
    </dataValidation>
    <dataValidation type="list" allowBlank="1" showInputMessage="1" showErrorMessage="1" sqref="K2:K601 N2:N601" xr:uid="{55295A4D-4A75-43E6-BABB-03D8F86D4130}">
      <formula1>"心流,焦虑,无聊/放松,冷漠,无关"</formula1>
    </dataValidation>
  </dataValidations>
  <pageMargins left="0.7" right="0.7" top="0.75" bottom="0.75"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3EED32-2CBB-4D08-98E6-2DD124F2881B}">
  <dimension ref="A1:AC3783"/>
  <sheetViews>
    <sheetView workbookViewId="0">
      <selection activeCell="F24" sqref="F24"/>
    </sheetView>
  </sheetViews>
  <sheetFormatPr defaultRowHeight="14.25" x14ac:dyDescent="0.2"/>
  <sheetData>
    <row r="1" spans="1:29" x14ac:dyDescent="0.2">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2" t="s">
        <v>25</v>
      </c>
      <c r="AB1" s="2" t="s">
        <v>26</v>
      </c>
      <c r="AC1" s="5" t="s">
        <v>7111</v>
      </c>
    </row>
    <row r="2" spans="1:29" x14ac:dyDescent="0.2">
      <c r="A2" s="1">
        <v>1</v>
      </c>
      <c r="B2" t="s">
        <v>27</v>
      </c>
      <c r="C2" t="s">
        <v>28</v>
      </c>
      <c r="D2" t="s">
        <v>29</v>
      </c>
      <c r="E2" t="s">
        <v>30</v>
      </c>
      <c r="F2" t="s">
        <v>31</v>
      </c>
      <c r="H2" t="str">
        <f>IF(F2="null","",F2)&amp;G2</f>
        <v>请问羊犬追逐问题是在哪一节啊？多谢各位兄弟</v>
      </c>
      <c r="I2">
        <v>3</v>
      </c>
      <c r="J2">
        <v>3</v>
      </c>
      <c r="K2" t="str">
        <f>IF(I2&lt;6,IF(J2&lt;6,"冷漠","焦虑"),IF(J2&lt;6,"无聊/放松","心流"))</f>
        <v>冷漠</v>
      </c>
      <c r="L2" t="s">
        <v>32</v>
      </c>
      <c r="M2">
        <f>IF(K2=L2,0,1)</f>
        <v>1</v>
      </c>
      <c r="N2" t="s">
        <v>32</v>
      </c>
      <c r="O2">
        <f>IF(N2=L2,0,1)</f>
        <v>0</v>
      </c>
      <c r="P2">
        <f>SUMIFS(M$2:M2,M$2:M2,1,S$2:S2,0)</f>
        <v>1</v>
      </c>
      <c r="Q2">
        <v>3</v>
      </c>
      <c r="R2">
        <v>8</v>
      </c>
      <c r="S2">
        <f>COUNTIF(E2,"*讲师*")</f>
        <v>0</v>
      </c>
      <c r="T2">
        <f>IF(OR(K2="无关",S2),1,0)</f>
        <v>0</v>
      </c>
      <c r="U2" t="s">
        <v>33</v>
      </c>
      <c r="V2" t="s">
        <v>34</v>
      </c>
      <c r="W2" t="s">
        <v>35</v>
      </c>
      <c r="X2" t="s">
        <v>36</v>
      </c>
      <c r="Y2" t="s">
        <v>37</v>
      </c>
      <c r="Z2" t="s">
        <v>37</v>
      </c>
      <c r="AA2">
        <f>COUNTIF(Y2,"*高等数学*")</f>
        <v>0</v>
      </c>
      <c r="AB2">
        <f>COUNTIF(Z2,"*高等数学*")</f>
        <v>0</v>
      </c>
      <c r="AC2">
        <f>IF(N2="心流",0,IF(N2="无聊/放松",1,IF(N2="焦虑",2,3)))</f>
        <v>2</v>
      </c>
    </row>
    <row r="3" spans="1:29" x14ac:dyDescent="0.2">
      <c r="A3" s="1">
        <v>2</v>
      </c>
      <c r="B3" t="s">
        <v>27</v>
      </c>
      <c r="C3" t="s">
        <v>38</v>
      </c>
      <c r="D3" t="s">
        <v>39</v>
      </c>
      <c r="E3" t="s">
        <v>30</v>
      </c>
      <c r="F3" t="s">
        <v>40</v>
      </c>
      <c r="G3" t="s">
        <v>41</v>
      </c>
      <c r="H3" t="str">
        <f t="shared" ref="H3:H66" si="0">IF(F3="null","",F3)&amp;G3</f>
        <v>洛必达法则习题本部分习题第一题，我做了很多遍都是-11/72，各位大佬有做出正确答案的吗？可以帮萌新一把吗？感谢~~~</v>
      </c>
      <c r="I3">
        <v>4</v>
      </c>
      <c r="J3">
        <v>5</v>
      </c>
      <c r="K3" t="str">
        <f t="shared" ref="K3:K66" si="1">IF(I3&lt;6,IF(J3&lt;6,"冷漠","焦虑"),IF(J3&lt;6,"无聊/放松","心流"))</f>
        <v>冷漠</v>
      </c>
      <c r="L3" t="s">
        <v>32</v>
      </c>
      <c r="M3">
        <f t="shared" ref="M3:M66" si="2">IF(K3=L3,0,1)</f>
        <v>1</v>
      </c>
      <c r="N3" t="s">
        <v>42</v>
      </c>
      <c r="O3">
        <f t="shared" ref="O3:O66" si="3">IF(N3=L3,0,1)</f>
        <v>1</v>
      </c>
      <c r="P3">
        <f>SUMIFS(M$2:M3,M$2:M3,1,S$2:S3,0)</f>
        <v>2</v>
      </c>
      <c r="Q3">
        <v>4</v>
      </c>
      <c r="R3">
        <v>7</v>
      </c>
      <c r="S3">
        <f t="shared" ref="S3:S66" si="4">COUNTIF(E3,"*讲师*")</f>
        <v>0</v>
      </c>
      <c r="T3">
        <f t="shared" ref="T3:T66" si="5">IF(OR(K3="无关",S3),1,0)</f>
        <v>0</v>
      </c>
      <c r="U3" t="s">
        <v>43</v>
      </c>
      <c r="V3" t="s">
        <v>44</v>
      </c>
      <c r="W3" t="s">
        <v>35</v>
      </c>
      <c r="X3" t="s">
        <v>36</v>
      </c>
      <c r="Y3" t="s">
        <v>37</v>
      </c>
      <c r="Z3" t="s">
        <v>37</v>
      </c>
      <c r="AA3">
        <f t="shared" ref="AA3:AB33" si="6">COUNTIF(Y3,"*高等数学*")</f>
        <v>0</v>
      </c>
      <c r="AB3">
        <f t="shared" si="6"/>
        <v>0</v>
      </c>
      <c r="AC3">
        <f t="shared" ref="AC3:AC66" si="7">IF(N3="心流",0,IF(N3="无聊/放松",1,IF(N3="焦虑",2,3)))</f>
        <v>0</v>
      </c>
    </row>
    <row r="4" spans="1:29" x14ac:dyDescent="0.2">
      <c r="A4" s="1">
        <v>32</v>
      </c>
      <c r="B4" t="s">
        <v>27</v>
      </c>
      <c r="C4" t="s">
        <v>66</v>
      </c>
      <c r="D4" t="s">
        <v>67</v>
      </c>
      <c r="E4" t="s">
        <v>30</v>
      </c>
      <c r="F4" t="s">
        <v>68</v>
      </c>
      <c r="H4" t="str">
        <f t="shared" si="0"/>
        <v>这个怎么做啊，求！！！</v>
      </c>
      <c r="I4">
        <v>3</v>
      </c>
      <c r="J4">
        <v>3</v>
      </c>
      <c r="K4" t="str">
        <f t="shared" si="1"/>
        <v>冷漠</v>
      </c>
      <c r="L4" t="s">
        <v>32</v>
      </c>
      <c r="M4">
        <f t="shared" si="2"/>
        <v>1</v>
      </c>
      <c r="N4" t="s">
        <v>69</v>
      </c>
      <c r="O4">
        <f t="shared" si="3"/>
        <v>1</v>
      </c>
      <c r="P4">
        <f>SUMIFS(M$2:M4,M$2:M4,1,S$2:S4,0)</f>
        <v>3</v>
      </c>
      <c r="Q4">
        <v>4</v>
      </c>
      <c r="R4">
        <v>8</v>
      </c>
      <c r="S4">
        <f t="shared" si="4"/>
        <v>0</v>
      </c>
      <c r="T4">
        <f t="shared" si="5"/>
        <v>0</v>
      </c>
      <c r="U4" t="s">
        <v>70</v>
      </c>
      <c r="V4" t="s">
        <v>71</v>
      </c>
      <c r="W4" t="s">
        <v>72</v>
      </c>
      <c r="X4" t="s">
        <v>73</v>
      </c>
      <c r="Y4" t="s">
        <v>37</v>
      </c>
      <c r="Z4" t="s">
        <v>37</v>
      </c>
      <c r="AA4">
        <f t="shared" si="6"/>
        <v>0</v>
      </c>
      <c r="AB4">
        <f t="shared" si="6"/>
        <v>0</v>
      </c>
      <c r="AC4">
        <f t="shared" si="7"/>
        <v>3</v>
      </c>
    </row>
    <row r="5" spans="1:29" x14ac:dyDescent="0.2">
      <c r="A5" s="1">
        <v>33</v>
      </c>
      <c r="B5" t="s">
        <v>46</v>
      </c>
      <c r="C5" t="s">
        <v>74</v>
      </c>
      <c r="D5" t="s">
        <v>75</v>
      </c>
      <c r="E5" t="s">
        <v>30</v>
      </c>
      <c r="F5" t="s">
        <v>49</v>
      </c>
      <c r="G5" t="s">
        <v>76</v>
      </c>
      <c r="H5" t="str">
        <f t="shared" si="0"/>
        <v>直接带入</v>
      </c>
      <c r="I5">
        <v>6</v>
      </c>
      <c r="J5">
        <v>3</v>
      </c>
      <c r="K5" t="str">
        <f t="shared" si="1"/>
        <v>无聊/放松</v>
      </c>
      <c r="L5" t="s">
        <v>50</v>
      </c>
      <c r="M5">
        <f t="shared" si="2"/>
        <v>0</v>
      </c>
      <c r="N5" t="s">
        <v>50</v>
      </c>
      <c r="O5">
        <f t="shared" si="3"/>
        <v>0</v>
      </c>
      <c r="P5">
        <f>SUMIFS(M$2:M5,M$2:M5,1,S$2:S5,0)</f>
        <v>3</v>
      </c>
      <c r="Q5">
        <v>8</v>
      </c>
      <c r="R5">
        <v>4</v>
      </c>
      <c r="S5">
        <f t="shared" si="4"/>
        <v>0</v>
      </c>
      <c r="T5">
        <f t="shared" si="5"/>
        <v>0</v>
      </c>
      <c r="U5" t="s">
        <v>77</v>
      </c>
      <c r="V5" t="s">
        <v>49</v>
      </c>
      <c r="W5" t="s">
        <v>52</v>
      </c>
      <c r="X5" t="s">
        <v>56</v>
      </c>
      <c r="Y5" t="s">
        <v>37</v>
      </c>
      <c r="Z5" t="s">
        <v>37</v>
      </c>
      <c r="AA5">
        <f t="shared" si="6"/>
        <v>0</v>
      </c>
      <c r="AB5">
        <f t="shared" si="6"/>
        <v>0</v>
      </c>
      <c r="AC5">
        <f t="shared" si="7"/>
        <v>1</v>
      </c>
    </row>
    <row r="6" spans="1:29" x14ac:dyDescent="0.2">
      <c r="A6" s="1">
        <v>34</v>
      </c>
      <c r="B6" t="s">
        <v>27</v>
      </c>
      <c r="C6" t="s">
        <v>78</v>
      </c>
      <c r="D6" t="s">
        <v>79</v>
      </c>
      <c r="E6" t="s">
        <v>30</v>
      </c>
      <c r="F6" t="s">
        <v>80</v>
      </c>
      <c r="G6" t="s">
        <v>81</v>
      </c>
      <c r="H6" t="str">
        <f t="shared" si="0"/>
        <v>为什么B不等于0即可\xa0怎么保证gx在某一段也不为0呢为什么B不等于零 我们可以保证gx在自变量的某一变化过程中它不等于零？而且为什么到了这里他就要求yn不等于零呀？</v>
      </c>
      <c r="I6">
        <v>4</v>
      </c>
      <c r="J6">
        <v>6</v>
      </c>
      <c r="K6" t="str">
        <f t="shared" si="1"/>
        <v>焦虑</v>
      </c>
      <c r="L6" t="s">
        <v>42</v>
      </c>
      <c r="M6">
        <f t="shared" si="2"/>
        <v>1</v>
      </c>
      <c r="N6" t="s">
        <v>42</v>
      </c>
      <c r="O6">
        <f t="shared" si="3"/>
        <v>0</v>
      </c>
      <c r="P6">
        <f>SUMIFS(M$2:M6,M$2:M6,1,S$2:S6,0)</f>
        <v>4</v>
      </c>
      <c r="Q6">
        <v>7</v>
      </c>
      <c r="R6">
        <v>7</v>
      </c>
      <c r="S6">
        <f t="shared" si="4"/>
        <v>0</v>
      </c>
      <c r="T6">
        <f t="shared" si="5"/>
        <v>0</v>
      </c>
      <c r="U6" t="s">
        <v>82</v>
      </c>
      <c r="V6" t="s">
        <v>83</v>
      </c>
      <c r="W6" t="s">
        <v>35</v>
      </c>
      <c r="X6" t="s">
        <v>73</v>
      </c>
      <c r="Y6" t="s">
        <v>37</v>
      </c>
      <c r="Z6" t="s">
        <v>37</v>
      </c>
      <c r="AA6">
        <f t="shared" si="6"/>
        <v>0</v>
      </c>
      <c r="AB6">
        <f t="shared" si="6"/>
        <v>0</v>
      </c>
      <c r="AC6">
        <f t="shared" si="7"/>
        <v>0</v>
      </c>
    </row>
    <row r="7" spans="1:29" x14ac:dyDescent="0.2">
      <c r="A7" s="1">
        <v>35</v>
      </c>
      <c r="B7" t="s">
        <v>27</v>
      </c>
      <c r="C7" t="s">
        <v>84</v>
      </c>
      <c r="D7" t="s">
        <v>85</v>
      </c>
      <c r="E7" t="s">
        <v>86</v>
      </c>
      <c r="F7" t="s">
        <v>87</v>
      </c>
      <c r="H7" t="str">
        <f t="shared" si="0"/>
        <v>⊂这个符号是包含于还是真包含于</v>
      </c>
      <c r="I7">
        <v>3</v>
      </c>
      <c r="J7">
        <v>3</v>
      </c>
      <c r="K7" t="str">
        <f t="shared" si="1"/>
        <v>冷漠</v>
      </c>
      <c r="L7" t="s">
        <v>32</v>
      </c>
      <c r="M7">
        <f t="shared" si="2"/>
        <v>1</v>
      </c>
      <c r="N7" t="s">
        <v>32</v>
      </c>
      <c r="O7">
        <f t="shared" si="3"/>
        <v>0</v>
      </c>
      <c r="P7">
        <f>SUMIFS(M$2:M7,M$2:M7,1,S$2:S7,0)</f>
        <v>5</v>
      </c>
      <c r="Q7">
        <v>3</v>
      </c>
      <c r="R7">
        <v>7</v>
      </c>
      <c r="S7">
        <f t="shared" si="4"/>
        <v>0</v>
      </c>
      <c r="T7">
        <f t="shared" si="5"/>
        <v>0</v>
      </c>
      <c r="U7" t="s">
        <v>88</v>
      </c>
      <c r="V7" t="s">
        <v>89</v>
      </c>
      <c r="W7" t="s">
        <v>72</v>
      </c>
      <c r="X7" t="s">
        <v>36</v>
      </c>
      <c r="Y7" t="s">
        <v>37</v>
      </c>
      <c r="Z7" t="s">
        <v>37</v>
      </c>
      <c r="AA7">
        <f t="shared" si="6"/>
        <v>0</v>
      </c>
      <c r="AB7">
        <f t="shared" si="6"/>
        <v>0</v>
      </c>
      <c r="AC7">
        <f t="shared" si="7"/>
        <v>2</v>
      </c>
    </row>
    <row r="8" spans="1:29" x14ac:dyDescent="0.2">
      <c r="A8" s="1">
        <v>37</v>
      </c>
      <c r="B8" t="s">
        <v>27</v>
      </c>
      <c r="C8" t="s">
        <v>92</v>
      </c>
      <c r="D8" t="s">
        <v>93</v>
      </c>
      <c r="E8" t="s">
        <v>30</v>
      </c>
      <c r="F8" t="s">
        <v>94</v>
      </c>
      <c r="H8" t="str">
        <f t="shared" si="0"/>
        <v>求解疑：分母dx为什么可以直接被忽略了</v>
      </c>
      <c r="I8">
        <v>3</v>
      </c>
      <c r="J8">
        <v>6</v>
      </c>
      <c r="K8" t="str">
        <f t="shared" si="1"/>
        <v>焦虑</v>
      </c>
      <c r="L8" t="s">
        <v>32</v>
      </c>
      <c r="M8">
        <f t="shared" si="2"/>
        <v>0</v>
      </c>
      <c r="N8" t="s">
        <v>32</v>
      </c>
      <c r="O8">
        <f t="shared" si="3"/>
        <v>0</v>
      </c>
      <c r="P8">
        <f>SUMIFS(M$2:M8,M$2:M8,1,S$2:S8,0)</f>
        <v>5</v>
      </c>
      <c r="Q8">
        <v>4</v>
      </c>
      <c r="R8">
        <v>7</v>
      </c>
      <c r="S8">
        <f t="shared" si="4"/>
        <v>0</v>
      </c>
      <c r="T8">
        <f t="shared" si="5"/>
        <v>0</v>
      </c>
      <c r="U8" t="s">
        <v>95</v>
      </c>
      <c r="V8" t="s">
        <v>96</v>
      </c>
      <c r="W8" t="s">
        <v>72</v>
      </c>
      <c r="X8" t="s">
        <v>36</v>
      </c>
      <c r="Y8" t="s">
        <v>37</v>
      </c>
      <c r="Z8" t="s">
        <v>37</v>
      </c>
      <c r="AA8">
        <f t="shared" si="6"/>
        <v>0</v>
      </c>
      <c r="AB8">
        <f t="shared" si="6"/>
        <v>0</v>
      </c>
      <c r="AC8">
        <f t="shared" si="7"/>
        <v>2</v>
      </c>
    </row>
    <row r="9" spans="1:29" x14ac:dyDescent="0.2">
      <c r="A9" s="1">
        <v>38</v>
      </c>
      <c r="B9" t="s">
        <v>46</v>
      </c>
      <c r="C9" t="s">
        <v>92</v>
      </c>
      <c r="D9" t="s">
        <v>93</v>
      </c>
      <c r="E9" t="s">
        <v>30</v>
      </c>
      <c r="F9" t="s">
        <v>49</v>
      </c>
      <c r="G9" t="s">
        <v>97</v>
      </c>
      <c r="H9" t="str">
        <f t="shared" si="0"/>
        <v>明白了</v>
      </c>
      <c r="I9">
        <v>6</v>
      </c>
      <c r="J9">
        <v>6</v>
      </c>
      <c r="K9" t="str">
        <f t="shared" si="1"/>
        <v>心流</v>
      </c>
      <c r="L9" t="s">
        <v>42</v>
      </c>
      <c r="M9">
        <f t="shared" si="2"/>
        <v>0</v>
      </c>
      <c r="N9" t="s">
        <v>42</v>
      </c>
      <c r="O9">
        <f t="shared" si="3"/>
        <v>0</v>
      </c>
      <c r="P9">
        <f>SUMIFS(M$2:M9,M$2:M9,1,S$2:S9,0)</f>
        <v>5</v>
      </c>
      <c r="Q9">
        <v>7</v>
      </c>
      <c r="R9">
        <v>6</v>
      </c>
      <c r="S9">
        <f t="shared" si="4"/>
        <v>0</v>
      </c>
      <c r="T9">
        <f t="shared" si="5"/>
        <v>0</v>
      </c>
      <c r="U9" t="s">
        <v>98</v>
      </c>
      <c r="V9" t="s">
        <v>49</v>
      </c>
      <c r="W9" t="s">
        <v>52</v>
      </c>
      <c r="X9" t="s">
        <v>56</v>
      </c>
      <c r="Y9" t="s">
        <v>37</v>
      </c>
      <c r="Z9" t="s">
        <v>37</v>
      </c>
      <c r="AA9">
        <f t="shared" si="6"/>
        <v>0</v>
      </c>
      <c r="AB9">
        <f t="shared" si="6"/>
        <v>0</v>
      </c>
      <c r="AC9">
        <f t="shared" si="7"/>
        <v>0</v>
      </c>
    </row>
    <row r="10" spans="1:29" x14ac:dyDescent="0.2">
      <c r="A10" s="1">
        <v>39</v>
      </c>
      <c r="B10" t="s">
        <v>27</v>
      </c>
      <c r="C10" t="s">
        <v>99</v>
      </c>
      <c r="D10" t="s">
        <v>100</v>
      </c>
      <c r="E10" t="s">
        <v>101</v>
      </c>
      <c r="F10" t="s">
        <v>102</v>
      </c>
      <c r="G10" t="s">
        <v>103</v>
      </c>
      <c r="H10" t="str">
        <f t="shared" si="0"/>
        <v>极限存在在x=0时为1呀，求解答</v>
      </c>
      <c r="I10">
        <v>3</v>
      </c>
      <c r="J10">
        <v>7</v>
      </c>
      <c r="K10" t="str">
        <f t="shared" si="1"/>
        <v>焦虑</v>
      </c>
      <c r="L10" t="s">
        <v>32</v>
      </c>
      <c r="M10">
        <f t="shared" si="2"/>
        <v>0</v>
      </c>
      <c r="N10" t="s">
        <v>32</v>
      </c>
      <c r="O10">
        <f t="shared" si="3"/>
        <v>0</v>
      </c>
      <c r="P10">
        <f>SUMIFS(M$2:M10,M$2:M10,1,S$2:S10,0)</f>
        <v>5</v>
      </c>
      <c r="Q10">
        <v>4</v>
      </c>
      <c r="R10">
        <v>7</v>
      </c>
      <c r="S10">
        <f t="shared" si="4"/>
        <v>0</v>
      </c>
      <c r="T10">
        <f t="shared" si="5"/>
        <v>0</v>
      </c>
      <c r="U10" t="s">
        <v>95</v>
      </c>
      <c r="V10" t="s">
        <v>104</v>
      </c>
      <c r="W10" t="s">
        <v>105</v>
      </c>
      <c r="X10" t="s">
        <v>36</v>
      </c>
      <c r="Y10" t="s">
        <v>37</v>
      </c>
      <c r="Z10" t="s">
        <v>37</v>
      </c>
      <c r="AA10">
        <f t="shared" si="6"/>
        <v>0</v>
      </c>
      <c r="AB10">
        <f t="shared" si="6"/>
        <v>0</v>
      </c>
      <c r="AC10">
        <f t="shared" si="7"/>
        <v>2</v>
      </c>
    </row>
    <row r="11" spans="1:29" x14ac:dyDescent="0.2">
      <c r="A11" s="1">
        <v>40</v>
      </c>
      <c r="B11" t="s">
        <v>46</v>
      </c>
      <c r="C11" t="s">
        <v>47</v>
      </c>
      <c r="D11" t="s">
        <v>48</v>
      </c>
      <c r="E11" t="s">
        <v>30</v>
      </c>
      <c r="F11" t="s">
        <v>49</v>
      </c>
      <c r="G11" t="s">
        <v>106</v>
      </c>
      <c r="H11" t="str">
        <f t="shared" si="0"/>
        <v>间断点</v>
      </c>
      <c r="I11">
        <v>6</v>
      </c>
      <c r="J11">
        <v>3</v>
      </c>
      <c r="K11" t="str">
        <f t="shared" si="1"/>
        <v>无聊/放松</v>
      </c>
      <c r="L11" t="s">
        <v>50</v>
      </c>
      <c r="M11">
        <f t="shared" si="2"/>
        <v>0</v>
      </c>
      <c r="N11" t="s">
        <v>50</v>
      </c>
      <c r="O11">
        <f t="shared" si="3"/>
        <v>0</v>
      </c>
      <c r="P11">
        <f>SUMIFS(M$2:M11,M$2:M11,1,S$2:S11,0)</f>
        <v>5</v>
      </c>
      <c r="Q11">
        <v>7</v>
      </c>
      <c r="R11">
        <v>5</v>
      </c>
      <c r="S11">
        <f t="shared" si="4"/>
        <v>0</v>
      </c>
      <c r="T11">
        <f t="shared" si="5"/>
        <v>0</v>
      </c>
      <c r="U11" t="s">
        <v>51</v>
      </c>
      <c r="V11" t="s">
        <v>49</v>
      </c>
      <c r="W11" t="s">
        <v>52</v>
      </c>
      <c r="X11" t="s">
        <v>56</v>
      </c>
      <c r="Y11" t="s">
        <v>54</v>
      </c>
      <c r="Z11" t="s">
        <v>37</v>
      </c>
      <c r="AA11">
        <f t="shared" si="6"/>
        <v>0</v>
      </c>
      <c r="AB11">
        <f t="shared" si="6"/>
        <v>0</v>
      </c>
      <c r="AC11">
        <f t="shared" si="7"/>
        <v>1</v>
      </c>
    </row>
    <row r="12" spans="1:29" x14ac:dyDescent="0.2">
      <c r="A12" s="1">
        <v>41</v>
      </c>
      <c r="B12" t="s">
        <v>46</v>
      </c>
      <c r="C12" t="s">
        <v>61</v>
      </c>
      <c r="D12" t="s">
        <v>62</v>
      </c>
      <c r="E12" t="s">
        <v>30</v>
      </c>
      <c r="F12" t="s">
        <v>49</v>
      </c>
      <c r="G12" t="s">
        <v>106</v>
      </c>
      <c r="H12" t="str">
        <f t="shared" si="0"/>
        <v>间断点</v>
      </c>
      <c r="I12">
        <v>6</v>
      </c>
      <c r="J12">
        <v>3</v>
      </c>
      <c r="K12" t="str">
        <f t="shared" si="1"/>
        <v>无聊/放松</v>
      </c>
      <c r="L12" t="s">
        <v>50</v>
      </c>
      <c r="M12">
        <f t="shared" si="2"/>
        <v>0</v>
      </c>
      <c r="N12" t="s">
        <v>50</v>
      </c>
      <c r="O12">
        <f t="shared" si="3"/>
        <v>0</v>
      </c>
      <c r="P12">
        <f>SUMIFS(M$2:M12,M$2:M12,1,S$2:S12,0)</f>
        <v>5</v>
      </c>
      <c r="Q12">
        <v>7</v>
      </c>
      <c r="R12">
        <v>5</v>
      </c>
      <c r="S12">
        <f t="shared" si="4"/>
        <v>0</v>
      </c>
      <c r="T12">
        <f t="shared" si="5"/>
        <v>0</v>
      </c>
      <c r="U12" t="s">
        <v>63</v>
      </c>
      <c r="V12" t="s">
        <v>49</v>
      </c>
      <c r="W12" t="s">
        <v>52</v>
      </c>
      <c r="X12" t="s">
        <v>56</v>
      </c>
      <c r="Y12" t="s">
        <v>37</v>
      </c>
      <c r="Z12" t="s">
        <v>37</v>
      </c>
      <c r="AA12">
        <f t="shared" si="6"/>
        <v>0</v>
      </c>
      <c r="AB12">
        <f t="shared" si="6"/>
        <v>0</v>
      </c>
      <c r="AC12">
        <f t="shared" si="7"/>
        <v>1</v>
      </c>
    </row>
    <row r="13" spans="1:29" x14ac:dyDescent="0.2">
      <c r="A13" s="1">
        <v>42</v>
      </c>
      <c r="B13" t="s">
        <v>46</v>
      </c>
      <c r="C13" t="s">
        <v>107</v>
      </c>
      <c r="D13" t="s">
        <v>108</v>
      </c>
      <c r="E13" t="s">
        <v>30</v>
      </c>
      <c r="F13" t="s">
        <v>49</v>
      </c>
      <c r="G13" t="s">
        <v>109</v>
      </c>
      <c r="H13" t="str">
        <f t="shared" si="0"/>
        <v>左右极限存在且左右极限都等于1/2\nf（0）=1\n这是可去间断点\n所以选1/2</v>
      </c>
      <c r="I13">
        <v>8</v>
      </c>
      <c r="J13">
        <v>3</v>
      </c>
      <c r="K13" t="str">
        <f t="shared" si="1"/>
        <v>无聊/放松</v>
      </c>
      <c r="L13" t="s">
        <v>42</v>
      </c>
      <c r="M13">
        <f t="shared" si="2"/>
        <v>1</v>
      </c>
      <c r="N13" t="s">
        <v>42</v>
      </c>
      <c r="O13">
        <f t="shared" si="3"/>
        <v>0</v>
      </c>
      <c r="P13">
        <f>SUMIFS(M$2:M13,M$2:M13,1,S$2:S13,0)</f>
        <v>6</v>
      </c>
      <c r="Q13">
        <v>8</v>
      </c>
      <c r="R13">
        <v>7</v>
      </c>
      <c r="S13">
        <f t="shared" si="4"/>
        <v>0</v>
      </c>
      <c r="T13">
        <f t="shared" si="5"/>
        <v>0</v>
      </c>
      <c r="U13" t="s">
        <v>98</v>
      </c>
      <c r="V13" t="s">
        <v>49</v>
      </c>
      <c r="W13" t="s">
        <v>52</v>
      </c>
      <c r="X13" t="s">
        <v>56</v>
      </c>
      <c r="Y13" t="s">
        <v>37</v>
      </c>
      <c r="Z13" t="s">
        <v>37</v>
      </c>
      <c r="AA13">
        <f t="shared" si="6"/>
        <v>0</v>
      </c>
      <c r="AB13">
        <f t="shared" si="6"/>
        <v>0</v>
      </c>
      <c r="AC13">
        <f t="shared" si="7"/>
        <v>0</v>
      </c>
    </row>
    <row r="14" spans="1:29" x14ac:dyDescent="0.2">
      <c r="A14" s="1">
        <v>43</v>
      </c>
      <c r="B14" t="s">
        <v>27</v>
      </c>
      <c r="C14" t="s">
        <v>110</v>
      </c>
      <c r="D14" t="s">
        <v>111</v>
      </c>
      <c r="E14" t="s">
        <v>30</v>
      </c>
      <c r="F14" t="s">
        <v>112</v>
      </c>
      <c r="G14" t="s">
        <v>113</v>
      </c>
      <c r="H14" t="str">
        <f t="shared" si="0"/>
        <v>函数与反函数函数与反函数如何转换？</v>
      </c>
      <c r="I14">
        <v>4</v>
      </c>
      <c r="J14">
        <v>8</v>
      </c>
      <c r="K14" t="str">
        <f t="shared" si="1"/>
        <v>焦虑</v>
      </c>
      <c r="L14" t="s">
        <v>32</v>
      </c>
      <c r="M14">
        <f t="shared" si="2"/>
        <v>0</v>
      </c>
      <c r="N14" t="s">
        <v>32</v>
      </c>
      <c r="O14">
        <f t="shared" si="3"/>
        <v>0</v>
      </c>
      <c r="P14">
        <f>SUMIFS(M$2:M14,M$2:M14,1,S$2:S14,0)</f>
        <v>6</v>
      </c>
      <c r="Q14">
        <v>4</v>
      </c>
      <c r="R14">
        <v>7</v>
      </c>
      <c r="S14">
        <f t="shared" si="4"/>
        <v>0</v>
      </c>
      <c r="T14">
        <f t="shared" si="5"/>
        <v>0</v>
      </c>
      <c r="U14" t="s">
        <v>114</v>
      </c>
      <c r="V14" t="s">
        <v>89</v>
      </c>
      <c r="W14" t="s">
        <v>72</v>
      </c>
      <c r="X14" t="s">
        <v>36</v>
      </c>
      <c r="Y14" t="s">
        <v>37</v>
      </c>
      <c r="Z14" t="s">
        <v>37</v>
      </c>
      <c r="AA14">
        <f t="shared" si="6"/>
        <v>0</v>
      </c>
      <c r="AB14">
        <f t="shared" si="6"/>
        <v>0</v>
      </c>
      <c r="AC14">
        <f t="shared" si="7"/>
        <v>2</v>
      </c>
    </row>
    <row r="15" spans="1:29" x14ac:dyDescent="0.2">
      <c r="A15" s="1">
        <v>44</v>
      </c>
      <c r="B15" t="s">
        <v>46</v>
      </c>
      <c r="C15" t="s">
        <v>115</v>
      </c>
      <c r="D15" t="s">
        <v>116</v>
      </c>
      <c r="E15" t="s">
        <v>117</v>
      </c>
      <c r="F15" t="s">
        <v>49</v>
      </c>
      <c r="G15" t="s">
        <v>118</v>
      </c>
      <c r="H15" t="str">
        <f t="shared" si="0"/>
        <v>x和y互换，反解y</v>
      </c>
      <c r="I15">
        <v>7</v>
      </c>
      <c r="J15">
        <v>6</v>
      </c>
      <c r="K15" t="str">
        <f t="shared" si="1"/>
        <v>心流</v>
      </c>
      <c r="L15" t="s">
        <v>42</v>
      </c>
      <c r="M15">
        <f t="shared" si="2"/>
        <v>0</v>
      </c>
      <c r="N15" t="s">
        <v>42</v>
      </c>
      <c r="O15">
        <f t="shared" si="3"/>
        <v>0</v>
      </c>
      <c r="P15">
        <f>SUMIFS(M$2:M15,M$2:M15,1,S$2:S15,0)</f>
        <v>6</v>
      </c>
      <c r="Q15">
        <v>7</v>
      </c>
      <c r="R15">
        <v>6</v>
      </c>
      <c r="S15">
        <f t="shared" si="4"/>
        <v>0</v>
      </c>
      <c r="T15">
        <f t="shared" si="5"/>
        <v>0</v>
      </c>
      <c r="U15" t="s">
        <v>119</v>
      </c>
      <c r="V15" t="s">
        <v>49</v>
      </c>
      <c r="W15" t="s">
        <v>52</v>
      </c>
      <c r="X15" t="s">
        <v>56</v>
      </c>
      <c r="Y15" t="s">
        <v>37</v>
      </c>
      <c r="Z15" t="s">
        <v>37</v>
      </c>
      <c r="AA15">
        <f t="shared" si="6"/>
        <v>0</v>
      </c>
      <c r="AB15">
        <f t="shared" si="6"/>
        <v>0</v>
      </c>
      <c r="AC15">
        <f t="shared" si="7"/>
        <v>0</v>
      </c>
    </row>
    <row r="16" spans="1:29" x14ac:dyDescent="0.2">
      <c r="A16" s="1">
        <v>45</v>
      </c>
      <c r="B16" t="s">
        <v>27</v>
      </c>
      <c r="C16" t="s">
        <v>120</v>
      </c>
      <c r="D16" t="s">
        <v>121</v>
      </c>
      <c r="E16" t="s">
        <v>30</v>
      </c>
      <c r="F16" t="s">
        <v>122</v>
      </c>
      <c r="G16" t="s">
        <v>123</v>
      </c>
      <c r="H16" t="str">
        <f t="shared" si="0"/>
        <v>高数怎么解释什么是反函数，感觉不能理解</v>
      </c>
      <c r="I16">
        <v>4</v>
      </c>
      <c r="J16">
        <v>6</v>
      </c>
      <c r="K16" t="str">
        <f t="shared" si="1"/>
        <v>焦虑</v>
      </c>
      <c r="L16" t="s">
        <v>32</v>
      </c>
      <c r="M16">
        <f t="shared" si="2"/>
        <v>0</v>
      </c>
      <c r="N16" t="s">
        <v>32</v>
      </c>
      <c r="O16">
        <f t="shared" si="3"/>
        <v>0</v>
      </c>
      <c r="P16">
        <f>SUMIFS(M$2:M16,M$2:M16,1,S$2:S16,0)</f>
        <v>6</v>
      </c>
      <c r="Q16">
        <v>4</v>
      </c>
      <c r="R16">
        <v>7</v>
      </c>
      <c r="S16">
        <f t="shared" si="4"/>
        <v>0</v>
      </c>
      <c r="T16">
        <f t="shared" si="5"/>
        <v>0</v>
      </c>
      <c r="U16" t="s">
        <v>124</v>
      </c>
      <c r="V16" t="s">
        <v>125</v>
      </c>
      <c r="W16" t="s">
        <v>72</v>
      </c>
      <c r="X16" t="s">
        <v>36</v>
      </c>
      <c r="Y16" t="s">
        <v>37</v>
      </c>
      <c r="Z16" t="s">
        <v>37</v>
      </c>
      <c r="AA16">
        <f t="shared" si="6"/>
        <v>0</v>
      </c>
      <c r="AB16">
        <f t="shared" si="6"/>
        <v>0</v>
      </c>
      <c r="AC16">
        <f t="shared" si="7"/>
        <v>2</v>
      </c>
    </row>
    <row r="17" spans="1:29" x14ac:dyDescent="0.2">
      <c r="A17" s="1">
        <v>46</v>
      </c>
      <c r="B17" t="s">
        <v>46</v>
      </c>
      <c r="C17" t="s">
        <v>126</v>
      </c>
      <c r="D17" t="s">
        <v>127</v>
      </c>
      <c r="E17" t="s">
        <v>30</v>
      </c>
      <c r="F17" t="s">
        <v>49</v>
      </c>
      <c r="G17" t="s">
        <v>128</v>
      </c>
      <c r="H17" t="str">
        <f t="shared" si="0"/>
        <v>去看看第一章映射就明白了，所谓反函数就是逆运算，比如说1+1=2，那么1=2-1，f:y=x+1;f-1:x=y-1</v>
      </c>
      <c r="I17">
        <v>7</v>
      </c>
      <c r="J17">
        <v>4</v>
      </c>
      <c r="K17" t="str">
        <f t="shared" si="1"/>
        <v>无聊/放松</v>
      </c>
      <c r="L17" t="s">
        <v>42</v>
      </c>
      <c r="M17">
        <f t="shared" si="2"/>
        <v>1</v>
      </c>
      <c r="N17" t="s">
        <v>42</v>
      </c>
      <c r="O17">
        <f t="shared" si="3"/>
        <v>0</v>
      </c>
      <c r="P17">
        <f>SUMIFS(M$2:M17,M$2:M17,1,S$2:S17,0)</f>
        <v>7</v>
      </c>
      <c r="Q17">
        <v>8</v>
      </c>
      <c r="R17">
        <v>6</v>
      </c>
      <c r="S17">
        <f t="shared" si="4"/>
        <v>0</v>
      </c>
      <c r="T17">
        <f t="shared" si="5"/>
        <v>0</v>
      </c>
      <c r="U17" t="s">
        <v>129</v>
      </c>
      <c r="V17" t="s">
        <v>49</v>
      </c>
      <c r="W17" t="s">
        <v>52</v>
      </c>
      <c r="X17" t="s">
        <v>56</v>
      </c>
      <c r="Y17" t="s">
        <v>37</v>
      </c>
      <c r="Z17" t="s">
        <v>37</v>
      </c>
      <c r="AA17">
        <f t="shared" si="6"/>
        <v>0</v>
      </c>
      <c r="AB17">
        <f t="shared" si="6"/>
        <v>0</v>
      </c>
      <c r="AC17">
        <f t="shared" si="7"/>
        <v>0</v>
      </c>
    </row>
    <row r="18" spans="1:29" x14ac:dyDescent="0.2">
      <c r="A18" s="1">
        <v>47</v>
      </c>
      <c r="B18" t="s">
        <v>27</v>
      </c>
      <c r="C18" t="s">
        <v>120</v>
      </c>
      <c r="D18" t="s">
        <v>121</v>
      </c>
      <c r="E18" t="s">
        <v>30</v>
      </c>
      <c r="F18" t="s">
        <v>130</v>
      </c>
      <c r="G18" t="s">
        <v>131</v>
      </c>
      <c r="H18" t="str">
        <f t="shared" si="0"/>
        <v>大佬帮帮我吧\n\n, \n\n</v>
      </c>
      <c r="I18">
        <v>2</v>
      </c>
      <c r="J18">
        <v>7</v>
      </c>
      <c r="K18" t="str">
        <f t="shared" si="1"/>
        <v>焦虑</v>
      </c>
      <c r="L18" t="s">
        <v>32</v>
      </c>
      <c r="M18">
        <f t="shared" si="2"/>
        <v>0</v>
      </c>
      <c r="N18" t="s">
        <v>32</v>
      </c>
      <c r="O18">
        <f t="shared" si="3"/>
        <v>0</v>
      </c>
      <c r="P18">
        <f>SUMIFS(M$2:M18,M$2:M18,1,S$2:S18,0)</f>
        <v>7</v>
      </c>
      <c r="Q18">
        <v>2</v>
      </c>
      <c r="R18">
        <v>7</v>
      </c>
      <c r="S18">
        <f t="shared" si="4"/>
        <v>0</v>
      </c>
      <c r="T18">
        <f t="shared" si="5"/>
        <v>0</v>
      </c>
      <c r="U18" t="s">
        <v>124</v>
      </c>
      <c r="V18" t="s">
        <v>132</v>
      </c>
      <c r="W18" t="s">
        <v>35</v>
      </c>
      <c r="X18" t="s">
        <v>73</v>
      </c>
      <c r="Y18" t="s">
        <v>37</v>
      </c>
      <c r="Z18" t="s">
        <v>37</v>
      </c>
      <c r="AA18">
        <f t="shared" si="6"/>
        <v>0</v>
      </c>
      <c r="AB18">
        <f t="shared" si="6"/>
        <v>0</v>
      </c>
      <c r="AC18">
        <f t="shared" si="7"/>
        <v>2</v>
      </c>
    </row>
    <row r="19" spans="1:29" x14ac:dyDescent="0.2">
      <c r="A19" s="1">
        <v>48</v>
      </c>
      <c r="B19" t="s">
        <v>27</v>
      </c>
      <c r="C19" t="s">
        <v>133</v>
      </c>
      <c r="D19" t="s">
        <v>134</v>
      </c>
      <c r="E19" t="s">
        <v>30</v>
      </c>
      <c r="F19" t="s">
        <v>135</v>
      </c>
      <c r="G19" t="s">
        <v>136</v>
      </c>
      <c r="H19" t="str">
        <f t="shared" si="0"/>
        <v>洛必达法则最后一个疑问满足洛必达法则但是也不能使用洛必达法则不能用洛必达法则这是为什么呢</v>
      </c>
      <c r="I19">
        <v>4</v>
      </c>
      <c r="J19">
        <v>6</v>
      </c>
      <c r="K19" t="str">
        <f t="shared" si="1"/>
        <v>焦虑</v>
      </c>
      <c r="L19" t="s">
        <v>42</v>
      </c>
      <c r="M19">
        <f t="shared" si="2"/>
        <v>1</v>
      </c>
      <c r="N19" t="s">
        <v>42</v>
      </c>
      <c r="O19">
        <f t="shared" si="3"/>
        <v>0</v>
      </c>
      <c r="P19">
        <f>SUMIFS(M$2:M19,M$2:M19,1,S$2:S19,0)</f>
        <v>8</v>
      </c>
      <c r="Q19">
        <v>6</v>
      </c>
      <c r="R19">
        <v>7</v>
      </c>
      <c r="S19">
        <f t="shared" si="4"/>
        <v>0</v>
      </c>
      <c r="T19">
        <f t="shared" si="5"/>
        <v>0</v>
      </c>
      <c r="U19" t="s">
        <v>137</v>
      </c>
      <c r="V19" t="s">
        <v>138</v>
      </c>
      <c r="W19" t="s">
        <v>72</v>
      </c>
      <c r="X19" t="s">
        <v>36</v>
      </c>
      <c r="Y19" t="s">
        <v>37</v>
      </c>
      <c r="Z19" t="s">
        <v>37</v>
      </c>
      <c r="AA19">
        <f t="shared" si="6"/>
        <v>0</v>
      </c>
      <c r="AB19">
        <f t="shared" si="6"/>
        <v>0</v>
      </c>
      <c r="AC19">
        <f t="shared" si="7"/>
        <v>0</v>
      </c>
    </row>
    <row r="20" spans="1:29" x14ac:dyDescent="0.2">
      <c r="A20" s="1">
        <v>49</v>
      </c>
      <c r="B20" t="s">
        <v>46</v>
      </c>
      <c r="C20" t="s">
        <v>139</v>
      </c>
      <c r="D20" t="s">
        <v>140</v>
      </c>
      <c r="E20" t="s">
        <v>86</v>
      </c>
      <c r="F20" t="s">
        <v>49</v>
      </c>
      <c r="G20" t="s">
        <v>141</v>
      </c>
      <c r="H20" t="str">
        <f t="shared" si="0"/>
        <v>单个导数不存在</v>
      </c>
      <c r="I20">
        <v>6</v>
      </c>
      <c r="J20">
        <v>6</v>
      </c>
      <c r="K20" t="str">
        <f t="shared" si="1"/>
        <v>心流</v>
      </c>
      <c r="L20" t="s">
        <v>42</v>
      </c>
      <c r="M20">
        <f t="shared" si="2"/>
        <v>0</v>
      </c>
      <c r="N20" t="s">
        <v>42</v>
      </c>
      <c r="O20">
        <f t="shared" si="3"/>
        <v>0</v>
      </c>
      <c r="P20">
        <f>SUMIFS(M$2:M20,M$2:M20,1,S$2:S20,0)</f>
        <v>8</v>
      </c>
      <c r="Q20">
        <v>8</v>
      </c>
      <c r="R20">
        <v>6</v>
      </c>
      <c r="S20">
        <f t="shared" si="4"/>
        <v>0</v>
      </c>
      <c r="T20">
        <f t="shared" si="5"/>
        <v>0</v>
      </c>
      <c r="U20" t="s">
        <v>142</v>
      </c>
      <c r="V20" t="s">
        <v>49</v>
      </c>
      <c r="W20" t="s">
        <v>52</v>
      </c>
      <c r="X20" t="s">
        <v>56</v>
      </c>
      <c r="Y20" t="s">
        <v>37</v>
      </c>
      <c r="Z20" t="s">
        <v>37</v>
      </c>
      <c r="AA20">
        <f t="shared" si="6"/>
        <v>0</v>
      </c>
      <c r="AB20">
        <f t="shared" si="6"/>
        <v>0</v>
      </c>
      <c r="AC20">
        <f t="shared" si="7"/>
        <v>0</v>
      </c>
    </row>
    <row r="21" spans="1:29" x14ac:dyDescent="0.2">
      <c r="A21" s="1">
        <v>50</v>
      </c>
      <c r="B21" t="s">
        <v>27</v>
      </c>
      <c r="C21" t="s">
        <v>143</v>
      </c>
      <c r="D21" t="s">
        <v>144</v>
      </c>
      <c r="E21" t="s">
        <v>145</v>
      </c>
      <c r="F21" t="s">
        <v>146</v>
      </c>
      <c r="G21" t="s">
        <v>147</v>
      </c>
      <c r="H21" t="str">
        <f t="shared" si="0"/>
        <v>我不会求解\n\n, \n\n, \n\n, \n求解</v>
      </c>
      <c r="I21">
        <v>4</v>
      </c>
      <c r="J21">
        <v>6</v>
      </c>
      <c r="K21" t="str">
        <f t="shared" si="1"/>
        <v>焦虑</v>
      </c>
      <c r="L21" t="s">
        <v>69</v>
      </c>
      <c r="M21">
        <f t="shared" si="2"/>
        <v>1</v>
      </c>
      <c r="N21" t="s">
        <v>69</v>
      </c>
      <c r="O21">
        <f t="shared" si="3"/>
        <v>0</v>
      </c>
      <c r="P21">
        <f>SUMIFS(M$2:M21,M$2:M21,1,S$2:S21,0)</f>
        <v>9</v>
      </c>
      <c r="Q21">
        <v>3</v>
      </c>
      <c r="R21">
        <v>5</v>
      </c>
      <c r="S21">
        <f t="shared" si="4"/>
        <v>0</v>
      </c>
      <c r="T21">
        <f t="shared" si="5"/>
        <v>0</v>
      </c>
      <c r="U21" t="s">
        <v>148</v>
      </c>
      <c r="V21" t="s">
        <v>149</v>
      </c>
      <c r="W21" t="s">
        <v>105</v>
      </c>
      <c r="X21" t="s">
        <v>73</v>
      </c>
      <c r="Y21" t="s">
        <v>37</v>
      </c>
      <c r="Z21" t="s">
        <v>37</v>
      </c>
      <c r="AA21">
        <f t="shared" si="6"/>
        <v>0</v>
      </c>
      <c r="AB21">
        <f t="shared" si="6"/>
        <v>0</v>
      </c>
      <c r="AC21">
        <f t="shared" si="7"/>
        <v>3</v>
      </c>
    </row>
    <row r="22" spans="1:29" x14ac:dyDescent="0.2">
      <c r="A22" s="1">
        <v>51</v>
      </c>
      <c r="B22" t="s">
        <v>46</v>
      </c>
      <c r="C22" t="s">
        <v>47</v>
      </c>
      <c r="D22" t="s">
        <v>48</v>
      </c>
      <c r="E22" t="s">
        <v>30</v>
      </c>
      <c r="F22" t="s">
        <v>49</v>
      </c>
      <c r="G22" t="s">
        <v>150</v>
      </c>
      <c r="H22" t="str">
        <f t="shared" si="0"/>
        <v>教你个秘籍，看公式，听老师讲课，自己做。你就会了</v>
      </c>
      <c r="I22">
        <v>4</v>
      </c>
      <c r="J22">
        <v>4</v>
      </c>
      <c r="K22" t="str">
        <f t="shared" si="1"/>
        <v>冷漠</v>
      </c>
      <c r="L22" t="s">
        <v>50</v>
      </c>
      <c r="M22">
        <f t="shared" si="2"/>
        <v>1</v>
      </c>
      <c r="N22" t="s">
        <v>50</v>
      </c>
      <c r="O22">
        <f t="shared" si="3"/>
        <v>0</v>
      </c>
      <c r="P22">
        <f>SUMIFS(M$2:M22,M$2:M22,1,S$2:S22,0)</f>
        <v>10</v>
      </c>
      <c r="Q22">
        <v>6</v>
      </c>
      <c r="R22">
        <v>5</v>
      </c>
      <c r="S22">
        <f t="shared" si="4"/>
        <v>0</v>
      </c>
      <c r="T22">
        <f t="shared" si="5"/>
        <v>0</v>
      </c>
      <c r="U22" t="s">
        <v>51</v>
      </c>
      <c r="V22" t="s">
        <v>49</v>
      </c>
      <c r="W22" t="s">
        <v>52</v>
      </c>
      <c r="X22" t="s">
        <v>56</v>
      </c>
      <c r="Y22" t="s">
        <v>54</v>
      </c>
      <c r="Z22" t="s">
        <v>37</v>
      </c>
      <c r="AA22">
        <f t="shared" si="6"/>
        <v>0</v>
      </c>
      <c r="AB22">
        <f t="shared" si="6"/>
        <v>0</v>
      </c>
      <c r="AC22">
        <f t="shared" si="7"/>
        <v>1</v>
      </c>
    </row>
    <row r="23" spans="1:29" x14ac:dyDescent="0.2">
      <c r="A23" s="1">
        <v>53</v>
      </c>
      <c r="B23" t="s">
        <v>46</v>
      </c>
      <c r="C23" t="s">
        <v>133</v>
      </c>
      <c r="D23" t="s">
        <v>134</v>
      </c>
      <c r="E23" t="s">
        <v>30</v>
      </c>
      <c r="F23" t="s">
        <v>49</v>
      </c>
      <c r="G23" t="s">
        <v>151</v>
      </c>
      <c r="H23" t="str">
        <f t="shared" si="0"/>
        <v>牛皮\xa0 这么简单不会\xa0 跑着来答案666</v>
      </c>
      <c r="I23">
        <v>7</v>
      </c>
      <c r="J23">
        <v>1</v>
      </c>
      <c r="K23" t="str">
        <f t="shared" si="1"/>
        <v>无聊/放松</v>
      </c>
      <c r="L23" t="s">
        <v>69</v>
      </c>
      <c r="M23">
        <f t="shared" si="2"/>
        <v>1</v>
      </c>
      <c r="N23" t="s">
        <v>69</v>
      </c>
      <c r="O23">
        <f t="shared" si="3"/>
        <v>0</v>
      </c>
      <c r="P23">
        <f>SUMIFS(M$2:M23,M$2:M23,1,S$2:S23,0)</f>
        <v>11</v>
      </c>
      <c r="Q23">
        <v>2</v>
      </c>
      <c r="R23">
        <v>2</v>
      </c>
      <c r="S23">
        <f t="shared" si="4"/>
        <v>0</v>
      </c>
      <c r="T23">
        <f t="shared" si="5"/>
        <v>0</v>
      </c>
      <c r="U23" t="s">
        <v>152</v>
      </c>
      <c r="V23" t="s">
        <v>49</v>
      </c>
      <c r="W23" t="s">
        <v>52</v>
      </c>
      <c r="X23" t="s">
        <v>53</v>
      </c>
      <c r="Y23" t="s">
        <v>37</v>
      </c>
      <c r="Z23" t="s">
        <v>37</v>
      </c>
      <c r="AA23">
        <f t="shared" si="6"/>
        <v>0</v>
      </c>
      <c r="AB23">
        <f t="shared" si="6"/>
        <v>0</v>
      </c>
      <c r="AC23">
        <f t="shared" si="7"/>
        <v>3</v>
      </c>
    </row>
    <row r="24" spans="1:29" x14ac:dyDescent="0.2">
      <c r="A24" s="1">
        <v>54</v>
      </c>
      <c r="B24" t="s">
        <v>27</v>
      </c>
      <c r="C24" t="s">
        <v>153</v>
      </c>
      <c r="D24" t="s">
        <v>154</v>
      </c>
      <c r="E24" t="s">
        <v>30</v>
      </c>
      <c r="F24" t="s">
        <v>155</v>
      </c>
      <c r="H24" t="str">
        <f t="shared" si="0"/>
        <v>这个级数和怎么求啊，我老是算不出来</v>
      </c>
      <c r="I24">
        <v>3</v>
      </c>
      <c r="J24">
        <v>7</v>
      </c>
      <c r="K24" t="str">
        <f t="shared" si="1"/>
        <v>焦虑</v>
      </c>
      <c r="L24" t="s">
        <v>32</v>
      </c>
      <c r="M24">
        <f t="shared" si="2"/>
        <v>0</v>
      </c>
      <c r="N24" t="s">
        <v>32</v>
      </c>
      <c r="O24">
        <f t="shared" si="3"/>
        <v>0</v>
      </c>
      <c r="P24">
        <f>SUMIFS(M$2:M24,M$2:M24,1,S$2:S24,0)</f>
        <v>11</v>
      </c>
      <c r="Q24">
        <v>3</v>
      </c>
      <c r="R24">
        <v>7</v>
      </c>
      <c r="S24">
        <f t="shared" si="4"/>
        <v>0</v>
      </c>
      <c r="T24">
        <f t="shared" si="5"/>
        <v>0</v>
      </c>
      <c r="U24" t="s">
        <v>156</v>
      </c>
      <c r="V24" t="s">
        <v>157</v>
      </c>
      <c r="W24" t="s">
        <v>72</v>
      </c>
      <c r="X24" t="s">
        <v>36</v>
      </c>
      <c r="Y24" t="s">
        <v>37</v>
      </c>
      <c r="Z24" t="s">
        <v>37</v>
      </c>
      <c r="AA24">
        <f t="shared" si="6"/>
        <v>0</v>
      </c>
      <c r="AB24">
        <f t="shared" si="6"/>
        <v>0</v>
      </c>
      <c r="AC24">
        <f t="shared" si="7"/>
        <v>2</v>
      </c>
    </row>
    <row r="25" spans="1:29" x14ac:dyDescent="0.2">
      <c r="A25" s="1">
        <v>55</v>
      </c>
      <c r="B25" t="s">
        <v>46</v>
      </c>
      <c r="C25" t="s">
        <v>158</v>
      </c>
      <c r="D25" t="s">
        <v>159</v>
      </c>
      <c r="E25" t="s">
        <v>30</v>
      </c>
      <c r="F25" t="s">
        <v>49</v>
      </c>
      <c r="G25" t="s">
        <v>160</v>
      </c>
      <c r="H25" t="str">
        <f t="shared" si="0"/>
        <v>你这不就是两等比数列求和\xa0然后求极限吗= =</v>
      </c>
      <c r="I25">
        <v>7</v>
      </c>
      <c r="J25">
        <v>2</v>
      </c>
      <c r="K25" t="str">
        <f t="shared" si="1"/>
        <v>无聊/放松</v>
      </c>
      <c r="L25" t="s">
        <v>50</v>
      </c>
      <c r="M25">
        <f t="shared" si="2"/>
        <v>0</v>
      </c>
      <c r="N25" t="s">
        <v>50</v>
      </c>
      <c r="O25">
        <f t="shared" si="3"/>
        <v>0</v>
      </c>
      <c r="P25">
        <f>SUMIFS(M$2:M25,M$2:M25,1,S$2:S25,0)</f>
        <v>11</v>
      </c>
      <c r="Q25">
        <v>7</v>
      </c>
      <c r="R25">
        <v>4</v>
      </c>
      <c r="S25">
        <f t="shared" si="4"/>
        <v>0</v>
      </c>
      <c r="T25">
        <f t="shared" si="5"/>
        <v>0</v>
      </c>
      <c r="U25" t="s">
        <v>161</v>
      </c>
      <c r="V25" t="s">
        <v>49</v>
      </c>
      <c r="W25" t="s">
        <v>52</v>
      </c>
      <c r="X25" t="s">
        <v>56</v>
      </c>
      <c r="Y25" t="s">
        <v>37</v>
      </c>
      <c r="Z25" t="s">
        <v>37</v>
      </c>
      <c r="AA25">
        <f t="shared" si="6"/>
        <v>0</v>
      </c>
      <c r="AB25">
        <f t="shared" si="6"/>
        <v>0</v>
      </c>
      <c r="AC25">
        <f t="shared" si="7"/>
        <v>1</v>
      </c>
    </row>
    <row r="26" spans="1:29" x14ac:dyDescent="0.2">
      <c r="A26" s="1">
        <v>56</v>
      </c>
      <c r="B26" t="s">
        <v>27</v>
      </c>
      <c r="C26" t="s">
        <v>162</v>
      </c>
      <c r="D26" t="s">
        <v>163</v>
      </c>
      <c r="E26" t="s">
        <v>30</v>
      </c>
      <c r="F26" t="s">
        <v>164</v>
      </c>
      <c r="H26" t="str">
        <f t="shared" si="0"/>
        <v>什么是非奇函数</v>
      </c>
      <c r="I26">
        <v>3</v>
      </c>
      <c r="J26">
        <v>6</v>
      </c>
      <c r="K26" t="str">
        <f t="shared" si="1"/>
        <v>焦虑</v>
      </c>
      <c r="L26" t="s">
        <v>50</v>
      </c>
      <c r="M26">
        <f t="shared" si="2"/>
        <v>1</v>
      </c>
      <c r="N26" t="s">
        <v>32</v>
      </c>
      <c r="O26">
        <f t="shared" si="3"/>
        <v>1</v>
      </c>
      <c r="P26">
        <f>SUMIFS(M$2:M26,M$2:M26,1,S$2:S26,0)</f>
        <v>12</v>
      </c>
      <c r="Q26">
        <v>6</v>
      </c>
      <c r="R26">
        <v>3</v>
      </c>
      <c r="S26">
        <f t="shared" si="4"/>
        <v>0</v>
      </c>
      <c r="T26">
        <f t="shared" si="5"/>
        <v>0</v>
      </c>
      <c r="U26" t="s">
        <v>165</v>
      </c>
      <c r="V26" t="s">
        <v>166</v>
      </c>
      <c r="W26" t="s">
        <v>35</v>
      </c>
      <c r="X26" t="s">
        <v>36</v>
      </c>
      <c r="Y26" t="s">
        <v>37</v>
      </c>
      <c r="Z26" t="s">
        <v>37</v>
      </c>
      <c r="AA26">
        <f t="shared" si="6"/>
        <v>0</v>
      </c>
      <c r="AB26">
        <f t="shared" si="6"/>
        <v>0</v>
      </c>
      <c r="AC26">
        <f t="shared" si="7"/>
        <v>2</v>
      </c>
    </row>
    <row r="27" spans="1:29" x14ac:dyDescent="0.2">
      <c r="A27" s="1">
        <v>57</v>
      </c>
      <c r="B27" t="s">
        <v>27</v>
      </c>
      <c r="C27" t="s">
        <v>167</v>
      </c>
      <c r="D27" t="s">
        <v>168</v>
      </c>
      <c r="E27" t="s">
        <v>30</v>
      </c>
      <c r="F27" t="s">
        <v>169</v>
      </c>
      <c r="H27" t="str">
        <f t="shared" si="0"/>
        <v>这道题怎么做，求详解</v>
      </c>
      <c r="I27">
        <v>3</v>
      </c>
      <c r="J27">
        <v>6</v>
      </c>
      <c r="K27" t="str">
        <f t="shared" si="1"/>
        <v>焦虑</v>
      </c>
      <c r="L27" t="s">
        <v>50</v>
      </c>
      <c r="M27">
        <f t="shared" si="2"/>
        <v>1</v>
      </c>
      <c r="N27" t="s">
        <v>69</v>
      </c>
      <c r="O27">
        <f t="shared" si="3"/>
        <v>1</v>
      </c>
      <c r="P27">
        <f>SUMIFS(M$2:M27,M$2:M27,1,S$2:S27,0)</f>
        <v>13</v>
      </c>
      <c r="Q27">
        <v>6</v>
      </c>
      <c r="R27">
        <v>5</v>
      </c>
      <c r="S27">
        <f t="shared" si="4"/>
        <v>0</v>
      </c>
      <c r="T27">
        <f t="shared" si="5"/>
        <v>0</v>
      </c>
      <c r="U27" t="s">
        <v>170</v>
      </c>
      <c r="V27" t="s">
        <v>171</v>
      </c>
      <c r="W27" t="s">
        <v>72</v>
      </c>
      <c r="X27" t="s">
        <v>172</v>
      </c>
      <c r="Y27" t="s">
        <v>37</v>
      </c>
      <c r="Z27" t="s">
        <v>37</v>
      </c>
      <c r="AA27">
        <f t="shared" si="6"/>
        <v>0</v>
      </c>
      <c r="AB27">
        <f t="shared" si="6"/>
        <v>0</v>
      </c>
      <c r="AC27">
        <f t="shared" si="7"/>
        <v>3</v>
      </c>
    </row>
    <row r="28" spans="1:29" x14ac:dyDescent="0.2">
      <c r="A28" s="1">
        <v>58</v>
      </c>
      <c r="B28" t="s">
        <v>46</v>
      </c>
      <c r="C28" t="s">
        <v>173</v>
      </c>
      <c r="D28" t="s">
        <v>174</v>
      </c>
      <c r="E28" t="s">
        <v>30</v>
      </c>
      <c r="F28" t="s">
        <v>49</v>
      </c>
      <c r="G28" t="s">
        <v>175</v>
      </c>
      <c r="H28" t="str">
        <f t="shared" si="0"/>
        <v>讲下我自己的理解，因为它的极限是关于n，所以就要把这个函数尽量化成每一项都含有n，或者为常数，观察该函数，我们可以同时除以x^2n，这样就得到一个除了1/x，1，不含n其余都含n，再根据n趋于无穷大可知1/x^（2n-m）趋于0，这里m等于1，2，就是化简得到的项。所以该函数的极限就为1/x，然后，你可以取特殊值1和-1，因为它在负无穷到正无穷都是连续的。讨论x=1和-1的情况，并带入函数里计算，它的函数值等于其极限值，因为根据初等函数的连续性，1和-1在这个定义区间内。就得到两个关于a,b的关系式，就可以求解到a=0b=1</v>
      </c>
      <c r="I28">
        <v>6</v>
      </c>
      <c r="J28">
        <v>6</v>
      </c>
      <c r="K28" t="str">
        <f t="shared" si="1"/>
        <v>心流</v>
      </c>
      <c r="L28" t="s">
        <v>42</v>
      </c>
      <c r="M28">
        <f t="shared" si="2"/>
        <v>0</v>
      </c>
      <c r="N28" t="s">
        <v>42</v>
      </c>
      <c r="O28">
        <f t="shared" si="3"/>
        <v>0</v>
      </c>
      <c r="P28">
        <f>SUMIFS(M$2:M28,M$2:M28,1,S$2:S28,0)</f>
        <v>13</v>
      </c>
      <c r="Q28">
        <v>9</v>
      </c>
      <c r="R28">
        <v>6</v>
      </c>
      <c r="S28">
        <f t="shared" si="4"/>
        <v>0</v>
      </c>
      <c r="T28">
        <f t="shared" si="5"/>
        <v>0</v>
      </c>
      <c r="U28" t="s">
        <v>176</v>
      </c>
      <c r="V28" t="s">
        <v>49</v>
      </c>
      <c r="W28" t="s">
        <v>52</v>
      </c>
      <c r="X28" t="s">
        <v>53</v>
      </c>
      <c r="Y28" t="s">
        <v>37</v>
      </c>
      <c r="Z28" t="s">
        <v>37</v>
      </c>
      <c r="AA28">
        <f t="shared" si="6"/>
        <v>0</v>
      </c>
      <c r="AB28">
        <f t="shared" si="6"/>
        <v>0</v>
      </c>
      <c r="AC28">
        <f t="shared" si="7"/>
        <v>0</v>
      </c>
    </row>
    <row r="29" spans="1:29" x14ac:dyDescent="0.2">
      <c r="A29" s="1">
        <v>59</v>
      </c>
      <c r="B29" t="s">
        <v>27</v>
      </c>
      <c r="C29" t="s">
        <v>177</v>
      </c>
      <c r="D29" t="s">
        <v>178</v>
      </c>
      <c r="E29" t="s">
        <v>30</v>
      </c>
      <c r="F29" t="s">
        <v>179</v>
      </c>
      <c r="H29" t="str">
        <f t="shared" si="0"/>
        <v>狄利克雷函数是不是分段函数？</v>
      </c>
      <c r="I29">
        <v>4</v>
      </c>
      <c r="J29">
        <v>7</v>
      </c>
      <c r="K29" t="str">
        <f t="shared" si="1"/>
        <v>焦虑</v>
      </c>
      <c r="L29" t="s">
        <v>50</v>
      </c>
      <c r="M29">
        <f t="shared" si="2"/>
        <v>1</v>
      </c>
      <c r="N29" t="s">
        <v>32</v>
      </c>
      <c r="O29">
        <f t="shared" si="3"/>
        <v>1</v>
      </c>
      <c r="P29">
        <f>SUMIFS(M$2:M29,M$2:M29,1,S$2:S29,0)</f>
        <v>14</v>
      </c>
      <c r="Q29">
        <v>6</v>
      </c>
      <c r="R29">
        <v>5</v>
      </c>
      <c r="S29">
        <f t="shared" si="4"/>
        <v>0</v>
      </c>
      <c r="T29">
        <f t="shared" si="5"/>
        <v>0</v>
      </c>
      <c r="U29" t="s">
        <v>180</v>
      </c>
      <c r="V29" t="s">
        <v>181</v>
      </c>
      <c r="W29" t="s">
        <v>182</v>
      </c>
      <c r="X29" t="s">
        <v>73</v>
      </c>
      <c r="Y29" t="s">
        <v>37</v>
      </c>
      <c r="Z29" t="s">
        <v>37</v>
      </c>
      <c r="AA29">
        <f t="shared" si="6"/>
        <v>0</v>
      </c>
      <c r="AB29">
        <f t="shared" si="6"/>
        <v>0</v>
      </c>
      <c r="AC29">
        <f t="shared" si="7"/>
        <v>2</v>
      </c>
    </row>
    <row r="30" spans="1:29" x14ac:dyDescent="0.2">
      <c r="A30" s="1">
        <v>60</v>
      </c>
      <c r="B30" t="s">
        <v>46</v>
      </c>
      <c r="C30" t="s">
        <v>183</v>
      </c>
      <c r="D30" t="s">
        <v>184</v>
      </c>
      <c r="E30" t="s">
        <v>30</v>
      </c>
      <c r="F30" t="s">
        <v>49</v>
      </c>
      <c r="G30" t="s">
        <v>185</v>
      </c>
      <c r="H30" t="str">
        <f t="shared" si="0"/>
        <v>是分段函数，只是在图像上表示不出来而已。</v>
      </c>
      <c r="I30">
        <v>7</v>
      </c>
      <c r="J30">
        <v>7</v>
      </c>
      <c r="K30" t="str">
        <f t="shared" si="1"/>
        <v>心流</v>
      </c>
      <c r="L30" t="s">
        <v>42</v>
      </c>
      <c r="M30">
        <f t="shared" si="2"/>
        <v>0</v>
      </c>
      <c r="N30" t="s">
        <v>42</v>
      </c>
      <c r="O30">
        <f t="shared" si="3"/>
        <v>0</v>
      </c>
      <c r="P30">
        <f>SUMIFS(M$2:M30,M$2:M30,1,S$2:S30,0)</f>
        <v>14</v>
      </c>
      <c r="Q30">
        <v>8</v>
      </c>
      <c r="R30">
        <v>6</v>
      </c>
      <c r="S30">
        <f t="shared" si="4"/>
        <v>0</v>
      </c>
      <c r="T30">
        <f t="shared" si="5"/>
        <v>0</v>
      </c>
      <c r="U30" t="s">
        <v>152</v>
      </c>
      <c r="V30" t="s">
        <v>49</v>
      </c>
      <c r="W30" t="s">
        <v>52</v>
      </c>
      <c r="X30" t="s">
        <v>56</v>
      </c>
      <c r="Y30" t="s">
        <v>37</v>
      </c>
      <c r="Z30" t="s">
        <v>37</v>
      </c>
      <c r="AA30">
        <f t="shared" si="6"/>
        <v>0</v>
      </c>
      <c r="AB30">
        <f t="shared" si="6"/>
        <v>0</v>
      </c>
      <c r="AC30">
        <f t="shared" si="7"/>
        <v>0</v>
      </c>
    </row>
    <row r="31" spans="1:29" x14ac:dyDescent="0.2">
      <c r="A31" s="1">
        <v>61</v>
      </c>
      <c r="B31" t="s">
        <v>46</v>
      </c>
      <c r="C31" t="s">
        <v>186</v>
      </c>
      <c r="D31" t="s">
        <v>178</v>
      </c>
      <c r="E31" t="s">
        <v>30</v>
      </c>
      <c r="F31" t="s">
        <v>49</v>
      </c>
      <c r="G31" t="s">
        <v>187</v>
      </c>
      <c r="H31" t="str">
        <f t="shared" si="0"/>
        <v>是分段函数，图像不好画，刚看到大家的回复</v>
      </c>
      <c r="I31">
        <v>7</v>
      </c>
      <c r="J31">
        <v>7</v>
      </c>
      <c r="K31" t="str">
        <f t="shared" si="1"/>
        <v>心流</v>
      </c>
      <c r="L31" t="s">
        <v>42</v>
      </c>
      <c r="M31">
        <f t="shared" si="2"/>
        <v>0</v>
      </c>
      <c r="N31" t="s">
        <v>42</v>
      </c>
      <c r="O31">
        <f t="shared" si="3"/>
        <v>0</v>
      </c>
      <c r="P31">
        <f>SUMIFS(M$2:M31,M$2:M31,1,S$2:S31,0)</f>
        <v>14</v>
      </c>
      <c r="Q31">
        <v>6</v>
      </c>
      <c r="R31">
        <v>6</v>
      </c>
      <c r="S31">
        <f t="shared" si="4"/>
        <v>0</v>
      </c>
      <c r="T31">
        <f t="shared" si="5"/>
        <v>0</v>
      </c>
      <c r="U31" t="s">
        <v>188</v>
      </c>
      <c r="V31" t="s">
        <v>49</v>
      </c>
      <c r="W31" t="s">
        <v>52</v>
      </c>
      <c r="X31" t="s">
        <v>56</v>
      </c>
      <c r="Y31" t="s">
        <v>37</v>
      </c>
      <c r="Z31" t="s">
        <v>37</v>
      </c>
      <c r="AA31">
        <f t="shared" si="6"/>
        <v>0</v>
      </c>
      <c r="AB31">
        <f t="shared" si="6"/>
        <v>0</v>
      </c>
      <c r="AC31">
        <f t="shared" si="7"/>
        <v>0</v>
      </c>
    </row>
    <row r="32" spans="1:29" x14ac:dyDescent="0.2">
      <c r="A32" s="1">
        <v>62</v>
      </c>
      <c r="B32" t="s">
        <v>27</v>
      </c>
      <c r="C32" t="s">
        <v>189</v>
      </c>
      <c r="D32" t="s">
        <v>190</v>
      </c>
      <c r="E32" t="s">
        <v>30</v>
      </c>
      <c r="F32" t="s">
        <v>191</v>
      </c>
      <c r="H32" t="str">
        <f t="shared" si="0"/>
        <v>检测题没有解析吗</v>
      </c>
      <c r="I32">
        <v>3</v>
      </c>
      <c r="J32">
        <v>3</v>
      </c>
      <c r="K32" t="str">
        <f t="shared" si="1"/>
        <v>冷漠</v>
      </c>
      <c r="L32" t="s">
        <v>50</v>
      </c>
      <c r="M32">
        <f t="shared" si="2"/>
        <v>1</v>
      </c>
      <c r="N32" t="s">
        <v>32</v>
      </c>
      <c r="O32">
        <f t="shared" si="3"/>
        <v>1</v>
      </c>
      <c r="P32">
        <f>SUMIFS(M$2:M32,M$2:M32,1,S$2:S32,0)</f>
        <v>15</v>
      </c>
      <c r="Q32">
        <v>7</v>
      </c>
      <c r="R32">
        <v>4</v>
      </c>
      <c r="S32">
        <f t="shared" si="4"/>
        <v>0</v>
      </c>
      <c r="T32">
        <f t="shared" si="5"/>
        <v>0</v>
      </c>
      <c r="U32" t="s">
        <v>192</v>
      </c>
      <c r="V32" t="s">
        <v>193</v>
      </c>
      <c r="W32" t="s">
        <v>72</v>
      </c>
      <c r="X32" t="s">
        <v>36</v>
      </c>
      <c r="Y32" t="s">
        <v>37</v>
      </c>
      <c r="Z32" t="s">
        <v>37</v>
      </c>
      <c r="AA32">
        <f t="shared" si="6"/>
        <v>0</v>
      </c>
      <c r="AB32">
        <f t="shared" si="6"/>
        <v>0</v>
      </c>
      <c r="AC32">
        <f t="shared" si="7"/>
        <v>2</v>
      </c>
    </row>
    <row r="33" spans="1:29" x14ac:dyDescent="0.2">
      <c r="A33" s="1">
        <v>63</v>
      </c>
      <c r="B33" t="s">
        <v>27</v>
      </c>
      <c r="C33" t="s">
        <v>194</v>
      </c>
      <c r="D33" t="s">
        <v>195</v>
      </c>
      <c r="E33" t="s">
        <v>30</v>
      </c>
      <c r="F33" t="s">
        <v>196</v>
      </c>
      <c r="G33" t="s">
        <v>197</v>
      </c>
      <c r="H33" t="str">
        <f t="shared" si="0"/>
        <v>定积分老师我想问一下，在0到2上的积分∫f(x)dx=C，现在积分区间变为0到1，结果是1/2C吗？为什么？</v>
      </c>
      <c r="I33">
        <v>4</v>
      </c>
      <c r="J33">
        <v>6</v>
      </c>
      <c r="K33" t="str">
        <f t="shared" si="1"/>
        <v>焦虑</v>
      </c>
      <c r="L33" t="s">
        <v>42</v>
      </c>
      <c r="M33">
        <f t="shared" si="2"/>
        <v>1</v>
      </c>
      <c r="N33" t="s">
        <v>42</v>
      </c>
      <c r="O33">
        <f t="shared" si="3"/>
        <v>0</v>
      </c>
      <c r="P33">
        <f>SUMIFS(M$2:M33,M$2:M33,1,S$2:S33,0)</f>
        <v>16</v>
      </c>
      <c r="Q33">
        <v>6</v>
      </c>
      <c r="R33">
        <v>8</v>
      </c>
      <c r="S33">
        <f t="shared" si="4"/>
        <v>0</v>
      </c>
      <c r="T33">
        <f t="shared" si="5"/>
        <v>0</v>
      </c>
      <c r="U33" t="s">
        <v>198</v>
      </c>
      <c r="V33" t="s">
        <v>199</v>
      </c>
      <c r="W33" t="s">
        <v>35</v>
      </c>
      <c r="X33" t="s">
        <v>36</v>
      </c>
      <c r="Y33" t="s">
        <v>37</v>
      </c>
      <c r="Z33" t="s">
        <v>37</v>
      </c>
      <c r="AA33">
        <f t="shared" si="6"/>
        <v>0</v>
      </c>
      <c r="AB33">
        <f t="shared" si="6"/>
        <v>0</v>
      </c>
      <c r="AC33">
        <f t="shared" si="7"/>
        <v>0</v>
      </c>
    </row>
    <row r="34" spans="1:29" x14ac:dyDescent="0.2">
      <c r="A34" s="1">
        <v>67</v>
      </c>
      <c r="B34" t="s">
        <v>27</v>
      </c>
      <c r="C34" t="s">
        <v>200</v>
      </c>
      <c r="D34" t="s">
        <v>201</v>
      </c>
      <c r="E34" t="s">
        <v>30</v>
      </c>
      <c r="F34" t="s">
        <v>202</v>
      </c>
      <c r="H34" t="str">
        <f t="shared" si="0"/>
        <v>为什么无界函数不一定为无穷大</v>
      </c>
      <c r="I34">
        <v>4</v>
      </c>
      <c r="J34">
        <v>7</v>
      </c>
      <c r="K34" t="str">
        <f t="shared" si="1"/>
        <v>焦虑</v>
      </c>
      <c r="L34" t="s">
        <v>42</v>
      </c>
      <c r="M34">
        <f t="shared" si="2"/>
        <v>1</v>
      </c>
      <c r="N34" t="s">
        <v>42</v>
      </c>
      <c r="O34">
        <f t="shared" si="3"/>
        <v>0</v>
      </c>
      <c r="P34">
        <f>SUMIFS(M$2:M34,M$2:M34,1,S$2:S34,0)</f>
        <v>17</v>
      </c>
      <c r="Q34">
        <v>6</v>
      </c>
      <c r="R34">
        <v>7</v>
      </c>
      <c r="S34">
        <f t="shared" si="4"/>
        <v>0</v>
      </c>
      <c r="T34">
        <f t="shared" si="5"/>
        <v>0</v>
      </c>
      <c r="U34" t="s">
        <v>203</v>
      </c>
      <c r="V34" t="s">
        <v>204</v>
      </c>
      <c r="W34" t="s">
        <v>72</v>
      </c>
      <c r="X34" t="s">
        <v>36</v>
      </c>
      <c r="Y34" t="s">
        <v>37</v>
      </c>
      <c r="Z34" t="s">
        <v>37</v>
      </c>
      <c r="AA34">
        <f t="shared" ref="AA34:AB87" si="8">COUNTIF(Y34,"*高等数学*")</f>
        <v>0</v>
      </c>
      <c r="AB34">
        <f t="shared" si="8"/>
        <v>0</v>
      </c>
      <c r="AC34">
        <f t="shared" si="7"/>
        <v>0</v>
      </c>
    </row>
    <row r="35" spans="1:29" x14ac:dyDescent="0.2">
      <c r="A35" s="1">
        <v>68</v>
      </c>
      <c r="B35" t="s">
        <v>46</v>
      </c>
      <c r="C35" t="s">
        <v>205</v>
      </c>
      <c r="D35" t="s">
        <v>206</v>
      </c>
      <c r="E35" t="s">
        <v>30</v>
      </c>
      <c r="F35" t="s">
        <v>49</v>
      </c>
      <c r="G35" t="s">
        <v>207</v>
      </c>
      <c r="H35" t="str">
        <f t="shared" si="0"/>
        <v>1/xcos1/x，前面有一题是当x趋近于0时，cos有可能会取到0，这时就不是无穷大，但同时这个函数是无界函数。</v>
      </c>
      <c r="I35">
        <v>7</v>
      </c>
      <c r="J35">
        <v>7</v>
      </c>
      <c r="K35" t="str">
        <f t="shared" si="1"/>
        <v>心流</v>
      </c>
      <c r="L35" t="s">
        <v>42</v>
      </c>
      <c r="M35">
        <f t="shared" si="2"/>
        <v>0</v>
      </c>
      <c r="N35" t="s">
        <v>42</v>
      </c>
      <c r="O35">
        <f t="shared" si="3"/>
        <v>0</v>
      </c>
      <c r="P35">
        <f>SUMIFS(M$2:M35,M$2:M35,1,S$2:S35,0)</f>
        <v>17</v>
      </c>
      <c r="Q35">
        <v>8</v>
      </c>
      <c r="R35">
        <v>6</v>
      </c>
      <c r="S35">
        <f t="shared" si="4"/>
        <v>0</v>
      </c>
      <c r="T35">
        <f t="shared" si="5"/>
        <v>0</v>
      </c>
      <c r="U35" t="s">
        <v>208</v>
      </c>
      <c r="V35" t="s">
        <v>49</v>
      </c>
      <c r="W35" t="s">
        <v>52</v>
      </c>
      <c r="X35" t="s">
        <v>56</v>
      </c>
      <c r="Y35" t="s">
        <v>37</v>
      </c>
      <c r="Z35" t="s">
        <v>209</v>
      </c>
      <c r="AA35">
        <f t="shared" si="8"/>
        <v>0</v>
      </c>
      <c r="AB35">
        <f t="shared" si="8"/>
        <v>0</v>
      </c>
      <c r="AC35">
        <f t="shared" si="7"/>
        <v>0</v>
      </c>
    </row>
    <row r="36" spans="1:29" x14ac:dyDescent="0.2">
      <c r="A36" s="1">
        <v>69</v>
      </c>
      <c r="B36" t="s">
        <v>27</v>
      </c>
      <c r="C36" t="s">
        <v>200</v>
      </c>
      <c r="D36" t="s">
        <v>201</v>
      </c>
      <c r="E36" t="s">
        <v>30</v>
      </c>
      <c r="F36" t="s">
        <v>210</v>
      </c>
      <c r="H36" t="str">
        <f t="shared" si="0"/>
        <v>间断点怎么判断，有点不清楚</v>
      </c>
      <c r="I36">
        <v>4</v>
      </c>
      <c r="J36">
        <v>6</v>
      </c>
      <c r="K36" t="str">
        <f t="shared" si="1"/>
        <v>焦虑</v>
      </c>
      <c r="L36" t="s">
        <v>32</v>
      </c>
      <c r="M36">
        <f t="shared" si="2"/>
        <v>0</v>
      </c>
      <c r="N36" t="s">
        <v>32</v>
      </c>
      <c r="O36">
        <f t="shared" si="3"/>
        <v>0</v>
      </c>
      <c r="P36">
        <f>SUMIFS(M$2:M36,M$2:M36,1,S$2:S36,0)</f>
        <v>17</v>
      </c>
      <c r="Q36">
        <v>4</v>
      </c>
      <c r="R36">
        <v>6</v>
      </c>
      <c r="S36">
        <f t="shared" si="4"/>
        <v>0</v>
      </c>
      <c r="T36">
        <f t="shared" si="5"/>
        <v>0</v>
      </c>
      <c r="U36" t="s">
        <v>203</v>
      </c>
      <c r="V36" t="s">
        <v>211</v>
      </c>
      <c r="W36" t="s">
        <v>72</v>
      </c>
      <c r="X36" t="s">
        <v>73</v>
      </c>
      <c r="Y36" t="s">
        <v>37</v>
      </c>
      <c r="Z36" t="s">
        <v>37</v>
      </c>
      <c r="AA36">
        <f t="shared" si="8"/>
        <v>0</v>
      </c>
      <c r="AB36">
        <f t="shared" si="8"/>
        <v>0</v>
      </c>
      <c r="AC36">
        <f t="shared" si="7"/>
        <v>2</v>
      </c>
    </row>
    <row r="37" spans="1:29" x14ac:dyDescent="0.2">
      <c r="A37" s="1">
        <v>70</v>
      </c>
      <c r="B37" t="s">
        <v>46</v>
      </c>
      <c r="C37" t="s">
        <v>212</v>
      </c>
      <c r="D37" t="s">
        <v>213</v>
      </c>
      <c r="E37" t="s">
        <v>30</v>
      </c>
      <c r="F37" t="s">
        <v>49</v>
      </c>
      <c r="G37" t="s">
        <v>214</v>
      </c>
      <c r="H37" t="str">
        <f t="shared" si="0"/>
        <v>(1)判断, 处有无定义, (2)若, 处有定义，但是, 不存在，即, 不存在或, 不存在, (3)若, 处有定义，, 存在，但是</v>
      </c>
      <c r="I37">
        <v>7</v>
      </c>
      <c r="J37">
        <v>6</v>
      </c>
      <c r="K37" t="str">
        <f t="shared" si="1"/>
        <v>心流</v>
      </c>
      <c r="L37" t="s">
        <v>42</v>
      </c>
      <c r="M37">
        <f t="shared" si="2"/>
        <v>0</v>
      </c>
      <c r="N37" t="s">
        <v>42</v>
      </c>
      <c r="O37">
        <f t="shared" si="3"/>
        <v>0</v>
      </c>
      <c r="P37">
        <f>SUMIFS(M$2:M37,M$2:M37,1,S$2:S37,0)</f>
        <v>17</v>
      </c>
      <c r="Q37">
        <v>8</v>
      </c>
      <c r="R37">
        <v>6</v>
      </c>
      <c r="S37">
        <f t="shared" si="4"/>
        <v>0</v>
      </c>
      <c r="T37">
        <f t="shared" si="5"/>
        <v>0</v>
      </c>
      <c r="U37" t="s">
        <v>215</v>
      </c>
      <c r="V37" t="s">
        <v>49</v>
      </c>
      <c r="W37" t="s">
        <v>52</v>
      </c>
      <c r="X37" t="s">
        <v>56</v>
      </c>
      <c r="Y37" t="s">
        <v>37</v>
      </c>
      <c r="Z37" t="s">
        <v>37</v>
      </c>
      <c r="AA37">
        <f t="shared" si="8"/>
        <v>0</v>
      </c>
      <c r="AB37">
        <f t="shared" si="8"/>
        <v>0</v>
      </c>
      <c r="AC37">
        <f t="shared" si="7"/>
        <v>0</v>
      </c>
    </row>
    <row r="38" spans="1:29" x14ac:dyDescent="0.2">
      <c r="A38" s="1">
        <v>71</v>
      </c>
      <c r="B38" t="s">
        <v>27</v>
      </c>
      <c r="C38" t="s">
        <v>200</v>
      </c>
      <c r="D38" t="s">
        <v>201</v>
      </c>
      <c r="E38" t="s">
        <v>30</v>
      </c>
      <c r="F38" t="s">
        <v>216</v>
      </c>
      <c r="G38" t="s">
        <v>217</v>
      </c>
      <c r="H38" t="str">
        <f t="shared" si="0"/>
        <v>有些题目不太懂可以有详细解答吗</v>
      </c>
      <c r="I38">
        <v>2</v>
      </c>
      <c r="J38">
        <v>6</v>
      </c>
      <c r="K38" t="str">
        <f t="shared" si="1"/>
        <v>焦虑</v>
      </c>
      <c r="L38" t="s">
        <v>32</v>
      </c>
      <c r="M38">
        <f t="shared" si="2"/>
        <v>0</v>
      </c>
      <c r="N38" t="s">
        <v>32</v>
      </c>
      <c r="O38">
        <f t="shared" si="3"/>
        <v>0</v>
      </c>
      <c r="P38">
        <f>SUMIFS(M$2:M38,M$2:M38,1,S$2:S38,0)</f>
        <v>17</v>
      </c>
      <c r="Q38">
        <v>4</v>
      </c>
      <c r="R38">
        <v>7</v>
      </c>
      <c r="S38">
        <f t="shared" si="4"/>
        <v>0</v>
      </c>
      <c r="T38">
        <f t="shared" si="5"/>
        <v>0</v>
      </c>
      <c r="U38" t="s">
        <v>203</v>
      </c>
      <c r="V38" t="s">
        <v>218</v>
      </c>
      <c r="W38" t="s">
        <v>35</v>
      </c>
      <c r="X38" t="s">
        <v>36</v>
      </c>
      <c r="Y38" t="s">
        <v>37</v>
      </c>
      <c r="Z38" t="s">
        <v>37</v>
      </c>
      <c r="AA38">
        <f t="shared" si="8"/>
        <v>0</v>
      </c>
      <c r="AB38">
        <f t="shared" si="8"/>
        <v>0</v>
      </c>
      <c r="AC38">
        <f t="shared" si="7"/>
        <v>2</v>
      </c>
    </row>
    <row r="39" spans="1:29" x14ac:dyDescent="0.2">
      <c r="A39" s="1">
        <v>72</v>
      </c>
      <c r="B39" t="s">
        <v>27</v>
      </c>
      <c r="C39" t="s">
        <v>219</v>
      </c>
      <c r="D39" t="s">
        <v>220</v>
      </c>
      <c r="E39" t="s">
        <v>30</v>
      </c>
      <c r="F39" t="s">
        <v>221</v>
      </c>
      <c r="G39" t="s">
        <v>222</v>
      </c>
      <c r="H39" t="str">
        <f t="shared" si="0"/>
        <v>求学霸指点，急求指点\n</v>
      </c>
      <c r="I39">
        <v>2</v>
      </c>
      <c r="J39">
        <v>6</v>
      </c>
      <c r="K39" t="str">
        <f t="shared" si="1"/>
        <v>焦虑</v>
      </c>
      <c r="L39" t="s">
        <v>42</v>
      </c>
      <c r="M39">
        <f t="shared" si="2"/>
        <v>1</v>
      </c>
      <c r="N39" t="s">
        <v>69</v>
      </c>
      <c r="O39">
        <f t="shared" si="3"/>
        <v>1</v>
      </c>
      <c r="P39">
        <f>SUMIFS(M$2:M39,M$2:M39,1,S$2:S39,0)</f>
        <v>18</v>
      </c>
      <c r="Q39">
        <v>7</v>
      </c>
      <c r="R39">
        <v>6</v>
      </c>
      <c r="S39">
        <f t="shared" si="4"/>
        <v>0</v>
      </c>
      <c r="T39">
        <f t="shared" si="5"/>
        <v>0</v>
      </c>
      <c r="U39" t="s">
        <v>223</v>
      </c>
      <c r="V39" t="s">
        <v>224</v>
      </c>
      <c r="W39" t="s">
        <v>35</v>
      </c>
      <c r="X39" t="s">
        <v>36</v>
      </c>
      <c r="Y39" t="s">
        <v>37</v>
      </c>
      <c r="Z39" t="s">
        <v>37</v>
      </c>
      <c r="AA39">
        <f t="shared" si="8"/>
        <v>0</v>
      </c>
      <c r="AB39">
        <f t="shared" si="8"/>
        <v>0</v>
      </c>
      <c r="AC39">
        <f t="shared" si="7"/>
        <v>3</v>
      </c>
    </row>
    <row r="40" spans="1:29" x14ac:dyDescent="0.2">
      <c r="A40" s="1">
        <v>73</v>
      </c>
      <c r="B40" t="s">
        <v>27</v>
      </c>
      <c r="C40" t="s">
        <v>225</v>
      </c>
      <c r="D40" t="s">
        <v>226</v>
      </c>
      <c r="E40" t="s">
        <v>30</v>
      </c>
      <c r="F40" t="s">
        <v>227</v>
      </c>
      <c r="G40" t="s">
        <v>202</v>
      </c>
      <c r="H40" t="str">
        <f t="shared" si="0"/>
        <v>无界函数为什么无界函数不一定为无穷大</v>
      </c>
      <c r="I40">
        <v>3</v>
      </c>
      <c r="J40">
        <v>7</v>
      </c>
      <c r="K40" t="str">
        <f t="shared" si="1"/>
        <v>焦虑</v>
      </c>
      <c r="L40" t="s">
        <v>32</v>
      </c>
      <c r="M40">
        <f t="shared" si="2"/>
        <v>0</v>
      </c>
      <c r="N40" t="s">
        <v>32</v>
      </c>
      <c r="O40">
        <f t="shared" si="3"/>
        <v>0</v>
      </c>
      <c r="P40">
        <f>SUMIFS(M$2:M40,M$2:M40,1,S$2:S40,0)</f>
        <v>18</v>
      </c>
      <c r="Q40">
        <v>4</v>
      </c>
      <c r="R40">
        <v>7</v>
      </c>
      <c r="S40">
        <f t="shared" si="4"/>
        <v>0</v>
      </c>
      <c r="T40">
        <f t="shared" si="5"/>
        <v>0</v>
      </c>
      <c r="U40" t="s">
        <v>228</v>
      </c>
      <c r="V40" t="s">
        <v>229</v>
      </c>
      <c r="W40" t="s">
        <v>35</v>
      </c>
      <c r="X40" t="s">
        <v>36</v>
      </c>
      <c r="Y40" t="s">
        <v>37</v>
      </c>
      <c r="Z40" t="s">
        <v>37</v>
      </c>
      <c r="AA40">
        <f t="shared" si="8"/>
        <v>0</v>
      </c>
      <c r="AB40">
        <f t="shared" si="8"/>
        <v>0</v>
      </c>
      <c r="AC40">
        <f t="shared" si="7"/>
        <v>2</v>
      </c>
    </row>
    <row r="41" spans="1:29" x14ac:dyDescent="0.2">
      <c r="A41" s="1">
        <v>75</v>
      </c>
      <c r="B41" t="s">
        <v>27</v>
      </c>
      <c r="C41" t="s">
        <v>231</v>
      </c>
      <c r="D41" t="s">
        <v>232</v>
      </c>
      <c r="E41" t="s">
        <v>30</v>
      </c>
      <c r="F41" t="s">
        <v>233</v>
      </c>
      <c r="H41" t="str">
        <f t="shared" si="0"/>
        <v>求指点</v>
      </c>
      <c r="I41">
        <v>2</v>
      </c>
      <c r="J41">
        <v>6</v>
      </c>
      <c r="K41" t="str">
        <f t="shared" si="1"/>
        <v>焦虑</v>
      </c>
      <c r="L41" t="s">
        <v>32</v>
      </c>
      <c r="M41">
        <f t="shared" si="2"/>
        <v>0</v>
      </c>
      <c r="N41" t="s">
        <v>32</v>
      </c>
      <c r="O41">
        <f t="shared" si="3"/>
        <v>0</v>
      </c>
      <c r="P41">
        <f>SUMIFS(M$2:M41,M$2:M41,1,S$2:S41,0)</f>
        <v>18</v>
      </c>
      <c r="Q41">
        <v>2</v>
      </c>
      <c r="R41">
        <v>8</v>
      </c>
      <c r="S41">
        <f t="shared" si="4"/>
        <v>0</v>
      </c>
      <c r="T41">
        <f t="shared" si="5"/>
        <v>0</v>
      </c>
      <c r="U41" t="s">
        <v>234</v>
      </c>
      <c r="V41" t="s">
        <v>235</v>
      </c>
      <c r="W41" t="s">
        <v>35</v>
      </c>
      <c r="X41" t="s">
        <v>36</v>
      </c>
      <c r="Y41" t="s">
        <v>37</v>
      </c>
      <c r="Z41" t="s">
        <v>37</v>
      </c>
      <c r="AA41">
        <f t="shared" si="8"/>
        <v>0</v>
      </c>
      <c r="AB41">
        <f t="shared" si="8"/>
        <v>0</v>
      </c>
      <c r="AC41">
        <f t="shared" si="7"/>
        <v>2</v>
      </c>
    </row>
    <row r="42" spans="1:29" x14ac:dyDescent="0.2">
      <c r="A42" s="1">
        <v>76</v>
      </c>
      <c r="B42" t="s">
        <v>27</v>
      </c>
      <c r="C42" t="s">
        <v>236</v>
      </c>
      <c r="D42" t="s">
        <v>237</v>
      </c>
      <c r="E42" t="s">
        <v>30</v>
      </c>
      <c r="F42" t="s">
        <v>238</v>
      </c>
      <c r="H42" t="str">
        <f t="shared" si="0"/>
        <v>这道题怎么写？？？求学霸指点</v>
      </c>
      <c r="I42">
        <v>2</v>
      </c>
      <c r="J42">
        <v>6</v>
      </c>
      <c r="K42" t="str">
        <f t="shared" si="1"/>
        <v>焦虑</v>
      </c>
      <c r="L42" t="s">
        <v>32</v>
      </c>
      <c r="M42">
        <f t="shared" si="2"/>
        <v>0</v>
      </c>
      <c r="N42" t="s">
        <v>32</v>
      </c>
      <c r="O42">
        <f t="shared" si="3"/>
        <v>0</v>
      </c>
      <c r="P42">
        <f>SUMIFS(M$2:M42,M$2:M42,1,S$2:S42,0)</f>
        <v>18</v>
      </c>
      <c r="Q42">
        <v>3</v>
      </c>
      <c r="R42">
        <v>7</v>
      </c>
      <c r="S42">
        <f t="shared" si="4"/>
        <v>0</v>
      </c>
      <c r="T42">
        <f t="shared" si="5"/>
        <v>0</v>
      </c>
      <c r="U42" t="s">
        <v>239</v>
      </c>
      <c r="V42" t="s">
        <v>240</v>
      </c>
      <c r="W42" t="s">
        <v>241</v>
      </c>
      <c r="X42" t="s">
        <v>73</v>
      </c>
      <c r="Y42" t="s">
        <v>37</v>
      </c>
      <c r="Z42" t="s">
        <v>37</v>
      </c>
      <c r="AA42">
        <f t="shared" si="8"/>
        <v>0</v>
      </c>
      <c r="AB42">
        <f t="shared" si="8"/>
        <v>0</v>
      </c>
      <c r="AC42">
        <f t="shared" si="7"/>
        <v>2</v>
      </c>
    </row>
    <row r="43" spans="1:29" x14ac:dyDescent="0.2">
      <c r="A43" s="1">
        <v>77</v>
      </c>
      <c r="B43" t="s">
        <v>46</v>
      </c>
      <c r="C43" t="s">
        <v>242</v>
      </c>
      <c r="D43" t="s">
        <v>243</v>
      </c>
      <c r="E43" t="s">
        <v>30</v>
      </c>
      <c r="F43" t="s">
        <v>49</v>
      </c>
      <c r="G43" t="s">
        <v>244</v>
      </c>
      <c r="H43" t="str">
        <f t="shared" si="0"/>
        <v>高阶导数就按定义来啊，一层一层导就行</v>
      </c>
      <c r="I43">
        <v>7</v>
      </c>
      <c r="J43">
        <v>3</v>
      </c>
      <c r="K43" t="str">
        <f t="shared" si="1"/>
        <v>无聊/放松</v>
      </c>
      <c r="L43" t="s">
        <v>42</v>
      </c>
      <c r="M43">
        <f t="shared" si="2"/>
        <v>1</v>
      </c>
      <c r="N43" t="s">
        <v>42</v>
      </c>
      <c r="O43">
        <f t="shared" si="3"/>
        <v>0</v>
      </c>
      <c r="P43">
        <f>SUMIFS(M$2:M43,M$2:M43,1,S$2:S43,0)</f>
        <v>19</v>
      </c>
      <c r="Q43">
        <v>8</v>
      </c>
      <c r="R43">
        <v>6</v>
      </c>
      <c r="S43">
        <f t="shared" si="4"/>
        <v>0</v>
      </c>
      <c r="T43">
        <f t="shared" si="5"/>
        <v>0</v>
      </c>
      <c r="U43" t="s">
        <v>152</v>
      </c>
      <c r="V43" t="s">
        <v>49</v>
      </c>
      <c r="W43" t="s">
        <v>52</v>
      </c>
      <c r="X43" t="s">
        <v>56</v>
      </c>
      <c r="Y43" t="s">
        <v>37</v>
      </c>
      <c r="Z43" t="s">
        <v>37</v>
      </c>
      <c r="AA43">
        <f t="shared" si="8"/>
        <v>0</v>
      </c>
      <c r="AB43">
        <f t="shared" si="8"/>
        <v>0</v>
      </c>
      <c r="AC43">
        <f t="shared" si="7"/>
        <v>0</v>
      </c>
    </row>
    <row r="44" spans="1:29" x14ac:dyDescent="0.2">
      <c r="A44" s="1">
        <v>79</v>
      </c>
      <c r="B44" t="s">
        <v>57</v>
      </c>
      <c r="C44" t="s">
        <v>236</v>
      </c>
      <c r="D44" t="s">
        <v>237</v>
      </c>
      <c r="E44" t="s">
        <v>30</v>
      </c>
      <c r="F44" t="s">
        <v>49</v>
      </c>
      <c r="G44" t="s">
        <v>245</v>
      </c>
      <c r="H44" t="str">
        <f t="shared" si="0"/>
        <v>谢谢！</v>
      </c>
      <c r="I44">
        <v>6</v>
      </c>
      <c r="J44">
        <v>6</v>
      </c>
      <c r="K44" t="str">
        <f t="shared" si="1"/>
        <v>心流</v>
      </c>
      <c r="L44" t="s">
        <v>42</v>
      </c>
      <c r="M44">
        <f t="shared" si="2"/>
        <v>0</v>
      </c>
      <c r="N44" t="s">
        <v>42</v>
      </c>
      <c r="O44">
        <f t="shared" si="3"/>
        <v>0</v>
      </c>
      <c r="P44">
        <f>SUMIFS(M$2:M44,M$2:M44,1,S$2:S44,0)</f>
        <v>19</v>
      </c>
      <c r="Q44">
        <v>6</v>
      </c>
      <c r="R44">
        <v>6</v>
      </c>
      <c r="S44">
        <f t="shared" si="4"/>
        <v>0</v>
      </c>
      <c r="T44">
        <f t="shared" si="5"/>
        <v>0</v>
      </c>
      <c r="U44" t="s">
        <v>246</v>
      </c>
      <c r="V44" t="s">
        <v>49</v>
      </c>
      <c r="W44" t="s">
        <v>49</v>
      </c>
      <c r="X44" t="s">
        <v>56</v>
      </c>
      <c r="Y44" t="s">
        <v>37</v>
      </c>
      <c r="Z44" t="s">
        <v>37</v>
      </c>
      <c r="AA44">
        <f t="shared" si="8"/>
        <v>0</v>
      </c>
      <c r="AB44">
        <f t="shared" si="8"/>
        <v>0</v>
      </c>
      <c r="AC44">
        <f t="shared" si="7"/>
        <v>0</v>
      </c>
    </row>
    <row r="45" spans="1:29" x14ac:dyDescent="0.2">
      <c r="A45" s="1">
        <v>80</v>
      </c>
      <c r="B45" t="s">
        <v>46</v>
      </c>
      <c r="C45" t="s">
        <v>247</v>
      </c>
      <c r="D45" t="s">
        <v>248</v>
      </c>
      <c r="E45" t="s">
        <v>30</v>
      </c>
      <c r="F45" t="s">
        <v>49</v>
      </c>
      <c r="G45" t="s">
        <v>249</v>
      </c>
      <c r="H45" t="str">
        <f t="shared" si="0"/>
        <v>复合函数求导问题，逐步求导即可</v>
      </c>
      <c r="I45">
        <v>6</v>
      </c>
      <c r="J45">
        <v>6</v>
      </c>
      <c r="K45" t="str">
        <f t="shared" si="1"/>
        <v>心流</v>
      </c>
      <c r="L45" t="s">
        <v>50</v>
      </c>
      <c r="M45">
        <f t="shared" si="2"/>
        <v>1</v>
      </c>
      <c r="N45" t="s">
        <v>50</v>
      </c>
      <c r="O45">
        <f t="shared" si="3"/>
        <v>0</v>
      </c>
      <c r="P45">
        <f>SUMIFS(M$2:M45,M$2:M45,1,S$2:S45,0)</f>
        <v>20</v>
      </c>
      <c r="Q45">
        <v>7</v>
      </c>
      <c r="R45">
        <v>4</v>
      </c>
      <c r="S45">
        <f t="shared" si="4"/>
        <v>0</v>
      </c>
      <c r="T45">
        <f t="shared" si="5"/>
        <v>0</v>
      </c>
      <c r="U45" t="s">
        <v>250</v>
      </c>
      <c r="V45" t="s">
        <v>49</v>
      </c>
      <c r="W45" t="s">
        <v>58</v>
      </c>
      <c r="X45" t="s">
        <v>56</v>
      </c>
      <c r="Y45" t="s">
        <v>37</v>
      </c>
      <c r="Z45" t="s">
        <v>37</v>
      </c>
      <c r="AA45">
        <f t="shared" si="8"/>
        <v>0</v>
      </c>
      <c r="AB45">
        <f t="shared" si="8"/>
        <v>0</v>
      </c>
      <c r="AC45">
        <f t="shared" si="7"/>
        <v>1</v>
      </c>
    </row>
    <row r="46" spans="1:29" x14ac:dyDescent="0.2">
      <c r="A46" s="1">
        <v>81</v>
      </c>
      <c r="B46" t="s">
        <v>57</v>
      </c>
      <c r="C46" t="s">
        <v>236</v>
      </c>
      <c r="D46" t="s">
        <v>237</v>
      </c>
      <c r="E46" t="s">
        <v>30</v>
      </c>
      <c r="F46" t="s">
        <v>49</v>
      </c>
      <c r="G46" t="s">
        <v>251</v>
      </c>
      <c r="H46" t="str">
        <f t="shared" si="0"/>
        <v>先开上面三次方再求导？</v>
      </c>
      <c r="I46">
        <v>6</v>
      </c>
      <c r="J46">
        <v>6</v>
      </c>
      <c r="K46" t="str">
        <f t="shared" si="1"/>
        <v>心流</v>
      </c>
      <c r="L46" t="s">
        <v>42</v>
      </c>
      <c r="M46">
        <f t="shared" si="2"/>
        <v>0</v>
      </c>
      <c r="N46" t="s">
        <v>42</v>
      </c>
      <c r="O46">
        <f t="shared" si="3"/>
        <v>0</v>
      </c>
      <c r="P46">
        <f>SUMIFS(M$2:M46,M$2:M46,1,S$2:S46,0)</f>
        <v>20</v>
      </c>
      <c r="Q46">
        <v>6</v>
      </c>
      <c r="R46">
        <v>6</v>
      </c>
      <c r="S46">
        <f t="shared" si="4"/>
        <v>0</v>
      </c>
      <c r="T46">
        <f t="shared" si="5"/>
        <v>0</v>
      </c>
      <c r="U46" t="s">
        <v>252</v>
      </c>
      <c r="V46" t="s">
        <v>49</v>
      </c>
      <c r="W46" t="s">
        <v>49</v>
      </c>
      <c r="X46" t="s">
        <v>56</v>
      </c>
      <c r="Y46" t="s">
        <v>37</v>
      </c>
      <c r="Z46" t="s">
        <v>37</v>
      </c>
      <c r="AA46">
        <f t="shared" si="8"/>
        <v>0</v>
      </c>
      <c r="AB46">
        <f t="shared" si="8"/>
        <v>0</v>
      </c>
      <c r="AC46">
        <f t="shared" si="7"/>
        <v>0</v>
      </c>
    </row>
    <row r="47" spans="1:29" x14ac:dyDescent="0.2">
      <c r="A47" s="1">
        <v>82</v>
      </c>
      <c r="B47" t="s">
        <v>57</v>
      </c>
      <c r="C47" t="s">
        <v>247</v>
      </c>
      <c r="D47" t="s">
        <v>248</v>
      </c>
      <c r="E47" t="s">
        <v>30</v>
      </c>
      <c r="F47" t="s">
        <v>49</v>
      </c>
      <c r="G47" t="s">
        <v>253</v>
      </c>
      <c r="H47" t="str">
        <f t="shared" si="0"/>
        <v>不是的，先对括号里的求导，在把括号里的作为一个整体再求导，两次求导结果相乘</v>
      </c>
      <c r="I47">
        <v>6</v>
      </c>
      <c r="J47">
        <v>6</v>
      </c>
      <c r="K47" t="str">
        <f t="shared" si="1"/>
        <v>心流</v>
      </c>
      <c r="L47" t="s">
        <v>42</v>
      </c>
      <c r="M47">
        <f t="shared" si="2"/>
        <v>0</v>
      </c>
      <c r="N47" t="s">
        <v>42</v>
      </c>
      <c r="O47">
        <f t="shared" si="3"/>
        <v>0</v>
      </c>
      <c r="P47">
        <f>SUMIFS(M$2:M47,M$2:M47,1,S$2:S47,0)</f>
        <v>20</v>
      </c>
      <c r="Q47">
        <v>8</v>
      </c>
      <c r="R47">
        <v>6</v>
      </c>
      <c r="S47">
        <f t="shared" si="4"/>
        <v>0</v>
      </c>
      <c r="T47">
        <f t="shared" si="5"/>
        <v>0</v>
      </c>
      <c r="U47" t="s">
        <v>254</v>
      </c>
      <c r="V47" t="s">
        <v>49</v>
      </c>
      <c r="W47" t="s">
        <v>49</v>
      </c>
      <c r="X47" t="s">
        <v>56</v>
      </c>
      <c r="Y47" t="s">
        <v>37</v>
      </c>
      <c r="Z47" t="s">
        <v>37</v>
      </c>
      <c r="AA47">
        <f t="shared" si="8"/>
        <v>0</v>
      </c>
      <c r="AB47">
        <f t="shared" si="8"/>
        <v>0</v>
      </c>
      <c r="AC47">
        <f t="shared" si="7"/>
        <v>0</v>
      </c>
    </row>
    <row r="48" spans="1:29" x14ac:dyDescent="0.2">
      <c r="A48" s="1">
        <v>83</v>
      </c>
      <c r="B48" t="s">
        <v>46</v>
      </c>
      <c r="C48" t="s">
        <v>236</v>
      </c>
      <c r="D48" t="s">
        <v>237</v>
      </c>
      <c r="E48" t="s">
        <v>30</v>
      </c>
      <c r="F48" t="s">
        <v>49</v>
      </c>
      <c r="G48" t="s">
        <v>255</v>
      </c>
      <c r="H48" t="str">
        <f t="shared" si="0"/>
        <v>高阶导数</v>
      </c>
      <c r="I48">
        <v>7</v>
      </c>
      <c r="J48">
        <v>5</v>
      </c>
      <c r="K48" t="str">
        <f t="shared" si="1"/>
        <v>无聊/放松</v>
      </c>
      <c r="L48" t="s">
        <v>50</v>
      </c>
      <c r="M48">
        <f t="shared" si="2"/>
        <v>0</v>
      </c>
      <c r="N48" t="s">
        <v>50</v>
      </c>
      <c r="O48">
        <f t="shared" si="3"/>
        <v>0</v>
      </c>
      <c r="P48">
        <f>SUMIFS(M$2:M48,M$2:M48,1,S$2:S48,0)</f>
        <v>20</v>
      </c>
      <c r="Q48">
        <v>6</v>
      </c>
      <c r="R48">
        <v>5</v>
      </c>
      <c r="S48">
        <f t="shared" si="4"/>
        <v>0</v>
      </c>
      <c r="T48">
        <f t="shared" si="5"/>
        <v>0</v>
      </c>
      <c r="U48" t="s">
        <v>256</v>
      </c>
      <c r="V48" t="s">
        <v>49</v>
      </c>
      <c r="W48" t="s">
        <v>52</v>
      </c>
      <c r="X48" t="s">
        <v>56</v>
      </c>
      <c r="Y48" t="s">
        <v>37</v>
      </c>
      <c r="Z48" t="s">
        <v>37</v>
      </c>
      <c r="AA48">
        <f t="shared" si="8"/>
        <v>0</v>
      </c>
      <c r="AB48">
        <f t="shared" si="8"/>
        <v>0</v>
      </c>
      <c r="AC48">
        <f t="shared" si="7"/>
        <v>1</v>
      </c>
    </row>
    <row r="49" spans="1:29" x14ac:dyDescent="0.2">
      <c r="A49" s="1">
        <v>84</v>
      </c>
      <c r="B49" t="s">
        <v>27</v>
      </c>
      <c r="C49" t="s">
        <v>257</v>
      </c>
      <c r="D49" t="s">
        <v>258</v>
      </c>
      <c r="E49" t="s">
        <v>30</v>
      </c>
      <c r="F49" t="s">
        <v>259</v>
      </c>
      <c r="H49" t="str">
        <f t="shared" si="0"/>
        <v>老师，那些检测题的答案能不能备注解题思路呢？谢谢老师</v>
      </c>
      <c r="I49">
        <v>4</v>
      </c>
      <c r="J49">
        <v>4</v>
      </c>
      <c r="K49" t="str">
        <f t="shared" si="1"/>
        <v>冷漠</v>
      </c>
      <c r="L49" t="s">
        <v>42</v>
      </c>
      <c r="M49">
        <f t="shared" si="2"/>
        <v>1</v>
      </c>
      <c r="N49" t="s">
        <v>32</v>
      </c>
      <c r="O49">
        <f t="shared" si="3"/>
        <v>1</v>
      </c>
      <c r="P49">
        <f>SUMIFS(M$2:M49,M$2:M49,1,S$2:S49,0)</f>
        <v>21</v>
      </c>
      <c r="Q49">
        <v>7</v>
      </c>
      <c r="R49">
        <v>6</v>
      </c>
      <c r="S49">
        <f t="shared" si="4"/>
        <v>0</v>
      </c>
      <c r="T49">
        <f t="shared" si="5"/>
        <v>0</v>
      </c>
      <c r="U49" t="s">
        <v>260</v>
      </c>
      <c r="V49" t="s">
        <v>261</v>
      </c>
      <c r="W49" t="s">
        <v>35</v>
      </c>
      <c r="X49" t="s">
        <v>36</v>
      </c>
      <c r="Y49" t="s">
        <v>37</v>
      </c>
      <c r="Z49" t="s">
        <v>37</v>
      </c>
      <c r="AA49">
        <f t="shared" si="8"/>
        <v>0</v>
      </c>
      <c r="AB49">
        <f t="shared" si="8"/>
        <v>0</v>
      </c>
      <c r="AC49">
        <f t="shared" si="7"/>
        <v>2</v>
      </c>
    </row>
    <row r="50" spans="1:29" x14ac:dyDescent="0.2">
      <c r="A50" s="1">
        <v>85</v>
      </c>
      <c r="B50" t="s">
        <v>27</v>
      </c>
      <c r="C50" t="s">
        <v>262</v>
      </c>
      <c r="D50" t="s">
        <v>263</v>
      </c>
      <c r="E50" t="s">
        <v>30</v>
      </c>
      <c r="F50" t="s">
        <v>264</v>
      </c>
      <c r="H50" t="str">
        <f>IF(F50="null","",F50)&amp;G50</f>
        <v>求解答</v>
      </c>
      <c r="I50">
        <v>3</v>
      </c>
      <c r="J50">
        <v>3</v>
      </c>
      <c r="K50" t="str">
        <f t="shared" si="1"/>
        <v>冷漠</v>
      </c>
      <c r="L50" t="s">
        <v>50</v>
      </c>
      <c r="M50">
        <f t="shared" si="2"/>
        <v>1</v>
      </c>
      <c r="N50" t="s">
        <v>69</v>
      </c>
      <c r="O50">
        <f t="shared" si="3"/>
        <v>1</v>
      </c>
      <c r="P50">
        <f>SUMIFS(M$2:M50,M$2:M50,1,S$2:S50,0)</f>
        <v>22</v>
      </c>
      <c r="Q50">
        <v>6</v>
      </c>
      <c r="R50">
        <v>4</v>
      </c>
      <c r="S50">
        <f t="shared" si="4"/>
        <v>0</v>
      </c>
      <c r="T50">
        <f t="shared" si="5"/>
        <v>0</v>
      </c>
      <c r="U50" t="s">
        <v>265</v>
      </c>
      <c r="V50" t="s">
        <v>266</v>
      </c>
      <c r="W50" t="s">
        <v>35</v>
      </c>
      <c r="X50" t="s">
        <v>36</v>
      </c>
      <c r="Y50" t="s">
        <v>37</v>
      </c>
      <c r="Z50" t="s">
        <v>37</v>
      </c>
      <c r="AA50">
        <f t="shared" si="8"/>
        <v>0</v>
      </c>
      <c r="AB50">
        <f t="shared" si="8"/>
        <v>0</v>
      </c>
      <c r="AC50">
        <f t="shared" si="7"/>
        <v>3</v>
      </c>
    </row>
    <row r="51" spans="1:29" x14ac:dyDescent="0.2">
      <c r="A51" s="1">
        <v>86</v>
      </c>
      <c r="B51" t="s">
        <v>27</v>
      </c>
      <c r="C51" t="s">
        <v>262</v>
      </c>
      <c r="D51" t="s">
        <v>263</v>
      </c>
      <c r="E51" t="s">
        <v>30</v>
      </c>
      <c r="F51" t="s">
        <v>267</v>
      </c>
      <c r="H51" t="str">
        <f t="shared" si="0"/>
        <v>我怎么算我感觉没问题，但是答案是e∧1/2，求解答</v>
      </c>
      <c r="I51">
        <v>3</v>
      </c>
      <c r="J51">
        <v>6</v>
      </c>
      <c r="K51" t="str">
        <f t="shared" si="1"/>
        <v>焦虑</v>
      </c>
      <c r="L51" t="s">
        <v>32</v>
      </c>
      <c r="M51">
        <f t="shared" si="2"/>
        <v>0</v>
      </c>
      <c r="N51" t="s">
        <v>32</v>
      </c>
      <c r="O51">
        <f t="shared" si="3"/>
        <v>0</v>
      </c>
      <c r="P51">
        <f>SUMIFS(M$2:M51,M$2:M51,1,S$2:S51,0)</f>
        <v>22</v>
      </c>
      <c r="Q51">
        <v>4</v>
      </c>
      <c r="R51">
        <v>7</v>
      </c>
      <c r="S51">
        <f t="shared" si="4"/>
        <v>0</v>
      </c>
      <c r="T51">
        <f t="shared" si="5"/>
        <v>0</v>
      </c>
      <c r="U51" t="s">
        <v>268</v>
      </c>
      <c r="V51" t="s">
        <v>269</v>
      </c>
      <c r="W51" t="s">
        <v>35</v>
      </c>
      <c r="X51" t="s">
        <v>36</v>
      </c>
      <c r="Y51" t="s">
        <v>37</v>
      </c>
      <c r="Z51" t="s">
        <v>37</v>
      </c>
      <c r="AA51">
        <f t="shared" si="8"/>
        <v>0</v>
      </c>
      <c r="AB51">
        <f t="shared" si="8"/>
        <v>0</v>
      </c>
      <c r="AC51">
        <f t="shared" si="7"/>
        <v>2</v>
      </c>
    </row>
    <row r="52" spans="1:29" x14ac:dyDescent="0.2">
      <c r="A52" s="1">
        <v>87</v>
      </c>
      <c r="B52" t="s">
        <v>27</v>
      </c>
      <c r="C52" t="s">
        <v>270</v>
      </c>
      <c r="D52" t="s">
        <v>271</v>
      </c>
      <c r="E52" t="s">
        <v>30</v>
      </c>
      <c r="F52" t="s">
        <v>272</v>
      </c>
      <c r="H52" t="str">
        <f t="shared" si="0"/>
        <v>这道题不能用极限的运算法则吗？</v>
      </c>
      <c r="I52">
        <v>4</v>
      </c>
      <c r="J52">
        <v>6</v>
      </c>
      <c r="K52" t="str">
        <f t="shared" si="1"/>
        <v>焦虑</v>
      </c>
      <c r="L52" t="s">
        <v>42</v>
      </c>
      <c r="M52">
        <f t="shared" si="2"/>
        <v>1</v>
      </c>
      <c r="N52" t="s">
        <v>32</v>
      </c>
      <c r="O52">
        <f t="shared" si="3"/>
        <v>1</v>
      </c>
      <c r="P52">
        <f>SUMIFS(M$2:M52,M$2:M52,1,S$2:S52,0)</f>
        <v>23</v>
      </c>
      <c r="Q52">
        <v>6</v>
      </c>
      <c r="R52">
        <v>8</v>
      </c>
      <c r="S52">
        <f t="shared" si="4"/>
        <v>0</v>
      </c>
      <c r="T52">
        <f t="shared" si="5"/>
        <v>0</v>
      </c>
      <c r="U52" t="s">
        <v>273</v>
      </c>
      <c r="V52" t="s">
        <v>274</v>
      </c>
      <c r="W52" t="s">
        <v>182</v>
      </c>
      <c r="X52" t="s">
        <v>36</v>
      </c>
      <c r="Y52" t="s">
        <v>37</v>
      </c>
      <c r="Z52" t="s">
        <v>37</v>
      </c>
      <c r="AA52">
        <f t="shared" si="8"/>
        <v>0</v>
      </c>
      <c r="AB52">
        <f t="shared" si="8"/>
        <v>0</v>
      </c>
      <c r="AC52">
        <f t="shared" si="7"/>
        <v>2</v>
      </c>
    </row>
    <row r="53" spans="1:29" x14ac:dyDescent="0.2">
      <c r="A53" s="1">
        <v>88</v>
      </c>
      <c r="B53" t="s">
        <v>46</v>
      </c>
      <c r="C53" t="s">
        <v>275</v>
      </c>
      <c r="D53" t="s">
        <v>271</v>
      </c>
      <c r="E53" t="s">
        <v>30</v>
      </c>
      <c r="F53" t="s">
        <v>49</v>
      </c>
      <c r="G53" t="s">
        <v>276</v>
      </c>
      <c r="H53" t="str">
        <f t="shared" si="0"/>
        <v>谢谢大佬，我懂了</v>
      </c>
      <c r="I53">
        <v>6</v>
      </c>
      <c r="J53">
        <v>6</v>
      </c>
      <c r="K53" t="str">
        <f t="shared" si="1"/>
        <v>心流</v>
      </c>
      <c r="L53" t="s">
        <v>42</v>
      </c>
      <c r="M53">
        <f t="shared" si="2"/>
        <v>0</v>
      </c>
      <c r="N53" t="s">
        <v>42</v>
      </c>
      <c r="O53">
        <f t="shared" si="3"/>
        <v>0</v>
      </c>
      <c r="P53">
        <f>SUMIFS(M$2:M53,M$2:M53,1,S$2:S53,0)</f>
        <v>23</v>
      </c>
      <c r="Q53">
        <v>7</v>
      </c>
      <c r="R53">
        <v>6</v>
      </c>
      <c r="S53">
        <f t="shared" si="4"/>
        <v>0</v>
      </c>
      <c r="T53">
        <f t="shared" si="5"/>
        <v>0</v>
      </c>
      <c r="U53" t="s">
        <v>277</v>
      </c>
      <c r="V53" t="s">
        <v>49</v>
      </c>
      <c r="W53" t="s">
        <v>52</v>
      </c>
      <c r="X53" t="s">
        <v>56</v>
      </c>
      <c r="Y53" t="s">
        <v>37</v>
      </c>
      <c r="Z53" t="s">
        <v>37</v>
      </c>
      <c r="AA53">
        <f t="shared" si="8"/>
        <v>0</v>
      </c>
      <c r="AB53">
        <f t="shared" si="8"/>
        <v>0</v>
      </c>
      <c r="AC53">
        <f t="shared" si="7"/>
        <v>0</v>
      </c>
    </row>
    <row r="54" spans="1:29" x14ac:dyDescent="0.2">
      <c r="A54" s="1">
        <v>89</v>
      </c>
      <c r="B54" t="s">
        <v>46</v>
      </c>
      <c r="C54" t="s">
        <v>278</v>
      </c>
      <c r="D54" t="s">
        <v>279</v>
      </c>
      <c r="E54" t="s">
        <v>30</v>
      </c>
      <c r="F54" t="s">
        <v>49</v>
      </c>
      <c r="G54" t="s">
        <v>280</v>
      </c>
      <c r="H54" t="str">
        <f t="shared" si="0"/>
        <v>一的无穷次方型，用第二重要极限</v>
      </c>
      <c r="I54">
        <v>6</v>
      </c>
      <c r="J54">
        <v>6</v>
      </c>
      <c r="K54" t="str">
        <f t="shared" si="1"/>
        <v>心流</v>
      </c>
      <c r="L54" t="s">
        <v>42</v>
      </c>
      <c r="M54">
        <f t="shared" si="2"/>
        <v>0</v>
      </c>
      <c r="N54" t="s">
        <v>42</v>
      </c>
      <c r="O54">
        <f t="shared" si="3"/>
        <v>0</v>
      </c>
      <c r="P54">
        <f>SUMIFS(M$2:M54,M$2:M54,1,S$2:S54,0)</f>
        <v>23</v>
      </c>
      <c r="Q54">
        <v>8</v>
      </c>
      <c r="R54">
        <v>6</v>
      </c>
      <c r="S54">
        <f t="shared" si="4"/>
        <v>0</v>
      </c>
      <c r="T54">
        <f t="shared" si="5"/>
        <v>0</v>
      </c>
      <c r="U54" t="s">
        <v>277</v>
      </c>
      <c r="V54" t="s">
        <v>49</v>
      </c>
      <c r="W54" t="s">
        <v>52</v>
      </c>
      <c r="X54" t="s">
        <v>56</v>
      </c>
      <c r="Y54" t="s">
        <v>37</v>
      </c>
      <c r="Z54" t="s">
        <v>37</v>
      </c>
      <c r="AA54">
        <f t="shared" si="8"/>
        <v>0</v>
      </c>
      <c r="AB54">
        <f t="shared" si="8"/>
        <v>0</v>
      </c>
      <c r="AC54">
        <f t="shared" si="7"/>
        <v>0</v>
      </c>
    </row>
    <row r="55" spans="1:29" x14ac:dyDescent="0.2">
      <c r="A55" s="1">
        <v>90</v>
      </c>
      <c r="B55" t="s">
        <v>27</v>
      </c>
      <c r="C55" t="s">
        <v>281</v>
      </c>
      <c r="D55" t="s">
        <v>282</v>
      </c>
      <c r="E55" t="s">
        <v>30</v>
      </c>
      <c r="F55" t="s">
        <v>283</v>
      </c>
      <c r="G55" t="s">
        <v>284</v>
      </c>
      <c r="H55" t="str">
        <f t="shared" si="0"/>
        <v>求解这道题怎么做啊\n</v>
      </c>
      <c r="I55">
        <v>4</v>
      </c>
      <c r="J55">
        <v>6</v>
      </c>
      <c r="K55" t="str">
        <f t="shared" si="1"/>
        <v>焦虑</v>
      </c>
      <c r="L55" t="s">
        <v>32</v>
      </c>
      <c r="M55">
        <f t="shared" si="2"/>
        <v>0</v>
      </c>
      <c r="N55" t="s">
        <v>32</v>
      </c>
      <c r="O55">
        <f t="shared" si="3"/>
        <v>0</v>
      </c>
      <c r="P55">
        <f>SUMIFS(M$2:M55,M$2:M55,1,S$2:S55,0)</f>
        <v>23</v>
      </c>
      <c r="Q55">
        <v>4</v>
      </c>
      <c r="R55">
        <v>6</v>
      </c>
      <c r="S55">
        <f t="shared" si="4"/>
        <v>0</v>
      </c>
      <c r="T55">
        <f t="shared" si="5"/>
        <v>0</v>
      </c>
      <c r="U55" t="s">
        <v>285</v>
      </c>
      <c r="V55" t="s">
        <v>218</v>
      </c>
      <c r="W55" t="s">
        <v>35</v>
      </c>
      <c r="X55" t="s">
        <v>36</v>
      </c>
      <c r="Y55" t="s">
        <v>37</v>
      </c>
      <c r="Z55" t="s">
        <v>37</v>
      </c>
      <c r="AA55">
        <f t="shared" si="8"/>
        <v>0</v>
      </c>
      <c r="AB55">
        <f t="shared" si="8"/>
        <v>0</v>
      </c>
      <c r="AC55">
        <f t="shared" si="7"/>
        <v>2</v>
      </c>
    </row>
    <row r="56" spans="1:29" x14ac:dyDescent="0.2">
      <c r="A56" s="1">
        <v>91</v>
      </c>
      <c r="B56" t="s">
        <v>27</v>
      </c>
      <c r="C56" t="s">
        <v>286</v>
      </c>
      <c r="D56" t="s">
        <v>287</v>
      </c>
      <c r="E56" t="s">
        <v>30</v>
      </c>
      <c r="F56" t="s">
        <v>264</v>
      </c>
      <c r="G56" t="s">
        <v>288</v>
      </c>
      <c r="H56" t="str">
        <f t="shared" si="0"/>
        <v>求解答\n这里是讲收敛数列的有界性。\n\n, \n为什么举例是这个例子？\n这个数列并不收敛呀！\n这个数列不是发散的吗？！</v>
      </c>
      <c r="I56">
        <v>5</v>
      </c>
      <c r="J56">
        <v>8</v>
      </c>
      <c r="K56" t="str">
        <f t="shared" si="1"/>
        <v>焦虑</v>
      </c>
      <c r="L56" t="s">
        <v>42</v>
      </c>
      <c r="M56">
        <f t="shared" si="2"/>
        <v>1</v>
      </c>
      <c r="N56" t="s">
        <v>42</v>
      </c>
      <c r="O56">
        <f t="shared" si="3"/>
        <v>0</v>
      </c>
      <c r="P56">
        <f>SUMIFS(M$2:M56,M$2:M56,1,S$2:S56,0)</f>
        <v>24</v>
      </c>
      <c r="Q56">
        <v>6</v>
      </c>
      <c r="R56">
        <v>7</v>
      </c>
      <c r="S56">
        <f t="shared" si="4"/>
        <v>0</v>
      </c>
      <c r="T56">
        <f t="shared" si="5"/>
        <v>0</v>
      </c>
      <c r="U56" t="s">
        <v>285</v>
      </c>
      <c r="V56" t="s">
        <v>289</v>
      </c>
      <c r="W56" t="s">
        <v>182</v>
      </c>
      <c r="X56" t="s">
        <v>73</v>
      </c>
      <c r="Y56" t="s">
        <v>37</v>
      </c>
      <c r="Z56" t="s">
        <v>37</v>
      </c>
      <c r="AA56">
        <f t="shared" si="8"/>
        <v>0</v>
      </c>
      <c r="AB56">
        <f t="shared" si="8"/>
        <v>0</v>
      </c>
      <c r="AC56">
        <f t="shared" si="7"/>
        <v>0</v>
      </c>
    </row>
    <row r="57" spans="1:29" x14ac:dyDescent="0.2">
      <c r="A57" s="1">
        <v>92</v>
      </c>
      <c r="B57" t="s">
        <v>46</v>
      </c>
      <c r="C57" t="s">
        <v>286</v>
      </c>
      <c r="D57" t="s">
        <v>287</v>
      </c>
      <c r="E57" t="s">
        <v>30</v>
      </c>
      <c r="F57" t="s">
        <v>49</v>
      </c>
      <c r="G57" t="s">
        <v>290</v>
      </c>
      <c r="H57" t="str">
        <f t="shared" si="0"/>
        <v>上面讲的例子是指数列的有界性。</v>
      </c>
      <c r="I57">
        <v>6</v>
      </c>
      <c r="J57">
        <v>7</v>
      </c>
      <c r="K57" t="str">
        <f t="shared" si="1"/>
        <v>心流</v>
      </c>
      <c r="L57" t="s">
        <v>42</v>
      </c>
      <c r="M57">
        <f t="shared" si="2"/>
        <v>0</v>
      </c>
      <c r="N57" t="s">
        <v>42</v>
      </c>
      <c r="O57">
        <f t="shared" si="3"/>
        <v>0</v>
      </c>
      <c r="P57">
        <f>SUMIFS(M$2:M57,M$2:M57,1,S$2:S57,0)</f>
        <v>24</v>
      </c>
      <c r="Q57">
        <v>8</v>
      </c>
      <c r="R57">
        <v>6</v>
      </c>
      <c r="S57">
        <f t="shared" si="4"/>
        <v>0</v>
      </c>
      <c r="T57">
        <f t="shared" si="5"/>
        <v>0</v>
      </c>
      <c r="U57" t="s">
        <v>291</v>
      </c>
      <c r="V57" t="s">
        <v>49</v>
      </c>
      <c r="W57" t="s">
        <v>52</v>
      </c>
      <c r="X57" t="s">
        <v>53</v>
      </c>
      <c r="Y57" t="s">
        <v>37</v>
      </c>
      <c r="Z57" t="s">
        <v>37</v>
      </c>
      <c r="AA57">
        <f t="shared" si="8"/>
        <v>0</v>
      </c>
      <c r="AB57">
        <f t="shared" si="8"/>
        <v>0</v>
      </c>
      <c r="AC57">
        <f t="shared" si="7"/>
        <v>0</v>
      </c>
    </row>
    <row r="58" spans="1:29" x14ac:dyDescent="0.2">
      <c r="A58" s="1">
        <v>93</v>
      </c>
      <c r="B58" t="s">
        <v>46</v>
      </c>
      <c r="C58" t="s">
        <v>286</v>
      </c>
      <c r="D58" t="s">
        <v>287</v>
      </c>
      <c r="E58" t="s">
        <v>30</v>
      </c>
      <c r="F58" t="s">
        <v>49</v>
      </c>
      <c r="G58" t="s">
        <v>292</v>
      </c>
      <c r="H58" t="str">
        <f t="shared" si="0"/>
        <v>我懂了(￣∀￣)</v>
      </c>
      <c r="I58">
        <v>6</v>
      </c>
      <c r="J58">
        <v>6</v>
      </c>
      <c r="K58" t="str">
        <f t="shared" si="1"/>
        <v>心流</v>
      </c>
      <c r="L58" t="s">
        <v>42</v>
      </c>
      <c r="M58">
        <f t="shared" si="2"/>
        <v>0</v>
      </c>
      <c r="N58" t="s">
        <v>42</v>
      </c>
      <c r="O58">
        <f t="shared" si="3"/>
        <v>0</v>
      </c>
      <c r="P58">
        <f>SUMIFS(M$2:M58,M$2:M58,1,S$2:S58,0)</f>
        <v>24</v>
      </c>
      <c r="Q58">
        <v>8</v>
      </c>
      <c r="R58">
        <v>6</v>
      </c>
      <c r="S58">
        <f t="shared" si="4"/>
        <v>0</v>
      </c>
      <c r="T58">
        <f t="shared" si="5"/>
        <v>0</v>
      </c>
      <c r="U58" t="s">
        <v>291</v>
      </c>
      <c r="V58" t="s">
        <v>49</v>
      </c>
      <c r="W58" t="s">
        <v>52</v>
      </c>
      <c r="X58" t="s">
        <v>53</v>
      </c>
      <c r="Y58" t="s">
        <v>37</v>
      </c>
      <c r="Z58" t="s">
        <v>37</v>
      </c>
      <c r="AA58">
        <f t="shared" si="8"/>
        <v>0</v>
      </c>
      <c r="AB58">
        <f t="shared" si="8"/>
        <v>0</v>
      </c>
      <c r="AC58">
        <f t="shared" si="7"/>
        <v>0</v>
      </c>
    </row>
    <row r="59" spans="1:29" x14ac:dyDescent="0.2">
      <c r="A59" s="1">
        <v>94</v>
      </c>
      <c r="B59" t="s">
        <v>27</v>
      </c>
      <c r="C59" t="s">
        <v>293</v>
      </c>
      <c r="D59" t="s">
        <v>294</v>
      </c>
      <c r="E59" t="s">
        <v>30</v>
      </c>
      <c r="F59" t="s">
        <v>295</v>
      </c>
      <c r="H59" t="str">
        <f t="shared" si="0"/>
        <v>如何求解其收敛域？</v>
      </c>
      <c r="I59">
        <v>4</v>
      </c>
      <c r="J59">
        <v>6</v>
      </c>
      <c r="K59" t="str">
        <f t="shared" si="1"/>
        <v>焦虑</v>
      </c>
      <c r="L59" t="s">
        <v>32</v>
      </c>
      <c r="M59">
        <f t="shared" si="2"/>
        <v>0</v>
      </c>
      <c r="N59" t="s">
        <v>32</v>
      </c>
      <c r="O59">
        <f t="shared" si="3"/>
        <v>0</v>
      </c>
      <c r="P59">
        <f>SUMIFS(M$2:M59,M$2:M59,1,S$2:S59,0)</f>
        <v>24</v>
      </c>
      <c r="Q59">
        <v>5</v>
      </c>
      <c r="R59">
        <v>6</v>
      </c>
      <c r="S59">
        <f t="shared" si="4"/>
        <v>0</v>
      </c>
      <c r="T59">
        <f t="shared" si="5"/>
        <v>0</v>
      </c>
      <c r="U59" t="s">
        <v>296</v>
      </c>
      <c r="V59" t="s">
        <v>297</v>
      </c>
      <c r="W59" t="s">
        <v>182</v>
      </c>
      <c r="X59" t="s">
        <v>36</v>
      </c>
      <c r="Y59" t="s">
        <v>37</v>
      </c>
      <c r="Z59" t="s">
        <v>37</v>
      </c>
      <c r="AA59">
        <f t="shared" si="8"/>
        <v>0</v>
      </c>
      <c r="AB59">
        <f t="shared" si="8"/>
        <v>0</v>
      </c>
      <c r="AC59">
        <f t="shared" si="7"/>
        <v>2</v>
      </c>
    </row>
    <row r="60" spans="1:29" x14ac:dyDescent="0.2">
      <c r="A60" s="1">
        <v>95</v>
      </c>
      <c r="B60" t="s">
        <v>46</v>
      </c>
      <c r="C60" t="s">
        <v>293</v>
      </c>
      <c r="D60" t="s">
        <v>294</v>
      </c>
      <c r="E60" t="s">
        <v>30</v>
      </c>
      <c r="F60" t="s">
        <v>49</v>
      </c>
      <c r="G60" t="s">
        <v>298</v>
      </c>
      <c r="H60" t="str">
        <f t="shared" si="0"/>
        <v>已经知道了，谢谢了</v>
      </c>
      <c r="I60">
        <v>6</v>
      </c>
      <c r="J60">
        <v>6</v>
      </c>
      <c r="K60" t="str">
        <f t="shared" si="1"/>
        <v>心流</v>
      </c>
      <c r="L60" t="s">
        <v>42</v>
      </c>
      <c r="M60">
        <f t="shared" si="2"/>
        <v>0</v>
      </c>
      <c r="N60" t="s">
        <v>42</v>
      </c>
      <c r="O60">
        <f t="shared" si="3"/>
        <v>0</v>
      </c>
      <c r="P60">
        <f>SUMIFS(M$2:M60,M$2:M60,1,S$2:S60,0)</f>
        <v>24</v>
      </c>
      <c r="Q60">
        <v>7</v>
      </c>
      <c r="R60">
        <v>6</v>
      </c>
      <c r="S60">
        <f t="shared" si="4"/>
        <v>0</v>
      </c>
      <c r="T60">
        <f t="shared" si="5"/>
        <v>0</v>
      </c>
      <c r="U60" t="s">
        <v>299</v>
      </c>
      <c r="V60" t="s">
        <v>49</v>
      </c>
      <c r="W60" t="s">
        <v>52</v>
      </c>
      <c r="X60" t="s">
        <v>56</v>
      </c>
      <c r="Y60" t="s">
        <v>37</v>
      </c>
      <c r="Z60" t="s">
        <v>37</v>
      </c>
      <c r="AA60">
        <f t="shared" si="8"/>
        <v>0</v>
      </c>
      <c r="AB60">
        <f t="shared" si="8"/>
        <v>0</v>
      </c>
      <c r="AC60">
        <f t="shared" si="7"/>
        <v>0</v>
      </c>
    </row>
    <row r="61" spans="1:29" x14ac:dyDescent="0.2">
      <c r="A61" s="1">
        <v>96</v>
      </c>
      <c r="B61" t="s">
        <v>46</v>
      </c>
      <c r="C61" t="s">
        <v>300</v>
      </c>
      <c r="D61" t="s">
        <v>301</v>
      </c>
      <c r="E61" t="s">
        <v>30</v>
      </c>
      <c r="F61" t="s">
        <v>49</v>
      </c>
      <c r="G61" t="s">
        <v>302</v>
      </c>
      <c r="H61" t="str">
        <f t="shared" si="0"/>
        <v>课本上↑</v>
      </c>
      <c r="I61">
        <v>3</v>
      </c>
      <c r="J61">
        <v>3</v>
      </c>
      <c r="K61" t="str">
        <f t="shared" si="1"/>
        <v>冷漠</v>
      </c>
      <c r="L61" t="s">
        <v>50</v>
      </c>
      <c r="M61">
        <f t="shared" si="2"/>
        <v>1</v>
      </c>
      <c r="N61" t="s">
        <v>69</v>
      </c>
      <c r="O61">
        <f t="shared" si="3"/>
        <v>1</v>
      </c>
      <c r="P61">
        <f>SUMIFS(M$2:M61,M$2:M61,1,S$2:S61,0)</f>
        <v>25</v>
      </c>
      <c r="Q61">
        <v>6</v>
      </c>
      <c r="R61">
        <v>5</v>
      </c>
      <c r="S61">
        <f t="shared" si="4"/>
        <v>0</v>
      </c>
      <c r="T61">
        <f t="shared" si="5"/>
        <v>0</v>
      </c>
      <c r="U61" t="s">
        <v>303</v>
      </c>
      <c r="V61" t="s">
        <v>49</v>
      </c>
      <c r="W61" t="s">
        <v>52</v>
      </c>
      <c r="X61" t="s">
        <v>56</v>
      </c>
      <c r="Y61" t="s">
        <v>37</v>
      </c>
      <c r="Z61" t="s">
        <v>37</v>
      </c>
      <c r="AA61">
        <f t="shared" si="8"/>
        <v>0</v>
      </c>
      <c r="AB61">
        <f t="shared" si="8"/>
        <v>0</v>
      </c>
      <c r="AC61">
        <f t="shared" si="7"/>
        <v>3</v>
      </c>
    </row>
    <row r="62" spans="1:29" x14ac:dyDescent="0.2">
      <c r="A62" s="1">
        <v>97</v>
      </c>
      <c r="B62" t="s">
        <v>27</v>
      </c>
      <c r="C62" t="s">
        <v>304</v>
      </c>
      <c r="D62" t="s">
        <v>304</v>
      </c>
      <c r="E62" t="s">
        <v>304</v>
      </c>
      <c r="F62" t="s">
        <v>305</v>
      </c>
      <c r="G62" t="s">
        <v>306</v>
      </c>
      <c r="H62" t="str">
        <f t="shared" si="0"/>
        <v>测试看不了题目如题</v>
      </c>
      <c r="I62">
        <v>3</v>
      </c>
      <c r="J62">
        <v>3</v>
      </c>
      <c r="K62" t="str">
        <f t="shared" si="1"/>
        <v>冷漠</v>
      </c>
      <c r="L62" t="s">
        <v>32</v>
      </c>
      <c r="M62">
        <f t="shared" si="2"/>
        <v>1</v>
      </c>
      <c r="N62" t="s">
        <v>32</v>
      </c>
      <c r="O62">
        <f t="shared" si="3"/>
        <v>0</v>
      </c>
      <c r="P62">
        <f>SUMIFS(M$2:M62,M$2:M62,1,S$2:S62,0)</f>
        <v>26</v>
      </c>
      <c r="Q62">
        <v>4</v>
      </c>
      <c r="R62">
        <v>7</v>
      </c>
      <c r="S62">
        <f t="shared" si="4"/>
        <v>0</v>
      </c>
      <c r="T62">
        <f t="shared" si="5"/>
        <v>0</v>
      </c>
      <c r="U62" t="s">
        <v>307</v>
      </c>
      <c r="V62" t="s">
        <v>308</v>
      </c>
      <c r="W62" t="s">
        <v>35</v>
      </c>
      <c r="X62" t="s">
        <v>36</v>
      </c>
      <c r="Y62" t="s">
        <v>304</v>
      </c>
      <c r="Z62" t="s">
        <v>304</v>
      </c>
      <c r="AA62">
        <f t="shared" si="8"/>
        <v>0</v>
      </c>
      <c r="AB62">
        <f t="shared" si="8"/>
        <v>0</v>
      </c>
      <c r="AC62">
        <f t="shared" si="7"/>
        <v>2</v>
      </c>
    </row>
    <row r="63" spans="1:29" x14ac:dyDescent="0.2">
      <c r="A63" s="1">
        <v>98</v>
      </c>
      <c r="B63" t="s">
        <v>27</v>
      </c>
      <c r="C63" t="s">
        <v>309</v>
      </c>
      <c r="D63" t="s">
        <v>310</v>
      </c>
      <c r="E63" t="s">
        <v>30</v>
      </c>
      <c r="F63" t="s">
        <v>311</v>
      </c>
      <c r="H63" t="str">
        <f t="shared" si="0"/>
        <v>3\xa04题怎么解？求答案</v>
      </c>
      <c r="I63">
        <v>3</v>
      </c>
      <c r="J63">
        <v>6</v>
      </c>
      <c r="K63" t="str">
        <f t="shared" si="1"/>
        <v>焦虑</v>
      </c>
      <c r="L63" t="s">
        <v>32</v>
      </c>
      <c r="M63">
        <f t="shared" si="2"/>
        <v>0</v>
      </c>
      <c r="N63" t="s">
        <v>32</v>
      </c>
      <c r="O63">
        <f t="shared" si="3"/>
        <v>0</v>
      </c>
      <c r="P63">
        <f>SUMIFS(M$2:M63,M$2:M63,1,S$2:S63,0)</f>
        <v>26</v>
      </c>
      <c r="Q63">
        <v>2</v>
      </c>
      <c r="R63">
        <v>6</v>
      </c>
      <c r="S63">
        <f t="shared" si="4"/>
        <v>0</v>
      </c>
      <c r="T63">
        <f t="shared" si="5"/>
        <v>0</v>
      </c>
      <c r="U63" t="s">
        <v>307</v>
      </c>
      <c r="V63" t="s">
        <v>312</v>
      </c>
      <c r="W63" t="s">
        <v>105</v>
      </c>
      <c r="X63" t="s">
        <v>36</v>
      </c>
      <c r="Y63" t="s">
        <v>37</v>
      </c>
      <c r="Z63" t="s">
        <v>37</v>
      </c>
      <c r="AA63">
        <f t="shared" si="8"/>
        <v>0</v>
      </c>
      <c r="AB63">
        <f t="shared" si="8"/>
        <v>0</v>
      </c>
      <c r="AC63">
        <f t="shared" si="7"/>
        <v>2</v>
      </c>
    </row>
    <row r="64" spans="1:29" x14ac:dyDescent="0.2">
      <c r="A64" s="1">
        <v>99</v>
      </c>
      <c r="B64" t="s">
        <v>46</v>
      </c>
      <c r="C64" t="s">
        <v>212</v>
      </c>
      <c r="D64" t="s">
        <v>213</v>
      </c>
      <c r="E64" t="s">
        <v>30</v>
      </c>
      <c r="F64" t="s">
        <v>49</v>
      </c>
      <c r="G64" t="s">
        <v>313</v>
      </c>
      <c r="H64" t="str">
        <f>IF(F64="null","",F64)&amp;G64</f>
        <v>3、, 所以, 不存在, 4、左右极限都等于1，所以函数f(x)在点x=1处的极限等于1</v>
      </c>
      <c r="I64">
        <v>6</v>
      </c>
      <c r="J64">
        <v>6</v>
      </c>
      <c r="K64" t="str">
        <f t="shared" si="1"/>
        <v>心流</v>
      </c>
      <c r="L64" t="s">
        <v>50</v>
      </c>
      <c r="M64">
        <f t="shared" si="2"/>
        <v>1</v>
      </c>
      <c r="N64" t="s">
        <v>42</v>
      </c>
      <c r="O64">
        <f t="shared" si="3"/>
        <v>1</v>
      </c>
      <c r="P64">
        <f>SUMIFS(M$2:M64,M$2:M64,1,S$2:S64,0)</f>
        <v>27</v>
      </c>
      <c r="Q64">
        <v>8</v>
      </c>
      <c r="R64">
        <v>5</v>
      </c>
      <c r="S64">
        <f t="shared" si="4"/>
        <v>0</v>
      </c>
      <c r="T64">
        <f t="shared" si="5"/>
        <v>0</v>
      </c>
      <c r="U64" t="s">
        <v>215</v>
      </c>
      <c r="V64" t="s">
        <v>49</v>
      </c>
      <c r="W64" t="s">
        <v>52</v>
      </c>
      <c r="X64" t="s">
        <v>56</v>
      </c>
      <c r="Y64" t="s">
        <v>37</v>
      </c>
      <c r="Z64" t="s">
        <v>37</v>
      </c>
      <c r="AA64">
        <f t="shared" si="8"/>
        <v>0</v>
      </c>
      <c r="AB64">
        <f t="shared" si="8"/>
        <v>0</v>
      </c>
      <c r="AC64">
        <f t="shared" si="7"/>
        <v>0</v>
      </c>
    </row>
    <row r="65" spans="1:29" x14ac:dyDescent="0.2">
      <c r="A65" s="1">
        <v>100</v>
      </c>
      <c r="B65" t="s">
        <v>46</v>
      </c>
      <c r="C65" t="s">
        <v>314</v>
      </c>
      <c r="D65" t="s">
        <v>310</v>
      </c>
      <c r="E65" t="s">
        <v>30</v>
      </c>
      <c r="F65" t="s">
        <v>49</v>
      </c>
      <c r="G65" t="s">
        <v>315</v>
      </c>
      <c r="H65" t="str">
        <f t="shared" si="0"/>
        <v>求详细的解题过程，谢谢</v>
      </c>
      <c r="I65">
        <v>3</v>
      </c>
      <c r="J65">
        <v>7</v>
      </c>
      <c r="K65" t="str">
        <f t="shared" si="1"/>
        <v>焦虑</v>
      </c>
      <c r="L65" t="s">
        <v>69</v>
      </c>
      <c r="M65">
        <f t="shared" si="2"/>
        <v>1</v>
      </c>
      <c r="N65" t="s">
        <v>69</v>
      </c>
      <c r="O65">
        <f t="shared" si="3"/>
        <v>0</v>
      </c>
      <c r="P65">
        <f>SUMIFS(M$2:M65,M$2:M65,1,S$2:S65,0)</f>
        <v>28</v>
      </c>
      <c r="Q65">
        <v>2</v>
      </c>
      <c r="R65">
        <v>3</v>
      </c>
      <c r="S65">
        <f t="shared" si="4"/>
        <v>0</v>
      </c>
      <c r="T65">
        <f t="shared" si="5"/>
        <v>0</v>
      </c>
      <c r="U65" t="s">
        <v>316</v>
      </c>
      <c r="V65" t="s">
        <v>49</v>
      </c>
      <c r="W65" t="s">
        <v>52</v>
      </c>
      <c r="X65" t="s">
        <v>56</v>
      </c>
      <c r="Y65" t="s">
        <v>37</v>
      </c>
      <c r="Z65" t="s">
        <v>37</v>
      </c>
      <c r="AA65">
        <f t="shared" si="8"/>
        <v>0</v>
      </c>
      <c r="AB65">
        <f t="shared" si="8"/>
        <v>0</v>
      </c>
      <c r="AC65">
        <f t="shared" si="7"/>
        <v>3</v>
      </c>
    </row>
    <row r="66" spans="1:29" x14ac:dyDescent="0.2">
      <c r="A66" s="1">
        <v>102</v>
      </c>
      <c r="B66" t="s">
        <v>27</v>
      </c>
      <c r="C66" t="s">
        <v>320</v>
      </c>
      <c r="D66" t="s">
        <v>321</v>
      </c>
      <c r="E66" t="s">
        <v>145</v>
      </c>
      <c r="F66" t="s">
        <v>322</v>
      </c>
      <c r="G66" t="s">
        <v>323</v>
      </c>
      <c r="H66" t="str">
        <f t="shared" si="0"/>
        <v>请教请问这句话中的1/2是怎么出来的</v>
      </c>
      <c r="I66">
        <v>3</v>
      </c>
      <c r="J66">
        <v>6</v>
      </c>
      <c r="K66" t="str">
        <f t="shared" si="1"/>
        <v>焦虑</v>
      </c>
      <c r="L66" t="s">
        <v>32</v>
      </c>
      <c r="M66">
        <f t="shared" si="2"/>
        <v>0</v>
      </c>
      <c r="N66" t="s">
        <v>32</v>
      </c>
      <c r="O66">
        <f t="shared" si="3"/>
        <v>0</v>
      </c>
      <c r="P66">
        <f>SUMIFS(M$2:M66,M$2:M66,1,S$2:S66,0)</f>
        <v>28</v>
      </c>
      <c r="Q66">
        <v>5</v>
      </c>
      <c r="R66">
        <v>7</v>
      </c>
      <c r="S66">
        <f t="shared" si="4"/>
        <v>0</v>
      </c>
      <c r="T66">
        <f t="shared" si="5"/>
        <v>0</v>
      </c>
      <c r="U66" t="s">
        <v>318</v>
      </c>
      <c r="V66" t="s">
        <v>324</v>
      </c>
      <c r="W66" t="s">
        <v>35</v>
      </c>
      <c r="X66" t="s">
        <v>36</v>
      </c>
      <c r="Y66" t="s">
        <v>37</v>
      </c>
      <c r="Z66" t="s">
        <v>37</v>
      </c>
      <c r="AA66">
        <f t="shared" si="8"/>
        <v>0</v>
      </c>
      <c r="AB66">
        <f t="shared" si="8"/>
        <v>0</v>
      </c>
      <c r="AC66">
        <f t="shared" si="7"/>
        <v>2</v>
      </c>
    </row>
    <row r="67" spans="1:29" x14ac:dyDescent="0.2">
      <c r="A67" s="1">
        <v>103</v>
      </c>
      <c r="B67" t="s">
        <v>27</v>
      </c>
      <c r="C67" t="s">
        <v>325</v>
      </c>
      <c r="D67" t="s">
        <v>326</v>
      </c>
      <c r="E67" t="s">
        <v>30</v>
      </c>
      <c r="F67" t="s">
        <v>327</v>
      </c>
      <c r="H67" t="str">
        <f t="shared" ref="H67:H130" si="9">IF(F67="null","",F67)&amp;G67</f>
        <v>求这道题的详细过程\xa0谢谢啦</v>
      </c>
      <c r="I67">
        <v>3</v>
      </c>
      <c r="J67">
        <v>6</v>
      </c>
      <c r="K67" t="str">
        <f t="shared" ref="K67:K130" si="10">IF(I67&lt;6,IF(J67&lt;6,"冷漠","焦虑"),IF(J67&lt;6,"无聊/放松","心流"))</f>
        <v>焦虑</v>
      </c>
      <c r="L67" t="s">
        <v>32</v>
      </c>
      <c r="M67">
        <f t="shared" ref="M67:M130" si="11">IF(K67=L67,0,1)</f>
        <v>0</v>
      </c>
      <c r="N67" t="s">
        <v>32</v>
      </c>
      <c r="O67">
        <f t="shared" ref="O67:O130" si="12">IF(N67=L67,0,1)</f>
        <v>0</v>
      </c>
      <c r="P67">
        <f>SUMIFS(M$2:M67,M$2:M67,1,S$2:S67,0)</f>
        <v>28</v>
      </c>
      <c r="Q67">
        <v>4</v>
      </c>
      <c r="R67">
        <v>7</v>
      </c>
      <c r="S67">
        <f t="shared" ref="S67:S130" si="13">COUNTIF(E67,"*讲师*")</f>
        <v>0</v>
      </c>
      <c r="T67">
        <f t="shared" ref="T67:T130" si="14">IF(OR(K67="无关",S67),1,0)</f>
        <v>0</v>
      </c>
      <c r="U67" t="s">
        <v>318</v>
      </c>
      <c r="V67" t="s">
        <v>328</v>
      </c>
      <c r="W67" t="s">
        <v>72</v>
      </c>
      <c r="X67" t="s">
        <v>36</v>
      </c>
      <c r="Y67" t="s">
        <v>37</v>
      </c>
      <c r="Z67" t="s">
        <v>37</v>
      </c>
      <c r="AA67">
        <f t="shared" si="8"/>
        <v>0</v>
      </c>
      <c r="AB67">
        <f t="shared" si="8"/>
        <v>0</v>
      </c>
      <c r="AC67">
        <f t="shared" ref="AC67:AC130" si="15">IF(N67="心流",0,IF(N67="无聊/放松",1,IF(N67="焦虑",2,3)))</f>
        <v>2</v>
      </c>
    </row>
    <row r="68" spans="1:29" x14ac:dyDescent="0.2">
      <c r="A68" s="1">
        <v>105</v>
      </c>
      <c r="B68" t="s">
        <v>57</v>
      </c>
      <c r="C68" t="s">
        <v>325</v>
      </c>
      <c r="D68" t="s">
        <v>326</v>
      </c>
      <c r="E68" t="s">
        <v>30</v>
      </c>
      <c r="F68" t="s">
        <v>49</v>
      </c>
      <c r="G68" t="s">
        <v>329</v>
      </c>
      <c r="H68" t="str">
        <f t="shared" si="9"/>
        <v>谢谢</v>
      </c>
      <c r="I68">
        <v>6</v>
      </c>
      <c r="J68">
        <v>6</v>
      </c>
      <c r="K68" t="str">
        <f t="shared" si="10"/>
        <v>心流</v>
      </c>
      <c r="L68" t="s">
        <v>42</v>
      </c>
      <c r="M68">
        <f t="shared" si="11"/>
        <v>0</v>
      </c>
      <c r="N68" t="s">
        <v>42</v>
      </c>
      <c r="O68">
        <f t="shared" si="12"/>
        <v>0</v>
      </c>
      <c r="P68">
        <f>SUMIFS(M$2:M68,M$2:M68,1,S$2:S68,0)</f>
        <v>28</v>
      </c>
      <c r="Q68">
        <v>7</v>
      </c>
      <c r="R68">
        <v>7</v>
      </c>
      <c r="S68">
        <f t="shared" si="13"/>
        <v>0</v>
      </c>
      <c r="T68">
        <f t="shared" si="14"/>
        <v>0</v>
      </c>
      <c r="U68" t="s">
        <v>330</v>
      </c>
      <c r="V68" t="s">
        <v>49</v>
      </c>
      <c r="W68" t="s">
        <v>49</v>
      </c>
      <c r="X68" t="s">
        <v>56</v>
      </c>
      <c r="Y68" t="s">
        <v>37</v>
      </c>
      <c r="Z68" t="s">
        <v>37</v>
      </c>
      <c r="AA68">
        <f t="shared" si="8"/>
        <v>0</v>
      </c>
      <c r="AB68">
        <f t="shared" si="8"/>
        <v>0</v>
      </c>
      <c r="AC68">
        <f t="shared" si="15"/>
        <v>0</v>
      </c>
    </row>
    <row r="69" spans="1:29" x14ac:dyDescent="0.2">
      <c r="A69" s="1">
        <v>106</v>
      </c>
      <c r="B69" t="s">
        <v>27</v>
      </c>
      <c r="C69" t="s">
        <v>331</v>
      </c>
      <c r="D69" t="s">
        <v>332</v>
      </c>
      <c r="E69" t="s">
        <v>30</v>
      </c>
      <c r="F69" t="s">
        <v>333</v>
      </c>
      <c r="G69" t="s">
        <v>334</v>
      </c>
      <c r="H69" t="str">
        <f t="shared" si="9"/>
        <v>高等数学有些步骤真的不理解\n请看定理1-2的证明，为什么会这么麻烦，\n</v>
      </c>
      <c r="I69">
        <v>4</v>
      </c>
      <c r="J69">
        <v>8</v>
      </c>
      <c r="K69" t="str">
        <f t="shared" si="10"/>
        <v>焦虑</v>
      </c>
      <c r="L69" t="s">
        <v>42</v>
      </c>
      <c r="M69">
        <f t="shared" si="11"/>
        <v>1</v>
      </c>
      <c r="N69" t="s">
        <v>32</v>
      </c>
      <c r="O69">
        <f t="shared" si="12"/>
        <v>1</v>
      </c>
      <c r="P69">
        <f>SUMIFS(M$2:M69,M$2:M69,1,S$2:S69,0)</f>
        <v>29</v>
      </c>
      <c r="Q69">
        <v>6</v>
      </c>
      <c r="R69">
        <v>8</v>
      </c>
      <c r="S69">
        <f t="shared" si="13"/>
        <v>0</v>
      </c>
      <c r="T69">
        <f t="shared" si="14"/>
        <v>0</v>
      </c>
      <c r="U69" t="s">
        <v>318</v>
      </c>
      <c r="V69" t="s">
        <v>335</v>
      </c>
      <c r="W69" t="s">
        <v>182</v>
      </c>
      <c r="X69" t="s">
        <v>36</v>
      </c>
      <c r="Y69" t="s">
        <v>37</v>
      </c>
      <c r="Z69" t="s">
        <v>37</v>
      </c>
      <c r="AA69">
        <f t="shared" si="8"/>
        <v>0</v>
      </c>
      <c r="AB69">
        <f t="shared" si="8"/>
        <v>0</v>
      </c>
      <c r="AC69">
        <f t="shared" si="15"/>
        <v>2</v>
      </c>
    </row>
    <row r="70" spans="1:29" x14ac:dyDescent="0.2">
      <c r="A70" s="1">
        <v>108</v>
      </c>
      <c r="B70" t="s">
        <v>46</v>
      </c>
      <c r="C70" t="s">
        <v>338</v>
      </c>
      <c r="D70" t="s">
        <v>332</v>
      </c>
      <c r="E70" t="s">
        <v>30</v>
      </c>
      <c r="F70" t="s">
        <v>49</v>
      </c>
      <c r="G70" t="s">
        <v>339</v>
      </c>
      <c r="H70" t="str">
        <f t="shared" si="9"/>
        <v>为什么M集合里面会有1+a的绝对值，没必要吧，只要M＞Xn的绝对值不就OK了吗？</v>
      </c>
      <c r="I70">
        <v>8</v>
      </c>
      <c r="J70">
        <v>8</v>
      </c>
      <c r="K70" t="str">
        <f t="shared" si="10"/>
        <v>心流</v>
      </c>
      <c r="L70" t="s">
        <v>42</v>
      </c>
      <c r="M70">
        <f t="shared" si="11"/>
        <v>0</v>
      </c>
      <c r="N70" t="s">
        <v>42</v>
      </c>
      <c r="O70">
        <f t="shared" si="12"/>
        <v>0</v>
      </c>
      <c r="P70">
        <f>SUMIFS(M$2:M70,M$2:M70,1,S$2:S70,0)</f>
        <v>29</v>
      </c>
      <c r="Q70">
        <v>6</v>
      </c>
      <c r="R70">
        <v>7</v>
      </c>
      <c r="S70">
        <f t="shared" si="13"/>
        <v>0</v>
      </c>
      <c r="T70">
        <f t="shared" si="14"/>
        <v>0</v>
      </c>
      <c r="U70" t="s">
        <v>340</v>
      </c>
      <c r="V70" t="s">
        <v>49</v>
      </c>
      <c r="W70" t="s">
        <v>52</v>
      </c>
      <c r="X70" t="s">
        <v>56</v>
      </c>
      <c r="Y70" t="s">
        <v>37</v>
      </c>
      <c r="Z70" t="s">
        <v>37</v>
      </c>
      <c r="AA70">
        <f t="shared" si="8"/>
        <v>0</v>
      </c>
      <c r="AB70">
        <f t="shared" si="8"/>
        <v>0</v>
      </c>
      <c r="AC70">
        <f t="shared" si="15"/>
        <v>0</v>
      </c>
    </row>
    <row r="71" spans="1:29" x14ac:dyDescent="0.2">
      <c r="A71" s="1">
        <v>109</v>
      </c>
      <c r="B71" t="s">
        <v>27</v>
      </c>
      <c r="C71" t="s">
        <v>341</v>
      </c>
      <c r="D71" t="s">
        <v>342</v>
      </c>
      <c r="E71" t="s">
        <v>343</v>
      </c>
      <c r="F71" t="s">
        <v>344</v>
      </c>
      <c r="H71" t="str">
        <f t="shared" si="9"/>
        <v>测试题看不了题目\xa0</v>
      </c>
      <c r="I71">
        <v>3</v>
      </c>
      <c r="J71">
        <v>3</v>
      </c>
      <c r="K71" t="str">
        <f t="shared" si="10"/>
        <v>冷漠</v>
      </c>
      <c r="L71" t="s">
        <v>69</v>
      </c>
      <c r="M71">
        <f t="shared" si="11"/>
        <v>0</v>
      </c>
      <c r="N71" t="s">
        <v>69</v>
      </c>
      <c r="O71">
        <f t="shared" si="12"/>
        <v>0</v>
      </c>
      <c r="P71">
        <f>SUMIFS(M$2:M71,M$2:M71,1,S$2:S71,0)</f>
        <v>29</v>
      </c>
      <c r="Q71">
        <v>3</v>
      </c>
      <c r="R71">
        <v>3</v>
      </c>
      <c r="S71">
        <f t="shared" si="13"/>
        <v>0</v>
      </c>
      <c r="T71">
        <f t="shared" si="14"/>
        <v>0</v>
      </c>
      <c r="U71" t="s">
        <v>345</v>
      </c>
      <c r="V71" t="s">
        <v>346</v>
      </c>
      <c r="W71" t="s">
        <v>35</v>
      </c>
      <c r="X71" t="s">
        <v>36</v>
      </c>
      <c r="Y71" t="s">
        <v>37</v>
      </c>
      <c r="Z71" t="s">
        <v>37</v>
      </c>
      <c r="AA71">
        <f t="shared" si="8"/>
        <v>0</v>
      </c>
      <c r="AB71">
        <f t="shared" si="8"/>
        <v>0</v>
      </c>
      <c r="AC71">
        <f t="shared" si="15"/>
        <v>3</v>
      </c>
    </row>
    <row r="72" spans="1:29" x14ac:dyDescent="0.2">
      <c r="A72" s="1">
        <v>110</v>
      </c>
      <c r="B72" t="s">
        <v>27</v>
      </c>
      <c r="C72" t="s">
        <v>347</v>
      </c>
      <c r="D72" t="s">
        <v>348</v>
      </c>
      <c r="E72" t="s">
        <v>30</v>
      </c>
      <c r="F72" t="s">
        <v>349</v>
      </c>
      <c r="H72" t="str">
        <f t="shared" si="9"/>
        <v>这道题该怎么解</v>
      </c>
      <c r="I72">
        <v>3</v>
      </c>
      <c r="J72">
        <v>6</v>
      </c>
      <c r="K72" t="str">
        <f t="shared" si="10"/>
        <v>焦虑</v>
      </c>
      <c r="L72" t="s">
        <v>69</v>
      </c>
      <c r="M72">
        <f t="shared" si="11"/>
        <v>1</v>
      </c>
      <c r="N72" t="s">
        <v>69</v>
      </c>
      <c r="O72">
        <f t="shared" si="12"/>
        <v>0</v>
      </c>
      <c r="P72">
        <f>SUMIFS(M$2:M72,M$2:M72,1,S$2:S72,0)</f>
        <v>30</v>
      </c>
      <c r="Q72">
        <v>4</v>
      </c>
      <c r="R72">
        <v>5</v>
      </c>
      <c r="S72">
        <f t="shared" si="13"/>
        <v>0</v>
      </c>
      <c r="T72">
        <f t="shared" si="14"/>
        <v>0</v>
      </c>
      <c r="U72" t="s">
        <v>345</v>
      </c>
      <c r="V72" t="s">
        <v>350</v>
      </c>
      <c r="W72" t="s">
        <v>105</v>
      </c>
      <c r="X72" t="s">
        <v>36</v>
      </c>
      <c r="Y72" t="s">
        <v>37</v>
      </c>
      <c r="Z72" t="s">
        <v>37</v>
      </c>
      <c r="AA72">
        <f t="shared" si="8"/>
        <v>0</v>
      </c>
      <c r="AB72">
        <f t="shared" si="8"/>
        <v>0</v>
      </c>
      <c r="AC72">
        <f t="shared" si="15"/>
        <v>3</v>
      </c>
    </row>
    <row r="73" spans="1:29" x14ac:dyDescent="0.2">
      <c r="A73" s="1">
        <v>111</v>
      </c>
      <c r="B73" t="s">
        <v>46</v>
      </c>
      <c r="C73" t="s">
        <v>212</v>
      </c>
      <c r="D73" t="s">
        <v>213</v>
      </c>
      <c r="E73" t="s">
        <v>30</v>
      </c>
      <c r="F73" t="s">
        <v>49</v>
      </c>
      <c r="G73" t="s">
        <v>351</v>
      </c>
      <c r="H73" t="str">
        <f t="shared" si="9"/>
        <v>A的极限为无穷大, B \xa0,  \xa0 \xa0, 所以, 不存在, C, 有界，所以, D极限不存在, 答案选C</v>
      </c>
      <c r="I73">
        <v>8</v>
      </c>
      <c r="J73">
        <v>6</v>
      </c>
      <c r="K73" t="str">
        <f t="shared" si="10"/>
        <v>心流</v>
      </c>
      <c r="L73" t="s">
        <v>42</v>
      </c>
      <c r="M73">
        <f t="shared" si="11"/>
        <v>0</v>
      </c>
      <c r="N73" t="s">
        <v>42</v>
      </c>
      <c r="O73">
        <f t="shared" si="12"/>
        <v>0</v>
      </c>
      <c r="P73">
        <f>SUMIFS(M$2:M73,M$2:M73,1,S$2:S73,0)</f>
        <v>30</v>
      </c>
      <c r="Q73">
        <v>8</v>
      </c>
      <c r="R73">
        <v>6</v>
      </c>
      <c r="S73">
        <f t="shared" si="13"/>
        <v>0</v>
      </c>
      <c r="T73">
        <f t="shared" si="14"/>
        <v>0</v>
      </c>
      <c r="U73" t="s">
        <v>215</v>
      </c>
      <c r="V73" t="s">
        <v>49</v>
      </c>
      <c r="W73" t="s">
        <v>52</v>
      </c>
      <c r="X73" t="s">
        <v>53</v>
      </c>
      <c r="Y73" t="s">
        <v>37</v>
      </c>
      <c r="Z73" t="s">
        <v>37</v>
      </c>
      <c r="AA73">
        <f t="shared" si="8"/>
        <v>0</v>
      </c>
      <c r="AB73">
        <f t="shared" si="8"/>
        <v>0</v>
      </c>
      <c r="AC73">
        <f t="shared" si="15"/>
        <v>0</v>
      </c>
    </row>
    <row r="74" spans="1:29" x14ac:dyDescent="0.2">
      <c r="A74" s="1">
        <v>113</v>
      </c>
      <c r="B74" t="s">
        <v>27</v>
      </c>
      <c r="C74" t="s">
        <v>352</v>
      </c>
      <c r="D74" t="s">
        <v>353</v>
      </c>
      <c r="E74" t="s">
        <v>30</v>
      </c>
      <c r="F74" t="s">
        <v>354</v>
      </c>
      <c r="H74" t="str">
        <f t="shared" si="9"/>
        <v>高等数学二有吗</v>
      </c>
      <c r="I74">
        <v>3</v>
      </c>
      <c r="J74">
        <v>3</v>
      </c>
      <c r="K74" t="str">
        <f t="shared" si="10"/>
        <v>冷漠</v>
      </c>
      <c r="L74" t="s">
        <v>69</v>
      </c>
      <c r="M74">
        <f t="shared" si="11"/>
        <v>0</v>
      </c>
      <c r="N74" t="s">
        <v>69</v>
      </c>
      <c r="O74">
        <f t="shared" si="12"/>
        <v>0</v>
      </c>
      <c r="P74">
        <f>SUMIFS(M$2:M74,M$2:M74,1,S$2:S74,0)</f>
        <v>30</v>
      </c>
      <c r="Q74">
        <v>3</v>
      </c>
      <c r="R74">
        <v>5</v>
      </c>
      <c r="S74">
        <f t="shared" si="13"/>
        <v>0</v>
      </c>
      <c r="T74">
        <f t="shared" si="14"/>
        <v>0</v>
      </c>
      <c r="U74" t="s">
        <v>355</v>
      </c>
      <c r="V74" t="s">
        <v>356</v>
      </c>
      <c r="W74" t="s">
        <v>35</v>
      </c>
      <c r="X74" t="s">
        <v>73</v>
      </c>
      <c r="Y74" t="s">
        <v>37</v>
      </c>
      <c r="Z74" t="s">
        <v>37</v>
      </c>
      <c r="AA74">
        <f t="shared" si="8"/>
        <v>0</v>
      </c>
      <c r="AB74">
        <f t="shared" si="8"/>
        <v>0</v>
      </c>
      <c r="AC74">
        <f t="shared" si="15"/>
        <v>3</v>
      </c>
    </row>
    <row r="75" spans="1:29" x14ac:dyDescent="0.2">
      <c r="A75" s="1">
        <v>114</v>
      </c>
      <c r="B75" t="s">
        <v>27</v>
      </c>
      <c r="C75" t="s">
        <v>357</v>
      </c>
      <c r="D75" t="s">
        <v>358</v>
      </c>
      <c r="E75" t="s">
        <v>30</v>
      </c>
      <c r="F75" t="s">
        <v>359</v>
      </c>
      <c r="H75" t="str">
        <f t="shared" si="9"/>
        <v>求教微分方程</v>
      </c>
      <c r="I75">
        <v>3</v>
      </c>
      <c r="J75">
        <v>6</v>
      </c>
      <c r="K75" t="str">
        <f t="shared" si="10"/>
        <v>焦虑</v>
      </c>
      <c r="L75" t="s">
        <v>69</v>
      </c>
      <c r="M75">
        <f t="shared" si="11"/>
        <v>1</v>
      </c>
      <c r="N75" t="s">
        <v>32</v>
      </c>
      <c r="O75">
        <f t="shared" si="12"/>
        <v>1</v>
      </c>
      <c r="P75">
        <f>SUMIFS(M$2:M75,M$2:M75,1,S$2:S75,0)</f>
        <v>31</v>
      </c>
      <c r="Q75">
        <v>4</v>
      </c>
      <c r="R75">
        <v>2</v>
      </c>
      <c r="S75">
        <f t="shared" si="13"/>
        <v>0</v>
      </c>
      <c r="T75">
        <f t="shared" si="14"/>
        <v>0</v>
      </c>
      <c r="U75" t="s">
        <v>360</v>
      </c>
      <c r="V75" t="s">
        <v>83</v>
      </c>
      <c r="W75" t="s">
        <v>72</v>
      </c>
      <c r="X75" t="s">
        <v>36</v>
      </c>
      <c r="Y75" t="s">
        <v>37</v>
      </c>
      <c r="Z75" t="s">
        <v>37</v>
      </c>
      <c r="AA75">
        <f t="shared" si="8"/>
        <v>0</v>
      </c>
      <c r="AB75">
        <f t="shared" si="8"/>
        <v>0</v>
      </c>
      <c r="AC75">
        <f t="shared" si="15"/>
        <v>2</v>
      </c>
    </row>
    <row r="76" spans="1:29" x14ac:dyDescent="0.2">
      <c r="A76" s="1">
        <v>116</v>
      </c>
      <c r="B76" t="s">
        <v>27</v>
      </c>
      <c r="C76" t="s">
        <v>363</v>
      </c>
      <c r="D76" t="s">
        <v>364</v>
      </c>
      <c r="E76" t="s">
        <v>30</v>
      </c>
      <c r="F76" t="s">
        <v>365</v>
      </c>
      <c r="H76" t="str">
        <f t="shared" si="9"/>
        <v>为什么后面不能测验</v>
      </c>
      <c r="I76">
        <v>3</v>
      </c>
      <c r="J76">
        <v>3</v>
      </c>
      <c r="K76" t="str">
        <f t="shared" si="10"/>
        <v>冷漠</v>
      </c>
      <c r="L76" t="s">
        <v>32</v>
      </c>
      <c r="M76">
        <f t="shared" si="11"/>
        <v>1</v>
      </c>
      <c r="N76" t="s">
        <v>32</v>
      </c>
      <c r="O76">
        <f t="shared" si="12"/>
        <v>0</v>
      </c>
      <c r="P76">
        <f>SUMIFS(M$2:M76,M$2:M76,1,S$2:S76,0)</f>
        <v>32</v>
      </c>
      <c r="Q76">
        <v>4</v>
      </c>
      <c r="R76">
        <v>7</v>
      </c>
      <c r="S76">
        <f t="shared" si="13"/>
        <v>0</v>
      </c>
      <c r="T76">
        <f t="shared" si="14"/>
        <v>0</v>
      </c>
      <c r="U76" t="s">
        <v>360</v>
      </c>
      <c r="V76" t="s">
        <v>366</v>
      </c>
      <c r="W76" t="s">
        <v>35</v>
      </c>
      <c r="X76" t="s">
        <v>36</v>
      </c>
      <c r="Y76" t="s">
        <v>37</v>
      </c>
      <c r="Z76" t="s">
        <v>37</v>
      </c>
      <c r="AA76">
        <f t="shared" si="8"/>
        <v>0</v>
      </c>
      <c r="AB76">
        <f t="shared" si="8"/>
        <v>0</v>
      </c>
      <c r="AC76">
        <f t="shared" si="15"/>
        <v>2</v>
      </c>
    </row>
    <row r="77" spans="1:29" x14ac:dyDescent="0.2">
      <c r="A77" s="1">
        <v>117</v>
      </c>
      <c r="B77" t="s">
        <v>27</v>
      </c>
      <c r="C77" t="s">
        <v>367</v>
      </c>
      <c r="D77" t="s">
        <v>368</v>
      </c>
      <c r="E77" t="s">
        <v>369</v>
      </c>
      <c r="F77" t="s">
        <v>370</v>
      </c>
      <c r="H77" t="str">
        <f t="shared" si="9"/>
        <v>请问我可以补证书吗？急</v>
      </c>
      <c r="I77">
        <v>3</v>
      </c>
      <c r="J77">
        <v>3</v>
      </c>
      <c r="K77" t="str">
        <f t="shared" si="10"/>
        <v>冷漠</v>
      </c>
      <c r="L77" t="s">
        <v>32</v>
      </c>
      <c r="M77">
        <f t="shared" si="11"/>
        <v>1</v>
      </c>
      <c r="N77" t="s">
        <v>69</v>
      </c>
      <c r="O77">
        <f t="shared" si="12"/>
        <v>1</v>
      </c>
      <c r="P77">
        <f>SUMIFS(M$2:M77,M$2:M77,1,S$2:S77,0)</f>
        <v>33</v>
      </c>
      <c r="Q77">
        <v>4</v>
      </c>
      <c r="R77">
        <v>6</v>
      </c>
      <c r="S77">
        <f t="shared" si="13"/>
        <v>0</v>
      </c>
      <c r="T77">
        <f t="shared" si="14"/>
        <v>0</v>
      </c>
      <c r="U77" t="s">
        <v>360</v>
      </c>
      <c r="V77" t="s">
        <v>371</v>
      </c>
      <c r="W77" t="s">
        <v>35</v>
      </c>
      <c r="X77" t="s">
        <v>36</v>
      </c>
      <c r="Y77" t="s">
        <v>37</v>
      </c>
      <c r="Z77" t="s">
        <v>37</v>
      </c>
      <c r="AA77">
        <f t="shared" si="8"/>
        <v>0</v>
      </c>
      <c r="AB77">
        <f t="shared" si="8"/>
        <v>0</v>
      </c>
      <c r="AC77">
        <f t="shared" si="15"/>
        <v>3</v>
      </c>
    </row>
    <row r="78" spans="1:29" x14ac:dyDescent="0.2">
      <c r="A78" s="1">
        <v>118</v>
      </c>
      <c r="B78" t="s">
        <v>27</v>
      </c>
      <c r="C78" t="s">
        <v>372</v>
      </c>
      <c r="D78" t="s">
        <v>373</v>
      </c>
      <c r="E78" t="s">
        <v>30</v>
      </c>
      <c r="F78" t="s">
        <v>374</v>
      </c>
      <c r="H78" t="str">
        <f t="shared" si="9"/>
        <v>没有微分方程的教学吗</v>
      </c>
      <c r="I78">
        <v>4</v>
      </c>
      <c r="J78">
        <v>6</v>
      </c>
      <c r="K78" t="str">
        <f t="shared" si="10"/>
        <v>焦虑</v>
      </c>
      <c r="L78" t="s">
        <v>32</v>
      </c>
      <c r="M78">
        <f t="shared" si="11"/>
        <v>0</v>
      </c>
      <c r="N78" t="s">
        <v>32</v>
      </c>
      <c r="O78">
        <f t="shared" si="12"/>
        <v>0</v>
      </c>
      <c r="P78">
        <f>SUMIFS(M$2:M78,M$2:M78,1,S$2:S78,0)</f>
        <v>33</v>
      </c>
      <c r="Q78">
        <v>3</v>
      </c>
      <c r="R78">
        <v>7</v>
      </c>
      <c r="S78">
        <f t="shared" si="13"/>
        <v>0</v>
      </c>
      <c r="T78">
        <f t="shared" si="14"/>
        <v>0</v>
      </c>
      <c r="U78" t="s">
        <v>360</v>
      </c>
      <c r="V78" t="s">
        <v>375</v>
      </c>
      <c r="W78" t="s">
        <v>35</v>
      </c>
      <c r="X78" t="s">
        <v>36</v>
      </c>
      <c r="Y78" t="s">
        <v>37</v>
      </c>
      <c r="Z78" t="s">
        <v>37</v>
      </c>
      <c r="AA78">
        <f t="shared" si="8"/>
        <v>0</v>
      </c>
      <c r="AB78">
        <f t="shared" si="8"/>
        <v>0</v>
      </c>
      <c r="AC78">
        <f t="shared" si="15"/>
        <v>2</v>
      </c>
    </row>
    <row r="79" spans="1:29" x14ac:dyDescent="0.2">
      <c r="A79" s="1">
        <v>119</v>
      </c>
      <c r="B79" t="s">
        <v>27</v>
      </c>
      <c r="C79" t="s">
        <v>331</v>
      </c>
      <c r="D79" t="s">
        <v>332</v>
      </c>
      <c r="E79" t="s">
        <v>30</v>
      </c>
      <c r="F79" t="s">
        <v>376</v>
      </c>
      <c r="H79" t="str">
        <f t="shared" si="9"/>
        <v>大佬帮帮忙，实在搞不懂</v>
      </c>
      <c r="I79">
        <v>3</v>
      </c>
      <c r="J79">
        <v>7</v>
      </c>
      <c r="K79" t="str">
        <f t="shared" si="10"/>
        <v>焦虑</v>
      </c>
      <c r="L79" t="s">
        <v>32</v>
      </c>
      <c r="M79">
        <f t="shared" si="11"/>
        <v>0</v>
      </c>
      <c r="N79" t="s">
        <v>32</v>
      </c>
      <c r="O79">
        <f t="shared" si="12"/>
        <v>0</v>
      </c>
      <c r="P79">
        <f>SUMIFS(M$2:M79,M$2:M79,1,S$2:S79,0)</f>
        <v>33</v>
      </c>
      <c r="Q79">
        <v>4</v>
      </c>
      <c r="R79">
        <v>8</v>
      </c>
      <c r="S79">
        <f t="shared" si="13"/>
        <v>0</v>
      </c>
      <c r="T79">
        <f t="shared" si="14"/>
        <v>0</v>
      </c>
      <c r="U79" t="s">
        <v>377</v>
      </c>
      <c r="V79" t="s">
        <v>378</v>
      </c>
      <c r="W79" t="s">
        <v>182</v>
      </c>
      <c r="X79" t="s">
        <v>73</v>
      </c>
      <c r="Y79" t="s">
        <v>37</v>
      </c>
      <c r="Z79" t="s">
        <v>37</v>
      </c>
      <c r="AA79">
        <f t="shared" si="8"/>
        <v>0</v>
      </c>
      <c r="AB79">
        <f t="shared" si="8"/>
        <v>0</v>
      </c>
      <c r="AC79">
        <f t="shared" si="15"/>
        <v>2</v>
      </c>
    </row>
    <row r="80" spans="1:29" x14ac:dyDescent="0.2">
      <c r="A80" s="1">
        <v>121</v>
      </c>
      <c r="B80" t="s">
        <v>57</v>
      </c>
      <c r="C80" t="s">
        <v>338</v>
      </c>
      <c r="D80" t="s">
        <v>332</v>
      </c>
      <c r="E80" t="s">
        <v>30</v>
      </c>
      <c r="F80" t="s">
        <v>49</v>
      </c>
      <c r="G80" t="s">
        <v>381</v>
      </c>
      <c r="H80" t="str">
        <f t="shared" si="9"/>
        <v>受教</v>
      </c>
      <c r="I80">
        <v>6</v>
      </c>
      <c r="J80">
        <v>6</v>
      </c>
      <c r="K80" t="str">
        <f t="shared" si="10"/>
        <v>心流</v>
      </c>
      <c r="L80" t="s">
        <v>42</v>
      </c>
      <c r="M80">
        <f t="shared" si="11"/>
        <v>0</v>
      </c>
      <c r="N80" t="s">
        <v>42</v>
      </c>
      <c r="O80">
        <f t="shared" si="12"/>
        <v>0</v>
      </c>
      <c r="P80">
        <f>SUMIFS(M$2:M80,M$2:M80,1,S$2:S80,0)</f>
        <v>33</v>
      </c>
      <c r="Q80">
        <v>6</v>
      </c>
      <c r="R80">
        <v>6</v>
      </c>
      <c r="S80">
        <f t="shared" si="13"/>
        <v>0</v>
      </c>
      <c r="T80">
        <f t="shared" si="14"/>
        <v>0</v>
      </c>
      <c r="U80" t="s">
        <v>379</v>
      </c>
      <c r="V80" t="s">
        <v>49</v>
      </c>
      <c r="W80" t="s">
        <v>49</v>
      </c>
      <c r="X80" t="s">
        <v>56</v>
      </c>
      <c r="Y80" t="s">
        <v>37</v>
      </c>
      <c r="Z80" t="s">
        <v>37</v>
      </c>
      <c r="AA80">
        <f t="shared" si="8"/>
        <v>0</v>
      </c>
      <c r="AB80">
        <f t="shared" si="8"/>
        <v>0</v>
      </c>
      <c r="AC80">
        <f t="shared" si="15"/>
        <v>0</v>
      </c>
    </row>
    <row r="81" spans="1:29" x14ac:dyDescent="0.2">
      <c r="A81" s="1">
        <v>123</v>
      </c>
      <c r="B81" t="s">
        <v>46</v>
      </c>
      <c r="C81" t="s">
        <v>382</v>
      </c>
      <c r="D81" t="s">
        <v>383</v>
      </c>
      <c r="E81" t="s">
        <v>30</v>
      </c>
      <c r="F81" t="s">
        <v>49</v>
      </c>
      <c r="G81" t="s">
        <v>384</v>
      </c>
      <c r="H81" t="str">
        <f t="shared" si="9"/>
        <v>把-ax-b乘上分母，因为结果是1，所以分子上的二次项系数为零，得到a的值，再根据分子分母系数求b</v>
      </c>
      <c r="I81">
        <v>7</v>
      </c>
      <c r="J81">
        <v>7</v>
      </c>
      <c r="K81" t="str">
        <f t="shared" si="10"/>
        <v>心流</v>
      </c>
      <c r="L81" t="s">
        <v>42</v>
      </c>
      <c r="M81">
        <f t="shared" si="11"/>
        <v>0</v>
      </c>
      <c r="N81" t="s">
        <v>42</v>
      </c>
      <c r="O81">
        <f t="shared" si="12"/>
        <v>0</v>
      </c>
      <c r="P81">
        <f>SUMIFS(M$2:M81,M$2:M81,1,S$2:S81,0)</f>
        <v>33</v>
      </c>
      <c r="Q81">
        <v>8</v>
      </c>
      <c r="R81">
        <v>6</v>
      </c>
      <c r="S81">
        <f t="shared" si="13"/>
        <v>0</v>
      </c>
      <c r="T81">
        <f t="shared" si="14"/>
        <v>0</v>
      </c>
      <c r="U81" t="s">
        <v>385</v>
      </c>
      <c r="V81" t="s">
        <v>49</v>
      </c>
      <c r="W81" t="s">
        <v>58</v>
      </c>
      <c r="X81" t="s">
        <v>56</v>
      </c>
      <c r="Y81" t="s">
        <v>37</v>
      </c>
      <c r="Z81" t="s">
        <v>37</v>
      </c>
      <c r="AA81">
        <f t="shared" si="8"/>
        <v>0</v>
      </c>
      <c r="AB81">
        <f t="shared" si="8"/>
        <v>0</v>
      </c>
      <c r="AC81">
        <f t="shared" si="15"/>
        <v>0</v>
      </c>
    </row>
    <row r="82" spans="1:29" x14ac:dyDescent="0.2">
      <c r="A82" s="1">
        <v>124</v>
      </c>
      <c r="B82" t="s">
        <v>57</v>
      </c>
      <c r="C82" t="s">
        <v>338</v>
      </c>
      <c r="D82" t="s">
        <v>332</v>
      </c>
      <c r="E82" t="s">
        <v>30</v>
      </c>
      <c r="F82" t="s">
        <v>49</v>
      </c>
      <c r="G82" t="s">
        <v>381</v>
      </c>
      <c r="H82" t="str">
        <f t="shared" si="9"/>
        <v>受教</v>
      </c>
      <c r="I82">
        <v>6</v>
      </c>
      <c r="J82">
        <v>6</v>
      </c>
      <c r="K82" t="str">
        <f t="shared" si="10"/>
        <v>心流</v>
      </c>
      <c r="L82" t="s">
        <v>42</v>
      </c>
      <c r="M82">
        <f t="shared" si="11"/>
        <v>0</v>
      </c>
      <c r="N82" t="s">
        <v>42</v>
      </c>
      <c r="O82">
        <f t="shared" si="12"/>
        <v>0</v>
      </c>
      <c r="P82">
        <f>SUMIFS(M$2:M82,M$2:M82,1,S$2:S82,0)</f>
        <v>33</v>
      </c>
      <c r="Q82">
        <v>7</v>
      </c>
      <c r="R82">
        <v>7</v>
      </c>
      <c r="S82">
        <f t="shared" si="13"/>
        <v>0</v>
      </c>
      <c r="T82">
        <f t="shared" si="14"/>
        <v>0</v>
      </c>
      <c r="U82" t="s">
        <v>379</v>
      </c>
      <c r="V82" t="s">
        <v>49</v>
      </c>
      <c r="W82" t="s">
        <v>49</v>
      </c>
      <c r="X82" t="s">
        <v>56</v>
      </c>
      <c r="Y82" t="s">
        <v>37</v>
      </c>
      <c r="Z82" t="s">
        <v>37</v>
      </c>
      <c r="AA82">
        <f t="shared" si="8"/>
        <v>0</v>
      </c>
      <c r="AB82">
        <f t="shared" si="8"/>
        <v>0</v>
      </c>
      <c r="AC82">
        <f t="shared" si="15"/>
        <v>0</v>
      </c>
    </row>
    <row r="83" spans="1:29" x14ac:dyDescent="0.2">
      <c r="A83" s="1">
        <v>125</v>
      </c>
      <c r="B83" t="s">
        <v>57</v>
      </c>
      <c r="C83" t="s">
        <v>382</v>
      </c>
      <c r="D83" t="s">
        <v>383</v>
      </c>
      <c r="E83" t="s">
        <v>30</v>
      </c>
      <c r="F83" t="s">
        <v>49</v>
      </c>
      <c r="G83" t="s">
        <v>386</v>
      </c>
      <c r="H83" t="str">
        <f t="shared" si="9"/>
        <v>不敢当</v>
      </c>
      <c r="I83">
        <v>6</v>
      </c>
      <c r="J83">
        <v>6</v>
      </c>
      <c r="K83" t="str">
        <f t="shared" si="10"/>
        <v>心流</v>
      </c>
      <c r="L83" t="s">
        <v>50</v>
      </c>
      <c r="M83">
        <f t="shared" si="11"/>
        <v>1</v>
      </c>
      <c r="N83" t="s">
        <v>50</v>
      </c>
      <c r="O83">
        <f t="shared" si="12"/>
        <v>0</v>
      </c>
      <c r="P83">
        <f>SUMIFS(M$2:M83,M$2:M83,1,S$2:S83,0)</f>
        <v>34</v>
      </c>
      <c r="Q83">
        <v>6</v>
      </c>
      <c r="R83">
        <v>3</v>
      </c>
      <c r="S83">
        <f t="shared" si="13"/>
        <v>0</v>
      </c>
      <c r="T83">
        <f t="shared" si="14"/>
        <v>0</v>
      </c>
      <c r="U83" t="s">
        <v>387</v>
      </c>
      <c r="V83" t="s">
        <v>49</v>
      </c>
      <c r="W83" t="s">
        <v>49</v>
      </c>
      <c r="X83" t="s">
        <v>56</v>
      </c>
      <c r="Y83" t="s">
        <v>37</v>
      </c>
      <c r="Z83" t="s">
        <v>37</v>
      </c>
      <c r="AA83">
        <f t="shared" si="8"/>
        <v>0</v>
      </c>
      <c r="AB83">
        <f t="shared" si="8"/>
        <v>0</v>
      </c>
      <c r="AC83">
        <f t="shared" si="15"/>
        <v>1</v>
      </c>
    </row>
    <row r="84" spans="1:29" x14ac:dyDescent="0.2">
      <c r="A84" s="1">
        <v>126</v>
      </c>
      <c r="B84" t="s">
        <v>27</v>
      </c>
      <c r="C84" t="s">
        <v>388</v>
      </c>
      <c r="D84" t="s">
        <v>389</v>
      </c>
      <c r="E84" t="s">
        <v>117</v>
      </c>
      <c r="F84" t="s">
        <v>390</v>
      </c>
      <c r="H84" t="str">
        <f t="shared" si="9"/>
        <v>想看前面第一讲函数的内容为什么不可以看了？</v>
      </c>
      <c r="I84">
        <v>3</v>
      </c>
      <c r="J84">
        <v>6</v>
      </c>
      <c r="K84" t="str">
        <f t="shared" si="10"/>
        <v>焦虑</v>
      </c>
      <c r="L84" t="s">
        <v>42</v>
      </c>
      <c r="M84">
        <f t="shared" si="11"/>
        <v>1</v>
      </c>
      <c r="N84" t="s">
        <v>32</v>
      </c>
      <c r="O84">
        <f t="shared" si="12"/>
        <v>1</v>
      </c>
      <c r="P84">
        <f>SUMIFS(M$2:M84,M$2:M84,1,S$2:S84,0)</f>
        <v>35</v>
      </c>
      <c r="Q84">
        <v>6</v>
      </c>
      <c r="R84">
        <v>7</v>
      </c>
      <c r="S84">
        <f t="shared" si="13"/>
        <v>0</v>
      </c>
      <c r="T84">
        <f t="shared" si="14"/>
        <v>0</v>
      </c>
      <c r="U84" t="s">
        <v>391</v>
      </c>
      <c r="V84" t="s">
        <v>392</v>
      </c>
      <c r="W84" t="s">
        <v>35</v>
      </c>
      <c r="X84" t="s">
        <v>36</v>
      </c>
      <c r="Y84" t="s">
        <v>37</v>
      </c>
      <c r="Z84" t="s">
        <v>393</v>
      </c>
      <c r="AA84">
        <f t="shared" si="8"/>
        <v>0</v>
      </c>
      <c r="AB84">
        <f t="shared" si="8"/>
        <v>0</v>
      </c>
      <c r="AC84">
        <f t="shared" si="15"/>
        <v>2</v>
      </c>
    </row>
    <row r="85" spans="1:29" x14ac:dyDescent="0.2">
      <c r="A85" s="1">
        <v>127</v>
      </c>
      <c r="B85" t="s">
        <v>27</v>
      </c>
      <c r="C85" t="s">
        <v>394</v>
      </c>
      <c r="D85" t="s">
        <v>395</v>
      </c>
      <c r="E85" t="s">
        <v>30</v>
      </c>
      <c r="F85" t="s">
        <v>196</v>
      </c>
      <c r="G85" t="s">
        <v>396</v>
      </c>
      <c r="H85" t="str">
        <f t="shared" si="9"/>
        <v>定积分\n可以帮忙看看这两题吗，谢谢</v>
      </c>
      <c r="I85">
        <v>3</v>
      </c>
      <c r="J85">
        <v>7</v>
      </c>
      <c r="K85" t="str">
        <f t="shared" si="10"/>
        <v>焦虑</v>
      </c>
      <c r="L85" t="s">
        <v>42</v>
      </c>
      <c r="M85">
        <f t="shared" si="11"/>
        <v>1</v>
      </c>
      <c r="N85" t="s">
        <v>32</v>
      </c>
      <c r="O85">
        <f t="shared" si="12"/>
        <v>1</v>
      </c>
      <c r="P85">
        <f>SUMIFS(M$2:M85,M$2:M85,1,S$2:S85,0)</f>
        <v>36</v>
      </c>
      <c r="Q85">
        <v>7</v>
      </c>
      <c r="R85">
        <v>7</v>
      </c>
      <c r="S85">
        <f t="shared" si="13"/>
        <v>0</v>
      </c>
      <c r="T85">
        <f t="shared" si="14"/>
        <v>0</v>
      </c>
      <c r="U85" t="s">
        <v>397</v>
      </c>
      <c r="V85" t="s">
        <v>398</v>
      </c>
      <c r="W85" t="s">
        <v>182</v>
      </c>
      <c r="X85" t="s">
        <v>36</v>
      </c>
      <c r="Y85" t="s">
        <v>37</v>
      </c>
      <c r="Z85" t="s">
        <v>37</v>
      </c>
      <c r="AA85">
        <f t="shared" si="8"/>
        <v>0</v>
      </c>
      <c r="AB85">
        <f t="shared" si="8"/>
        <v>0</v>
      </c>
      <c r="AC85">
        <f t="shared" si="15"/>
        <v>2</v>
      </c>
    </row>
    <row r="86" spans="1:29" x14ac:dyDescent="0.2">
      <c r="A86" s="1">
        <v>128</v>
      </c>
      <c r="B86" t="s">
        <v>46</v>
      </c>
      <c r="C86" t="s">
        <v>399</v>
      </c>
      <c r="D86" t="s">
        <v>400</v>
      </c>
      <c r="E86" t="s">
        <v>30</v>
      </c>
      <c r="F86" t="s">
        <v>49</v>
      </c>
      <c r="G86" t="s">
        <v>401</v>
      </c>
      <c r="H86" t="str">
        <f t="shared" si="9"/>
        <v>第六题用夹逼准则</v>
      </c>
      <c r="I86">
        <v>6</v>
      </c>
      <c r="J86">
        <v>6</v>
      </c>
      <c r="K86" t="str">
        <f t="shared" si="10"/>
        <v>心流</v>
      </c>
      <c r="L86" t="s">
        <v>50</v>
      </c>
      <c r="M86">
        <f t="shared" si="11"/>
        <v>1</v>
      </c>
      <c r="N86" t="s">
        <v>50</v>
      </c>
      <c r="O86">
        <f t="shared" si="12"/>
        <v>0</v>
      </c>
      <c r="P86">
        <f>SUMIFS(M$2:M86,M$2:M86,1,S$2:S86,0)</f>
        <v>37</v>
      </c>
      <c r="Q86">
        <v>7</v>
      </c>
      <c r="R86">
        <v>5</v>
      </c>
      <c r="S86">
        <f t="shared" si="13"/>
        <v>0</v>
      </c>
      <c r="T86">
        <f t="shared" si="14"/>
        <v>0</v>
      </c>
      <c r="U86" t="s">
        <v>402</v>
      </c>
      <c r="V86" t="s">
        <v>49</v>
      </c>
      <c r="W86" t="s">
        <v>52</v>
      </c>
      <c r="X86" t="s">
        <v>56</v>
      </c>
      <c r="Y86" t="s">
        <v>37</v>
      </c>
      <c r="Z86" t="s">
        <v>37</v>
      </c>
      <c r="AA86">
        <f t="shared" si="8"/>
        <v>0</v>
      </c>
      <c r="AB86">
        <f t="shared" si="8"/>
        <v>0</v>
      </c>
      <c r="AC86">
        <f t="shared" si="15"/>
        <v>1</v>
      </c>
    </row>
    <row r="87" spans="1:29" x14ac:dyDescent="0.2">
      <c r="A87" s="1">
        <v>129</v>
      </c>
      <c r="B87" t="s">
        <v>46</v>
      </c>
      <c r="C87" t="s">
        <v>403</v>
      </c>
      <c r="D87" t="s">
        <v>404</v>
      </c>
      <c r="E87" t="s">
        <v>30</v>
      </c>
      <c r="F87" t="s">
        <v>49</v>
      </c>
      <c r="G87" t="s">
        <v>405</v>
      </c>
      <c r="H87" t="str">
        <f t="shared" si="9"/>
        <v>第五题，两边同时求导就可以了</v>
      </c>
      <c r="I87">
        <v>6</v>
      </c>
      <c r="J87">
        <v>6</v>
      </c>
      <c r="K87" t="str">
        <f t="shared" si="10"/>
        <v>心流</v>
      </c>
      <c r="L87" t="s">
        <v>50</v>
      </c>
      <c r="M87">
        <f t="shared" si="11"/>
        <v>1</v>
      </c>
      <c r="N87" t="s">
        <v>50</v>
      </c>
      <c r="O87">
        <f t="shared" si="12"/>
        <v>0</v>
      </c>
      <c r="P87">
        <f>SUMIFS(M$2:M87,M$2:M87,1,S$2:S87,0)</f>
        <v>38</v>
      </c>
      <c r="Q87">
        <v>7</v>
      </c>
      <c r="R87">
        <v>5</v>
      </c>
      <c r="S87">
        <f t="shared" si="13"/>
        <v>0</v>
      </c>
      <c r="T87">
        <f t="shared" si="14"/>
        <v>0</v>
      </c>
      <c r="U87" t="s">
        <v>406</v>
      </c>
      <c r="V87" t="s">
        <v>49</v>
      </c>
      <c r="W87" t="s">
        <v>52</v>
      </c>
      <c r="X87" t="s">
        <v>56</v>
      </c>
      <c r="Y87" t="s">
        <v>37</v>
      </c>
      <c r="Z87" t="s">
        <v>37</v>
      </c>
      <c r="AA87">
        <f t="shared" si="8"/>
        <v>0</v>
      </c>
      <c r="AB87">
        <f t="shared" si="8"/>
        <v>0</v>
      </c>
      <c r="AC87">
        <f t="shared" si="15"/>
        <v>1</v>
      </c>
    </row>
    <row r="88" spans="1:29" x14ac:dyDescent="0.2">
      <c r="A88" s="1">
        <v>130</v>
      </c>
      <c r="B88" t="s">
        <v>27</v>
      </c>
      <c r="C88" t="s">
        <v>407</v>
      </c>
      <c r="D88" t="s">
        <v>408</v>
      </c>
      <c r="E88" t="s">
        <v>30</v>
      </c>
      <c r="F88" t="s">
        <v>409</v>
      </c>
      <c r="G88" t="s">
        <v>410</v>
      </c>
      <c r="H88" t="str">
        <f t="shared" si="9"/>
        <v>\xa0大佬们，能帮我解释下这道题为啥不能用这种做法呀\n\n</v>
      </c>
      <c r="I88">
        <v>4</v>
      </c>
      <c r="J88">
        <v>6</v>
      </c>
      <c r="K88" t="str">
        <f t="shared" si="10"/>
        <v>焦虑</v>
      </c>
      <c r="L88" t="s">
        <v>32</v>
      </c>
      <c r="M88">
        <f t="shared" si="11"/>
        <v>0</v>
      </c>
      <c r="N88" t="s">
        <v>32</v>
      </c>
      <c r="O88">
        <f t="shared" si="12"/>
        <v>0</v>
      </c>
      <c r="P88">
        <f>SUMIFS(M$2:M88,M$2:M88,1,S$2:S88,0)</f>
        <v>38</v>
      </c>
      <c r="Q88">
        <v>3</v>
      </c>
      <c r="R88">
        <v>7</v>
      </c>
      <c r="S88">
        <f t="shared" si="13"/>
        <v>0</v>
      </c>
      <c r="T88">
        <f t="shared" si="14"/>
        <v>0</v>
      </c>
      <c r="U88" t="s">
        <v>411</v>
      </c>
      <c r="V88" t="s">
        <v>412</v>
      </c>
      <c r="W88" t="s">
        <v>182</v>
      </c>
      <c r="X88" t="s">
        <v>413</v>
      </c>
      <c r="Y88" t="s">
        <v>37</v>
      </c>
      <c r="Z88" t="s">
        <v>37</v>
      </c>
      <c r="AA88">
        <f t="shared" ref="AA88:AB139" si="16">COUNTIF(Y88,"*高等数学*")</f>
        <v>0</v>
      </c>
      <c r="AB88">
        <f t="shared" si="16"/>
        <v>0</v>
      </c>
      <c r="AC88">
        <f t="shared" si="15"/>
        <v>2</v>
      </c>
    </row>
    <row r="89" spans="1:29" x14ac:dyDescent="0.2">
      <c r="A89" s="1">
        <v>131</v>
      </c>
      <c r="B89" t="s">
        <v>46</v>
      </c>
      <c r="C89" t="s">
        <v>414</v>
      </c>
      <c r="D89" t="s">
        <v>415</v>
      </c>
      <c r="E89" t="s">
        <v>30</v>
      </c>
      <c r="F89" t="s">
        <v>49</v>
      </c>
      <c r="G89" t="s">
        <v>416</v>
      </c>
      <c r="H89" t="str">
        <f t="shared" si="9"/>
        <v>只是相差常数其实答案不一</v>
      </c>
      <c r="I89">
        <v>6</v>
      </c>
      <c r="J89">
        <v>6</v>
      </c>
      <c r="K89" t="str">
        <f t="shared" si="10"/>
        <v>心流</v>
      </c>
      <c r="L89" t="s">
        <v>50</v>
      </c>
      <c r="M89">
        <f t="shared" si="11"/>
        <v>1</v>
      </c>
      <c r="N89" t="s">
        <v>50</v>
      </c>
      <c r="O89">
        <f t="shared" si="12"/>
        <v>0</v>
      </c>
      <c r="P89">
        <f>SUMIFS(M$2:M89,M$2:M89,1,S$2:S89,0)</f>
        <v>39</v>
      </c>
      <c r="Q89">
        <v>6</v>
      </c>
      <c r="R89">
        <v>4</v>
      </c>
      <c r="S89">
        <f t="shared" si="13"/>
        <v>0</v>
      </c>
      <c r="T89">
        <f t="shared" si="14"/>
        <v>0</v>
      </c>
      <c r="U89" t="s">
        <v>417</v>
      </c>
      <c r="V89" t="s">
        <v>49</v>
      </c>
      <c r="W89" t="s">
        <v>64</v>
      </c>
      <c r="X89" t="s">
        <v>53</v>
      </c>
      <c r="Y89" t="s">
        <v>37</v>
      </c>
      <c r="Z89" t="s">
        <v>37</v>
      </c>
      <c r="AA89">
        <f t="shared" si="16"/>
        <v>0</v>
      </c>
      <c r="AB89">
        <f t="shared" si="16"/>
        <v>0</v>
      </c>
      <c r="AC89">
        <f t="shared" si="15"/>
        <v>1</v>
      </c>
    </row>
    <row r="90" spans="1:29" x14ac:dyDescent="0.2">
      <c r="A90" s="1">
        <v>132</v>
      </c>
      <c r="B90" t="s">
        <v>57</v>
      </c>
      <c r="C90" t="s">
        <v>407</v>
      </c>
      <c r="D90" t="s">
        <v>408</v>
      </c>
      <c r="E90" t="s">
        <v>30</v>
      </c>
      <c r="F90" t="s">
        <v>49</v>
      </c>
      <c r="G90" t="s">
        <v>418</v>
      </c>
      <c r="H90" t="str">
        <f t="shared" si="9"/>
        <v>嗯嗯   明白了  谢谢</v>
      </c>
      <c r="I90">
        <v>6</v>
      </c>
      <c r="J90">
        <v>6</v>
      </c>
      <c r="K90" t="str">
        <f t="shared" si="10"/>
        <v>心流</v>
      </c>
      <c r="L90" t="s">
        <v>42</v>
      </c>
      <c r="M90">
        <f t="shared" si="11"/>
        <v>0</v>
      </c>
      <c r="N90" t="s">
        <v>42</v>
      </c>
      <c r="O90">
        <f t="shared" si="12"/>
        <v>0</v>
      </c>
      <c r="P90">
        <f>SUMIFS(M$2:M90,M$2:M90,1,S$2:S90,0)</f>
        <v>39</v>
      </c>
      <c r="Q90">
        <v>6</v>
      </c>
      <c r="R90">
        <v>6</v>
      </c>
      <c r="S90">
        <f t="shared" si="13"/>
        <v>0</v>
      </c>
      <c r="T90">
        <f t="shared" si="14"/>
        <v>0</v>
      </c>
      <c r="U90" t="s">
        <v>385</v>
      </c>
      <c r="V90" t="s">
        <v>49</v>
      </c>
      <c r="W90" t="s">
        <v>49</v>
      </c>
      <c r="X90" t="s">
        <v>56</v>
      </c>
      <c r="Y90" t="s">
        <v>37</v>
      </c>
      <c r="Z90" t="s">
        <v>37</v>
      </c>
      <c r="AA90">
        <f t="shared" si="16"/>
        <v>0</v>
      </c>
      <c r="AB90">
        <f t="shared" si="16"/>
        <v>0</v>
      </c>
      <c r="AC90">
        <f t="shared" si="15"/>
        <v>0</v>
      </c>
    </row>
    <row r="91" spans="1:29" x14ac:dyDescent="0.2">
      <c r="A91" s="1">
        <v>133</v>
      </c>
      <c r="B91" t="s">
        <v>46</v>
      </c>
      <c r="C91" t="s">
        <v>304</v>
      </c>
      <c r="D91" t="s">
        <v>304</v>
      </c>
      <c r="E91" t="s">
        <v>304</v>
      </c>
      <c r="F91" t="s">
        <v>49</v>
      </c>
      <c r="G91" t="s">
        <v>419</v>
      </c>
      <c r="H91" t="str">
        <f t="shared" si="9"/>
        <v>可以啊，为什么不能</v>
      </c>
      <c r="I91">
        <v>6</v>
      </c>
      <c r="J91">
        <v>6</v>
      </c>
      <c r="K91" t="str">
        <f t="shared" si="10"/>
        <v>心流</v>
      </c>
      <c r="L91" t="s">
        <v>50</v>
      </c>
      <c r="M91">
        <f t="shared" si="11"/>
        <v>1</v>
      </c>
      <c r="N91" t="s">
        <v>50</v>
      </c>
      <c r="O91">
        <f t="shared" si="12"/>
        <v>0</v>
      </c>
      <c r="P91">
        <f>SUMIFS(M$2:M91,M$2:M91,1,S$2:S91,0)</f>
        <v>40</v>
      </c>
      <c r="Q91">
        <v>6</v>
      </c>
      <c r="R91">
        <v>4</v>
      </c>
      <c r="S91">
        <f t="shared" si="13"/>
        <v>0</v>
      </c>
      <c r="T91">
        <f t="shared" si="14"/>
        <v>0</v>
      </c>
      <c r="U91" t="s">
        <v>420</v>
      </c>
      <c r="V91" t="s">
        <v>49</v>
      </c>
      <c r="W91" t="s">
        <v>64</v>
      </c>
      <c r="X91" t="s">
        <v>65</v>
      </c>
      <c r="Y91" t="s">
        <v>304</v>
      </c>
      <c r="Z91" t="s">
        <v>304</v>
      </c>
      <c r="AA91">
        <f t="shared" si="16"/>
        <v>0</v>
      </c>
      <c r="AB91">
        <f t="shared" si="16"/>
        <v>0</v>
      </c>
      <c r="AC91">
        <f t="shared" si="15"/>
        <v>1</v>
      </c>
    </row>
    <row r="92" spans="1:29" x14ac:dyDescent="0.2">
      <c r="A92" s="1">
        <v>134</v>
      </c>
      <c r="B92" t="s">
        <v>57</v>
      </c>
      <c r="C92" t="s">
        <v>407</v>
      </c>
      <c r="D92" t="s">
        <v>408</v>
      </c>
      <c r="E92" t="s">
        <v>30</v>
      </c>
      <c r="F92" t="s">
        <v>49</v>
      </c>
      <c r="G92" t="s">
        <v>421</v>
      </c>
      <c r="H92" t="str">
        <f t="shared" si="9"/>
        <v>嗯嗯 明白了  谢谢</v>
      </c>
      <c r="I92">
        <v>6</v>
      </c>
      <c r="J92">
        <v>6</v>
      </c>
      <c r="K92" t="str">
        <f t="shared" si="10"/>
        <v>心流</v>
      </c>
      <c r="L92" t="s">
        <v>42</v>
      </c>
      <c r="M92">
        <f t="shared" si="11"/>
        <v>0</v>
      </c>
      <c r="N92" t="s">
        <v>42</v>
      </c>
      <c r="O92">
        <f t="shared" si="12"/>
        <v>0</v>
      </c>
      <c r="P92">
        <f>SUMIFS(M$2:M92,M$2:M92,1,S$2:S92,0)</f>
        <v>40</v>
      </c>
      <c r="Q92">
        <v>6</v>
      </c>
      <c r="R92">
        <v>6</v>
      </c>
      <c r="S92">
        <f t="shared" si="13"/>
        <v>0</v>
      </c>
      <c r="T92">
        <f t="shared" si="14"/>
        <v>0</v>
      </c>
      <c r="U92" t="s">
        <v>385</v>
      </c>
      <c r="V92" t="s">
        <v>49</v>
      </c>
      <c r="W92" t="s">
        <v>49</v>
      </c>
      <c r="X92" t="s">
        <v>56</v>
      </c>
      <c r="Y92" t="s">
        <v>37</v>
      </c>
      <c r="Z92" t="s">
        <v>37</v>
      </c>
      <c r="AA92">
        <f t="shared" si="16"/>
        <v>0</v>
      </c>
      <c r="AB92">
        <f t="shared" si="16"/>
        <v>0</v>
      </c>
      <c r="AC92">
        <f t="shared" si="15"/>
        <v>0</v>
      </c>
    </row>
    <row r="93" spans="1:29" x14ac:dyDescent="0.2">
      <c r="A93" s="1">
        <v>135</v>
      </c>
      <c r="B93" t="s">
        <v>27</v>
      </c>
      <c r="C93" t="s">
        <v>422</v>
      </c>
      <c r="D93" t="s">
        <v>423</v>
      </c>
      <c r="E93" t="s">
        <v>30</v>
      </c>
      <c r="F93" t="s">
        <v>424</v>
      </c>
      <c r="H93" t="str">
        <f t="shared" si="9"/>
        <v>帮我看看这个题吧</v>
      </c>
      <c r="I93">
        <v>3</v>
      </c>
      <c r="J93">
        <v>6</v>
      </c>
      <c r="K93" t="str">
        <f t="shared" si="10"/>
        <v>焦虑</v>
      </c>
      <c r="L93" t="s">
        <v>32</v>
      </c>
      <c r="M93">
        <f t="shared" si="11"/>
        <v>0</v>
      </c>
      <c r="N93" t="s">
        <v>32</v>
      </c>
      <c r="O93">
        <f t="shared" si="12"/>
        <v>0</v>
      </c>
      <c r="P93">
        <f>SUMIFS(M$2:M93,M$2:M93,1,S$2:S93,0)</f>
        <v>40</v>
      </c>
      <c r="Q93">
        <v>5</v>
      </c>
      <c r="R93">
        <v>6</v>
      </c>
      <c r="S93">
        <f t="shared" si="13"/>
        <v>0</v>
      </c>
      <c r="T93">
        <f t="shared" si="14"/>
        <v>0</v>
      </c>
      <c r="U93" t="s">
        <v>425</v>
      </c>
      <c r="V93" t="s">
        <v>426</v>
      </c>
      <c r="W93" t="s">
        <v>182</v>
      </c>
      <c r="X93" t="s">
        <v>36</v>
      </c>
      <c r="Y93" t="s">
        <v>37</v>
      </c>
      <c r="Z93" t="s">
        <v>37</v>
      </c>
      <c r="AA93">
        <f t="shared" si="16"/>
        <v>0</v>
      </c>
      <c r="AB93">
        <f t="shared" si="16"/>
        <v>0</v>
      </c>
      <c r="AC93">
        <f t="shared" si="15"/>
        <v>2</v>
      </c>
    </row>
    <row r="94" spans="1:29" x14ac:dyDescent="0.2">
      <c r="A94" s="1">
        <v>137</v>
      </c>
      <c r="B94" t="s">
        <v>46</v>
      </c>
      <c r="C94" t="s">
        <v>428</v>
      </c>
      <c r="D94" t="s">
        <v>429</v>
      </c>
      <c r="E94" t="s">
        <v>30</v>
      </c>
      <c r="F94" t="s">
        <v>49</v>
      </c>
      <c r="G94" t="s">
        <v>430</v>
      </c>
      <c r="H94" t="str">
        <f t="shared" si="9"/>
        <v>洛必达法则</v>
      </c>
      <c r="I94">
        <v>6</v>
      </c>
      <c r="J94">
        <v>6</v>
      </c>
      <c r="K94" t="str">
        <f t="shared" si="10"/>
        <v>心流</v>
      </c>
      <c r="L94" t="s">
        <v>50</v>
      </c>
      <c r="M94">
        <f t="shared" si="11"/>
        <v>1</v>
      </c>
      <c r="N94" t="s">
        <v>50</v>
      </c>
      <c r="O94">
        <f t="shared" si="12"/>
        <v>0</v>
      </c>
      <c r="P94">
        <f>SUMIFS(M$2:M94,M$2:M94,1,S$2:S94,0)</f>
        <v>41</v>
      </c>
      <c r="Q94">
        <v>7</v>
      </c>
      <c r="R94">
        <v>3</v>
      </c>
      <c r="S94">
        <f t="shared" si="13"/>
        <v>0</v>
      </c>
      <c r="T94">
        <f t="shared" si="14"/>
        <v>0</v>
      </c>
      <c r="U94" t="s">
        <v>427</v>
      </c>
      <c r="V94" t="s">
        <v>49</v>
      </c>
      <c r="W94" t="s">
        <v>52</v>
      </c>
      <c r="X94" t="s">
        <v>56</v>
      </c>
      <c r="Y94" t="s">
        <v>37</v>
      </c>
      <c r="Z94" t="s">
        <v>37</v>
      </c>
      <c r="AA94">
        <f t="shared" si="16"/>
        <v>0</v>
      </c>
      <c r="AB94">
        <f t="shared" si="16"/>
        <v>0</v>
      </c>
      <c r="AC94">
        <f t="shared" si="15"/>
        <v>1</v>
      </c>
    </row>
    <row r="95" spans="1:29" x14ac:dyDescent="0.2">
      <c r="A95" s="1">
        <v>138</v>
      </c>
      <c r="B95" t="s">
        <v>27</v>
      </c>
      <c r="C95" t="s">
        <v>431</v>
      </c>
      <c r="D95" t="s">
        <v>432</v>
      </c>
      <c r="E95" t="s">
        <v>30</v>
      </c>
      <c r="F95" t="s">
        <v>433</v>
      </c>
      <c r="H95" t="str">
        <f t="shared" si="9"/>
        <v>谁能帮助我怎样判断间断点？</v>
      </c>
      <c r="I95">
        <v>4</v>
      </c>
      <c r="J95">
        <v>6</v>
      </c>
      <c r="K95" t="str">
        <f t="shared" si="10"/>
        <v>焦虑</v>
      </c>
      <c r="L95" t="s">
        <v>32</v>
      </c>
      <c r="M95">
        <f t="shared" si="11"/>
        <v>0</v>
      </c>
      <c r="N95" t="s">
        <v>32</v>
      </c>
      <c r="O95">
        <f t="shared" si="12"/>
        <v>0</v>
      </c>
      <c r="P95">
        <f>SUMIFS(M$2:M95,M$2:M95,1,S$2:S95,0)</f>
        <v>41</v>
      </c>
      <c r="Q95">
        <v>5</v>
      </c>
      <c r="R95">
        <v>7</v>
      </c>
      <c r="S95">
        <f t="shared" si="13"/>
        <v>0</v>
      </c>
      <c r="T95">
        <f t="shared" si="14"/>
        <v>0</v>
      </c>
      <c r="U95" t="s">
        <v>425</v>
      </c>
      <c r="V95" t="s">
        <v>289</v>
      </c>
      <c r="W95" t="s">
        <v>72</v>
      </c>
      <c r="X95" t="s">
        <v>36</v>
      </c>
      <c r="Y95" t="s">
        <v>37</v>
      </c>
      <c r="Z95" t="s">
        <v>37</v>
      </c>
      <c r="AA95">
        <f t="shared" si="16"/>
        <v>0</v>
      </c>
      <c r="AB95">
        <f t="shared" si="16"/>
        <v>0</v>
      </c>
      <c r="AC95">
        <f t="shared" si="15"/>
        <v>2</v>
      </c>
    </row>
    <row r="96" spans="1:29" x14ac:dyDescent="0.2">
      <c r="A96" s="1">
        <v>139</v>
      </c>
      <c r="B96" t="s">
        <v>46</v>
      </c>
      <c r="C96" t="s">
        <v>434</v>
      </c>
      <c r="D96" t="s">
        <v>435</v>
      </c>
      <c r="E96" t="s">
        <v>30</v>
      </c>
      <c r="F96" t="s">
        <v>49</v>
      </c>
      <c r="G96" t="s">
        <v>436</v>
      </c>
      <c r="H96" t="str">
        <f t="shared" si="9"/>
        <v>用定义呀，定义连续的几个条件，反过来不就是间断点</v>
      </c>
      <c r="I96">
        <v>6</v>
      </c>
      <c r="J96">
        <v>6</v>
      </c>
      <c r="K96" t="str">
        <f t="shared" si="10"/>
        <v>心流</v>
      </c>
      <c r="L96" t="s">
        <v>50</v>
      </c>
      <c r="M96">
        <f t="shared" si="11"/>
        <v>1</v>
      </c>
      <c r="N96" t="s">
        <v>50</v>
      </c>
      <c r="O96">
        <f t="shared" si="12"/>
        <v>0</v>
      </c>
      <c r="P96">
        <f>SUMIFS(M$2:M96,M$2:M96,1,S$2:S96,0)</f>
        <v>42</v>
      </c>
      <c r="Q96">
        <v>7</v>
      </c>
      <c r="R96">
        <v>5</v>
      </c>
      <c r="S96">
        <f t="shared" si="13"/>
        <v>0</v>
      </c>
      <c r="T96">
        <f t="shared" si="14"/>
        <v>0</v>
      </c>
      <c r="U96" t="s">
        <v>437</v>
      </c>
      <c r="V96" t="s">
        <v>49</v>
      </c>
      <c r="W96" t="s">
        <v>52</v>
      </c>
      <c r="X96" t="s">
        <v>56</v>
      </c>
      <c r="Y96" t="s">
        <v>37</v>
      </c>
      <c r="Z96" t="s">
        <v>37</v>
      </c>
      <c r="AA96">
        <f t="shared" si="16"/>
        <v>0</v>
      </c>
      <c r="AB96">
        <f t="shared" si="16"/>
        <v>0</v>
      </c>
      <c r="AC96">
        <f t="shared" si="15"/>
        <v>1</v>
      </c>
    </row>
    <row r="97" spans="1:29" x14ac:dyDescent="0.2">
      <c r="A97" s="1">
        <v>141</v>
      </c>
      <c r="B97" t="s">
        <v>27</v>
      </c>
      <c r="C97" t="s">
        <v>440</v>
      </c>
      <c r="D97" t="s">
        <v>441</v>
      </c>
      <c r="E97" t="s">
        <v>30</v>
      </c>
      <c r="F97" t="s">
        <v>442</v>
      </c>
      <c r="H97" t="str">
        <f t="shared" si="9"/>
        <v>求大佬们给个详细解题过程</v>
      </c>
      <c r="I97">
        <v>4</v>
      </c>
      <c r="J97">
        <v>6</v>
      </c>
      <c r="K97" t="str">
        <f t="shared" si="10"/>
        <v>焦虑</v>
      </c>
      <c r="L97" t="s">
        <v>32</v>
      </c>
      <c r="M97">
        <f t="shared" si="11"/>
        <v>0</v>
      </c>
      <c r="N97" t="s">
        <v>32</v>
      </c>
      <c r="O97">
        <f t="shared" si="12"/>
        <v>0</v>
      </c>
      <c r="P97">
        <f>SUMIFS(M$2:M97,M$2:M97,1,S$2:S97,0)</f>
        <v>42</v>
      </c>
      <c r="Q97">
        <v>5</v>
      </c>
      <c r="R97">
        <v>6</v>
      </c>
      <c r="S97">
        <f t="shared" si="13"/>
        <v>0</v>
      </c>
      <c r="T97">
        <f t="shared" si="14"/>
        <v>0</v>
      </c>
      <c r="U97" t="s">
        <v>425</v>
      </c>
      <c r="V97" t="s">
        <v>443</v>
      </c>
      <c r="W97" t="s">
        <v>35</v>
      </c>
      <c r="X97" t="s">
        <v>36</v>
      </c>
      <c r="Y97" t="s">
        <v>37</v>
      </c>
      <c r="Z97" t="s">
        <v>37</v>
      </c>
      <c r="AA97">
        <f t="shared" si="16"/>
        <v>0</v>
      </c>
      <c r="AB97">
        <f t="shared" si="16"/>
        <v>0</v>
      </c>
      <c r="AC97">
        <f t="shared" si="15"/>
        <v>2</v>
      </c>
    </row>
    <row r="98" spans="1:29" x14ac:dyDescent="0.2">
      <c r="A98" s="1">
        <v>142</v>
      </c>
      <c r="B98" t="s">
        <v>27</v>
      </c>
      <c r="C98" t="s">
        <v>444</v>
      </c>
      <c r="D98" t="s">
        <v>400</v>
      </c>
      <c r="E98" t="s">
        <v>30</v>
      </c>
      <c r="F98" t="s">
        <v>445</v>
      </c>
      <c r="G98" t="s">
        <v>446</v>
      </c>
      <c r="H98" t="str">
        <f t="shared" si="9"/>
        <v>求助，谢谢！\n为什么不考虑n趋于正负无穷大情况</v>
      </c>
      <c r="I98">
        <v>3</v>
      </c>
      <c r="J98">
        <v>6</v>
      </c>
      <c r="K98" t="str">
        <f t="shared" si="10"/>
        <v>焦虑</v>
      </c>
      <c r="L98" t="s">
        <v>42</v>
      </c>
      <c r="M98">
        <f t="shared" si="11"/>
        <v>1</v>
      </c>
      <c r="N98" t="s">
        <v>42</v>
      </c>
      <c r="O98">
        <f t="shared" si="12"/>
        <v>0</v>
      </c>
      <c r="P98">
        <f>SUMIFS(M$2:M98,M$2:M98,1,S$2:S98,0)</f>
        <v>43</v>
      </c>
      <c r="Q98">
        <v>6</v>
      </c>
      <c r="R98">
        <v>7</v>
      </c>
      <c r="S98">
        <f t="shared" si="13"/>
        <v>0</v>
      </c>
      <c r="T98">
        <f t="shared" si="14"/>
        <v>0</v>
      </c>
      <c r="U98" t="s">
        <v>425</v>
      </c>
      <c r="V98" t="s">
        <v>157</v>
      </c>
      <c r="W98" t="s">
        <v>182</v>
      </c>
      <c r="X98" t="s">
        <v>36</v>
      </c>
      <c r="Y98" t="s">
        <v>37</v>
      </c>
      <c r="Z98" t="s">
        <v>37</v>
      </c>
      <c r="AA98">
        <f t="shared" si="16"/>
        <v>0</v>
      </c>
      <c r="AB98">
        <f t="shared" si="16"/>
        <v>0</v>
      </c>
      <c r="AC98">
        <f t="shared" si="15"/>
        <v>0</v>
      </c>
    </row>
    <row r="99" spans="1:29" x14ac:dyDescent="0.2">
      <c r="A99" s="1">
        <v>144</v>
      </c>
      <c r="B99" t="s">
        <v>46</v>
      </c>
      <c r="C99" t="s">
        <v>399</v>
      </c>
      <c r="D99" t="s">
        <v>400</v>
      </c>
      <c r="E99" t="s">
        <v>30</v>
      </c>
      <c r="F99" t="s">
        <v>49</v>
      </c>
      <c r="G99" t="s">
        <v>448</v>
      </c>
      <c r="H99" t="str">
        <f t="shared" si="9"/>
        <v>就是我觉得正无穷大，和负无穷大都要考虑</v>
      </c>
      <c r="I99">
        <v>6</v>
      </c>
      <c r="J99">
        <v>6</v>
      </c>
      <c r="K99" t="str">
        <f t="shared" si="10"/>
        <v>心流</v>
      </c>
      <c r="L99" t="s">
        <v>50</v>
      </c>
      <c r="M99">
        <f t="shared" si="11"/>
        <v>1</v>
      </c>
      <c r="N99" t="s">
        <v>42</v>
      </c>
      <c r="O99">
        <f t="shared" si="12"/>
        <v>1</v>
      </c>
      <c r="P99">
        <f>SUMIFS(M$2:M99,M$2:M99,1,S$2:S99,0)</f>
        <v>44</v>
      </c>
      <c r="Q99">
        <v>7</v>
      </c>
      <c r="R99">
        <v>5</v>
      </c>
      <c r="S99">
        <f t="shared" si="13"/>
        <v>0</v>
      </c>
      <c r="T99">
        <f t="shared" si="14"/>
        <v>0</v>
      </c>
      <c r="U99" t="s">
        <v>447</v>
      </c>
      <c r="V99" t="s">
        <v>49</v>
      </c>
      <c r="W99" t="s">
        <v>52</v>
      </c>
      <c r="X99" t="s">
        <v>56</v>
      </c>
      <c r="Y99" t="s">
        <v>37</v>
      </c>
      <c r="Z99" t="s">
        <v>37</v>
      </c>
      <c r="AA99">
        <f t="shared" si="16"/>
        <v>0</v>
      </c>
      <c r="AB99">
        <f t="shared" si="16"/>
        <v>0</v>
      </c>
      <c r="AC99">
        <f t="shared" si="15"/>
        <v>0</v>
      </c>
    </row>
    <row r="100" spans="1:29" x14ac:dyDescent="0.2">
      <c r="A100" s="1">
        <v>145</v>
      </c>
      <c r="B100" t="s">
        <v>27</v>
      </c>
      <c r="C100" t="s">
        <v>153</v>
      </c>
      <c r="D100" t="s">
        <v>154</v>
      </c>
      <c r="E100" t="s">
        <v>30</v>
      </c>
      <c r="F100" t="s">
        <v>449</v>
      </c>
      <c r="G100" t="s">
        <v>450</v>
      </c>
      <c r="H100" t="str">
        <f t="shared" si="9"/>
        <v>帮帮忙\n为什么答案不用这样</v>
      </c>
      <c r="I100">
        <v>4</v>
      </c>
      <c r="J100">
        <v>6</v>
      </c>
      <c r="K100" t="str">
        <f t="shared" si="10"/>
        <v>焦虑</v>
      </c>
      <c r="L100" t="s">
        <v>42</v>
      </c>
      <c r="M100">
        <f t="shared" si="11"/>
        <v>1</v>
      </c>
      <c r="N100" t="s">
        <v>32</v>
      </c>
      <c r="O100">
        <f t="shared" si="12"/>
        <v>1</v>
      </c>
      <c r="P100">
        <f>SUMIFS(M$2:M100,M$2:M100,1,S$2:S100,0)</f>
        <v>45</v>
      </c>
      <c r="Q100">
        <v>6</v>
      </c>
      <c r="R100">
        <v>7</v>
      </c>
      <c r="S100">
        <f t="shared" si="13"/>
        <v>0</v>
      </c>
      <c r="T100">
        <f t="shared" si="14"/>
        <v>0</v>
      </c>
      <c r="U100" t="s">
        <v>451</v>
      </c>
      <c r="V100" t="s">
        <v>452</v>
      </c>
      <c r="W100" t="s">
        <v>72</v>
      </c>
      <c r="X100" t="s">
        <v>36</v>
      </c>
      <c r="Y100" t="s">
        <v>37</v>
      </c>
      <c r="Z100" t="s">
        <v>37</v>
      </c>
      <c r="AA100">
        <f t="shared" si="16"/>
        <v>0</v>
      </c>
      <c r="AB100">
        <f t="shared" si="16"/>
        <v>0</v>
      </c>
      <c r="AC100">
        <f t="shared" si="15"/>
        <v>2</v>
      </c>
    </row>
    <row r="101" spans="1:29" x14ac:dyDescent="0.2">
      <c r="A101" s="1">
        <v>146</v>
      </c>
      <c r="B101" t="s">
        <v>46</v>
      </c>
      <c r="C101" t="s">
        <v>453</v>
      </c>
      <c r="D101" t="s">
        <v>154</v>
      </c>
      <c r="E101" t="s">
        <v>30</v>
      </c>
      <c r="F101" t="s">
        <v>49</v>
      </c>
      <c r="G101" t="s">
        <v>454</v>
      </c>
      <c r="H101" t="str">
        <f t="shared" si="9"/>
        <v>懂了</v>
      </c>
      <c r="I101">
        <v>6</v>
      </c>
      <c r="J101">
        <v>6</v>
      </c>
      <c r="K101" t="str">
        <f t="shared" si="10"/>
        <v>心流</v>
      </c>
      <c r="L101" t="s">
        <v>42</v>
      </c>
      <c r="M101">
        <f t="shared" si="11"/>
        <v>0</v>
      </c>
      <c r="N101" t="s">
        <v>42</v>
      </c>
      <c r="O101">
        <f t="shared" si="12"/>
        <v>0</v>
      </c>
      <c r="P101">
        <f>SUMIFS(M$2:M101,M$2:M101,1,S$2:S101,0)</f>
        <v>45</v>
      </c>
      <c r="Q101">
        <v>7</v>
      </c>
      <c r="R101">
        <v>6</v>
      </c>
      <c r="S101">
        <f t="shared" si="13"/>
        <v>0</v>
      </c>
      <c r="T101">
        <f t="shared" si="14"/>
        <v>0</v>
      </c>
      <c r="U101" t="s">
        <v>455</v>
      </c>
      <c r="V101" t="s">
        <v>49</v>
      </c>
      <c r="W101" t="s">
        <v>52</v>
      </c>
      <c r="X101" t="s">
        <v>56</v>
      </c>
      <c r="Y101" t="s">
        <v>37</v>
      </c>
      <c r="Z101" t="s">
        <v>37</v>
      </c>
      <c r="AA101">
        <f t="shared" si="16"/>
        <v>0</v>
      </c>
      <c r="AB101">
        <f t="shared" si="16"/>
        <v>0</v>
      </c>
      <c r="AC101">
        <f t="shared" si="15"/>
        <v>0</v>
      </c>
    </row>
    <row r="102" spans="1:29" x14ac:dyDescent="0.2">
      <c r="A102" s="1">
        <v>147</v>
      </c>
      <c r="B102" t="s">
        <v>27</v>
      </c>
      <c r="C102" t="s">
        <v>431</v>
      </c>
      <c r="D102" t="s">
        <v>432</v>
      </c>
      <c r="E102" t="s">
        <v>30</v>
      </c>
      <c r="F102" t="s">
        <v>283</v>
      </c>
      <c r="H102" t="str">
        <f t="shared" si="9"/>
        <v>求解</v>
      </c>
      <c r="I102">
        <v>4</v>
      </c>
      <c r="J102">
        <v>6</v>
      </c>
      <c r="K102" t="str">
        <f t="shared" si="10"/>
        <v>焦虑</v>
      </c>
      <c r="L102" t="s">
        <v>32</v>
      </c>
      <c r="M102">
        <f t="shared" si="11"/>
        <v>0</v>
      </c>
      <c r="N102" t="s">
        <v>32</v>
      </c>
      <c r="O102">
        <f t="shared" si="12"/>
        <v>0</v>
      </c>
      <c r="P102">
        <f>SUMIFS(M$2:M102,M$2:M102,1,S$2:S102,0)</f>
        <v>45</v>
      </c>
      <c r="Q102">
        <v>5</v>
      </c>
      <c r="R102">
        <v>7</v>
      </c>
      <c r="S102">
        <f t="shared" si="13"/>
        <v>0</v>
      </c>
      <c r="T102">
        <f t="shared" si="14"/>
        <v>0</v>
      </c>
      <c r="U102" t="s">
        <v>456</v>
      </c>
      <c r="V102" t="s">
        <v>457</v>
      </c>
      <c r="W102" t="s">
        <v>72</v>
      </c>
      <c r="X102" t="s">
        <v>36</v>
      </c>
      <c r="Y102" t="s">
        <v>37</v>
      </c>
      <c r="Z102" t="s">
        <v>37</v>
      </c>
      <c r="AA102">
        <f t="shared" si="16"/>
        <v>0</v>
      </c>
      <c r="AB102">
        <f t="shared" si="16"/>
        <v>0</v>
      </c>
      <c r="AC102">
        <f t="shared" si="15"/>
        <v>2</v>
      </c>
    </row>
    <row r="103" spans="1:29" x14ac:dyDescent="0.2">
      <c r="A103" s="1">
        <v>149</v>
      </c>
      <c r="B103" t="s">
        <v>27</v>
      </c>
      <c r="C103" t="s">
        <v>458</v>
      </c>
      <c r="D103" t="s">
        <v>459</v>
      </c>
      <c r="E103" t="s">
        <v>460</v>
      </c>
      <c r="F103" t="s">
        <v>461</v>
      </c>
      <c r="H103" t="str">
        <f t="shared" si="9"/>
        <v>向大佬们求个思路</v>
      </c>
      <c r="I103">
        <v>3</v>
      </c>
      <c r="J103">
        <v>6</v>
      </c>
      <c r="K103" t="str">
        <f t="shared" si="10"/>
        <v>焦虑</v>
      </c>
      <c r="L103" t="s">
        <v>42</v>
      </c>
      <c r="M103">
        <f t="shared" si="11"/>
        <v>1</v>
      </c>
      <c r="N103" t="s">
        <v>32</v>
      </c>
      <c r="O103">
        <f t="shared" si="12"/>
        <v>1</v>
      </c>
      <c r="P103">
        <f>SUMIFS(M$2:M103,M$2:M103,1,S$2:S103,0)</f>
        <v>46</v>
      </c>
      <c r="Q103">
        <v>6</v>
      </c>
      <c r="R103">
        <v>7</v>
      </c>
      <c r="S103">
        <f t="shared" si="13"/>
        <v>0</v>
      </c>
      <c r="T103">
        <f t="shared" si="14"/>
        <v>0</v>
      </c>
      <c r="U103" t="s">
        <v>462</v>
      </c>
      <c r="V103" t="s">
        <v>463</v>
      </c>
      <c r="W103" t="s">
        <v>72</v>
      </c>
      <c r="X103" t="s">
        <v>36</v>
      </c>
      <c r="Y103" t="s">
        <v>37</v>
      </c>
      <c r="Z103" t="s">
        <v>37</v>
      </c>
      <c r="AA103">
        <f t="shared" si="16"/>
        <v>0</v>
      </c>
      <c r="AB103">
        <f t="shared" si="16"/>
        <v>0</v>
      </c>
      <c r="AC103">
        <f t="shared" si="15"/>
        <v>2</v>
      </c>
    </row>
    <row r="104" spans="1:29" x14ac:dyDescent="0.2">
      <c r="A104" s="1">
        <v>150</v>
      </c>
      <c r="B104" t="s">
        <v>46</v>
      </c>
      <c r="C104" t="s">
        <v>464</v>
      </c>
      <c r="D104" t="s">
        <v>465</v>
      </c>
      <c r="E104" t="s">
        <v>86</v>
      </c>
      <c r="F104" t="s">
        <v>49</v>
      </c>
      <c r="G104" t="s">
        <v>466</v>
      </c>
      <c r="H104" t="str">
        <f t="shared" si="9"/>
        <v>以t为中间变量求导</v>
      </c>
      <c r="I104">
        <v>6</v>
      </c>
      <c r="J104">
        <v>6</v>
      </c>
      <c r="K104" t="str">
        <f t="shared" si="10"/>
        <v>心流</v>
      </c>
      <c r="L104" t="s">
        <v>50</v>
      </c>
      <c r="M104">
        <f t="shared" si="11"/>
        <v>1</v>
      </c>
      <c r="N104" t="s">
        <v>42</v>
      </c>
      <c r="O104">
        <f t="shared" si="12"/>
        <v>1</v>
      </c>
      <c r="P104">
        <f>SUMIFS(M$2:M104,M$2:M104,1,S$2:S104,0)</f>
        <v>47</v>
      </c>
      <c r="Q104">
        <v>8</v>
      </c>
      <c r="R104">
        <v>5</v>
      </c>
      <c r="S104">
        <f t="shared" si="13"/>
        <v>0</v>
      </c>
      <c r="T104">
        <f t="shared" si="14"/>
        <v>0</v>
      </c>
      <c r="U104" t="s">
        <v>455</v>
      </c>
      <c r="V104" t="s">
        <v>49</v>
      </c>
      <c r="W104" t="s">
        <v>52</v>
      </c>
      <c r="X104" t="s">
        <v>56</v>
      </c>
      <c r="Y104" t="s">
        <v>37</v>
      </c>
      <c r="Z104" t="s">
        <v>37</v>
      </c>
      <c r="AA104">
        <f t="shared" si="16"/>
        <v>0</v>
      </c>
      <c r="AB104">
        <f t="shared" si="16"/>
        <v>0</v>
      </c>
      <c r="AC104">
        <f t="shared" si="15"/>
        <v>0</v>
      </c>
    </row>
    <row r="105" spans="1:29" x14ac:dyDescent="0.2">
      <c r="A105" s="1">
        <v>151</v>
      </c>
      <c r="B105" t="s">
        <v>27</v>
      </c>
      <c r="C105" t="s">
        <v>467</v>
      </c>
      <c r="D105" t="s">
        <v>468</v>
      </c>
      <c r="E105" t="s">
        <v>30</v>
      </c>
      <c r="F105" t="s">
        <v>469</v>
      </c>
      <c r="H105" t="str">
        <f t="shared" si="9"/>
        <v>收敛为什么有界</v>
      </c>
      <c r="I105">
        <v>3</v>
      </c>
      <c r="J105">
        <v>6</v>
      </c>
      <c r="K105" t="str">
        <f t="shared" si="10"/>
        <v>焦虑</v>
      </c>
      <c r="L105" t="s">
        <v>42</v>
      </c>
      <c r="M105">
        <f t="shared" si="11"/>
        <v>1</v>
      </c>
      <c r="N105" t="s">
        <v>32</v>
      </c>
      <c r="O105">
        <f t="shared" si="12"/>
        <v>1</v>
      </c>
      <c r="P105">
        <f>SUMIFS(M$2:M105,M$2:M105,1,S$2:S105,0)</f>
        <v>48</v>
      </c>
      <c r="Q105">
        <v>6</v>
      </c>
      <c r="R105">
        <v>6</v>
      </c>
      <c r="S105">
        <f t="shared" si="13"/>
        <v>0</v>
      </c>
      <c r="T105">
        <f t="shared" si="14"/>
        <v>0</v>
      </c>
      <c r="U105" t="s">
        <v>462</v>
      </c>
      <c r="V105" t="s">
        <v>470</v>
      </c>
      <c r="W105" t="s">
        <v>72</v>
      </c>
      <c r="X105" t="s">
        <v>36</v>
      </c>
      <c r="Y105" t="s">
        <v>37</v>
      </c>
      <c r="Z105" t="s">
        <v>37</v>
      </c>
      <c r="AA105">
        <f t="shared" si="16"/>
        <v>0</v>
      </c>
      <c r="AB105">
        <f t="shared" si="16"/>
        <v>0</v>
      </c>
      <c r="AC105">
        <f t="shared" si="15"/>
        <v>2</v>
      </c>
    </row>
    <row r="106" spans="1:29" x14ac:dyDescent="0.2">
      <c r="A106" s="1">
        <v>152</v>
      </c>
      <c r="B106" t="s">
        <v>46</v>
      </c>
      <c r="C106" t="s">
        <v>471</v>
      </c>
      <c r="D106" t="s">
        <v>472</v>
      </c>
      <c r="E106" t="s">
        <v>30</v>
      </c>
      <c r="F106" t="s">
        <v>49</v>
      </c>
      <c r="G106" t="s">
        <v>473</v>
      </c>
      <c r="H106" t="str">
        <f t="shared" si="9"/>
        <v>收敛相当于最后趋于某点，由此可知，他最后会有一个值的范围也就是有最大值和最小值，如此便可证明有界。</v>
      </c>
      <c r="I106">
        <v>8</v>
      </c>
      <c r="J106">
        <v>6</v>
      </c>
      <c r="K106" t="str">
        <f t="shared" si="10"/>
        <v>心流</v>
      </c>
      <c r="L106" t="s">
        <v>42</v>
      </c>
      <c r="M106">
        <f t="shared" si="11"/>
        <v>0</v>
      </c>
      <c r="N106" t="s">
        <v>42</v>
      </c>
      <c r="O106">
        <f t="shared" si="12"/>
        <v>0</v>
      </c>
      <c r="P106">
        <f>SUMIFS(M$2:M106,M$2:M106,1,S$2:S106,0)</f>
        <v>48</v>
      </c>
      <c r="Q106">
        <v>8</v>
      </c>
      <c r="R106">
        <v>7</v>
      </c>
      <c r="S106">
        <f t="shared" si="13"/>
        <v>0</v>
      </c>
      <c r="T106">
        <f t="shared" si="14"/>
        <v>0</v>
      </c>
      <c r="U106" t="s">
        <v>474</v>
      </c>
      <c r="V106" t="s">
        <v>49</v>
      </c>
      <c r="W106" t="s">
        <v>52</v>
      </c>
      <c r="X106" t="s">
        <v>56</v>
      </c>
      <c r="Y106" t="s">
        <v>37</v>
      </c>
      <c r="Z106" t="s">
        <v>37</v>
      </c>
      <c r="AA106">
        <f t="shared" si="16"/>
        <v>0</v>
      </c>
      <c r="AB106">
        <f t="shared" si="16"/>
        <v>0</v>
      </c>
      <c r="AC106">
        <f t="shared" si="15"/>
        <v>0</v>
      </c>
    </row>
    <row r="107" spans="1:29" x14ac:dyDescent="0.2">
      <c r="A107" s="1">
        <v>153</v>
      </c>
      <c r="B107" t="s">
        <v>27</v>
      </c>
      <c r="C107" t="s">
        <v>475</v>
      </c>
      <c r="D107" t="s">
        <v>476</v>
      </c>
      <c r="E107" t="s">
        <v>30</v>
      </c>
      <c r="F107" t="s">
        <v>477</v>
      </c>
      <c r="H107" t="str">
        <f t="shared" si="9"/>
        <v>反函数的定义是什么，如何求反函数</v>
      </c>
      <c r="I107">
        <v>5</v>
      </c>
      <c r="J107">
        <v>6</v>
      </c>
      <c r="K107" t="str">
        <f t="shared" si="10"/>
        <v>焦虑</v>
      </c>
      <c r="L107" t="s">
        <v>69</v>
      </c>
      <c r="M107">
        <f t="shared" si="11"/>
        <v>1</v>
      </c>
      <c r="N107" t="s">
        <v>32</v>
      </c>
      <c r="O107">
        <f t="shared" si="12"/>
        <v>1</v>
      </c>
      <c r="P107">
        <f>SUMIFS(M$2:M107,M$2:M107,1,S$2:S107,0)</f>
        <v>49</v>
      </c>
      <c r="Q107">
        <v>5</v>
      </c>
      <c r="R107">
        <v>5</v>
      </c>
      <c r="S107">
        <f t="shared" si="13"/>
        <v>0</v>
      </c>
      <c r="T107">
        <f t="shared" si="14"/>
        <v>0</v>
      </c>
      <c r="U107" t="s">
        <v>462</v>
      </c>
      <c r="V107" t="s">
        <v>478</v>
      </c>
      <c r="W107" t="s">
        <v>72</v>
      </c>
      <c r="X107" t="s">
        <v>36</v>
      </c>
      <c r="Y107" t="s">
        <v>37</v>
      </c>
      <c r="Z107" t="s">
        <v>37</v>
      </c>
      <c r="AA107">
        <f t="shared" si="16"/>
        <v>0</v>
      </c>
      <c r="AB107">
        <f t="shared" si="16"/>
        <v>0</v>
      </c>
      <c r="AC107">
        <f t="shared" si="15"/>
        <v>2</v>
      </c>
    </row>
    <row r="108" spans="1:29" x14ac:dyDescent="0.2">
      <c r="A108" s="1">
        <v>154</v>
      </c>
      <c r="B108" t="s">
        <v>46</v>
      </c>
      <c r="C108" t="s">
        <v>471</v>
      </c>
      <c r="D108" t="s">
        <v>472</v>
      </c>
      <c r="E108" t="s">
        <v>30</v>
      </c>
      <c r="F108" t="s">
        <v>49</v>
      </c>
      <c r="G108" t="s">
        <v>479</v>
      </c>
      <c r="H108" t="str">
        <f t="shared" si="9"/>
        <v>反函数就是在原函数逆向推导出的函数，自变量和应变量之间关系的互换。</v>
      </c>
      <c r="I108">
        <v>6</v>
      </c>
      <c r="J108">
        <v>6</v>
      </c>
      <c r="K108" t="str">
        <f t="shared" si="10"/>
        <v>心流</v>
      </c>
      <c r="L108" t="s">
        <v>50</v>
      </c>
      <c r="M108">
        <f t="shared" si="11"/>
        <v>1</v>
      </c>
      <c r="N108" t="s">
        <v>42</v>
      </c>
      <c r="O108">
        <f t="shared" si="12"/>
        <v>1</v>
      </c>
      <c r="P108">
        <f>SUMIFS(M$2:M108,M$2:M108,1,S$2:S108,0)</f>
        <v>50</v>
      </c>
      <c r="Q108">
        <v>7</v>
      </c>
      <c r="R108">
        <v>5</v>
      </c>
      <c r="S108">
        <f t="shared" si="13"/>
        <v>0</v>
      </c>
      <c r="T108">
        <f t="shared" si="14"/>
        <v>0</v>
      </c>
      <c r="U108" t="s">
        <v>474</v>
      </c>
      <c r="V108" t="s">
        <v>49</v>
      </c>
      <c r="W108" t="s">
        <v>52</v>
      </c>
      <c r="X108" t="s">
        <v>56</v>
      </c>
      <c r="Y108" t="s">
        <v>37</v>
      </c>
      <c r="Z108" t="s">
        <v>37</v>
      </c>
      <c r="AA108">
        <f t="shared" si="16"/>
        <v>0</v>
      </c>
      <c r="AB108">
        <f t="shared" si="16"/>
        <v>0</v>
      </c>
      <c r="AC108">
        <f t="shared" si="15"/>
        <v>0</v>
      </c>
    </row>
    <row r="109" spans="1:29" x14ac:dyDescent="0.2">
      <c r="A109" s="1">
        <v>155</v>
      </c>
      <c r="B109" t="s">
        <v>27</v>
      </c>
      <c r="C109" t="s">
        <v>480</v>
      </c>
      <c r="D109" t="s">
        <v>481</v>
      </c>
      <c r="E109" t="s">
        <v>30</v>
      </c>
      <c r="F109" t="s">
        <v>482</v>
      </c>
      <c r="H109" t="str">
        <f t="shared" si="9"/>
        <v>求大神</v>
      </c>
      <c r="I109">
        <v>4</v>
      </c>
      <c r="J109">
        <v>6</v>
      </c>
      <c r="K109" t="str">
        <f t="shared" si="10"/>
        <v>焦虑</v>
      </c>
      <c r="L109" t="s">
        <v>32</v>
      </c>
      <c r="M109">
        <f t="shared" si="11"/>
        <v>0</v>
      </c>
      <c r="N109" t="s">
        <v>32</v>
      </c>
      <c r="O109">
        <f t="shared" si="12"/>
        <v>0</v>
      </c>
      <c r="P109">
        <f>SUMIFS(M$2:M109,M$2:M109,1,S$2:S109,0)</f>
        <v>50</v>
      </c>
      <c r="Q109">
        <v>4</v>
      </c>
      <c r="R109">
        <v>7</v>
      </c>
      <c r="S109">
        <f t="shared" si="13"/>
        <v>0</v>
      </c>
      <c r="T109">
        <f t="shared" si="14"/>
        <v>0</v>
      </c>
      <c r="U109" t="s">
        <v>483</v>
      </c>
      <c r="V109" t="s">
        <v>266</v>
      </c>
      <c r="W109" t="s">
        <v>182</v>
      </c>
      <c r="X109" t="s">
        <v>36</v>
      </c>
      <c r="Y109" t="s">
        <v>37</v>
      </c>
      <c r="Z109" t="s">
        <v>37</v>
      </c>
      <c r="AA109">
        <f t="shared" si="16"/>
        <v>0</v>
      </c>
      <c r="AB109">
        <f t="shared" si="16"/>
        <v>0</v>
      </c>
      <c r="AC109">
        <f t="shared" si="15"/>
        <v>2</v>
      </c>
    </row>
    <row r="110" spans="1:29" x14ac:dyDescent="0.2">
      <c r="A110" s="1">
        <v>156</v>
      </c>
      <c r="B110" t="s">
        <v>46</v>
      </c>
      <c r="C110" t="s">
        <v>464</v>
      </c>
      <c r="D110" t="s">
        <v>465</v>
      </c>
      <c r="E110" t="s">
        <v>86</v>
      </c>
      <c r="F110" t="s">
        <v>49</v>
      </c>
      <c r="G110" t="s">
        <v>484</v>
      </c>
      <c r="H110" t="str">
        <f t="shared" si="9"/>
        <v>分子分母有理化做到你现在最后一步，你可以选择使用无穷小代换。把无穷大转换为无穷小，应该可以得出答案，但是麻烦很多，同学自己做一下吧！</v>
      </c>
      <c r="I110">
        <v>6</v>
      </c>
      <c r="J110">
        <v>6</v>
      </c>
      <c r="K110" t="str">
        <f t="shared" si="10"/>
        <v>心流</v>
      </c>
      <c r="L110" t="s">
        <v>42</v>
      </c>
      <c r="M110">
        <f t="shared" si="11"/>
        <v>0</v>
      </c>
      <c r="N110" t="s">
        <v>42</v>
      </c>
      <c r="O110">
        <f t="shared" si="12"/>
        <v>0</v>
      </c>
      <c r="P110">
        <f>SUMIFS(M$2:M110,M$2:M110,1,S$2:S110,0)</f>
        <v>50</v>
      </c>
      <c r="Q110">
        <v>8</v>
      </c>
      <c r="R110">
        <v>6</v>
      </c>
      <c r="S110">
        <f t="shared" si="13"/>
        <v>0</v>
      </c>
      <c r="T110">
        <f t="shared" si="14"/>
        <v>0</v>
      </c>
      <c r="U110" t="s">
        <v>455</v>
      </c>
      <c r="V110" t="s">
        <v>49</v>
      </c>
      <c r="W110" t="s">
        <v>52</v>
      </c>
      <c r="X110" t="s">
        <v>56</v>
      </c>
      <c r="Y110" t="s">
        <v>37</v>
      </c>
      <c r="Z110" t="s">
        <v>37</v>
      </c>
      <c r="AA110">
        <f t="shared" si="16"/>
        <v>0</v>
      </c>
      <c r="AB110">
        <f t="shared" si="16"/>
        <v>0</v>
      </c>
      <c r="AC110">
        <f t="shared" si="15"/>
        <v>0</v>
      </c>
    </row>
    <row r="111" spans="1:29" x14ac:dyDescent="0.2">
      <c r="A111" s="1">
        <v>157</v>
      </c>
      <c r="B111" t="s">
        <v>46</v>
      </c>
      <c r="C111" t="s">
        <v>464</v>
      </c>
      <c r="D111" t="s">
        <v>465</v>
      </c>
      <c r="E111" t="s">
        <v>86</v>
      </c>
      <c r="F111" t="s">
        <v>49</v>
      </c>
      <c r="G111" t="s">
        <v>485</v>
      </c>
      <c r="H111" t="str">
        <f t="shared" si="9"/>
        <v>你这第一步的思路改下。\n建议你上下同除以x马上就得出答案4</v>
      </c>
      <c r="I111">
        <v>7</v>
      </c>
      <c r="J111">
        <v>6</v>
      </c>
      <c r="K111" t="str">
        <f t="shared" si="10"/>
        <v>心流</v>
      </c>
      <c r="L111" t="s">
        <v>50</v>
      </c>
      <c r="M111">
        <f t="shared" si="11"/>
        <v>1</v>
      </c>
      <c r="N111" t="s">
        <v>50</v>
      </c>
      <c r="O111">
        <f t="shared" si="12"/>
        <v>0</v>
      </c>
      <c r="P111">
        <f>SUMIFS(M$2:M111,M$2:M111,1,S$2:S111,0)</f>
        <v>51</v>
      </c>
      <c r="Q111">
        <v>7</v>
      </c>
      <c r="R111">
        <v>5</v>
      </c>
      <c r="S111">
        <f t="shared" si="13"/>
        <v>0</v>
      </c>
      <c r="T111">
        <f t="shared" si="14"/>
        <v>0</v>
      </c>
      <c r="U111" t="s">
        <v>455</v>
      </c>
      <c r="V111" t="s">
        <v>49</v>
      </c>
      <c r="W111" t="s">
        <v>64</v>
      </c>
      <c r="X111" t="s">
        <v>56</v>
      </c>
      <c r="Y111" t="s">
        <v>37</v>
      </c>
      <c r="Z111" t="s">
        <v>37</v>
      </c>
      <c r="AA111">
        <f t="shared" si="16"/>
        <v>0</v>
      </c>
      <c r="AB111">
        <f t="shared" si="16"/>
        <v>0</v>
      </c>
      <c r="AC111">
        <f t="shared" si="15"/>
        <v>1</v>
      </c>
    </row>
    <row r="112" spans="1:29" x14ac:dyDescent="0.2">
      <c r="A112" s="1">
        <v>158</v>
      </c>
      <c r="B112" t="s">
        <v>57</v>
      </c>
      <c r="C112" t="s">
        <v>480</v>
      </c>
      <c r="D112" t="s">
        <v>481</v>
      </c>
      <c r="E112" t="s">
        <v>30</v>
      </c>
      <c r="F112" t="s">
        <v>49</v>
      </c>
      <c r="G112" t="s">
        <v>486</v>
      </c>
      <c r="H112" t="str">
        <f t="shared" si="9"/>
        <v>知道啦，谢谢</v>
      </c>
      <c r="I112">
        <v>6</v>
      </c>
      <c r="J112">
        <v>6</v>
      </c>
      <c r="K112" t="str">
        <f t="shared" si="10"/>
        <v>心流</v>
      </c>
      <c r="L112" t="s">
        <v>42</v>
      </c>
      <c r="M112">
        <f t="shared" si="11"/>
        <v>0</v>
      </c>
      <c r="N112" t="s">
        <v>42</v>
      </c>
      <c r="O112">
        <f t="shared" si="12"/>
        <v>0</v>
      </c>
      <c r="P112">
        <f>SUMIFS(M$2:M112,M$2:M112,1,S$2:S112,0)</f>
        <v>51</v>
      </c>
      <c r="Q112">
        <v>7</v>
      </c>
      <c r="R112">
        <v>6</v>
      </c>
      <c r="S112">
        <f t="shared" si="13"/>
        <v>0</v>
      </c>
      <c r="T112">
        <f t="shared" si="14"/>
        <v>0</v>
      </c>
      <c r="U112" t="s">
        <v>487</v>
      </c>
      <c r="V112" t="s">
        <v>49</v>
      </c>
      <c r="W112" t="s">
        <v>49</v>
      </c>
      <c r="X112" t="s">
        <v>56</v>
      </c>
      <c r="Y112" t="s">
        <v>37</v>
      </c>
      <c r="Z112" t="s">
        <v>37</v>
      </c>
      <c r="AA112">
        <f t="shared" si="16"/>
        <v>0</v>
      </c>
      <c r="AB112">
        <f t="shared" si="16"/>
        <v>0</v>
      </c>
      <c r="AC112">
        <f t="shared" si="15"/>
        <v>0</v>
      </c>
    </row>
    <row r="113" spans="1:29" x14ac:dyDescent="0.2">
      <c r="A113" s="1">
        <v>159</v>
      </c>
      <c r="B113" t="s">
        <v>27</v>
      </c>
      <c r="C113" t="s">
        <v>422</v>
      </c>
      <c r="D113" t="s">
        <v>423</v>
      </c>
      <c r="E113" t="s">
        <v>30</v>
      </c>
      <c r="F113" t="s">
        <v>488</v>
      </c>
      <c r="H113" t="str">
        <f t="shared" si="9"/>
        <v>帮我看看这个题怎么做吧</v>
      </c>
      <c r="I113">
        <v>3</v>
      </c>
      <c r="J113">
        <v>6</v>
      </c>
      <c r="K113" t="str">
        <f t="shared" si="10"/>
        <v>焦虑</v>
      </c>
      <c r="L113" t="s">
        <v>32</v>
      </c>
      <c r="M113">
        <f t="shared" si="11"/>
        <v>0</v>
      </c>
      <c r="N113" t="s">
        <v>32</v>
      </c>
      <c r="O113">
        <f t="shared" si="12"/>
        <v>0</v>
      </c>
      <c r="P113">
        <f>SUMIFS(M$2:M113,M$2:M113,1,S$2:S113,0)</f>
        <v>51</v>
      </c>
      <c r="Q113">
        <v>5</v>
      </c>
      <c r="R113">
        <v>7</v>
      </c>
      <c r="S113">
        <f t="shared" si="13"/>
        <v>0</v>
      </c>
      <c r="T113">
        <f t="shared" si="14"/>
        <v>0</v>
      </c>
      <c r="U113" t="s">
        <v>483</v>
      </c>
      <c r="V113" t="s">
        <v>297</v>
      </c>
      <c r="W113" t="s">
        <v>72</v>
      </c>
      <c r="X113" t="s">
        <v>36</v>
      </c>
      <c r="Y113" t="s">
        <v>37</v>
      </c>
      <c r="Z113" t="s">
        <v>37</v>
      </c>
      <c r="AA113">
        <f t="shared" si="16"/>
        <v>0</v>
      </c>
      <c r="AB113">
        <f t="shared" si="16"/>
        <v>0</v>
      </c>
      <c r="AC113">
        <f t="shared" si="15"/>
        <v>2</v>
      </c>
    </row>
    <row r="114" spans="1:29" x14ac:dyDescent="0.2">
      <c r="A114" s="1">
        <v>161</v>
      </c>
      <c r="B114" t="s">
        <v>27</v>
      </c>
      <c r="C114" t="s">
        <v>489</v>
      </c>
      <c r="D114" t="s">
        <v>490</v>
      </c>
      <c r="E114" t="s">
        <v>30</v>
      </c>
      <c r="F114" t="s">
        <v>491</v>
      </c>
      <c r="H114" t="str">
        <f t="shared" si="9"/>
        <v>老师请问这题怎么做</v>
      </c>
      <c r="I114">
        <v>4</v>
      </c>
      <c r="J114">
        <v>6</v>
      </c>
      <c r="K114" t="str">
        <f t="shared" si="10"/>
        <v>焦虑</v>
      </c>
      <c r="L114" t="s">
        <v>32</v>
      </c>
      <c r="M114">
        <f t="shared" si="11"/>
        <v>0</v>
      </c>
      <c r="N114" t="s">
        <v>32</v>
      </c>
      <c r="O114">
        <f t="shared" si="12"/>
        <v>0</v>
      </c>
      <c r="P114">
        <f>SUMIFS(M$2:M114,M$2:M114,1,S$2:S114,0)</f>
        <v>51</v>
      </c>
      <c r="Q114">
        <v>5</v>
      </c>
      <c r="R114">
        <v>7</v>
      </c>
      <c r="S114">
        <f t="shared" si="13"/>
        <v>0</v>
      </c>
      <c r="T114">
        <f t="shared" si="14"/>
        <v>0</v>
      </c>
      <c r="U114" t="s">
        <v>483</v>
      </c>
      <c r="V114" t="s">
        <v>492</v>
      </c>
      <c r="W114" t="s">
        <v>35</v>
      </c>
      <c r="X114" t="s">
        <v>36</v>
      </c>
      <c r="Y114" t="s">
        <v>37</v>
      </c>
      <c r="Z114" t="s">
        <v>37</v>
      </c>
      <c r="AA114">
        <f t="shared" si="16"/>
        <v>0</v>
      </c>
      <c r="AB114">
        <f t="shared" si="16"/>
        <v>0</v>
      </c>
      <c r="AC114">
        <f t="shared" si="15"/>
        <v>2</v>
      </c>
    </row>
    <row r="115" spans="1:29" x14ac:dyDescent="0.2">
      <c r="A115" s="1">
        <v>162</v>
      </c>
      <c r="B115" t="s">
        <v>27</v>
      </c>
      <c r="C115" t="s">
        <v>493</v>
      </c>
      <c r="D115" t="s">
        <v>494</v>
      </c>
      <c r="E115" t="s">
        <v>495</v>
      </c>
      <c r="F115" t="s">
        <v>496</v>
      </c>
      <c r="H115" t="str">
        <f t="shared" si="9"/>
        <v>咋做啊</v>
      </c>
      <c r="I115">
        <v>3</v>
      </c>
      <c r="J115">
        <v>7</v>
      </c>
      <c r="K115" t="str">
        <f t="shared" si="10"/>
        <v>焦虑</v>
      </c>
      <c r="L115" t="s">
        <v>32</v>
      </c>
      <c r="M115">
        <f t="shared" si="11"/>
        <v>0</v>
      </c>
      <c r="N115" t="s">
        <v>32</v>
      </c>
      <c r="O115">
        <f t="shared" si="12"/>
        <v>0</v>
      </c>
      <c r="P115">
        <f>SUMIFS(M$2:M115,M$2:M115,1,S$2:S115,0)</f>
        <v>51</v>
      </c>
      <c r="Q115">
        <v>3</v>
      </c>
      <c r="R115">
        <v>8</v>
      </c>
      <c r="S115">
        <f t="shared" si="13"/>
        <v>0</v>
      </c>
      <c r="T115">
        <f t="shared" si="14"/>
        <v>0</v>
      </c>
      <c r="U115" t="s">
        <v>483</v>
      </c>
      <c r="V115" t="s">
        <v>497</v>
      </c>
      <c r="W115" t="s">
        <v>35</v>
      </c>
      <c r="X115" t="s">
        <v>36</v>
      </c>
      <c r="Y115" t="s">
        <v>37</v>
      </c>
      <c r="Z115" t="s">
        <v>37</v>
      </c>
      <c r="AA115">
        <f t="shared" si="16"/>
        <v>0</v>
      </c>
      <c r="AB115">
        <f t="shared" si="16"/>
        <v>0</v>
      </c>
      <c r="AC115">
        <f t="shared" si="15"/>
        <v>2</v>
      </c>
    </row>
    <row r="116" spans="1:29" x14ac:dyDescent="0.2">
      <c r="A116" s="1">
        <v>163</v>
      </c>
      <c r="B116" t="s">
        <v>27</v>
      </c>
      <c r="C116" t="s">
        <v>498</v>
      </c>
      <c r="D116" t="s">
        <v>499</v>
      </c>
      <c r="E116" t="s">
        <v>30</v>
      </c>
      <c r="F116" t="s">
        <v>500</v>
      </c>
      <c r="G116" t="s">
        <v>501</v>
      </c>
      <c r="H116" t="str">
        <f t="shared" si="9"/>
        <v>谁有课堂上老师关于渐近线的求法以及典型例题，作整理用\n特别是求求斜渐近线的那个。</v>
      </c>
      <c r="I116">
        <v>4</v>
      </c>
      <c r="J116">
        <v>7</v>
      </c>
      <c r="K116" t="str">
        <f t="shared" si="10"/>
        <v>焦虑</v>
      </c>
      <c r="L116" t="s">
        <v>42</v>
      </c>
      <c r="M116">
        <f t="shared" si="11"/>
        <v>1</v>
      </c>
      <c r="N116" t="s">
        <v>42</v>
      </c>
      <c r="O116">
        <f t="shared" si="12"/>
        <v>0</v>
      </c>
      <c r="P116">
        <f>SUMIFS(M$2:M116,M$2:M116,1,S$2:S116,0)</f>
        <v>52</v>
      </c>
      <c r="Q116">
        <v>6</v>
      </c>
      <c r="R116">
        <v>7</v>
      </c>
      <c r="S116">
        <f t="shared" si="13"/>
        <v>0</v>
      </c>
      <c r="T116">
        <f t="shared" si="14"/>
        <v>0</v>
      </c>
      <c r="U116" t="s">
        <v>483</v>
      </c>
      <c r="V116" t="s">
        <v>502</v>
      </c>
      <c r="W116" t="s">
        <v>35</v>
      </c>
      <c r="X116" t="s">
        <v>36</v>
      </c>
      <c r="Y116" t="s">
        <v>37</v>
      </c>
      <c r="Z116" t="s">
        <v>37</v>
      </c>
      <c r="AA116">
        <f t="shared" si="16"/>
        <v>0</v>
      </c>
      <c r="AB116">
        <f t="shared" si="16"/>
        <v>0</v>
      </c>
      <c r="AC116">
        <f t="shared" si="15"/>
        <v>0</v>
      </c>
    </row>
    <row r="117" spans="1:29" x14ac:dyDescent="0.2">
      <c r="A117" s="1">
        <v>164</v>
      </c>
      <c r="B117" t="s">
        <v>27</v>
      </c>
      <c r="C117" t="s">
        <v>493</v>
      </c>
      <c r="D117" t="s">
        <v>494</v>
      </c>
      <c r="E117" t="s">
        <v>495</v>
      </c>
      <c r="F117" t="s">
        <v>503</v>
      </c>
      <c r="H117" t="str">
        <f t="shared" si="9"/>
        <v>这道题不用公式怎么推出来啊</v>
      </c>
      <c r="I117">
        <v>4</v>
      </c>
      <c r="J117">
        <v>6</v>
      </c>
      <c r="K117" t="str">
        <f t="shared" si="10"/>
        <v>焦虑</v>
      </c>
      <c r="L117" t="s">
        <v>32</v>
      </c>
      <c r="M117">
        <f t="shared" si="11"/>
        <v>0</v>
      </c>
      <c r="N117" t="s">
        <v>32</v>
      </c>
      <c r="O117">
        <f t="shared" si="12"/>
        <v>0</v>
      </c>
      <c r="P117">
        <f>SUMIFS(M$2:M117,M$2:M117,1,S$2:S117,0)</f>
        <v>52</v>
      </c>
      <c r="Q117">
        <v>5</v>
      </c>
      <c r="R117">
        <v>6</v>
      </c>
      <c r="S117">
        <f t="shared" si="13"/>
        <v>0</v>
      </c>
      <c r="T117">
        <f t="shared" si="14"/>
        <v>0</v>
      </c>
      <c r="U117" t="s">
        <v>504</v>
      </c>
      <c r="V117" t="s">
        <v>44</v>
      </c>
      <c r="W117" t="s">
        <v>182</v>
      </c>
      <c r="X117" t="s">
        <v>36</v>
      </c>
      <c r="Y117" t="s">
        <v>37</v>
      </c>
      <c r="Z117" t="s">
        <v>37</v>
      </c>
      <c r="AA117">
        <f t="shared" si="16"/>
        <v>0</v>
      </c>
      <c r="AB117">
        <f t="shared" si="16"/>
        <v>0</v>
      </c>
      <c r="AC117">
        <f t="shared" si="15"/>
        <v>2</v>
      </c>
    </row>
    <row r="118" spans="1:29" x14ac:dyDescent="0.2">
      <c r="A118" s="1">
        <v>165</v>
      </c>
      <c r="B118" t="s">
        <v>46</v>
      </c>
      <c r="C118" t="s">
        <v>505</v>
      </c>
      <c r="D118" t="s">
        <v>494</v>
      </c>
      <c r="E118" t="s">
        <v>495</v>
      </c>
      <c r="F118" t="s">
        <v>49</v>
      </c>
      <c r="G118" t="s">
        <v>506</v>
      </c>
      <c r="H118" t="str">
        <f t="shared" si="9"/>
        <v>\n差不多是这样</v>
      </c>
      <c r="I118">
        <v>7</v>
      </c>
      <c r="J118">
        <v>6</v>
      </c>
      <c r="K118" t="str">
        <f t="shared" si="10"/>
        <v>心流</v>
      </c>
      <c r="L118" t="s">
        <v>50</v>
      </c>
      <c r="M118">
        <f t="shared" si="11"/>
        <v>1</v>
      </c>
      <c r="N118" t="s">
        <v>42</v>
      </c>
      <c r="O118">
        <f t="shared" si="12"/>
        <v>1</v>
      </c>
      <c r="P118">
        <f>SUMIFS(M$2:M118,M$2:M118,1,S$2:S118,0)</f>
        <v>53</v>
      </c>
      <c r="Q118">
        <v>7</v>
      </c>
      <c r="R118">
        <v>5</v>
      </c>
      <c r="S118">
        <f t="shared" si="13"/>
        <v>0</v>
      </c>
      <c r="T118">
        <f t="shared" si="14"/>
        <v>0</v>
      </c>
      <c r="U118" t="s">
        <v>507</v>
      </c>
      <c r="V118" t="s">
        <v>49</v>
      </c>
      <c r="W118" t="s">
        <v>52</v>
      </c>
      <c r="X118" t="s">
        <v>56</v>
      </c>
      <c r="Y118" t="s">
        <v>37</v>
      </c>
      <c r="Z118" t="s">
        <v>37</v>
      </c>
      <c r="AA118">
        <f t="shared" si="16"/>
        <v>0</v>
      </c>
      <c r="AB118">
        <f t="shared" si="16"/>
        <v>0</v>
      </c>
      <c r="AC118">
        <f t="shared" si="15"/>
        <v>0</v>
      </c>
    </row>
    <row r="119" spans="1:29" x14ac:dyDescent="0.2">
      <c r="A119" s="1">
        <v>166</v>
      </c>
      <c r="B119" t="s">
        <v>46</v>
      </c>
      <c r="C119" t="s">
        <v>505</v>
      </c>
      <c r="D119" t="s">
        <v>494</v>
      </c>
      <c r="E119" t="s">
        <v>495</v>
      </c>
      <c r="F119" t="s">
        <v>49</v>
      </c>
      <c r="G119" t="s">
        <v>508</v>
      </c>
      <c r="H119" t="str">
        <f t="shared" si="9"/>
        <v>两次的非齐次线性微分方程即可</v>
      </c>
      <c r="I119">
        <v>7</v>
      </c>
      <c r="J119">
        <v>6</v>
      </c>
      <c r="K119" t="str">
        <f t="shared" si="10"/>
        <v>心流</v>
      </c>
      <c r="L119" t="s">
        <v>50</v>
      </c>
      <c r="M119">
        <f t="shared" si="11"/>
        <v>1</v>
      </c>
      <c r="N119" t="s">
        <v>50</v>
      </c>
      <c r="O119">
        <f t="shared" si="12"/>
        <v>0</v>
      </c>
      <c r="P119">
        <f>SUMIFS(M$2:M119,M$2:M119,1,S$2:S119,0)</f>
        <v>54</v>
      </c>
      <c r="Q119">
        <v>7</v>
      </c>
      <c r="R119">
        <v>5</v>
      </c>
      <c r="S119">
        <f t="shared" si="13"/>
        <v>0</v>
      </c>
      <c r="T119">
        <f t="shared" si="14"/>
        <v>0</v>
      </c>
      <c r="U119" t="s">
        <v>507</v>
      </c>
      <c r="V119" t="s">
        <v>49</v>
      </c>
      <c r="W119" t="s">
        <v>52</v>
      </c>
      <c r="X119" t="s">
        <v>56</v>
      </c>
      <c r="Y119" t="s">
        <v>37</v>
      </c>
      <c r="Z119" t="s">
        <v>37</v>
      </c>
      <c r="AA119">
        <f t="shared" si="16"/>
        <v>0</v>
      </c>
      <c r="AB119">
        <f t="shared" si="16"/>
        <v>0</v>
      </c>
      <c r="AC119">
        <f t="shared" si="15"/>
        <v>1</v>
      </c>
    </row>
    <row r="120" spans="1:29" x14ac:dyDescent="0.2">
      <c r="A120" s="1">
        <v>167</v>
      </c>
      <c r="B120" t="s">
        <v>27</v>
      </c>
      <c r="C120" t="s">
        <v>509</v>
      </c>
      <c r="D120" t="s">
        <v>510</v>
      </c>
      <c r="E120" t="s">
        <v>30</v>
      </c>
      <c r="F120" t="s">
        <v>511</v>
      </c>
      <c r="H120" t="str">
        <f t="shared" si="9"/>
        <v>求多种解</v>
      </c>
      <c r="I120">
        <v>3</v>
      </c>
      <c r="J120">
        <v>8</v>
      </c>
      <c r="K120" t="str">
        <f t="shared" si="10"/>
        <v>焦虑</v>
      </c>
      <c r="L120" t="s">
        <v>42</v>
      </c>
      <c r="M120">
        <f t="shared" si="11"/>
        <v>1</v>
      </c>
      <c r="N120" t="s">
        <v>69</v>
      </c>
      <c r="O120">
        <f t="shared" si="12"/>
        <v>1</v>
      </c>
      <c r="P120">
        <f>SUMIFS(M$2:M120,M$2:M120,1,S$2:S120,0)</f>
        <v>55</v>
      </c>
      <c r="Q120">
        <v>6</v>
      </c>
      <c r="R120">
        <v>6</v>
      </c>
      <c r="S120">
        <f t="shared" si="13"/>
        <v>0</v>
      </c>
      <c r="T120">
        <f t="shared" si="14"/>
        <v>0</v>
      </c>
      <c r="U120" t="s">
        <v>504</v>
      </c>
      <c r="V120" t="s">
        <v>512</v>
      </c>
      <c r="W120" t="s">
        <v>35</v>
      </c>
      <c r="X120" t="s">
        <v>36</v>
      </c>
      <c r="Y120" t="s">
        <v>37</v>
      </c>
      <c r="Z120" t="s">
        <v>37</v>
      </c>
      <c r="AA120">
        <f t="shared" si="16"/>
        <v>0</v>
      </c>
      <c r="AB120">
        <f t="shared" si="16"/>
        <v>0</v>
      </c>
      <c r="AC120">
        <f t="shared" si="15"/>
        <v>3</v>
      </c>
    </row>
    <row r="121" spans="1:29" x14ac:dyDescent="0.2">
      <c r="A121" s="1">
        <v>168</v>
      </c>
      <c r="B121" t="s">
        <v>27</v>
      </c>
      <c r="C121" t="s">
        <v>513</v>
      </c>
      <c r="D121" t="s">
        <v>514</v>
      </c>
      <c r="E121" t="s">
        <v>30</v>
      </c>
      <c r="F121" t="s">
        <v>515</v>
      </c>
      <c r="H121" t="str">
        <f t="shared" si="9"/>
        <v>求解，答案是B</v>
      </c>
      <c r="I121">
        <v>6</v>
      </c>
      <c r="J121">
        <v>6</v>
      </c>
      <c r="K121" t="str">
        <f t="shared" si="10"/>
        <v>心流</v>
      </c>
      <c r="L121" t="s">
        <v>32</v>
      </c>
      <c r="M121">
        <f t="shared" si="11"/>
        <v>1</v>
      </c>
      <c r="N121" t="s">
        <v>69</v>
      </c>
      <c r="O121">
        <f t="shared" si="12"/>
        <v>1</v>
      </c>
      <c r="P121">
        <f>SUMIFS(M$2:M121,M$2:M121,1,S$2:S121,0)</f>
        <v>56</v>
      </c>
      <c r="Q121">
        <v>4</v>
      </c>
      <c r="R121">
        <v>7</v>
      </c>
      <c r="S121">
        <f t="shared" si="13"/>
        <v>0</v>
      </c>
      <c r="T121">
        <f t="shared" si="14"/>
        <v>0</v>
      </c>
      <c r="U121" t="s">
        <v>504</v>
      </c>
      <c r="V121" t="s">
        <v>516</v>
      </c>
      <c r="W121" t="s">
        <v>182</v>
      </c>
      <c r="X121" t="s">
        <v>36</v>
      </c>
      <c r="Y121" t="s">
        <v>37</v>
      </c>
      <c r="Z121" t="s">
        <v>37</v>
      </c>
      <c r="AA121">
        <f t="shared" si="16"/>
        <v>0</v>
      </c>
      <c r="AB121">
        <f t="shared" si="16"/>
        <v>0</v>
      </c>
      <c r="AC121">
        <f t="shared" si="15"/>
        <v>3</v>
      </c>
    </row>
    <row r="122" spans="1:29" x14ac:dyDescent="0.2">
      <c r="A122" s="1">
        <v>169</v>
      </c>
      <c r="B122" t="s">
        <v>46</v>
      </c>
      <c r="C122" t="s">
        <v>517</v>
      </c>
      <c r="D122" t="s">
        <v>514</v>
      </c>
      <c r="E122" t="s">
        <v>30</v>
      </c>
      <c r="F122" t="s">
        <v>49</v>
      </c>
      <c r="G122" t="s">
        <v>518</v>
      </c>
      <c r="H122" t="str">
        <f t="shared" si="9"/>
        <v>怎么做呀</v>
      </c>
      <c r="I122">
        <v>3</v>
      </c>
      <c r="J122">
        <v>6</v>
      </c>
      <c r="K122" t="str">
        <f t="shared" si="10"/>
        <v>焦虑</v>
      </c>
      <c r="L122" t="s">
        <v>32</v>
      </c>
      <c r="M122">
        <f t="shared" si="11"/>
        <v>0</v>
      </c>
      <c r="N122" t="s">
        <v>32</v>
      </c>
      <c r="O122">
        <f t="shared" si="12"/>
        <v>0</v>
      </c>
      <c r="P122">
        <f>SUMIFS(M$2:M122,M$2:M122,1,S$2:S122,0)</f>
        <v>56</v>
      </c>
      <c r="Q122">
        <v>3</v>
      </c>
      <c r="R122">
        <v>7</v>
      </c>
      <c r="S122">
        <f t="shared" si="13"/>
        <v>0</v>
      </c>
      <c r="T122">
        <f t="shared" si="14"/>
        <v>0</v>
      </c>
      <c r="U122" t="s">
        <v>455</v>
      </c>
      <c r="V122" t="s">
        <v>49</v>
      </c>
      <c r="W122" t="s">
        <v>52</v>
      </c>
      <c r="X122" t="s">
        <v>56</v>
      </c>
      <c r="Y122" t="s">
        <v>37</v>
      </c>
      <c r="Z122" t="s">
        <v>37</v>
      </c>
      <c r="AA122">
        <f t="shared" si="16"/>
        <v>0</v>
      </c>
      <c r="AB122">
        <f t="shared" si="16"/>
        <v>0</v>
      </c>
      <c r="AC122">
        <f t="shared" si="15"/>
        <v>2</v>
      </c>
    </row>
    <row r="123" spans="1:29" x14ac:dyDescent="0.2">
      <c r="A123" s="1">
        <v>170</v>
      </c>
      <c r="B123" t="s">
        <v>46</v>
      </c>
      <c r="C123" t="s">
        <v>505</v>
      </c>
      <c r="D123" t="s">
        <v>494</v>
      </c>
      <c r="E123" t="s">
        <v>495</v>
      </c>
      <c r="F123" t="s">
        <v>49</v>
      </c>
      <c r="G123" t="s">
        <v>519</v>
      </c>
      <c r="H123" t="str">
        <f t="shared" si="9"/>
        <v>右极限为1，左极限为负无穷，不存在。故右连续左不连续</v>
      </c>
      <c r="I123">
        <v>7</v>
      </c>
      <c r="J123">
        <v>6</v>
      </c>
      <c r="K123" t="str">
        <f t="shared" si="10"/>
        <v>心流</v>
      </c>
      <c r="L123" t="s">
        <v>50</v>
      </c>
      <c r="M123">
        <f t="shared" si="11"/>
        <v>1</v>
      </c>
      <c r="N123" t="s">
        <v>42</v>
      </c>
      <c r="O123">
        <f t="shared" si="12"/>
        <v>1</v>
      </c>
      <c r="P123">
        <f>SUMIFS(M$2:M123,M$2:M123,1,S$2:S123,0)</f>
        <v>57</v>
      </c>
      <c r="Q123">
        <v>8</v>
      </c>
      <c r="R123">
        <v>4</v>
      </c>
      <c r="S123">
        <f t="shared" si="13"/>
        <v>0</v>
      </c>
      <c r="T123">
        <f t="shared" si="14"/>
        <v>0</v>
      </c>
      <c r="U123" t="s">
        <v>520</v>
      </c>
      <c r="V123" t="s">
        <v>49</v>
      </c>
      <c r="W123" t="s">
        <v>52</v>
      </c>
      <c r="X123" t="s">
        <v>56</v>
      </c>
      <c r="Y123" t="s">
        <v>37</v>
      </c>
      <c r="Z123" t="s">
        <v>37</v>
      </c>
      <c r="AA123">
        <f t="shared" si="16"/>
        <v>0</v>
      </c>
      <c r="AB123">
        <f t="shared" si="16"/>
        <v>0</v>
      </c>
      <c r="AC123">
        <f t="shared" si="15"/>
        <v>0</v>
      </c>
    </row>
    <row r="124" spans="1:29" x14ac:dyDescent="0.2">
      <c r="A124" s="1">
        <v>171</v>
      </c>
      <c r="B124" t="s">
        <v>27</v>
      </c>
      <c r="C124" t="s">
        <v>521</v>
      </c>
      <c r="D124" t="s">
        <v>522</v>
      </c>
      <c r="E124" t="s">
        <v>30</v>
      </c>
      <c r="F124" t="s">
        <v>523</v>
      </c>
      <c r="H124" t="str">
        <f t="shared" si="9"/>
        <v>求各位大神看看有问题吗</v>
      </c>
      <c r="I124">
        <v>6</v>
      </c>
      <c r="J124">
        <v>6</v>
      </c>
      <c r="K124" t="str">
        <f t="shared" si="10"/>
        <v>心流</v>
      </c>
      <c r="L124" t="s">
        <v>42</v>
      </c>
      <c r="M124">
        <f t="shared" si="11"/>
        <v>0</v>
      </c>
      <c r="N124" t="s">
        <v>42</v>
      </c>
      <c r="O124">
        <f t="shared" si="12"/>
        <v>0</v>
      </c>
      <c r="P124">
        <f>SUMIFS(M$2:M124,M$2:M124,1,S$2:S124,0)</f>
        <v>57</v>
      </c>
      <c r="Q124">
        <v>7</v>
      </c>
      <c r="R124">
        <v>7</v>
      </c>
      <c r="S124">
        <f t="shared" si="13"/>
        <v>0</v>
      </c>
      <c r="T124">
        <f t="shared" si="14"/>
        <v>0</v>
      </c>
      <c r="U124" t="s">
        <v>504</v>
      </c>
      <c r="V124" t="s">
        <v>512</v>
      </c>
      <c r="W124" t="s">
        <v>35</v>
      </c>
      <c r="X124" t="s">
        <v>36</v>
      </c>
      <c r="Y124" t="s">
        <v>37</v>
      </c>
      <c r="Z124" t="s">
        <v>37</v>
      </c>
      <c r="AA124">
        <f t="shared" si="16"/>
        <v>0</v>
      </c>
      <c r="AB124">
        <f t="shared" si="16"/>
        <v>0</v>
      </c>
      <c r="AC124">
        <f t="shared" si="15"/>
        <v>0</v>
      </c>
    </row>
    <row r="125" spans="1:29" x14ac:dyDescent="0.2">
      <c r="A125" s="1">
        <v>172</v>
      </c>
      <c r="B125" t="s">
        <v>27</v>
      </c>
      <c r="C125" t="s">
        <v>524</v>
      </c>
      <c r="D125" t="s">
        <v>525</v>
      </c>
      <c r="E125" t="s">
        <v>30</v>
      </c>
      <c r="F125" t="s">
        <v>526</v>
      </c>
      <c r="H125" t="str">
        <f t="shared" si="9"/>
        <v>单元测试的答案现在不可以看了吗</v>
      </c>
      <c r="I125">
        <v>3</v>
      </c>
      <c r="J125">
        <v>3</v>
      </c>
      <c r="K125" t="str">
        <f t="shared" si="10"/>
        <v>冷漠</v>
      </c>
      <c r="L125" t="s">
        <v>69</v>
      </c>
      <c r="M125">
        <f t="shared" si="11"/>
        <v>0</v>
      </c>
      <c r="N125" t="s">
        <v>69</v>
      </c>
      <c r="O125">
        <f t="shared" si="12"/>
        <v>0</v>
      </c>
      <c r="P125">
        <f>SUMIFS(M$2:M125,M$2:M125,1,S$2:S125,0)</f>
        <v>57</v>
      </c>
      <c r="Q125">
        <v>5</v>
      </c>
      <c r="R125">
        <v>5</v>
      </c>
      <c r="S125">
        <f t="shared" si="13"/>
        <v>0</v>
      </c>
      <c r="T125">
        <f t="shared" si="14"/>
        <v>0</v>
      </c>
      <c r="U125" t="s">
        <v>527</v>
      </c>
      <c r="V125" t="s">
        <v>528</v>
      </c>
      <c r="W125" t="s">
        <v>35</v>
      </c>
      <c r="X125" t="s">
        <v>36</v>
      </c>
      <c r="Y125" t="s">
        <v>37</v>
      </c>
      <c r="Z125" t="s">
        <v>37</v>
      </c>
      <c r="AA125">
        <f t="shared" si="16"/>
        <v>0</v>
      </c>
      <c r="AB125">
        <f t="shared" si="16"/>
        <v>0</v>
      </c>
      <c r="AC125">
        <f t="shared" si="15"/>
        <v>3</v>
      </c>
    </row>
    <row r="126" spans="1:29" x14ac:dyDescent="0.2">
      <c r="A126" s="1">
        <v>173</v>
      </c>
      <c r="B126" t="s">
        <v>27</v>
      </c>
      <c r="C126" t="s">
        <v>529</v>
      </c>
      <c r="D126" t="s">
        <v>530</v>
      </c>
      <c r="E126" t="s">
        <v>30</v>
      </c>
      <c r="F126" t="s">
        <v>531</v>
      </c>
      <c r="H126" t="str">
        <f t="shared" si="9"/>
        <v>求解为什么</v>
      </c>
      <c r="I126">
        <v>4</v>
      </c>
      <c r="J126">
        <v>7</v>
      </c>
      <c r="K126" t="str">
        <f t="shared" si="10"/>
        <v>焦虑</v>
      </c>
      <c r="L126" t="s">
        <v>32</v>
      </c>
      <c r="M126">
        <f t="shared" si="11"/>
        <v>0</v>
      </c>
      <c r="N126" t="s">
        <v>32</v>
      </c>
      <c r="O126">
        <f t="shared" si="12"/>
        <v>0</v>
      </c>
      <c r="P126">
        <f>SUMIFS(M$2:M126,M$2:M126,1,S$2:S126,0)</f>
        <v>57</v>
      </c>
      <c r="Q126">
        <v>5</v>
      </c>
      <c r="R126">
        <v>7</v>
      </c>
      <c r="S126">
        <f t="shared" si="13"/>
        <v>0</v>
      </c>
      <c r="T126">
        <f t="shared" si="14"/>
        <v>0</v>
      </c>
      <c r="U126" t="s">
        <v>532</v>
      </c>
      <c r="V126" t="s">
        <v>528</v>
      </c>
      <c r="W126" t="s">
        <v>72</v>
      </c>
      <c r="X126" t="s">
        <v>36</v>
      </c>
      <c r="Y126" t="s">
        <v>37</v>
      </c>
      <c r="Z126" t="s">
        <v>37</v>
      </c>
      <c r="AA126">
        <f t="shared" si="16"/>
        <v>0</v>
      </c>
      <c r="AB126">
        <f t="shared" si="16"/>
        <v>0</v>
      </c>
      <c r="AC126">
        <f t="shared" si="15"/>
        <v>2</v>
      </c>
    </row>
    <row r="127" spans="1:29" x14ac:dyDescent="0.2">
      <c r="A127" s="1">
        <v>175</v>
      </c>
      <c r="B127" t="s">
        <v>57</v>
      </c>
      <c r="C127" t="s">
        <v>529</v>
      </c>
      <c r="D127" t="s">
        <v>530</v>
      </c>
      <c r="E127" t="s">
        <v>30</v>
      </c>
      <c r="F127" t="s">
        <v>49</v>
      </c>
      <c r="G127" t="s">
        <v>533</v>
      </c>
      <c r="H127" t="str">
        <f t="shared" si="9"/>
        <v>谢谢你</v>
      </c>
      <c r="I127">
        <v>6</v>
      </c>
      <c r="J127">
        <v>6</v>
      </c>
      <c r="K127" t="str">
        <f t="shared" si="10"/>
        <v>心流</v>
      </c>
      <c r="L127" t="s">
        <v>32</v>
      </c>
      <c r="M127">
        <f t="shared" si="11"/>
        <v>1</v>
      </c>
      <c r="N127" t="s">
        <v>42</v>
      </c>
      <c r="O127">
        <f t="shared" si="12"/>
        <v>1</v>
      </c>
      <c r="P127">
        <f>SUMIFS(M$2:M127,M$2:M127,1,S$2:S127,0)</f>
        <v>58</v>
      </c>
      <c r="Q127">
        <v>5</v>
      </c>
      <c r="R127">
        <v>6</v>
      </c>
      <c r="S127">
        <f t="shared" si="13"/>
        <v>0</v>
      </c>
      <c r="T127">
        <f t="shared" si="14"/>
        <v>0</v>
      </c>
      <c r="U127" t="s">
        <v>507</v>
      </c>
      <c r="V127" t="s">
        <v>49</v>
      </c>
      <c r="W127" t="s">
        <v>49</v>
      </c>
      <c r="X127" t="s">
        <v>56</v>
      </c>
      <c r="Y127" t="s">
        <v>37</v>
      </c>
      <c r="Z127" t="s">
        <v>37</v>
      </c>
      <c r="AA127">
        <f t="shared" si="16"/>
        <v>0</v>
      </c>
      <c r="AB127">
        <f t="shared" si="16"/>
        <v>0</v>
      </c>
      <c r="AC127">
        <f t="shared" si="15"/>
        <v>0</v>
      </c>
    </row>
    <row r="128" spans="1:29" x14ac:dyDescent="0.2">
      <c r="A128" s="1">
        <v>177</v>
      </c>
      <c r="B128" t="s">
        <v>27</v>
      </c>
      <c r="C128" t="s">
        <v>535</v>
      </c>
      <c r="D128" t="s">
        <v>536</v>
      </c>
      <c r="E128" t="s">
        <v>30</v>
      </c>
      <c r="F128" t="s">
        <v>537</v>
      </c>
      <c r="H128" t="str">
        <f t="shared" si="9"/>
        <v>判断函数的单调性，能用图像表示，不用列表表示，可以吗？</v>
      </c>
      <c r="I128">
        <v>3</v>
      </c>
      <c r="J128">
        <v>6</v>
      </c>
      <c r="K128" t="str">
        <f t="shared" si="10"/>
        <v>焦虑</v>
      </c>
      <c r="L128" t="s">
        <v>69</v>
      </c>
      <c r="M128">
        <f t="shared" si="11"/>
        <v>1</v>
      </c>
      <c r="N128" t="s">
        <v>42</v>
      </c>
      <c r="O128">
        <f t="shared" si="12"/>
        <v>1</v>
      </c>
      <c r="P128">
        <f>SUMIFS(M$2:M128,M$2:M128,1,S$2:S128,0)</f>
        <v>59</v>
      </c>
      <c r="Q128">
        <v>4</v>
      </c>
      <c r="R128">
        <v>5</v>
      </c>
      <c r="S128">
        <f t="shared" si="13"/>
        <v>0</v>
      </c>
      <c r="T128">
        <f t="shared" si="14"/>
        <v>0</v>
      </c>
      <c r="U128" t="s">
        <v>532</v>
      </c>
      <c r="V128" t="s">
        <v>538</v>
      </c>
      <c r="W128" t="s">
        <v>35</v>
      </c>
      <c r="X128" t="s">
        <v>36</v>
      </c>
      <c r="Y128" t="s">
        <v>37</v>
      </c>
      <c r="Z128" t="s">
        <v>37</v>
      </c>
      <c r="AA128">
        <f t="shared" si="16"/>
        <v>0</v>
      </c>
      <c r="AB128">
        <f t="shared" si="16"/>
        <v>0</v>
      </c>
      <c r="AC128">
        <f t="shared" si="15"/>
        <v>0</v>
      </c>
    </row>
    <row r="129" spans="1:29" x14ac:dyDescent="0.2">
      <c r="A129" s="1">
        <v>178</v>
      </c>
      <c r="B129" t="s">
        <v>27</v>
      </c>
      <c r="C129" t="s">
        <v>539</v>
      </c>
      <c r="D129" t="s">
        <v>540</v>
      </c>
      <c r="E129" t="s">
        <v>30</v>
      </c>
      <c r="F129" t="s">
        <v>541</v>
      </c>
      <c r="G129" t="s">
        <v>542</v>
      </c>
      <c r="H129" t="str">
        <f t="shared" si="9"/>
        <v>导数\n答案c，请教一下，怎么得出来的?</v>
      </c>
      <c r="I129">
        <v>4</v>
      </c>
      <c r="J129">
        <v>6</v>
      </c>
      <c r="K129" t="str">
        <f t="shared" si="10"/>
        <v>焦虑</v>
      </c>
      <c r="L129" t="s">
        <v>42</v>
      </c>
      <c r="M129">
        <f t="shared" si="11"/>
        <v>1</v>
      </c>
      <c r="N129" t="s">
        <v>32</v>
      </c>
      <c r="O129">
        <f t="shared" si="12"/>
        <v>1</v>
      </c>
      <c r="P129">
        <f>SUMIFS(M$2:M129,M$2:M129,1,S$2:S129,0)</f>
        <v>60</v>
      </c>
      <c r="Q129">
        <v>6</v>
      </c>
      <c r="R129">
        <v>7</v>
      </c>
      <c r="S129">
        <f t="shared" si="13"/>
        <v>0</v>
      </c>
      <c r="T129">
        <f t="shared" si="14"/>
        <v>0</v>
      </c>
      <c r="U129" t="s">
        <v>543</v>
      </c>
      <c r="V129" t="s">
        <v>230</v>
      </c>
      <c r="W129" t="s">
        <v>72</v>
      </c>
      <c r="X129" t="s">
        <v>36</v>
      </c>
      <c r="Y129" t="s">
        <v>37</v>
      </c>
      <c r="Z129" t="s">
        <v>37</v>
      </c>
      <c r="AA129">
        <f t="shared" si="16"/>
        <v>0</v>
      </c>
      <c r="AB129">
        <f t="shared" si="16"/>
        <v>0</v>
      </c>
      <c r="AC129">
        <f t="shared" si="15"/>
        <v>2</v>
      </c>
    </row>
    <row r="130" spans="1:29" x14ac:dyDescent="0.2">
      <c r="A130" s="1">
        <v>179</v>
      </c>
      <c r="B130" t="s">
        <v>46</v>
      </c>
      <c r="C130" t="s">
        <v>544</v>
      </c>
      <c r="D130" t="s">
        <v>545</v>
      </c>
      <c r="E130" t="s">
        <v>30</v>
      </c>
      <c r="F130" t="s">
        <v>49</v>
      </c>
      <c r="G130" t="s">
        <v>546</v>
      </c>
      <c r="H130" t="str">
        <f t="shared" si="9"/>
        <v>有极限和可导是无关的</v>
      </c>
      <c r="I130">
        <v>6</v>
      </c>
      <c r="J130">
        <v>6</v>
      </c>
      <c r="K130" t="str">
        <f t="shared" si="10"/>
        <v>心流</v>
      </c>
      <c r="L130" t="s">
        <v>50</v>
      </c>
      <c r="M130">
        <f t="shared" si="11"/>
        <v>1</v>
      </c>
      <c r="N130" t="s">
        <v>42</v>
      </c>
      <c r="O130">
        <f t="shared" si="12"/>
        <v>1</v>
      </c>
      <c r="P130">
        <f>SUMIFS(M$2:M130,M$2:M130,1,S$2:S130,0)</f>
        <v>61</v>
      </c>
      <c r="Q130">
        <v>8</v>
      </c>
      <c r="R130">
        <v>5</v>
      </c>
      <c r="S130">
        <f t="shared" si="13"/>
        <v>0</v>
      </c>
      <c r="T130">
        <f t="shared" si="14"/>
        <v>0</v>
      </c>
      <c r="U130" t="s">
        <v>547</v>
      </c>
      <c r="V130" t="s">
        <v>49</v>
      </c>
      <c r="W130" t="s">
        <v>52</v>
      </c>
      <c r="X130" t="s">
        <v>56</v>
      </c>
      <c r="Y130" t="s">
        <v>37</v>
      </c>
      <c r="Z130" t="s">
        <v>37</v>
      </c>
      <c r="AA130">
        <f t="shared" si="16"/>
        <v>0</v>
      </c>
      <c r="AB130">
        <f t="shared" si="16"/>
        <v>0</v>
      </c>
      <c r="AC130">
        <f t="shared" si="15"/>
        <v>0</v>
      </c>
    </row>
    <row r="131" spans="1:29" x14ac:dyDescent="0.2">
      <c r="A131" s="1">
        <v>180</v>
      </c>
      <c r="B131" t="s">
        <v>27</v>
      </c>
      <c r="C131" t="s">
        <v>458</v>
      </c>
      <c r="D131" t="s">
        <v>459</v>
      </c>
      <c r="E131" t="s">
        <v>460</v>
      </c>
      <c r="F131" t="s">
        <v>548</v>
      </c>
      <c r="G131" t="s">
        <v>549</v>
      </c>
      <c r="H131" t="str">
        <f t="shared" ref="H131:H194" si="17">IF(F131="null","",F131)&amp;G131</f>
        <v>问题\n\n, \n为什么是B？</v>
      </c>
      <c r="I131">
        <v>4</v>
      </c>
      <c r="J131">
        <v>6</v>
      </c>
      <c r="K131" t="str">
        <f t="shared" ref="K131:K194" si="18">IF(I131&lt;6,IF(J131&lt;6,"冷漠","焦虑"),IF(J131&lt;6,"无聊/放松","心流"))</f>
        <v>焦虑</v>
      </c>
      <c r="L131" t="s">
        <v>32</v>
      </c>
      <c r="M131">
        <f t="shared" ref="M131:M194" si="19">IF(K131=L131,0,1)</f>
        <v>0</v>
      </c>
      <c r="N131" t="s">
        <v>32</v>
      </c>
      <c r="O131">
        <f t="shared" ref="O131:O194" si="20">IF(N131=L131,0,1)</f>
        <v>0</v>
      </c>
      <c r="P131">
        <f>SUMIFS(M$2:M131,M$2:M131,1,S$2:S131,0)</f>
        <v>61</v>
      </c>
      <c r="Q131">
        <v>4</v>
      </c>
      <c r="R131">
        <v>6</v>
      </c>
      <c r="S131">
        <f t="shared" ref="S131:S194" si="21">COUNTIF(E131,"*讲师*")</f>
        <v>0</v>
      </c>
      <c r="T131">
        <f t="shared" ref="T131:T194" si="22">IF(OR(K131="无关",S131),1,0)</f>
        <v>0</v>
      </c>
      <c r="U131" t="s">
        <v>543</v>
      </c>
      <c r="V131" t="s">
        <v>550</v>
      </c>
      <c r="W131" t="s">
        <v>551</v>
      </c>
      <c r="X131" t="s">
        <v>73</v>
      </c>
      <c r="Y131" t="s">
        <v>37</v>
      </c>
      <c r="Z131" t="s">
        <v>37</v>
      </c>
      <c r="AA131">
        <f t="shared" si="16"/>
        <v>0</v>
      </c>
      <c r="AB131">
        <f t="shared" si="16"/>
        <v>0</v>
      </c>
      <c r="AC131">
        <f t="shared" ref="AC131:AC194" si="23">IF(N131="心流",0,IF(N131="无聊/放松",1,IF(N131="焦虑",2,3)))</f>
        <v>2</v>
      </c>
    </row>
    <row r="132" spans="1:29" x14ac:dyDescent="0.2">
      <c r="A132" s="1">
        <v>182</v>
      </c>
      <c r="B132" t="s">
        <v>46</v>
      </c>
      <c r="C132" t="s">
        <v>552</v>
      </c>
      <c r="D132" t="s">
        <v>553</v>
      </c>
      <c r="E132" t="s">
        <v>30</v>
      </c>
      <c r="F132" t="s">
        <v>49</v>
      </c>
      <c r="G132" t="s">
        <v>554</v>
      </c>
      <c r="H132" t="str">
        <f t="shared" si="17"/>
        <v>那个就是0</v>
      </c>
      <c r="I132">
        <v>6</v>
      </c>
      <c r="J132">
        <v>6</v>
      </c>
      <c r="K132" t="str">
        <f t="shared" si="18"/>
        <v>心流</v>
      </c>
      <c r="L132" t="s">
        <v>50</v>
      </c>
      <c r="M132">
        <f t="shared" si="19"/>
        <v>1</v>
      </c>
      <c r="N132" t="s">
        <v>50</v>
      </c>
      <c r="O132">
        <f t="shared" si="20"/>
        <v>0</v>
      </c>
      <c r="P132">
        <f>SUMIFS(M$2:M132,M$2:M132,1,S$2:S132,0)</f>
        <v>62</v>
      </c>
      <c r="Q132">
        <v>6</v>
      </c>
      <c r="R132">
        <v>4</v>
      </c>
      <c r="S132">
        <f t="shared" si="21"/>
        <v>0</v>
      </c>
      <c r="T132">
        <f t="shared" si="22"/>
        <v>0</v>
      </c>
      <c r="U132" t="s">
        <v>254</v>
      </c>
      <c r="V132" t="s">
        <v>49</v>
      </c>
      <c r="W132" t="s">
        <v>64</v>
      </c>
      <c r="X132" t="s">
        <v>56</v>
      </c>
      <c r="Y132" t="s">
        <v>37</v>
      </c>
      <c r="Z132" t="s">
        <v>37</v>
      </c>
      <c r="AA132">
        <f t="shared" si="16"/>
        <v>0</v>
      </c>
      <c r="AB132">
        <f t="shared" si="16"/>
        <v>0</v>
      </c>
      <c r="AC132">
        <f t="shared" si="23"/>
        <v>1</v>
      </c>
    </row>
    <row r="133" spans="1:29" x14ac:dyDescent="0.2">
      <c r="A133" s="1">
        <v>184</v>
      </c>
      <c r="B133" t="s">
        <v>46</v>
      </c>
      <c r="C133" t="s">
        <v>300</v>
      </c>
      <c r="D133" t="s">
        <v>301</v>
      </c>
      <c r="E133" t="s">
        <v>30</v>
      </c>
      <c r="F133" t="s">
        <v>49</v>
      </c>
      <c r="G133" t="s">
        <v>555</v>
      </c>
      <c r="H133" t="str">
        <f t="shared" si="17"/>
        <v>你可以把 sinx换成x,利用等价无穷小。</v>
      </c>
      <c r="I133">
        <v>6</v>
      </c>
      <c r="J133">
        <v>6</v>
      </c>
      <c r="K133" t="str">
        <f t="shared" si="18"/>
        <v>心流</v>
      </c>
      <c r="L133" t="s">
        <v>50</v>
      </c>
      <c r="M133">
        <f t="shared" si="19"/>
        <v>1</v>
      </c>
      <c r="N133" t="s">
        <v>50</v>
      </c>
      <c r="O133">
        <f t="shared" si="20"/>
        <v>0</v>
      </c>
      <c r="P133">
        <f>SUMIFS(M$2:M133,M$2:M133,1,S$2:S133,0)</f>
        <v>63</v>
      </c>
      <c r="Q133">
        <v>7</v>
      </c>
      <c r="R133">
        <v>3</v>
      </c>
      <c r="S133">
        <f t="shared" si="21"/>
        <v>0</v>
      </c>
      <c r="T133">
        <f t="shared" si="22"/>
        <v>0</v>
      </c>
      <c r="U133" t="s">
        <v>303</v>
      </c>
      <c r="V133" t="s">
        <v>49</v>
      </c>
      <c r="W133" t="s">
        <v>52</v>
      </c>
      <c r="X133" t="s">
        <v>56</v>
      </c>
      <c r="Y133" t="s">
        <v>37</v>
      </c>
      <c r="Z133" t="s">
        <v>37</v>
      </c>
      <c r="AA133">
        <f t="shared" si="16"/>
        <v>0</v>
      </c>
      <c r="AB133">
        <f t="shared" si="16"/>
        <v>0</v>
      </c>
      <c r="AC133">
        <f t="shared" si="23"/>
        <v>1</v>
      </c>
    </row>
    <row r="134" spans="1:29" x14ac:dyDescent="0.2">
      <c r="A134" s="1">
        <v>185</v>
      </c>
      <c r="B134" t="s">
        <v>46</v>
      </c>
      <c r="C134" t="s">
        <v>556</v>
      </c>
      <c r="D134" t="s">
        <v>348</v>
      </c>
      <c r="E134" t="s">
        <v>30</v>
      </c>
      <c r="F134" t="s">
        <v>49</v>
      </c>
      <c r="G134" t="s">
        <v>557</v>
      </c>
      <c r="H134" t="str">
        <f t="shared" si="17"/>
        <v>你可以把 sinx换成x，因为这俩个等价</v>
      </c>
      <c r="I134">
        <v>6</v>
      </c>
      <c r="J134">
        <v>6</v>
      </c>
      <c r="K134" t="str">
        <f t="shared" si="18"/>
        <v>心流</v>
      </c>
      <c r="L134" t="s">
        <v>50</v>
      </c>
      <c r="M134">
        <f t="shared" si="19"/>
        <v>1</v>
      </c>
      <c r="N134" t="s">
        <v>50</v>
      </c>
      <c r="O134">
        <f t="shared" si="20"/>
        <v>0</v>
      </c>
      <c r="P134">
        <f>SUMIFS(M$2:M134,M$2:M134,1,S$2:S134,0)</f>
        <v>64</v>
      </c>
      <c r="Q134">
        <v>7</v>
      </c>
      <c r="R134">
        <v>3</v>
      </c>
      <c r="S134">
        <f t="shared" si="21"/>
        <v>0</v>
      </c>
      <c r="T134">
        <f t="shared" si="22"/>
        <v>0</v>
      </c>
      <c r="U134" t="s">
        <v>558</v>
      </c>
      <c r="V134" t="s">
        <v>49</v>
      </c>
      <c r="W134" t="s">
        <v>52</v>
      </c>
      <c r="X134" t="s">
        <v>56</v>
      </c>
      <c r="Y134" t="s">
        <v>37</v>
      </c>
      <c r="Z134" t="s">
        <v>37</v>
      </c>
      <c r="AA134">
        <f t="shared" si="16"/>
        <v>0</v>
      </c>
      <c r="AB134">
        <f t="shared" si="16"/>
        <v>0</v>
      </c>
      <c r="AC134">
        <f t="shared" si="23"/>
        <v>1</v>
      </c>
    </row>
    <row r="135" spans="1:29" x14ac:dyDescent="0.2">
      <c r="A135" s="1">
        <v>187</v>
      </c>
      <c r="B135" t="s">
        <v>57</v>
      </c>
      <c r="C135" t="s">
        <v>336</v>
      </c>
      <c r="D135" t="s">
        <v>337</v>
      </c>
      <c r="E135" t="s">
        <v>30</v>
      </c>
      <c r="F135" t="s">
        <v>49</v>
      </c>
      <c r="G135" t="s">
        <v>562</v>
      </c>
      <c r="H135" t="str">
        <f t="shared" si="17"/>
        <v>分母下方-3x²-7，为何可以不管呢</v>
      </c>
      <c r="I135">
        <v>3</v>
      </c>
      <c r="J135">
        <v>6</v>
      </c>
      <c r="K135" t="str">
        <f t="shared" si="18"/>
        <v>焦虑</v>
      </c>
      <c r="L135" t="s">
        <v>32</v>
      </c>
      <c r="M135">
        <f t="shared" si="19"/>
        <v>0</v>
      </c>
      <c r="N135" t="s">
        <v>32</v>
      </c>
      <c r="O135">
        <f t="shared" si="20"/>
        <v>0</v>
      </c>
      <c r="P135">
        <f>SUMIFS(M$2:M135,M$2:M135,1,S$2:S135,0)</f>
        <v>64</v>
      </c>
      <c r="Q135">
        <v>4</v>
      </c>
      <c r="R135">
        <v>7</v>
      </c>
      <c r="S135">
        <f t="shared" si="21"/>
        <v>0</v>
      </c>
      <c r="T135">
        <f t="shared" si="22"/>
        <v>0</v>
      </c>
      <c r="U135" t="s">
        <v>291</v>
      </c>
      <c r="V135" t="s">
        <v>49</v>
      </c>
      <c r="W135" t="s">
        <v>49</v>
      </c>
      <c r="X135" t="s">
        <v>56</v>
      </c>
      <c r="Y135" t="s">
        <v>37</v>
      </c>
      <c r="Z135" t="s">
        <v>37</v>
      </c>
      <c r="AA135">
        <f t="shared" si="16"/>
        <v>0</v>
      </c>
      <c r="AB135">
        <f t="shared" si="16"/>
        <v>0</v>
      </c>
      <c r="AC135">
        <f t="shared" si="23"/>
        <v>2</v>
      </c>
    </row>
    <row r="136" spans="1:29" x14ac:dyDescent="0.2">
      <c r="A136" s="1">
        <v>188</v>
      </c>
      <c r="B136" t="s">
        <v>57</v>
      </c>
      <c r="C136" t="s">
        <v>336</v>
      </c>
      <c r="D136" t="s">
        <v>337</v>
      </c>
      <c r="E136" t="s">
        <v>30</v>
      </c>
      <c r="F136" t="s">
        <v>49</v>
      </c>
      <c r="G136" t="s">
        <v>563</v>
      </c>
      <c r="H136" t="str">
        <f t="shared" si="17"/>
        <v>x趋于0，sinx除以x才等于1</v>
      </c>
      <c r="I136">
        <v>6</v>
      </c>
      <c r="J136">
        <v>6</v>
      </c>
      <c r="K136" t="str">
        <f t="shared" si="18"/>
        <v>心流</v>
      </c>
      <c r="L136" t="s">
        <v>50</v>
      </c>
      <c r="M136">
        <f t="shared" si="19"/>
        <v>1</v>
      </c>
      <c r="N136" t="s">
        <v>50</v>
      </c>
      <c r="O136">
        <f t="shared" si="20"/>
        <v>0</v>
      </c>
      <c r="P136">
        <f>SUMIFS(M$2:M136,M$2:M136,1,S$2:S136,0)</f>
        <v>65</v>
      </c>
      <c r="Q136">
        <v>7</v>
      </c>
      <c r="R136">
        <v>4</v>
      </c>
      <c r="S136">
        <f t="shared" si="21"/>
        <v>0</v>
      </c>
      <c r="T136">
        <f t="shared" si="22"/>
        <v>0</v>
      </c>
      <c r="U136" t="s">
        <v>291</v>
      </c>
      <c r="V136" t="s">
        <v>49</v>
      </c>
      <c r="W136" t="s">
        <v>49</v>
      </c>
      <c r="X136" t="s">
        <v>56</v>
      </c>
      <c r="Y136" t="s">
        <v>37</v>
      </c>
      <c r="Z136" t="s">
        <v>37</v>
      </c>
      <c r="AA136">
        <f t="shared" si="16"/>
        <v>0</v>
      </c>
      <c r="AB136">
        <f t="shared" si="16"/>
        <v>0</v>
      </c>
      <c r="AC136">
        <f t="shared" si="23"/>
        <v>1</v>
      </c>
    </row>
    <row r="137" spans="1:29" x14ac:dyDescent="0.2">
      <c r="A137" s="1">
        <v>190</v>
      </c>
      <c r="B137" t="s">
        <v>27</v>
      </c>
      <c r="C137" t="s">
        <v>564</v>
      </c>
      <c r="D137" t="s">
        <v>565</v>
      </c>
      <c r="E137" t="s">
        <v>30</v>
      </c>
      <c r="F137" t="s">
        <v>566</v>
      </c>
      <c r="H137" t="str">
        <f t="shared" si="17"/>
        <v>这题怎么做（洛必达法则）</v>
      </c>
      <c r="I137">
        <v>5</v>
      </c>
      <c r="J137">
        <v>6</v>
      </c>
      <c r="K137" t="str">
        <f t="shared" si="18"/>
        <v>焦虑</v>
      </c>
      <c r="L137" t="s">
        <v>32</v>
      </c>
      <c r="M137">
        <f t="shared" si="19"/>
        <v>0</v>
      </c>
      <c r="N137" t="s">
        <v>32</v>
      </c>
      <c r="O137">
        <f t="shared" si="20"/>
        <v>0</v>
      </c>
      <c r="P137">
        <f>SUMIFS(M$2:M137,M$2:M137,1,S$2:S137,0)</f>
        <v>65</v>
      </c>
      <c r="Q137">
        <v>3</v>
      </c>
      <c r="R137">
        <v>7</v>
      </c>
      <c r="S137">
        <f t="shared" si="21"/>
        <v>0</v>
      </c>
      <c r="T137">
        <f t="shared" si="22"/>
        <v>0</v>
      </c>
      <c r="U137" t="s">
        <v>543</v>
      </c>
      <c r="V137" t="s">
        <v>567</v>
      </c>
      <c r="W137" t="s">
        <v>72</v>
      </c>
      <c r="X137" t="s">
        <v>36</v>
      </c>
      <c r="Y137" t="s">
        <v>37</v>
      </c>
      <c r="Z137" t="s">
        <v>37</v>
      </c>
      <c r="AA137">
        <f t="shared" si="16"/>
        <v>0</v>
      </c>
      <c r="AB137">
        <f t="shared" si="16"/>
        <v>0</v>
      </c>
      <c r="AC137">
        <f t="shared" si="23"/>
        <v>2</v>
      </c>
    </row>
    <row r="138" spans="1:29" x14ac:dyDescent="0.2">
      <c r="A138" s="1">
        <v>192</v>
      </c>
      <c r="B138" t="s">
        <v>27</v>
      </c>
      <c r="C138" t="s">
        <v>569</v>
      </c>
      <c r="D138" t="s">
        <v>570</v>
      </c>
      <c r="E138" t="s">
        <v>30</v>
      </c>
      <c r="F138" t="s">
        <v>571</v>
      </c>
      <c r="H138" t="str">
        <f t="shared" si="17"/>
        <v>极限</v>
      </c>
      <c r="I138">
        <v>4</v>
      </c>
      <c r="J138">
        <v>6</v>
      </c>
      <c r="K138" t="str">
        <f t="shared" si="18"/>
        <v>焦虑</v>
      </c>
      <c r="L138" t="s">
        <v>45</v>
      </c>
      <c r="M138">
        <f t="shared" si="19"/>
        <v>1</v>
      </c>
      <c r="N138" t="s">
        <v>45</v>
      </c>
      <c r="O138">
        <f t="shared" si="20"/>
        <v>0</v>
      </c>
      <c r="P138">
        <f>SUMIFS(M$2:M138,M$2:M138,1,S$2:S138,0)</f>
        <v>66</v>
      </c>
      <c r="S138">
        <f t="shared" si="21"/>
        <v>0</v>
      </c>
      <c r="T138">
        <f t="shared" si="22"/>
        <v>0</v>
      </c>
      <c r="U138" t="s">
        <v>572</v>
      </c>
      <c r="V138" t="s">
        <v>573</v>
      </c>
      <c r="W138" t="s">
        <v>35</v>
      </c>
      <c r="X138" t="s">
        <v>36</v>
      </c>
      <c r="Y138" t="s">
        <v>37</v>
      </c>
      <c r="Z138" t="s">
        <v>37</v>
      </c>
      <c r="AA138">
        <f t="shared" si="16"/>
        <v>0</v>
      </c>
      <c r="AB138">
        <f t="shared" si="16"/>
        <v>0</v>
      </c>
      <c r="AC138">
        <f t="shared" si="23"/>
        <v>3</v>
      </c>
    </row>
    <row r="139" spans="1:29" x14ac:dyDescent="0.2">
      <c r="A139" s="1">
        <v>193</v>
      </c>
      <c r="B139" t="s">
        <v>27</v>
      </c>
      <c r="C139" t="s">
        <v>569</v>
      </c>
      <c r="D139" t="s">
        <v>570</v>
      </c>
      <c r="F139" t="s">
        <v>574</v>
      </c>
      <c r="H139" t="str">
        <f t="shared" si="17"/>
        <v>这道题我算的是a，你们呢？</v>
      </c>
      <c r="I139">
        <v>6</v>
      </c>
      <c r="J139">
        <v>6</v>
      </c>
      <c r="K139" t="str">
        <f t="shared" si="18"/>
        <v>心流</v>
      </c>
      <c r="L139" t="s">
        <v>42</v>
      </c>
      <c r="M139">
        <f t="shared" si="19"/>
        <v>0</v>
      </c>
      <c r="N139" t="s">
        <v>42</v>
      </c>
      <c r="O139">
        <f t="shared" si="20"/>
        <v>0</v>
      </c>
      <c r="P139">
        <f>SUMIFS(M$2:M139,M$2:M139,1,S$2:S139,0)</f>
        <v>66</v>
      </c>
      <c r="Q139">
        <v>7</v>
      </c>
      <c r="R139">
        <v>6</v>
      </c>
      <c r="S139">
        <f t="shared" si="21"/>
        <v>0</v>
      </c>
      <c r="T139">
        <f t="shared" si="22"/>
        <v>0</v>
      </c>
      <c r="U139" t="s">
        <v>572</v>
      </c>
      <c r="V139" t="s">
        <v>575</v>
      </c>
      <c r="W139" t="s">
        <v>241</v>
      </c>
      <c r="X139" t="s">
        <v>36</v>
      </c>
      <c r="Y139" t="s">
        <v>37</v>
      </c>
      <c r="Z139" t="s">
        <v>37</v>
      </c>
      <c r="AA139">
        <f t="shared" si="16"/>
        <v>0</v>
      </c>
      <c r="AB139">
        <f t="shared" si="16"/>
        <v>0</v>
      </c>
      <c r="AC139">
        <f t="shared" si="23"/>
        <v>0</v>
      </c>
    </row>
    <row r="140" spans="1:29" x14ac:dyDescent="0.2">
      <c r="A140" s="1">
        <v>194</v>
      </c>
      <c r="B140" t="s">
        <v>46</v>
      </c>
      <c r="C140" t="s">
        <v>559</v>
      </c>
      <c r="D140" t="s">
        <v>560</v>
      </c>
      <c r="E140" t="s">
        <v>30</v>
      </c>
      <c r="F140" t="s">
        <v>49</v>
      </c>
      <c r="G140" t="s">
        <v>576</v>
      </c>
      <c r="H140" t="str">
        <f t="shared" si="17"/>
        <v>a1，b2，为什么没答案？</v>
      </c>
      <c r="I140">
        <v>3</v>
      </c>
      <c r="J140">
        <v>6</v>
      </c>
      <c r="K140" t="str">
        <f t="shared" si="18"/>
        <v>焦虑</v>
      </c>
      <c r="L140" t="s">
        <v>42</v>
      </c>
      <c r="M140">
        <f t="shared" si="19"/>
        <v>1</v>
      </c>
      <c r="N140" t="s">
        <v>32</v>
      </c>
      <c r="O140">
        <f t="shared" si="20"/>
        <v>1</v>
      </c>
      <c r="P140">
        <f>SUMIFS(M$2:M140,M$2:M140,1,S$2:S140,0)</f>
        <v>67</v>
      </c>
      <c r="Q140">
        <v>7</v>
      </c>
      <c r="R140">
        <v>7</v>
      </c>
      <c r="S140">
        <f t="shared" si="21"/>
        <v>0</v>
      </c>
      <c r="T140">
        <f t="shared" si="22"/>
        <v>0</v>
      </c>
      <c r="U140" t="s">
        <v>561</v>
      </c>
      <c r="V140" t="s">
        <v>49</v>
      </c>
      <c r="W140" t="s">
        <v>52</v>
      </c>
      <c r="X140" t="s">
        <v>56</v>
      </c>
      <c r="Y140" t="s">
        <v>37</v>
      </c>
      <c r="Z140" t="s">
        <v>37</v>
      </c>
      <c r="AA140">
        <f t="shared" ref="AA140:AB197" si="24">COUNTIF(Y140,"*高等数学*")</f>
        <v>0</v>
      </c>
      <c r="AB140">
        <f t="shared" si="24"/>
        <v>0</v>
      </c>
      <c r="AC140">
        <f t="shared" si="23"/>
        <v>2</v>
      </c>
    </row>
    <row r="141" spans="1:29" x14ac:dyDescent="0.2">
      <c r="A141" s="1">
        <v>195</v>
      </c>
      <c r="B141" t="s">
        <v>46</v>
      </c>
      <c r="C141" t="s">
        <v>577</v>
      </c>
      <c r="D141" t="s">
        <v>578</v>
      </c>
      <c r="E141" t="s">
        <v>30</v>
      </c>
      <c r="F141" t="s">
        <v>49</v>
      </c>
      <c r="G141" t="s">
        <v>579</v>
      </c>
      <c r="H141" t="str">
        <f t="shared" si="17"/>
        <v>为什么我算滴a=1,b=2没得答案</v>
      </c>
      <c r="I141">
        <v>4</v>
      </c>
      <c r="J141">
        <v>7</v>
      </c>
      <c r="K141" t="str">
        <f t="shared" si="18"/>
        <v>焦虑</v>
      </c>
      <c r="L141" t="s">
        <v>42</v>
      </c>
      <c r="M141">
        <f t="shared" si="19"/>
        <v>1</v>
      </c>
      <c r="N141" t="s">
        <v>42</v>
      </c>
      <c r="O141">
        <f t="shared" si="20"/>
        <v>0</v>
      </c>
      <c r="P141">
        <f>SUMIFS(M$2:M141,M$2:M141,1,S$2:S141,0)</f>
        <v>68</v>
      </c>
      <c r="Q141">
        <v>7</v>
      </c>
      <c r="R141">
        <v>6</v>
      </c>
      <c r="S141">
        <f t="shared" si="21"/>
        <v>0</v>
      </c>
      <c r="T141">
        <f t="shared" si="22"/>
        <v>0</v>
      </c>
      <c r="U141" t="s">
        <v>547</v>
      </c>
      <c r="V141" t="s">
        <v>49</v>
      </c>
      <c r="W141" t="s">
        <v>52</v>
      </c>
      <c r="X141" t="s">
        <v>380</v>
      </c>
      <c r="Y141" t="s">
        <v>37</v>
      </c>
      <c r="Z141" t="s">
        <v>37</v>
      </c>
      <c r="AA141">
        <f t="shared" si="24"/>
        <v>0</v>
      </c>
      <c r="AB141">
        <f t="shared" si="24"/>
        <v>0</v>
      </c>
      <c r="AC141">
        <f t="shared" si="23"/>
        <v>0</v>
      </c>
    </row>
    <row r="142" spans="1:29" x14ac:dyDescent="0.2">
      <c r="A142" s="1">
        <v>196</v>
      </c>
      <c r="B142" t="s">
        <v>46</v>
      </c>
      <c r="C142" t="s">
        <v>580</v>
      </c>
      <c r="D142" t="s">
        <v>581</v>
      </c>
      <c r="E142" t="s">
        <v>30</v>
      </c>
      <c r="F142" t="s">
        <v>49</v>
      </c>
      <c r="G142" t="s">
        <v>582</v>
      </c>
      <c r="H142" t="str">
        <f t="shared" si="17"/>
        <v>怎么算的</v>
      </c>
      <c r="I142">
        <v>3</v>
      </c>
      <c r="J142">
        <v>6</v>
      </c>
      <c r="K142" t="str">
        <f t="shared" si="18"/>
        <v>焦虑</v>
      </c>
      <c r="L142" t="s">
        <v>32</v>
      </c>
      <c r="M142">
        <f t="shared" si="19"/>
        <v>0</v>
      </c>
      <c r="N142" t="s">
        <v>32</v>
      </c>
      <c r="O142">
        <f t="shared" si="20"/>
        <v>0</v>
      </c>
      <c r="P142">
        <f>SUMIFS(M$2:M142,M$2:M142,1,S$2:S142,0)</f>
        <v>68</v>
      </c>
      <c r="Q142">
        <v>3</v>
      </c>
      <c r="R142">
        <v>8</v>
      </c>
      <c r="S142">
        <f t="shared" si="21"/>
        <v>0</v>
      </c>
      <c r="T142">
        <f t="shared" si="22"/>
        <v>0</v>
      </c>
      <c r="U142" t="s">
        <v>568</v>
      </c>
      <c r="V142" t="s">
        <v>49</v>
      </c>
      <c r="W142" t="s">
        <v>64</v>
      </c>
      <c r="X142" t="s">
        <v>56</v>
      </c>
      <c r="Y142" t="s">
        <v>37</v>
      </c>
      <c r="Z142" t="s">
        <v>37</v>
      </c>
      <c r="AA142">
        <f t="shared" si="24"/>
        <v>0</v>
      </c>
      <c r="AB142">
        <f t="shared" si="24"/>
        <v>0</v>
      </c>
      <c r="AC142">
        <f t="shared" si="23"/>
        <v>2</v>
      </c>
    </row>
    <row r="143" spans="1:29" x14ac:dyDescent="0.2">
      <c r="A143" s="1">
        <v>197</v>
      </c>
      <c r="B143" t="s">
        <v>57</v>
      </c>
      <c r="C143" t="s">
        <v>583</v>
      </c>
      <c r="D143" t="s">
        <v>584</v>
      </c>
      <c r="E143" t="s">
        <v>585</v>
      </c>
      <c r="F143" t="s">
        <v>49</v>
      </c>
      <c r="G143" t="s">
        <v>586</v>
      </c>
      <c r="H143" t="str">
        <f t="shared" si="17"/>
        <v>当x趋近无穷，e就为1。就成了（a-1）x+b=2。</v>
      </c>
      <c r="I143">
        <v>6</v>
      </c>
      <c r="J143">
        <v>6</v>
      </c>
      <c r="K143" t="str">
        <f t="shared" si="18"/>
        <v>心流</v>
      </c>
      <c r="L143" t="s">
        <v>50</v>
      </c>
      <c r="M143">
        <f t="shared" si="19"/>
        <v>1</v>
      </c>
      <c r="N143" t="s">
        <v>50</v>
      </c>
      <c r="O143">
        <f t="shared" si="20"/>
        <v>0</v>
      </c>
      <c r="P143">
        <f>SUMIFS(M$2:M143,M$2:M143,1,S$2:S143,0)</f>
        <v>69</v>
      </c>
      <c r="Q143">
        <v>7</v>
      </c>
      <c r="R143">
        <v>4</v>
      </c>
      <c r="S143">
        <f t="shared" si="21"/>
        <v>0</v>
      </c>
      <c r="T143">
        <f t="shared" si="22"/>
        <v>0</v>
      </c>
      <c r="U143" t="s">
        <v>587</v>
      </c>
      <c r="V143" t="s">
        <v>49</v>
      </c>
      <c r="W143" t="s">
        <v>49</v>
      </c>
      <c r="X143" t="s">
        <v>56</v>
      </c>
      <c r="Y143" t="s">
        <v>37</v>
      </c>
      <c r="Z143" t="s">
        <v>37</v>
      </c>
      <c r="AA143">
        <f t="shared" si="24"/>
        <v>0</v>
      </c>
      <c r="AB143">
        <f t="shared" si="24"/>
        <v>0</v>
      </c>
      <c r="AC143">
        <f t="shared" si="23"/>
        <v>1</v>
      </c>
    </row>
    <row r="144" spans="1:29" x14ac:dyDescent="0.2">
      <c r="A144" s="1">
        <v>198</v>
      </c>
      <c r="B144" t="s">
        <v>46</v>
      </c>
      <c r="C144" t="s">
        <v>588</v>
      </c>
      <c r="D144" t="s">
        <v>589</v>
      </c>
      <c r="E144" t="s">
        <v>30</v>
      </c>
      <c r="F144" t="s">
        <v>49</v>
      </c>
      <c r="G144" t="s">
        <v>579</v>
      </c>
      <c r="H144" t="str">
        <f t="shared" si="17"/>
        <v>为什么我算滴a=1,b=2没得答案</v>
      </c>
      <c r="I144">
        <v>4</v>
      </c>
      <c r="J144">
        <v>6</v>
      </c>
      <c r="K144" t="str">
        <f t="shared" si="18"/>
        <v>焦虑</v>
      </c>
      <c r="L144" t="s">
        <v>42</v>
      </c>
      <c r="M144">
        <f t="shared" si="19"/>
        <v>1</v>
      </c>
      <c r="N144" t="s">
        <v>50</v>
      </c>
      <c r="O144">
        <f t="shared" si="20"/>
        <v>1</v>
      </c>
      <c r="P144">
        <f>SUMIFS(M$2:M144,M$2:M144,1,S$2:S144,0)</f>
        <v>70</v>
      </c>
      <c r="Q144">
        <v>7</v>
      </c>
      <c r="R144">
        <v>7</v>
      </c>
      <c r="S144">
        <f t="shared" si="21"/>
        <v>0</v>
      </c>
      <c r="T144">
        <f t="shared" si="22"/>
        <v>0</v>
      </c>
      <c r="U144" t="s">
        <v>590</v>
      </c>
      <c r="V144" t="s">
        <v>49</v>
      </c>
      <c r="W144" t="s">
        <v>52</v>
      </c>
      <c r="X144" t="s">
        <v>60</v>
      </c>
      <c r="Y144" t="s">
        <v>37</v>
      </c>
      <c r="Z144" t="s">
        <v>37</v>
      </c>
      <c r="AA144">
        <f t="shared" si="24"/>
        <v>0</v>
      </c>
      <c r="AB144">
        <f t="shared" si="24"/>
        <v>0</v>
      </c>
      <c r="AC144">
        <f t="shared" si="23"/>
        <v>1</v>
      </c>
    </row>
    <row r="145" spans="1:29" x14ac:dyDescent="0.2">
      <c r="A145" s="1">
        <v>199</v>
      </c>
      <c r="B145" t="s">
        <v>27</v>
      </c>
      <c r="C145" t="s">
        <v>394</v>
      </c>
      <c r="D145" t="s">
        <v>395</v>
      </c>
      <c r="E145" t="s">
        <v>30</v>
      </c>
      <c r="F145" t="s">
        <v>196</v>
      </c>
      <c r="G145" t="s">
        <v>591</v>
      </c>
      <c r="H145" t="str">
        <f t="shared" si="17"/>
        <v>定积分\n能帮忙解一下吗，谢谢</v>
      </c>
      <c r="I145">
        <v>3</v>
      </c>
      <c r="J145">
        <v>6</v>
      </c>
      <c r="K145" t="str">
        <f t="shared" si="18"/>
        <v>焦虑</v>
      </c>
      <c r="L145" t="s">
        <v>32</v>
      </c>
      <c r="M145">
        <f t="shared" si="19"/>
        <v>0</v>
      </c>
      <c r="N145" t="s">
        <v>32</v>
      </c>
      <c r="O145">
        <f t="shared" si="20"/>
        <v>0</v>
      </c>
      <c r="P145">
        <f>SUMIFS(M$2:M145,M$2:M145,1,S$2:S145,0)</f>
        <v>70</v>
      </c>
      <c r="Q145">
        <v>5</v>
      </c>
      <c r="R145">
        <v>7</v>
      </c>
      <c r="S145">
        <f t="shared" si="21"/>
        <v>0</v>
      </c>
      <c r="T145">
        <f t="shared" si="22"/>
        <v>0</v>
      </c>
      <c r="U145" t="s">
        <v>592</v>
      </c>
      <c r="V145" t="s">
        <v>593</v>
      </c>
      <c r="W145" t="s">
        <v>35</v>
      </c>
      <c r="X145" t="s">
        <v>36</v>
      </c>
      <c r="Y145" t="s">
        <v>37</v>
      </c>
      <c r="Z145" t="s">
        <v>37</v>
      </c>
      <c r="AA145">
        <f t="shared" si="24"/>
        <v>0</v>
      </c>
      <c r="AB145">
        <f t="shared" si="24"/>
        <v>0</v>
      </c>
      <c r="AC145">
        <f t="shared" si="23"/>
        <v>2</v>
      </c>
    </row>
    <row r="146" spans="1:29" x14ac:dyDescent="0.2">
      <c r="A146" s="1">
        <v>200</v>
      </c>
      <c r="B146" t="s">
        <v>27</v>
      </c>
      <c r="C146" t="s">
        <v>594</v>
      </c>
      <c r="D146" t="s">
        <v>595</v>
      </c>
      <c r="E146" t="s">
        <v>30</v>
      </c>
      <c r="F146" t="s">
        <v>283</v>
      </c>
      <c r="H146" t="str">
        <f t="shared" si="17"/>
        <v>求解</v>
      </c>
      <c r="I146">
        <v>3</v>
      </c>
      <c r="J146">
        <v>6</v>
      </c>
      <c r="K146" t="str">
        <f t="shared" si="18"/>
        <v>焦虑</v>
      </c>
      <c r="L146" t="s">
        <v>32</v>
      </c>
      <c r="M146">
        <f t="shared" si="19"/>
        <v>0</v>
      </c>
      <c r="N146" t="s">
        <v>32</v>
      </c>
      <c r="O146">
        <f t="shared" si="20"/>
        <v>0</v>
      </c>
      <c r="P146">
        <f>SUMIFS(M$2:M146,M$2:M146,1,S$2:S146,0)</f>
        <v>70</v>
      </c>
      <c r="Q146">
        <v>5</v>
      </c>
      <c r="R146">
        <v>7</v>
      </c>
      <c r="S146">
        <f t="shared" si="21"/>
        <v>0</v>
      </c>
      <c r="T146">
        <f t="shared" si="22"/>
        <v>0</v>
      </c>
      <c r="U146" t="s">
        <v>596</v>
      </c>
      <c r="V146" t="s">
        <v>538</v>
      </c>
      <c r="W146" t="s">
        <v>72</v>
      </c>
      <c r="X146" t="s">
        <v>36</v>
      </c>
      <c r="Y146" t="s">
        <v>37</v>
      </c>
      <c r="Z146" t="s">
        <v>37</v>
      </c>
      <c r="AA146">
        <f t="shared" si="24"/>
        <v>0</v>
      </c>
      <c r="AB146">
        <f t="shared" si="24"/>
        <v>0</v>
      </c>
      <c r="AC146">
        <f t="shared" si="23"/>
        <v>2</v>
      </c>
    </row>
    <row r="147" spans="1:29" x14ac:dyDescent="0.2">
      <c r="A147" s="1">
        <v>202</v>
      </c>
      <c r="B147" t="s">
        <v>27</v>
      </c>
      <c r="C147" t="s">
        <v>529</v>
      </c>
      <c r="D147" t="s">
        <v>530</v>
      </c>
      <c r="E147" t="s">
        <v>30</v>
      </c>
      <c r="F147" t="s">
        <v>598</v>
      </c>
      <c r="H147" t="str">
        <f t="shared" si="17"/>
        <v>求解\xa0求解</v>
      </c>
      <c r="I147">
        <v>4</v>
      </c>
      <c r="J147">
        <v>6</v>
      </c>
      <c r="K147" t="str">
        <f t="shared" si="18"/>
        <v>焦虑</v>
      </c>
      <c r="L147" t="s">
        <v>50</v>
      </c>
      <c r="M147">
        <f t="shared" si="19"/>
        <v>1</v>
      </c>
      <c r="N147" t="s">
        <v>69</v>
      </c>
      <c r="O147">
        <f t="shared" si="20"/>
        <v>1</v>
      </c>
      <c r="P147">
        <f>SUMIFS(M$2:M147,M$2:M147,1,S$2:S147,0)</f>
        <v>71</v>
      </c>
      <c r="Q147">
        <v>8</v>
      </c>
      <c r="R147">
        <v>5</v>
      </c>
      <c r="S147">
        <f t="shared" si="21"/>
        <v>0</v>
      </c>
      <c r="T147">
        <f t="shared" si="22"/>
        <v>0</v>
      </c>
      <c r="U147" t="s">
        <v>596</v>
      </c>
      <c r="V147" t="s">
        <v>138</v>
      </c>
      <c r="W147" t="s">
        <v>105</v>
      </c>
      <c r="X147" t="s">
        <v>36</v>
      </c>
      <c r="Y147" t="s">
        <v>37</v>
      </c>
      <c r="Z147" t="s">
        <v>37</v>
      </c>
      <c r="AA147">
        <f t="shared" si="24"/>
        <v>0</v>
      </c>
      <c r="AB147">
        <f t="shared" si="24"/>
        <v>0</v>
      </c>
      <c r="AC147">
        <f t="shared" si="23"/>
        <v>3</v>
      </c>
    </row>
    <row r="148" spans="1:29" x14ac:dyDescent="0.2">
      <c r="A148" s="1">
        <v>204</v>
      </c>
      <c r="B148" t="s">
        <v>57</v>
      </c>
      <c r="C148" t="s">
        <v>529</v>
      </c>
      <c r="D148" t="s">
        <v>530</v>
      </c>
      <c r="E148" t="s">
        <v>30</v>
      </c>
      <c r="F148" t="s">
        <v>49</v>
      </c>
      <c r="G148" t="s">
        <v>533</v>
      </c>
      <c r="H148" t="str">
        <f t="shared" si="17"/>
        <v>谢谢你</v>
      </c>
      <c r="I148">
        <v>6</v>
      </c>
      <c r="J148">
        <v>6</v>
      </c>
      <c r="K148" t="str">
        <f t="shared" si="18"/>
        <v>心流</v>
      </c>
      <c r="L148" t="s">
        <v>50</v>
      </c>
      <c r="M148">
        <f t="shared" si="19"/>
        <v>1</v>
      </c>
      <c r="N148" t="s">
        <v>42</v>
      </c>
      <c r="O148">
        <f t="shared" si="20"/>
        <v>1</v>
      </c>
      <c r="P148">
        <f>SUMIFS(M$2:M148,M$2:M148,1,S$2:S148,0)</f>
        <v>72</v>
      </c>
      <c r="Q148">
        <v>6</v>
      </c>
      <c r="R148">
        <v>5</v>
      </c>
      <c r="S148">
        <f t="shared" si="21"/>
        <v>0</v>
      </c>
      <c r="T148">
        <f t="shared" si="22"/>
        <v>0</v>
      </c>
      <c r="U148" t="s">
        <v>427</v>
      </c>
      <c r="V148" t="s">
        <v>49</v>
      </c>
      <c r="W148" t="s">
        <v>49</v>
      </c>
      <c r="X148" t="s">
        <v>56</v>
      </c>
      <c r="Y148" t="s">
        <v>37</v>
      </c>
      <c r="Z148" t="s">
        <v>37</v>
      </c>
      <c r="AA148">
        <f t="shared" si="24"/>
        <v>0</v>
      </c>
      <c r="AB148">
        <f t="shared" si="24"/>
        <v>0</v>
      </c>
      <c r="AC148">
        <f t="shared" si="23"/>
        <v>0</v>
      </c>
    </row>
    <row r="149" spans="1:29" x14ac:dyDescent="0.2">
      <c r="A149" s="1">
        <v>205</v>
      </c>
      <c r="B149" t="s">
        <v>46</v>
      </c>
      <c r="C149" t="s">
        <v>529</v>
      </c>
      <c r="D149" t="s">
        <v>530</v>
      </c>
      <c r="E149" t="s">
        <v>30</v>
      </c>
      <c r="F149" t="s">
        <v>49</v>
      </c>
      <c r="G149" t="s">
        <v>599</v>
      </c>
      <c r="H149" t="str">
        <f t="shared" si="17"/>
        <v>可以写下过程吗 谢谢</v>
      </c>
      <c r="I149">
        <v>4</v>
      </c>
      <c r="J149">
        <v>6</v>
      </c>
      <c r="K149" t="str">
        <f t="shared" si="18"/>
        <v>焦虑</v>
      </c>
      <c r="L149" t="s">
        <v>32</v>
      </c>
      <c r="M149">
        <f t="shared" si="19"/>
        <v>0</v>
      </c>
      <c r="N149" t="s">
        <v>32</v>
      </c>
      <c r="O149">
        <f t="shared" si="20"/>
        <v>0</v>
      </c>
      <c r="P149">
        <f>SUMIFS(M$2:M149,M$2:M149,1,S$2:S149,0)</f>
        <v>72</v>
      </c>
      <c r="Q149">
        <v>4</v>
      </c>
      <c r="R149">
        <v>7</v>
      </c>
      <c r="S149">
        <f t="shared" si="21"/>
        <v>0</v>
      </c>
      <c r="T149">
        <f t="shared" si="22"/>
        <v>0</v>
      </c>
      <c r="U149" t="s">
        <v>547</v>
      </c>
      <c r="V149" t="s">
        <v>49</v>
      </c>
      <c r="W149" t="s">
        <v>52</v>
      </c>
      <c r="X149" t="s">
        <v>56</v>
      </c>
      <c r="Y149" t="s">
        <v>37</v>
      </c>
      <c r="Z149" t="s">
        <v>37</v>
      </c>
      <c r="AA149">
        <f t="shared" si="24"/>
        <v>0</v>
      </c>
      <c r="AB149">
        <f t="shared" si="24"/>
        <v>0</v>
      </c>
      <c r="AC149">
        <f t="shared" si="23"/>
        <v>2</v>
      </c>
    </row>
    <row r="150" spans="1:29" x14ac:dyDescent="0.2">
      <c r="A150" s="1">
        <v>207</v>
      </c>
      <c r="B150" t="s">
        <v>57</v>
      </c>
      <c r="C150" t="s">
        <v>529</v>
      </c>
      <c r="D150" t="s">
        <v>530</v>
      </c>
      <c r="E150" t="s">
        <v>30</v>
      </c>
      <c r="F150" t="s">
        <v>49</v>
      </c>
      <c r="G150" t="s">
        <v>600</v>
      </c>
      <c r="H150" t="str">
        <f t="shared" si="17"/>
        <v>还是不会 可以写一下过程吗 谢谢</v>
      </c>
      <c r="I150">
        <v>4</v>
      </c>
      <c r="J150">
        <v>6</v>
      </c>
      <c r="K150" t="str">
        <f t="shared" si="18"/>
        <v>焦虑</v>
      </c>
      <c r="L150" t="s">
        <v>32</v>
      </c>
      <c r="M150">
        <f t="shared" si="19"/>
        <v>0</v>
      </c>
      <c r="N150" t="s">
        <v>32</v>
      </c>
      <c r="O150">
        <f t="shared" si="20"/>
        <v>0</v>
      </c>
      <c r="P150">
        <f>SUMIFS(M$2:M150,M$2:M150,1,S$2:S150,0)</f>
        <v>72</v>
      </c>
      <c r="Q150">
        <v>2</v>
      </c>
      <c r="R150">
        <v>8</v>
      </c>
      <c r="S150">
        <f t="shared" si="21"/>
        <v>0</v>
      </c>
      <c r="T150">
        <f t="shared" si="22"/>
        <v>0</v>
      </c>
      <c r="U150" t="s">
        <v>547</v>
      </c>
      <c r="V150" t="s">
        <v>49</v>
      </c>
      <c r="W150" t="s">
        <v>49</v>
      </c>
      <c r="X150" t="s">
        <v>56</v>
      </c>
      <c r="Y150" t="s">
        <v>37</v>
      </c>
      <c r="Z150" t="s">
        <v>37</v>
      </c>
      <c r="AA150">
        <f t="shared" si="24"/>
        <v>0</v>
      </c>
      <c r="AB150">
        <f t="shared" si="24"/>
        <v>0</v>
      </c>
      <c r="AC150">
        <f t="shared" si="23"/>
        <v>2</v>
      </c>
    </row>
    <row r="151" spans="1:29" x14ac:dyDescent="0.2">
      <c r="A151" s="1">
        <v>208</v>
      </c>
      <c r="B151" t="s">
        <v>27</v>
      </c>
      <c r="C151" t="s">
        <v>601</v>
      </c>
      <c r="D151" t="s">
        <v>602</v>
      </c>
      <c r="E151" t="s">
        <v>30</v>
      </c>
      <c r="F151" t="s">
        <v>603</v>
      </c>
      <c r="G151" t="s">
        <v>131</v>
      </c>
      <c r="H151" t="str">
        <f t="shared" si="17"/>
        <v>求大神讲解\n\n, \n\n</v>
      </c>
      <c r="I151">
        <v>3</v>
      </c>
      <c r="J151">
        <v>6</v>
      </c>
      <c r="K151" t="str">
        <f t="shared" si="18"/>
        <v>焦虑</v>
      </c>
      <c r="L151" t="s">
        <v>32</v>
      </c>
      <c r="M151">
        <f t="shared" si="19"/>
        <v>0</v>
      </c>
      <c r="N151" t="s">
        <v>32</v>
      </c>
      <c r="O151">
        <f t="shared" si="20"/>
        <v>0</v>
      </c>
      <c r="P151">
        <f>SUMIFS(M$2:M151,M$2:M151,1,S$2:S151,0)</f>
        <v>72</v>
      </c>
      <c r="Q151">
        <v>5</v>
      </c>
      <c r="R151">
        <v>7</v>
      </c>
      <c r="S151">
        <f t="shared" si="21"/>
        <v>0</v>
      </c>
      <c r="T151">
        <f t="shared" si="22"/>
        <v>0</v>
      </c>
      <c r="U151" t="s">
        <v>596</v>
      </c>
      <c r="V151" t="s">
        <v>366</v>
      </c>
      <c r="W151" t="s">
        <v>35</v>
      </c>
      <c r="X151" t="s">
        <v>36</v>
      </c>
      <c r="Y151" t="s">
        <v>37</v>
      </c>
      <c r="Z151" t="s">
        <v>37</v>
      </c>
      <c r="AA151">
        <f t="shared" si="24"/>
        <v>0</v>
      </c>
      <c r="AB151">
        <f t="shared" si="24"/>
        <v>0</v>
      </c>
      <c r="AC151">
        <f t="shared" si="23"/>
        <v>2</v>
      </c>
    </row>
    <row r="152" spans="1:29" x14ac:dyDescent="0.2">
      <c r="A152" s="1">
        <v>209</v>
      </c>
      <c r="B152" t="s">
        <v>27</v>
      </c>
      <c r="C152" t="s">
        <v>529</v>
      </c>
      <c r="D152" t="s">
        <v>530</v>
      </c>
      <c r="E152" t="s">
        <v>30</v>
      </c>
      <c r="F152" t="s">
        <v>604</v>
      </c>
      <c r="H152" t="str">
        <f t="shared" si="17"/>
        <v>求解这步怎么得到的</v>
      </c>
      <c r="I152">
        <v>4</v>
      </c>
      <c r="J152">
        <v>6</v>
      </c>
      <c r="K152" t="str">
        <f t="shared" si="18"/>
        <v>焦虑</v>
      </c>
      <c r="L152" t="s">
        <v>42</v>
      </c>
      <c r="M152">
        <f t="shared" si="19"/>
        <v>1</v>
      </c>
      <c r="N152" t="s">
        <v>32</v>
      </c>
      <c r="O152">
        <f t="shared" si="20"/>
        <v>1</v>
      </c>
      <c r="P152">
        <f>SUMIFS(M$2:M152,M$2:M152,1,S$2:S152,0)</f>
        <v>73</v>
      </c>
      <c r="Q152">
        <v>6</v>
      </c>
      <c r="R152">
        <v>6</v>
      </c>
      <c r="S152">
        <f t="shared" si="21"/>
        <v>0</v>
      </c>
      <c r="T152">
        <f t="shared" si="22"/>
        <v>0</v>
      </c>
      <c r="U152" t="s">
        <v>605</v>
      </c>
      <c r="V152" t="s">
        <v>606</v>
      </c>
      <c r="W152" t="s">
        <v>105</v>
      </c>
      <c r="X152" t="s">
        <v>36</v>
      </c>
      <c r="Y152" t="s">
        <v>37</v>
      </c>
      <c r="Z152" t="s">
        <v>37</v>
      </c>
      <c r="AA152">
        <f t="shared" si="24"/>
        <v>0</v>
      </c>
      <c r="AB152">
        <f t="shared" si="24"/>
        <v>0</v>
      </c>
      <c r="AC152">
        <f t="shared" si="23"/>
        <v>2</v>
      </c>
    </row>
    <row r="153" spans="1:29" x14ac:dyDescent="0.2">
      <c r="A153" s="1">
        <v>210</v>
      </c>
      <c r="B153" t="s">
        <v>46</v>
      </c>
      <c r="C153" t="s">
        <v>577</v>
      </c>
      <c r="D153" t="s">
        <v>578</v>
      </c>
      <c r="E153" t="s">
        <v>30</v>
      </c>
      <c r="F153" t="s">
        <v>49</v>
      </c>
      <c r="G153" t="s">
        <v>607</v>
      </c>
      <c r="H153" t="str">
        <f t="shared" si="17"/>
        <v>第二部代入了x＝0 所以两个式子变成了1+1</v>
      </c>
      <c r="I153">
        <v>6</v>
      </c>
      <c r="J153">
        <v>6</v>
      </c>
      <c r="K153" t="str">
        <f t="shared" si="18"/>
        <v>心流</v>
      </c>
      <c r="L153" t="s">
        <v>42</v>
      </c>
      <c r="M153">
        <f t="shared" si="19"/>
        <v>0</v>
      </c>
      <c r="N153" t="s">
        <v>42</v>
      </c>
      <c r="O153">
        <f t="shared" si="20"/>
        <v>0</v>
      </c>
      <c r="P153">
        <f>SUMIFS(M$2:M153,M$2:M153,1,S$2:S153,0)</f>
        <v>73</v>
      </c>
      <c r="Q153">
        <v>7</v>
      </c>
      <c r="R153">
        <v>6</v>
      </c>
      <c r="S153">
        <f t="shared" si="21"/>
        <v>0</v>
      </c>
      <c r="T153">
        <f t="shared" si="22"/>
        <v>0</v>
      </c>
      <c r="U153" t="s">
        <v>547</v>
      </c>
      <c r="V153" t="s">
        <v>49</v>
      </c>
      <c r="W153" t="s">
        <v>52</v>
      </c>
      <c r="X153" t="s">
        <v>56</v>
      </c>
      <c r="Y153" t="s">
        <v>37</v>
      </c>
      <c r="Z153" t="s">
        <v>37</v>
      </c>
      <c r="AA153">
        <f t="shared" si="24"/>
        <v>0</v>
      </c>
      <c r="AB153">
        <f t="shared" si="24"/>
        <v>0</v>
      </c>
      <c r="AC153">
        <f t="shared" si="23"/>
        <v>0</v>
      </c>
    </row>
    <row r="154" spans="1:29" x14ac:dyDescent="0.2">
      <c r="A154" s="1">
        <v>211</v>
      </c>
      <c r="B154" t="s">
        <v>46</v>
      </c>
      <c r="C154" t="s">
        <v>544</v>
      </c>
      <c r="D154" t="s">
        <v>545</v>
      </c>
      <c r="E154" t="s">
        <v>30</v>
      </c>
      <c r="F154" t="s">
        <v>49</v>
      </c>
      <c r="G154" t="s">
        <v>607</v>
      </c>
      <c r="H154" t="str">
        <f t="shared" si="17"/>
        <v>第二部代入了x＝0 所以两个式子变成了1+1</v>
      </c>
      <c r="I154">
        <v>6</v>
      </c>
      <c r="J154">
        <v>6</v>
      </c>
      <c r="K154" t="str">
        <f t="shared" si="18"/>
        <v>心流</v>
      </c>
      <c r="L154" t="s">
        <v>42</v>
      </c>
      <c r="M154">
        <f t="shared" si="19"/>
        <v>0</v>
      </c>
      <c r="N154" t="s">
        <v>42</v>
      </c>
      <c r="O154">
        <f t="shared" si="20"/>
        <v>0</v>
      </c>
      <c r="P154">
        <f>SUMIFS(M$2:M154,M$2:M154,1,S$2:S154,0)</f>
        <v>73</v>
      </c>
      <c r="Q154">
        <v>7</v>
      </c>
      <c r="R154">
        <v>6</v>
      </c>
      <c r="S154">
        <f t="shared" si="21"/>
        <v>0</v>
      </c>
      <c r="T154">
        <f t="shared" si="22"/>
        <v>0</v>
      </c>
      <c r="U154" t="s">
        <v>547</v>
      </c>
      <c r="V154" t="s">
        <v>49</v>
      </c>
      <c r="W154" t="s">
        <v>64</v>
      </c>
      <c r="X154" t="s">
        <v>53</v>
      </c>
      <c r="Y154" t="s">
        <v>37</v>
      </c>
      <c r="Z154" t="s">
        <v>37</v>
      </c>
      <c r="AA154">
        <f t="shared" si="24"/>
        <v>0</v>
      </c>
      <c r="AB154">
        <f t="shared" si="24"/>
        <v>0</v>
      </c>
      <c r="AC154">
        <f t="shared" si="23"/>
        <v>0</v>
      </c>
    </row>
    <row r="155" spans="1:29" x14ac:dyDescent="0.2">
      <c r="A155" s="1">
        <v>212</v>
      </c>
      <c r="B155" t="s">
        <v>57</v>
      </c>
      <c r="C155" t="s">
        <v>529</v>
      </c>
      <c r="D155" t="s">
        <v>530</v>
      </c>
      <c r="E155" t="s">
        <v>30</v>
      </c>
      <c r="F155" t="s">
        <v>49</v>
      </c>
      <c r="G155" t="s">
        <v>608</v>
      </c>
      <c r="H155" t="str">
        <f t="shared" si="17"/>
        <v>嗯嗯</v>
      </c>
      <c r="I155">
        <v>6</v>
      </c>
      <c r="J155">
        <v>6</v>
      </c>
      <c r="K155" t="str">
        <f t="shared" si="18"/>
        <v>心流</v>
      </c>
      <c r="L155" t="s">
        <v>42</v>
      </c>
      <c r="M155">
        <f t="shared" si="19"/>
        <v>0</v>
      </c>
      <c r="N155" t="s">
        <v>42</v>
      </c>
      <c r="O155">
        <f t="shared" si="20"/>
        <v>0</v>
      </c>
      <c r="P155">
        <f>SUMIFS(M$2:M155,M$2:M155,1,S$2:S155,0)</f>
        <v>73</v>
      </c>
      <c r="Q155">
        <v>6</v>
      </c>
      <c r="R155">
        <v>7</v>
      </c>
      <c r="S155">
        <f t="shared" si="21"/>
        <v>0</v>
      </c>
      <c r="T155">
        <f t="shared" si="22"/>
        <v>0</v>
      </c>
      <c r="U155" t="s">
        <v>547</v>
      </c>
      <c r="V155" t="s">
        <v>49</v>
      </c>
      <c r="W155" t="s">
        <v>49</v>
      </c>
      <c r="X155" t="s">
        <v>56</v>
      </c>
      <c r="Y155" t="s">
        <v>37</v>
      </c>
      <c r="Z155" t="s">
        <v>37</v>
      </c>
      <c r="AA155">
        <f t="shared" si="24"/>
        <v>0</v>
      </c>
      <c r="AB155">
        <f t="shared" si="24"/>
        <v>0</v>
      </c>
      <c r="AC155">
        <f t="shared" si="23"/>
        <v>0</v>
      </c>
    </row>
    <row r="156" spans="1:29" x14ac:dyDescent="0.2">
      <c r="A156" s="1">
        <v>213</v>
      </c>
      <c r="B156" t="s">
        <v>46</v>
      </c>
      <c r="C156" t="s">
        <v>464</v>
      </c>
      <c r="D156" t="s">
        <v>465</v>
      </c>
      <c r="E156" t="s">
        <v>86</v>
      </c>
      <c r="F156" t="s">
        <v>49</v>
      </c>
      <c r="G156" t="s">
        <v>609</v>
      </c>
      <c r="H156" t="str">
        <f t="shared" si="17"/>
        <v>同学自己在复习下重要的等价无穷小代换的12个公式的一般形式。马上就可以得出结果了</v>
      </c>
      <c r="I156">
        <v>6</v>
      </c>
      <c r="J156">
        <v>4</v>
      </c>
      <c r="K156" t="str">
        <f t="shared" si="18"/>
        <v>无聊/放松</v>
      </c>
      <c r="L156" t="s">
        <v>50</v>
      </c>
      <c r="M156">
        <f t="shared" si="19"/>
        <v>0</v>
      </c>
      <c r="N156" t="s">
        <v>50</v>
      </c>
      <c r="O156">
        <f t="shared" si="20"/>
        <v>0</v>
      </c>
      <c r="P156">
        <f>SUMIFS(M$2:M156,M$2:M156,1,S$2:S156,0)</f>
        <v>73</v>
      </c>
      <c r="Q156">
        <v>7</v>
      </c>
      <c r="R156">
        <v>5</v>
      </c>
      <c r="S156">
        <f t="shared" si="21"/>
        <v>0</v>
      </c>
      <c r="T156">
        <f t="shared" si="22"/>
        <v>0</v>
      </c>
      <c r="U156" t="s">
        <v>597</v>
      </c>
      <c r="V156" t="s">
        <v>49</v>
      </c>
      <c r="W156" t="s">
        <v>64</v>
      </c>
      <c r="X156" t="s">
        <v>53</v>
      </c>
      <c r="Y156" t="s">
        <v>37</v>
      </c>
      <c r="Z156" t="s">
        <v>37</v>
      </c>
      <c r="AA156">
        <f t="shared" si="24"/>
        <v>0</v>
      </c>
      <c r="AB156">
        <f t="shared" si="24"/>
        <v>0</v>
      </c>
      <c r="AC156">
        <f t="shared" si="23"/>
        <v>1</v>
      </c>
    </row>
    <row r="157" spans="1:29" x14ac:dyDescent="0.2">
      <c r="A157" s="1">
        <v>214</v>
      </c>
      <c r="B157" t="s">
        <v>57</v>
      </c>
      <c r="C157" t="s">
        <v>529</v>
      </c>
      <c r="D157" t="s">
        <v>530</v>
      </c>
      <c r="E157" t="s">
        <v>30</v>
      </c>
      <c r="F157" t="s">
        <v>49</v>
      </c>
      <c r="G157" t="s">
        <v>610</v>
      </c>
      <c r="H157" t="str">
        <f t="shared" si="17"/>
        <v>明白啦 谢谢</v>
      </c>
      <c r="I157">
        <v>6</v>
      </c>
      <c r="J157">
        <v>6</v>
      </c>
      <c r="K157" t="str">
        <f t="shared" si="18"/>
        <v>心流</v>
      </c>
      <c r="L157" t="s">
        <v>42</v>
      </c>
      <c r="M157">
        <f t="shared" si="19"/>
        <v>0</v>
      </c>
      <c r="N157" t="s">
        <v>42</v>
      </c>
      <c r="O157">
        <f t="shared" si="20"/>
        <v>0</v>
      </c>
      <c r="P157">
        <f>SUMIFS(M$2:M157,M$2:M157,1,S$2:S157,0)</f>
        <v>73</v>
      </c>
      <c r="Q157">
        <v>6</v>
      </c>
      <c r="R157">
        <v>7</v>
      </c>
      <c r="S157">
        <f t="shared" si="21"/>
        <v>0</v>
      </c>
      <c r="T157">
        <f t="shared" si="22"/>
        <v>0</v>
      </c>
      <c r="U157" t="s">
        <v>547</v>
      </c>
      <c r="V157" t="s">
        <v>49</v>
      </c>
      <c r="W157" t="s">
        <v>49</v>
      </c>
      <c r="X157" t="s">
        <v>56</v>
      </c>
      <c r="Y157" t="s">
        <v>37</v>
      </c>
      <c r="Z157" t="s">
        <v>37</v>
      </c>
      <c r="AA157">
        <f t="shared" si="24"/>
        <v>0</v>
      </c>
      <c r="AB157">
        <f t="shared" si="24"/>
        <v>0</v>
      </c>
      <c r="AC157">
        <f t="shared" si="23"/>
        <v>0</v>
      </c>
    </row>
    <row r="158" spans="1:29" x14ac:dyDescent="0.2">
      <c r="A158" s="1">
        <v>215</v>
      </c>
      <c r="B158" t="s">
        <v>27</v>
      </c>
      <c r="C158" t="s">
        <v>611</v>
      </c>
      <c r="D158" t="s">
        <v>612</v>
      </c>
      <c r="E158" t="s">
        <v>30</v>
      </c>
      <c r="F158" t="s">
        <v>613</v>
      </c>
      <c r="H158" t="str">
        <f t="shared" si="17"/>
        <v>请问这题怎么做呢？</v>
      </c>
      <c r="I158">
        <v>4</v>
      </c>
      <c r="J158">
        <v>6</v>
      </c>
      <c r="K158" t="str">
        <f t="shared" si="18"/>
        <v>焦虑</v>
      </c>
      <c r="L158" t="s">
        <v>32</v>
      </c>
      <c r="M158">
        <f t="shared" si="19"/>
        <v>0</v>
      </c>
      <c r="N158" t="s">
        <v>32</v>
      </c>
      <c r="O158">
        <f t="shared" si="20"/>
        <v>0</v>
      </c>
      <c r="P158">
        <f>SUMIFS(M$2:M158,M$2:M158,1,S$2:S158,0)</f>
        <v>73</v>
      </c>
      <c r="Q158">
        <v>4</v>
      </c>
      <c r="R158">
        <v>7</v>
      </c>
      <c r="S158">
        <f t="shared" si="21"/>
        <v>0</v>
      </c>
      <c r="T158">
        <f t="shared" si="22"/>
        <v>0</v>
      </c>
      <c r="U158" t="s">
        <v>605</v>
      </c>
      <c r="V158" t="s">
        <v>614</v>
      </c>
      <c r="W158" t="s">
        <v>35</v>
      </c>
      <c r="X158" t="s">
        <v>36</v>
      </c>
      <c r="Y158" t="s">
        <v>37</v>
      </c>
      <c r="Z158" t="s">
        <v>37</v>
      </c>
      <c r="AA158">
        <f t="shared" si="24"/>
        <v>0</v>
      </c>
      <c r="AB158">
        <f t="shared" si="24"/>
        <v>0</v>
      </c>
      <c r="AC158">
        <f t="shared" si="23"/>
        <v>2</v>
      </c>
    </row>
    <row r="159" spans="1:29" x14ac:dyDescent="0.2">
      <c r="A159" s="1">
        <v>216</v>
      </c>
      <c r="B159" t="s">
        <v>27</v>
      </c>
      <c r="C159" t="s">
        <v>615</v>
      </c>
      <c r="D159" t="s">
        <v>616</v>
      </c>
      <c r="E159" t="s">
        <v>30</v>
      </c>
      <c r="F159" t="s">
        <v>617</v>
      </c>
      <c r="H159" t="str">
        <f t="shared" si="17"/>
        <v>这个怎么做哦大佬</v>
      </c>
      <c r="I159">
        <v>3</v>
      </c>
      <c r="J159">
        <v>6</v>
      </c>
      <c r="K159" t="str">
        <f t="shared" si="18"/>
        <v>焦虑</v>
      </c>
      <c r="L159" t="s">
        <v>32</v>
      </c>
      <c r="M159">
        <f t="shared" si="19"/>
        <v>0</v>
      </c>
      <c r="N159" t="s">
        <v>32</v>
      </c>
      <c r="O159">
        <f t="shared" si="20"/>
        <v>0</v>
      </c>
      <c r="P159">
        <f>SUMIFS(M$2:M159,M$2:M159,1,S$2:S159,0)</f>
        <v>73</v>
      </c>
      <c r="Q159">
        <v>4</v>
      </c>
      <c r="R159">
        <v>8</v>
      </c>
      <c r="S159">
        <f t="shared" si="21"/>
        <v>0</v>
      </c>
      <c r="T159">
        <f t="shared" si="22"/>
        <v>0</v>
      </c>
      <c r="U159" t="s">
        <v>618</v>
      </c>
      <c r="V159" t="s">
        <v>34</v>
      </c>
      <c r="W159" t="s">
        <v>35</v>
      </c>
      <c r="X159" t="s">
        <v>73</v>
      </c>
      <c r="Y159" t="s">
        <v>37</v>
      </c>
      <c r="Z159" t="s">
        <v>37</v>
      </c>
      <c r="AA159">
        <f t="shared" si="24"/>
        <v>0</v>
      </c>
      <c r="AB159">
        <f t="shared" si="24"/>
        <v>0</v>
      </c>
      <c r="AC159">
        <f t="shared" si="23"/>
        <v>2</v>
      </c>
    </row>
    <row r="160" spans="1:29" x14ac:dyDescent="0.2">
      <c r="A160" s="1">
        <v>217</v>
      </c>
      <c r="B160" t="s">
        <v>27</v>
      </c>
      <c r="C160" t="s">
        <v>619</v>
      </c>
      <c r="D160" t="s">
        <v>620</v>
      </c>
      <c r="E160" t="s">
        <v>30</v>
      </c>
      <c r="F160" t="s">
        <v>621</v>
      </c>
      <c r="H160" t="str">
        <f t="shared" si="17"/>
        <v>求解计算题第五题</v>
      </c>
      <c r="I160">
        <v>3</v>
      </c>
      <c r="J160">
        <v>6</v>
      </c>
      <c r="K160" t="str">
        <f t="shared" si="18"/>
        <v>焦虑</v>
      </c>
      <c r="L160" t="s">
        <v>32</v>
      </c>
      <c r="M160">
        <f t="shared" si="19"/>
        <v>0</v>
      </c>
      <c r="N160" t="s">
        <v>32</v>
      </c>
      <c r="O160">
        <f t="shared" si="20"/>
        <v>0</v>
      </c>
      <c r="P160">
        <f>SUMIFS(M$2:M160,M$2:M160,1,S$2:S160,0)</f>
        <v>73</v>
      </c>
      <c r="Q160">
        <v>3</v>
      </c>
      <c r="R160">
        <v>7</v>
      </c>
      <c r="S160">
        <f t="shared" si="21"/>
        <v>0</v>
      </c>
      <c r="T160">
        <f t="shared" si="22"/>
        <v>0</v>
      </c>
      <c r="U160" t="s">
        <v>618</v>
      </c>
      <c r="V160" t="s">
        <v>346</v>
      </c>
      <c r="W160" t="s">
        <v>35</v>
      </c>
      <c r="X160" t="s">
        <v>36</v>
      </c>
      <c r="Y160" t="s">
        <v>37</v>
      </c>
      <c r="Z160" t="s">
        <v>37</v>
      </c>
      <c r="AA160">
        <f t="shared" si="24"/>
        <v>0</v>
      </c>
      <c r="AB160">
        <f t="shared" si="24"/>
        <v>0</v>
      </c>
      <c r="AC160">
        <f t="shared" si="23"/>
        <v>2</v>
      </c>
    </row>
    <row r="161" spans="1:29" x14ac:dyDescent="0.2">
      <c r="A161" s="1">
        <v>218</v>
      </c>
      <c r="B161" t="s">
        <v>27</v>
      </c>
      <c r="C161" t="s">
        <v>539</v>
      </c>
      <c r="D161" t="s">
        <v>540</v>
      </c>
      <c r="E161" t="s">
        <v>30</v>
      </c>
      <c r="F161" t="s">
        <v>571</v>
      </c>
      <c r="G161" t="s">
        <v>622</v>
      </c>
      <c r="H161" t="str">
        <f t="shared" si="17"/>
        <v>极限已知函数极限，求参数a,b的方法是?请教一下，多谢~</v>
      </c>
      <c r="I161">
        <v>3</v>
      </c>
      <c r="J161">
        <v>6</v>
      </c>
      <c r="K161" t="str">
        <f t="shared" si="18"/>
        <v>焦虑</v>
      </c>
      <c r="L161" t="s">
        <v>32</v>
      </c>
      <c r="M161">
        <f t="shared" si="19"/>
        <v>0</v>
      </c>
      <c r="N161" t="s">
        <v>32</v>
      </c>
      <c r="O161">
        <f t="shared" si="20"/>
        <v>0</v>
      </c>
      <c r="P161">
        <f>SUMIFS(M$2:M161,M$2:M161,1,S$2:S161,0)</f>
        <v>73</v>
      </c>
      <c r="Q161">
        <v>5</v>
      </c>
      <c r="R161">
        <v>6</v>
      </c>
      <c r="S161">
        <f t="shared" si="21"/>
        <v>0</v>
      </c>
      <c r="T161">
        <f t="shared" si="22"/>
        <v>0</v>
      </c>
      <c r="U161" t="s">
        <v>623</v>
      </c>
      <c r="V161" t="s">
        <v>624</v>
      </c>
      <c r="W161" t="s">
        <v>35</v>
      </c>
      <c r="X161" t="s">
        <v>36</v>
      </c>
      <c r="Y161" t="s">
        <v>37</v>
      </c>
      <c r="Z161" t="s">
        <v>37</v>
      </c>
      <c r="AA161">
        <f t="shared" si="24"/>
        <v>0</v>
      </c>
      <c r="AB161">
        <f t="shared" si="24"/>
        <v>0</v>
      </c>
      <c r="AC161">
        <f t="shared" si="23"/>
        <v>2</v>
      </c>
    </row>
    <row r="162" spans="1:29" x14ac:dyDescent="0.2">
      <c r="A162" s="1">
        <v>219</v>
      </c>
      <c r="B162" t="s">
        <v>27</v>
      </c>
      <c r="C162" t="s">
        <v>625</v>
      </c>
      <c r="D162" t="s">
        <v>626</v>
      </c>
      <c r="E162" t="s">
        <v>30</v>
      </c>
      <c r="F162" t="s">
        <v>627</v>
      </c>
      <c r="H162" t="str">
        <f t="shared" si="17"/>
        <v>有边际分析的课件么</v>
      </c>
      <c r="I162">
        <v>4</v>
      </c>
      <c r="J162">
        <v>6</v>
      </c>
      <c r="K162" t="str">
        <f t="shared" si="18"/>
        <v>焦虑</v>
      </c>
      <c r="L162" t="s">
        <v>69</v>
      </c>
      <c r="M162">
        <f t="shared" si="19"/>
        <v>1</v>
      </c>
      <c r="N162" t="s">
        <v>32</v>
      </c>
      <c r="O162">
        <f t="shared" si="20"/>
        <v>1</v>
      </c>
      <c r="P162">
        <f>SUMIFS(M$2:M162,M$2:M162,1,S$2:S162,0)</f>
        <v>74</v>
      </c>
      <c r="Q162">
        <v>4</v>
      </c>
      <c r="R162">
        <v>4</v>
      </c>
      <c r="S162">
        <f t="shared" si="21"/>
        <v>0</v>
      </c>
      <c r="T162">
        <f t="shared" si="22"/>
        <v>0</v>
      </c>
      <c r="U162" t="s">
        <v>623</v>
      </c>
      <c r="V162" t="s">
        <v>628</v>
      </c>
      <c r="W162" t="s">
        <v>35</v>
      </c>
      <c r="X162" t="s">
        <v>36</v>
      </c>
      <c r="Y162" t="s">
        <v>37</v>
      </c>
      <c r="Z162" t="s">
        <v>37</v>
      </c>
      <c r="AA162">
        <f t="shared" si="24"/>
        <v>0</v>
      </c>
      <c r="AB162">
        <f t="shared" si="24"/>
        <v>0</v>
      </c>
      <c r="AC162">
        <f t="shared" si="23"/>
        <v>2</v>
      </c>
    </row>
    <row r="163" spans="1:29" x14ac:dyDescent="0.2">
      <c r="A163" s="1">
        <v>220</v>
      </c>
      <c r="B163" t="s">
        <v>27</v>
      </c>
      <c r="C163" t="s">
        <v>629</v>
      </c>
      <c r="D163" t="s">
        <v>630</v>
      </c>
      <c r="E163" t="s">
        <v>30</v>
      </c>
      <c r="F163" t="s">
        <v>631</v>
      </c>
      <c r="H163" t="str">
        <f t="shared" si="17"/>
        <v>请求各位大神们帮忙指点一下</v>
      </c>
      <c r="I163">
        <v>4</v>
      </c>
      <c r="J163">
        <v>6</v>
      </c>
      <c r="K163" t="str">
        <f t="shared" si="18"/>
        <v>焦虑</v>
      </c>
      <c r="L163" t="s">
        <v>69</v>
      </c>
      <c r="M163">
        <f t="shared" si="19"/>
        <v>1</v>
      </c>
      <c r="N163" t="s">
        <v>69</v>
      </c>
      <c r="O163">
        <f t="shared" si="20"/>
        <v>0</v>
      </c>
      <c r="P163">
        <f>SUMIFS(M$2:M163,M$2:M163,1,S$2:S163,0)</f>
        <v>75</v>
      </c>
      <c r="Q163">
        <v>5</v>
      </c>
      <c r="R163">
        <v>5</v>
      </c>
      <c r="S163">
        <f t="shared" si="21"/>
        <v>0</v>
      </c>
      <c r="T163">
        <f t="shared" si="22"/>
        <v>0</v>
      </c>
      <c r="U163" t="s">
        <v>623</v>
      </c>
      <c r="V163" t="s">
        <v>83</v>
      </c>
      <c r="W163" t="s">
        <v>241</v>
      </c>
      <c r="X163" t="s">
        <v>36</v>
      </c>
      <c r="Y163" t="s">
        <v>37</v>
      </c>
      <c r="Z163" t="s">
        <v>37</v>
      </c>
      <c r="AA163">
        <f t="shared" si="24"/>
        <v>0</v>
      </c>
      <c r="AB163">
        <f t="shared" si="24"/>
        <v>0</v>
      </c>
      <c r="AC163">
        <f t="shared" si="23"/>
        <v>3</v>
      </c>
    </row>
    <row r="164" spans="1:29" x14ac:dyDescent="0.2">
      <c r="A164" s="1">
        <v>221</v>
      </c>
      <c r="B164" t="s">
        <v>46</v>
      </c>
      <c r="C164" t="s">
        <v>577</v>
      </c>
      <c r="D164" t="s">
        <v>578</v>
      </c>
      <c r="E164" t="s">
        <v>30</v>
      </c>
      <c r="F164" t="s">
        <v>49</v>
      </c>
      <c r="G164" t="s">
        <v>632</v>
      </c>
      <c r="H164" t="str">
        <f t="shared" si="17"/>
        <v>等式上下同除以x得出答案0.2</v>
      </c>
      <c r="I164">
        <v>6</v>
      </c>
      <c r="J164">
        <v>6</v>
      </c>
      <c r="K164" t="str">
        <f t="shared" si="18"/>
        <v>心流</v>
      </c>
      <c r="L164" t="s">
        <v>50</v>
      </c>
      <c r="M164">
        <f t="shared" si="19"/>
        <v>1</v>
      </c>
      <c r="N164" t="s">
        <v>50</v>
      </c>
      <c r="O164">
        <f t="shared" si="20"/>
        <v>0</v>
      </c>
      <c r="P164">
        <f>SUMIFS(M$2:M164,M$2:M164,1,S$2:S164,0)</f>
        <v>76</v>
      </c>
      <c r="Q164">
        <v>7</v>
      </c>
      <c r="R164">
        <v>4</v>
      </c>
      <c r="S164">
        <f t="shared" si="21"/>
        <v>0</v>
      </c>
      <c r="T164">
        <f t="shared" si="22"/>
        <v>0</v>
      </c>
      <c r="U164" t="s">
        <v>547</v>
      </c>
      <c r="V164" t="s">
        <v>49</v>
      </c>
      <c r="W164" t="s">
        <v>52</v>
      </c>
      <c r="X164" t="s">
        <v>56</v>
      </c>
      <c r="Y164" t="s">
        <v>37</v>
      </c>
      <c r="Z164" t="s">
        <v>37</v>
      </c>
      <c r="AA164">
        <f t="shared" si="24"/>
        <v>0</v>
      </c>
      <c r="AB164">
        <f t="shared" si="24"/>
        <v>0</v>
      </c>
      <c r="AC164">
        <f t="shared" si="23"/>
        <v>1</v>
      </c>
    </row>
    <row r="165" spans="1:29" x14ac:dyDescent="0.2">
      <c r="A165" s="1">
        <v>222</v>
      </c>
      <c r="B165" t="s">
        <v>46</v>
      </c>
      <c r="C165" t="s">
        <v>464</v>
      </c>
      <c r="D165" t="s">
        <v>465</v>
      </c>
      <c r="E165" t="s">
        <v>86</v>
      </c>
      <c r="F165" t="s">
        <v>49</v>
      </c>
      <c r="G165" t="s">
        <v>632</v>
      </c>
      <c r="H165" t="str">
        <f t="shared" si="17"/>
        <v>等式上下同除以x得出答案0.2</v>
      </c>
      <c r="I165">
        <v>6</v>
      </c>
      <c r="J165">
        <v>6</v>
      </c>
      <c r="K165" t="str">
        <f t="shared" si="18"/>
        <v>心流</v>
      </c>
      <c r="L165" t="s">
        <v>50</v>
      </c>
      <c r="M165">
        <f t="shared" si="19"/>
        <v>1</v>
      </c>
      <c r="N165" t="s">
        <v>50</v>
      </c>
      <c r="O165">
        <f t="shared" si="20"/>
        <v>0</v>
      </c>
      <c r="P165">
        <f>SUMIFS(M$2:M165,M$2:M165,1,S$2:S165,0)</f>
        <v>77</v>
      </c>
      <c r="Q165">
        <v>7</v>
      </c>
      <c r="R165">
        <v>4</v>
      </c>
      <c r="S165">
        <f t="shared" si="21"/>
        <v>0</v>
      </c>
      <c r="T165">
        <f t="shared" si="22"/>
        <v>0</v>
      </c>
      <c r="U165" t="s">
        <v>597</v>
      </c>
      <c r="V165" t="s">
        <v>49</v>
      </c>
      <c r="W165" t="s">
        <v>52</v>
      </c>
      <c r="X165" t="s">
        <v>56</v>
      </c>
      <c r="Y165" t="s">
        <v>37</v>
      </c>
      <c r="Z165" t="s">
        <v>37</v>
      </c>
      <c r="AA165">
        <f t="shared" si="24"/>
        <v>0</v>
      </c>
      <c r="AB165">
        <f t="shared" si="24"/>
        <v>0</v>
      </c>
      <c r="AC165">
        <f t="shared" si="23"/>
        <v>1</v>
      </c>
    </row>
    <row r="166" spans="1:29" x14ac:dyDescent="0.2">
      <c r="A166" s="1">
        <v>223</v>
      </c>
      <c r="B166" t="s">
        <v>46</v>
      </c>
      <c r="C166" t="s">
        <v>529</v>
      </c>
      <c r="D166" t="s">
        <v>530</v>
      </c>
      <c r="E166" t="s">
        <v>30</v>
      </c>
      <c r="F166" t="s">
        <v>49</v>
      </c>
      <c r="G166" t="s">
        <v>633</v>
      </c>
      <c r="H166" t="str">
        <f t="shared" si="17"/>
        <v>不知道结果对不对 这是我的思路\xa0</v>
      </c>
      <c r="I166">
        <v>6</v>
      </c>
      <c r="J166">
        <v>6</v>
      </c>
      <c r="K166" t="str">
        <f t="shared" si="18"/>
        <v>心流</v>
      </c>
      <c r="L166" t="s">
        <v>42</v>
      </c>
      <c r="M166">
        <f t="shared" si="19"/>
        <v>0</v>
      </c>
      <c r="N166" t="s">
        <v>42</v>
      </c>
      <c r="O166">
        <f t="shared" si="20"/>
        <v>0</v>
      </c>
      <c r="P166">
        <f>SUMIFS(M$2:M166,M$2:M166,1,S$2:S166,0)</f>
        <v>77</v>
      </c>
      <c r="Q166">
        <v>8</v>
      </c>
      <c r="R166">
        <v>6</v>
      </c>
      <c r="S166">
        <f t="shared" si="21"/>
        <v>0</v>
      </c>
      <c r="T166">
        <f t="shared" si="22"/>
        <v>0</v>
      </c>
      <c r="U166" t="s">
        <v>634</v>
      </c>
      <c r="V166" t="s">
        <v>49</v>
      </c>
      <c r="W166" t="s">
        <v>52</v>
      </c>
      <c r="X166" t="s">
        <v>56</v>
      </c>
      <c r="Y166" t="s">
        <v>37</v>
      </c>
      <c r="Z166" t="s">
        <v>37</v>
      </c>
      <c r="AA166">
        <f t="shared" si="24"/>
        <v>0</v>
      </c>
      <c r="AB166">
        <f t="shared" si="24"/>
        <v>0</v>
      </c>
      <c r="AC166">
        <f t="shared" si="23"/>
        <v>0</v>
      </c>
    </row>
    <row r="167" spans="1:29" x14ac:dyDescent="0.2">
      <c r="A167" s="1">
        <v>225</v>
      </c>
      <c r="B167" t="s">
        <v>27</v>
      </c>
      <c r="C167" t="s">
        <v>629</v>
      </c>
      <c r="D167" t="s">
        <v>630</v>
      </c>
      <c r="E167" t="s">
        <v>30</v>
      </c>
      <c r="F167" t="s">
        <v>635</v>
      </c>
      <c r="H167" t="str">
        <f t="shared" si="17"/>
        <v>老师这题我不知道咋么下手啊？</v>
      </c>
      <c r="I167">
        <v>4</v>
      </c>
      <c r="J167">
        <v>6</v>
      </c>
      <c r="K167" t="str">
        <f t="shared" si="18"/>
        <v>焦虑</v>
      </c>
      <c r="L167" t="s">
        <v>32</v>
      </c>
      <c r="M167">
        <f t="shared" si="19"/>
        <v>0</v>
      </c>
      <c r="N167" t="s">
        <v>32</v>
      </c>
      <c r="O167">
        <f t="shared" si="20"/>
        <v>0</v>
      </c>
      <c r="P167">
        <f>SUMIFS(M$2:M167,M$2:M167,1,S$2:S167,0)</f>
        <v>77</v>
      </c>
      <c r="Q167">
        <v>4</v>
      </c>
      <c r="R167">
        <v>8</v>
      </c>
      <c r="S167">
        <f t="shared" si="21"/>
        <v>0</v>
      </c>
      <c r="T167">
        <f t="shared" si="22"/>
        <v>0</v>
      </c>
      <c r="U167" t="s">
        <v>623</v>
      </c>
      <c r="V167" t="s">
        <v>636</v>
      </c>
      <c r="W167" t="s">
        <v>35</v>
      </c>
      <c r="X167" t="s">
        <v>73</v>
      </c>
      <c r="Y167" t="s">
        <v>37</v>
      </c>
      <c r="Z167" t="s">
        <v>37</v>
      </c>
      <c r="AA167">
        <f t="shared" si="24"/>
        <v>0</v>
      </c>
      <c r="AB167">
        <f t="shared" si="24"/>
        <v>0</v>
      </c>
      <c r="AC167">
        <f t="shared" si="23"/>
        <v>2</v>
      </c>
    </row>
    <row r="168" spans="1:29" x14ac:dyDescent="0.2">
      <c r="A168" s="1">
        <v>226</v>
      </c>
      <c r="B168" t="s">
        <v>27</v>
      </c>
      <c r="C168" t="s">
        <v>637</v>
      </c>
      <c r="D168" t="s">
        <v>638</v>
      </c>
      <c r="E168" t="s">
        <v>30</v>
      </c>
      <c r="F168" t="s">
        <v>639</v>
      </c>
      <c r="H168" t="str">
        <f t="shared" si="17"/>
        <v>请大神们看过来，第4题求函数的导数，如何求ㅍ_ㅍ</v>
      </c>
      <c r="I168">
        <v>3</v>
      </c>
      <c r="J168">
        <v>6</v>
      </c>
      <c r="K168" t="str">
        <f t="shared" si="18"/>
        <v>焦虑</v>
      </c>
      <c r="L168" t="s">
        <v>32</v>
      </c>
      <c r="M168">
        <f t="shared" si="19"/>
        <v>0</v>
      </c>
      <c r="N168" t="s">
        <v>32</v>
      </c>
      <c r="O168">
        <f t="shared" si="20"/>
        <v>0</v>
      </c>
      <c r="P168">
        <f>SUMIFS(M$2:M168,M$2:M168,1,S$2:S168,0)</f>
        <v>77</v>
      </c>
      <c r="Q168">
        <v>5</v>
      </c>
      <c r="R168">
        <v>7</v>
      </c>
      <c r="S168">
        <f t="shared" si="21"/>
        <v>0</v>
      </c>
      <c r="T168">
        <f t="shared" si="22"/>
        <v>0</v>
      </c>
      <c r="U168" t="s">
        <v>640</v>
      </c>
      <c r="V168" t="s">
        <v>319</v>
      </c>
      <c r="W168" t="s">
        <v>35</v>
      </c>
      <c r="X168" t="s">
        <v>36</v>
      </c>
      <c r="Y168" t="s">
        <v>37</v>
      </c>
      <c r="Z168" t="s">
        <v>37</v>
      </c>
      <c r="AA168">
        <f t="shared" si="24"/>
        <v>0</v>
      </c>
      <c r="AB168">
        <f t="shared" si="24"/>
        <v>0</v>
      </c>
      <c r="AC168">
        <f t="shared" si="23"/>
        <v>2</v>
      </c>
    </row>
    <row r="169" spans="1:29" x14ac:dyDescent="0.2">
      <c r="A169" s="1">
        <v>227</v>
      </c>
      <c r="B169" t="s">
        <v>27</v>
      </c>
      <c r="C169" t="s">
        <v>615</v>
      </c>
      <c r="D169" t="s">
        <v>616</v>
      </c>
      <c r="E169" t="s">
        <v>30</v>
      </c>
      <c r="F169" t="s">
        <v>641</v>
      </c>
      <c r="G169" t="s">
        <v>642</v>
      </c>
      <c r="H169" t="str">
        <f t="shared" si="17"/>
        <v>怎么求哦谢谢第二个求微分方程的\n第二个谢谢</v>
      </c>
      <c r="I169">
        <v>4</v>
      </c>
      <c r="J169">
        <v>6</v>
      </c>
      <c r="K169" t="str">
        <f t="shared" si="18"/>
        <v>焦虑</v>
      </c>
      <c r="L169" t="s">
        <v>32</v>
      </c>
      <c r="M169">
        <f t="shared" si="19"/>
        <v>0</v>
      </c>
      <c r="N169" t="s">
        <v>32</v>
      </c>
      <c r="O169">
        <f t="shared" si="20"/>
        <v>0</v>
      </c>
      <c r="P169">
        <f>SUMIFS(M$2:M169,M$2:M169,1,S$2:S169,0)</f>
        <v>77</v>
      </c>
      <c r="Q169">
        <v>3</v>
      </c>
      <c r="R169">
        <v>7</v>
      </c>
      <c r="S169">
        <f t="shared" si="21"/>
        <v>0</v>
      </c>
      <c r="T169">
        <f t="shared" si="22"/>
        <v>0</v>
      </c>
      <c r="U169" t="s">
        <v>640</v>
      </c>
      <c r="V169" t="s">
        <v>534</v>
      </c>
      <c r="W169" t="s">
        <v>35</v>
      </c>
      <c r="X169" t="s">
        <v>36</v>
      </c>
      <c r="Y169" t="s">
        <v>37</v>
      </c>
      <c r="Z169" t="s">
        <v>37</v>
      </c>
      <c r="AA169">
        <f t="shared" si="24"/>
        <v>0</v>
      </c>
      <c r="AB169">
        <f t="shared" si="24"/>
        <v>0</v>
      </c>
      <c r="AC169">
        <f t="shared" si="23"/>
        <v>2</v>
      </c>
    </row>
    <row r="170" spans="1:29" x14ac:dyDescent="0.2">
      <c r="A170" s="1">
        <v>228</v>
      </c>
      <c r="B170" t="s">
        <v>27</v>
      </c>
      <c r="C170" t="s">
        <v>643</v>
      </c>
      <c r="D170" t="s">
        <v>644</v>
      </c>
      <c r="E170" t="s">
        <v>30</v>
      </c>
      <c r="F170" t="s">
        <v>106</v>
      </c>
      <c r="G170" t="s">
        <v>645</v>
      </c>
      <c r="H170" t="str">
        <f t="shared" si="17"/>
        <v>间断点\n老师这个怎么做呢</v>
      </c>
      <c r="I170">
        <v>4</v>
      </c>
      <c r="J170">
        <v>6</v>
      </c>
      <c r="K170" t="str">
        <f t="shared" si="18"/>
        <v>焦虑</v>
      </c>
      <c r="L170" t="s">
        <v>32</v>
      </c>
      <c r="M170">
        <f t="shared" si="19"/>
        <v>0</v>
      </c>
      <c r="N170" t="s">
        <v>32</v>
      </c>
      <c r="O170">
        <f t="shared" si="20"/>
        <v>0</v>
      </c>
      <c r="P170">
        <f>SUMIFS(M$2:M170,M$2:M170,1,S$2:S170,0)</f>
        <v>77</v>
      </c>
      <c r="Q170">
        <v>4</v>
      </c>
      <c r="R170">
        <v>6</v>
      </c>
      <c r="S170">
        <f t="shared" si="21"/>
        <v>0</v>
      </c>
      <c r="T170">
        <f t="shared" si="22"/>
        <v>0</v>
      </c>
      <c r="U170" t="s">
        <v>640</v>
      </c>
      <c r="V170" t="s">
        <v>512</v>
      </c>
      <c r="W170" t="s">
        <v>35</v>
      </c>
      <c r="X170" t="s">
        <v>36</v>
      </c>
      <c r="Y170" t="s">
        <v>37</v>
      </c>
      <c r="Z170" t="s">
        <v>37</v>
      </c>
      <c r="AA170">
        <f t="shared" si="24"/>
        <v>0</v>
      </c>
      <c r="AB170">
        <f t="shared" si="24"/>
        <v>0</v>
      </c>
      <c r="AC170">
        <f t="shared" si="23"/>
        <v>2</v>
      </c>
    </row>
    <row r="171" spans="1:29" x14ac:dyDescent="0.2">
      <c r="A171" s="1">
        <v>229</v>
      </c>
      <c r="B171" t="s">
        <v>27</v>
      </c>
      <c r="C171" t="s">
        <v>646</v>
      </c>
      <c r="D171" t="s">
        <v>647</v>
      </c>
      <c r="E171" t="s">
        <v>30</v>
      </c>
      <c r="F171" t="s">
        <v>571</v>
      </c>
      <c r="G171" t="s">
        <v>648</v>
      </c>
      <c r="H171" t="str">
        <f t="shared" si="17"/>
        <v>极限\n求解，这类题都不太会，急！</v>
      </c>
      <c r="I171">
        <v>4</v>
      </c>
      <c r="J171">
        <v>6</v>
      </c>
      <c r="K171" t="str">
        <f t="shared" si="18"/>
        <v>焦虑</v>
      </c>
      <c r="L171" t="s">
        <v>32</v>
      </c>
      <c r="M171">
        <f t="shared" si="19"/>
        <v>0</v>
      </c>
      <c r="N171" t="s">
        <v>32</v>
      </c>
      <c r="O171">
        <f t="shared" si="20"/>
        <v>0</v>
      </c>
      <c r="P171">
        <f>SUMIFS(M$2:M171,M$2:M171,1,S$2:S171,0)</f>
        <v>77</v>
      </c>
      <c r="Q171">
        <v>4</v>
      </c>
      <c r="R171">
        <v>8</v>
      </c>
      <c r="S171">
        <f t="shared" si="21"/>
        <v>0</v>
      </c>
      <c r="T171">
        <f t="shared" si="22"/>
        <v>0</v>
      </c>
      <c r="U171" t="s">
        <v>649</v>
      </c>
      <c r="V171" t="s">
        <v>392</v>
      </c>
      <c r="W171" t="s">
        <v>72</v>
      </c>
      <c r="X171" t="s">
        <v>36</v>
      </c>
      <c r="Y171" t="s">
        <v>37</v>
      </c>
      <c r="Z171" t="s">
        <v>37</v>
      </c>
      <c r="AA171">
        <f t="shared" si="24"/>
        <v>0</v>
      </c>
      <c r="AB171">
        <f t="shared" si="24"/>
        <v>0</v>
      </c>
      <c r="AC171">
        <f t="shared" si="23"/>
        <v>2</v>
      </c>
    </row>
    <row r="172" spans="1:29" x14ac:dyDescent="0.2">
      <c r="A172" s="1">
        <v>230</v>
      </c>
      <c r="B172" t="s">
        <v>46</v>
      </c>
      <c r="C172" t="s">
        <v>646</v>
      </c>
      <c r="D172" t="s">
        <v>647</v>
      </c>
      <c r="E172" t="s">
        <v>30</v>
      </c>
      <c r="F172" t="s">
        <v>49</v>
      </c>
      <c r="G172" t="s">
        <v>650</v>
      </c>
      <c r="H172" t="str">
        <f t="shared" si="17"/>
        <v>噢噢已经会了</v>
      </c>
      <c r="I172">
        <v>6</v>
      </c>
      <c r="J172">
        <v>6</v>
      </c>
      <c r="K172" t="str">
        <f t="shared" si="18"/>
        <v>心流</v>
      </c>
      <c r="L172" t="s">
        <v>42</v>
      </c>
      <c r="M172">
        <f t="shared" si="19"/>
        <v>0</v>
      </c>
      <c r="N172" t="s">
        <v>42</v>
      </c>
      <c r="O172">
        <f t="shared" si="20"/>
        <v>0</v>
      </c>
      <c r="P172">
        <f>SUMIFS(M$2:M172,M$2:M172,1,S$2:S172,0)</f>
        <v>77</v>
      </c>
      <c r="Q172">
        <v>6</v>
      </c>
      <c r="R172">
        <v>7</v>
      </c>
      <c r="S172">
        <f t="shared" si="21"/>
        <v>0</v>
      </c>
      <c r="T172">
        <f t="shared" si="22"/>
        <v>0</v>
      </c>
      <c r="U172" t="s">
        <v>651</v>
      </c>
      <c r="V172" t="s">
        <v>49</v>
      </c>
      <c r="W172" t="s">
        <v>52</v>
      </c>
      <c r="X172" t="s">
        <v>56</v>
      </c>
      <c r="Y172" t="s">
        <v>37</v>
      </c>
      <c r="Z172" t="s">
        <v>37</v>
      </c>
      <c r="AA172">
        <f t="shared" si="24"/>
        <v>0</v>
      </c>
      <c r="AB172">
        <f t="shared" si="24"/>
        <v>0</v>
      </c>
      <c r="AC172">
        <f t="shared" si="23"/>
        <v>0</v>
      </c>
    </row>
    <row r="173" spans="1:29" x14ac:dyDescent="0.2">
      <c r="A173" s="1">
        <v>231</v>
      </c>
      <c r="B173" t="s">
        <v>27</v>
      </c>
      <c r="C173" t="s">
        <v>652</v>
      </c>
      <c r="D173" t="s">
        <v>653</v>
      </c>
      <c r="E173" t="s">
        <v>30</v>
      </c>
      <c r="F173" t="s">
        <v>654</v>
      </c>
      <c r="H173" t="str">
        <f t="shared" si="17"/>
        <v>请问接下来怎么做，谢谢</v>
      </c>
      <c r="I173">
        <v>4</v>
      </c>
      <c r="J173">
        <v>6</v>
      </c>
      <c r="K173" t="str">
        <f t="shared" si="18"/>
        <v>焦虑</v>
      </c>
      <c r="L173" t="s">
        <v>32</v>
      </c>
      <c r="M173">
        <f t="shared" si="19"/>
        <v>0</v>
      </c>
      <c r="N173" t="s">
        <v>32</v>
      </c>
      <c r="O173">
        <f t="shared" si="20"/>
        <v>0</v>
      </c>
      <c r="P173">
        <f>SUMIFS(M$2:M173,M$2:M173,1,S$2:S173,0)</f>
        <v>77</v>
      </c>
      <c r="Q173">
        <v>5</v>
      </c>
      <c r="R173">
        <v>7</v>
      </c>
      <c r="S173">
        <f t="shared" si="21"/>
        <v>0</v>
      </c>
      <c r="T173">
        <f t="shared" si="22"/>
        <v>0</v>
      </c>
      <c r="U173" t="s">
        <v>649</v>
      </c>
      <c r="V173" t="s">
        <v>366</v>
      </c>
      <c r="W173" t="s">
        <v>35</v>
      </c>
      <c r="X173" t="s">
        <v>36</v>
      </c>
      <c r="Y173" t="s">
        <v>37</v>
      </c>
      <c r="Z173" t="s">
        <v>37</v>
      </c>
      <c r="AA173">
        <f t="shared" si="24"/>
        <v>0</v>
      </c>
      <c r="AB173">
        <f t="shared" si="24"/>
        <v>0</v>
      </c>
      <c r="AC173">
        <f t="shared" si="23"/>
        <v>2</v>
      </c>
    </row>
    <row r="174" spans="1:29" x14ac:dyDescent="0.2">
      <c r="A174" s="1">
        <v>232</v>
      </c>
      <c r="B174" t="s">
        <v>27</v>
      </c>
      <c r="C174" t="s">
        <v>655</v>
      </c>
      <c r="D174" t="s">
        <v>656</v>
      </c>
      <c r="E174" t="s">
        <v>30</v>
      </c>
      <c r="F174" t="s">
        <v>322</v>
      </c>
      <c r="H174" t="str">
        <f t="shared" si="17"/>
        <v>请教</v>
      </c>
      <c r="I174">
        <v>4</v>
      </c>
      <c r="J174">
        <v>6</v>
      </c>
      <c r="K174" t="str">
        <f t="shared" si="18"/>
        <v>焦虑</v>
      </c>
      <c r="L174" t="s">
        <v>32</v>
      </c>
      <c r="M174">
        <f t="shared" si="19"/>
        <v>0</v>
      </c>
      <c r="N174" t="s">
        <v>32</v>
      </c>
      <c r="O174">
        <f t="shared" si="20"/>
        <v>0</v>
      </c>
      <c r="P174">
        <f>SUMIFS(M$2:M174,M$2:M174,1,S$2:S174,0)</f>
        <v>77</v>
      </c>
      <c r="Q174">
        <v>4</v>
      </c>
      <c r="R174">
        <v>8</v>
      </c>
      <c r="S174">
        <f t="shared" si="21"/>
        <v>0</v>
      </c>
      <c r="T174">
        <f t="shared" si="22"/>
        <v>0</v>
      </c>
      <c r="U174" t="s">
        <v>649</v>
      </c>
      <c r="V174" t="s">
        <v>657</v>
      </c>
      <c r="W174" t="s">
        <v>35</v>
      </c>
      <c r="X174" t="s">
        <v>36</v>
      </c>
      <c r="Y174" t="s">
        <v>37</v>
      </c>
      <c r="Z174" t="s">
        <v>37</v>
      </c>
      <c r="AA174">
        <f t="shared" si="24"/>
        <v>0</v>
      </c>
      <c r="AB174">
        <f t="shared" si="24"/>
        <v>0</v>
      </c>
      <c r="AC174">
        <f t="shared" si="23"/>
        <v>2</v>
      </c>
    </row>
    <row r="175" spans="1:29" x14ac:dyDescent="0.2">
      <c r="A175" s="1">
        <v>233</v>
      </c>
      <c r="B175" t="s">
        <v>27</v>
      </c>
      <c r="C175" t="s">
        <v>655</v>
      </c>
      <c r="D175" t="s">
        <v>656</v>
      </c>
      <c r="E175" t="s">
        <v>30</v>
      </c>
      <c r="F175" t="s">
        <v>658</v>
      </c>
      <c r="H175" t="str">
        <f t="shared" si="17"/>
        <v>请问常用函数的麦克劳林公式有那些，可以写一下给我吗，非常感谢</v>
      </c>
      <c r="I175">
        <v>4</v>
      </c>
      <c r="J175">
        <v>6</v>
      </c>
      <c r="K175" t="str">
        <f t="shared" si="18"/>
        <v>焦虑</v>
      </c>
      <c r="L175" t="s">
        <v>69</v>
      </c>
      <c r="M175">
        <f t="shared" si="19"/>
        <v>1</v>
      </c>
      <c r="N175" t="s">
        <v>32</v>
      </c>
      <c r="O175">
        <f t="shared" si="20"/>
        <v>1</v>
      </c>
      <c r="P175">
        <f>SUMIFS(M$2:M175,M$2:M175,1,S$2:S175,0)</f>
        <v>78</v>
      </c>
      <c r="Q175">
        <v>2</v>
      </c>
      <c r="R175">
        <v>4</v>
      </c>
      <c r="S175">
        <f t="shared" si="21"/>
        <v>0</v>
      </c>
      <c r="T175">
        <f t="shared" si="22"/>
        <v>0</v>
      </c>
      <c r="U175" t="s">
        <v>649</v>
      </c>
      <c r="V175" t="s">
        <v>659</v>
      </c>
      <c r="W175" t="s">
        <v>72</v>
      </c>
      <c r="X175" t="s">
        <v>36</v>
      </c>
      <c r="Y175" t="s">
        <v>37</v>
      </c>
      <c r="Z175" t="s">
        <v>37</v>
      </c>
      <c r="AA175">
        <f t="shared" si="24"/>
        <v>0</v>
      </c>
      <c r="AB175">
        <f t="shared" si="24"/>
        <v>0</v>
      </c>
      <c r="AC175">
        <f t="shared" si="23"/>
        <v>2</v>
      </c>
    </row>
    <row r="176" spans="1:29" x14ac:dyDescent="0.2">
      <c r="A176" s="1">
        <v>234</v>
      </c>
      <c r="B176" t="s">
        <v>46</v>
      </c>
      <c r="C176" t="s">
        <v>464</v>
      </c>
      <c r="D176" t="s">
        <v>465</v>
      </c>
      <c r="E176" t="s">
        <v>86</v>
      </c>
      <c r="F176" t="s">
        <v>49</v>
      </c>
      <c r="G176" t="s">
        <v>660</v>
      </c>
      <c r="H176" t="str">
        <f t="shared" si="17"/>
        <v>有7个。自己在课本或者图书馆找下吧</v>
      </c>
      <c r="I176">
        <v>6</v>
      </c>
      <c r="J176">
        <v>6</v>
      </c>
      <c r="K176" t="str">
        <f t="shared" si="18"/>
        <v>心流</v>
      </c>
      <c r="L176" t="s">
        <v>69</v>
      </c>
      <c r="M176">
        <f t="shared" si="19"/>
        <v>1</v>
      </c>
      <c r="N176" t="s">
        <v>69</v>
      </c>
      <c r="O176">
        <f t="shared" si="20"/>
        <v>0</v>
      </c>
      <c r="P176">
        <f>SUMIFS(M$2:M176,M$2:M176,1,S$2:S176,0)</f>
        <v>79</v>
      </c>
      <c r="Q176">
        <v>4</v>
      </c>
      <c r="R176">
        <v>5</v>
      </c>
      <c r="S176">
        <f t="shared" si="21"/>
        <v>0</v>
      </c>
      <c r="T176">
        <f t="shared" si="22"/>
        <v>0</v>
      </c>
      <c r="U176" t="s">
        <v>597</v>
      </c>
      <c r="V176" t="s">
        <v>49</v>
      </c>
      <c r="W176" t="s">
        <v>52</v>
      </c>
      <c r="X176" t="s">
        <v>56</v>
      </c>
      <c r="Y176" t="s">
        <v>37</v>
      </c>
      <c r="Z176" t="s">
        <v>37</v>
      </c>
      <c r="AA176">
        <f t="shared" si="24"/>
        <v>0</v>
      </c>
      <c r="AB176">
        <f t="shared" si="24"/>
        <v>0</v>
      </c>
      <c r="AC176">
        <f t="shared" si="23"/>
        <v>3</v>
      </c>
    </row>
    <row r="177" spans="1:29" x14ac:dyDescent="0.2">
      <c r="A177" s="1">
        <v>235</v>
      </c>
      <c r="B177" t="s">
        <v>27</v>
      </c>
      <c r="C177" t="s">
        <v>652</v>
      </c>
      <c r="D177" t="s">
        <v>653</v>
      </c>
      <c r="E177" t="s">
        <v>30</v>
      </c>
      <c r="F177" t="s">
        <v>661</v>
      </c>
      <c r="H177" t="str">
        <f t="shared" si="17"/>
        <v>第二和第三题怎么做，谢谢</v>
      </c>
      <c r="I177">
        <v>4</v>
      </c>
      <c r="J177">
        <v>6</v>
      </c>
      <c r="K177" t="str">
        <f t="shared" si="18"/>
        <v>焦虑</v>
      </c>
      <c r="L177" t="s">
        <v>69</v>
      </c>
      <c r="M177">
        <f t="shared" si="19"/>
        <v>1</v>
      </c>
      <c r="N177" t="s">
        <v>69</v>
      </c>
      <c r="O177">
        <f t="shared" si="20"/>
        <v>0</v>
      </c>
      <c r="P177">
        <f>SUMIFS(M$2:M177,M$2:M177,1,S$2:S177,0)</f>
        <v>80</v>
      </c>
      <c r="Q177">
        <v>5</v>
      </c>
      <c r="R177">
        <v>5</v>
      </c>
      <c r="S177">
        <f t="shared" si="21"/>
        <v>0</v>
      </c>
      <c r="T177">
        <f t="shared" si="22"/>
        <v>0</v>
      </c>
      <c r="U177" t="s">
        <v>662</v>
      </c>
      <c r="V177" t="s">
        <v>663</v>
      </c>
      <c r="W177" t="s">
        <v>35</v>
      </c>
      <c r="X177" t="s">
        <v>36</v>
      </c>
      <c r="Y177" t="s">
        <v>37</v>
      </c>
      <c r="Z177" t="s">
        <v>37</v>
      </c>
      <c r="AA177">
        <f t="shared" si="24"/>
        <v>0</v>
      </c>
      <c r="AB177">
        <f t="shared" si="24"/>
        <v>0</v>
      </c>
      <c r="AC177">
        <f t="shared" si="23"/>
        <v>3</v>
      </c>
    </row>
    <row r="178" spans="1:29" x14ac:dyDescent="0.2">
      <c r="A178" s="1">
        <v>236</v>
      </c>
      <c r="B178" t="s">
        <v>27</v>
      </c>
      <c r="C178" t="s">
        <v>664</v>
      </c>
      <c r="D178" t="s">
        <v>665</v>
      </c>
      <c r="E178" t="s">
        <v>30</v>
      </c>
      <c r="F178" t="s">
        <v>666</v>
      </c>
      <c r="H178" t="str">
        <f t="shared" si="17"/>
        <v>第一题怎么写啊</v>
      </c>
      <c r="I178">
        <v>4</v>
      </c>
      <c r="J178">
        <v>6</v>
      </c>
      <c r="K178" t="str">
        <f t="shared" si="18"/>
        <v>焦虑</v>
      </c>
      <c r="L178" t="s">
        <v>69</v>
      </c>
      <c r="M178">
        <f t="shared" si="19"/>
        <v>1</v>
      </c>
      <c r="N178" t="s">
        <v>69</v>
      </c>
      <c r="O178">
        <f t="shared" si="20"/>
        <v>0</v>
      </c>
      <c r="P178">
        <f>SUMIFS(M$2:M178,M$2:M178,1,S$2:S178,0)</f>
        <v>81</v>
      </c>
      <c r="Q178">
        <v>5</v>
      </c>
      <c r="R178">
        <v>5</v>
      </c>
      <c r="S178">
        <f t="shared" si="21"/>
        <v>0</v>
      </c>
      <c r="T178">
        <f t="shared" si="22"/>
        <v>0</v>
      </c>
      <c r="U178" t="s">
        <v>662</v>
      </c>
      <c r="V178" t="s">
        <v>667</v>
      </c>
      <c r="W178" t="s">
        <v>35</v>
      </c>
      <c r="X178" t="s">
        <v>36</v>
      </c>
      <c r="Y178" t="s">
        <v>37</v>
      </c>
      <c r="Z178" t="s">
        <v>37</v>
      </c>
      <c r="AA178">
        <f t="shared" si="24"/>
        <v>0</v>
      </c>
      <c r="AB178">
        <f t="shared" si="24"/>
        <v>0</v>
      </c>
      <c r="AC178">
        <f t="shared" si="23"/>
        <v>3</v>
      </c>
    </row>
    <row r="179" spans="1:29" x14ac:dyDescent="0.2">
      <c r="A179" s="1">
        <v>237</v>
      </c>
      <c r="B179" t="s">
        <v>27</v>
      </c>
      <c r="C179" t="s">
        <v>615</v>
      </c>
      <c r="D179" t="s">
        <v>616</v>
      </c>
      <c r="E179" t="s">
        <v>30</v>
      </c>
      <c r="F179" t="s">
        <v>668</v>
      </c>
      <c r="H179" t="str">
        <f t="shared" si="17"/>
        <v>6题怎么做哦谢谢</v>
      </c>
      <c r="I179">
        <v>4</v>
      </c>
      <c r="J179">
        <v>6</v>
      </c>
      <c r="K179" t="str">
        <f t="shared" si="18"/>
        <v>焦虑</v>
      </c>
      <c r="L179" t="s">
        <v>32</v>
      </c>
      <c r="M179">
        <f t="shared" si="19"/>
        <v>0</v>
      </c>
      <c r="N179" t="s">
        <v>32</v>
      </c>
      <c r="O179">
        <f t="shared" si="20"/>
        <v>0</v>
      </c>
      <c r="P179">
        <f>SUMIFS(M$2:M179,M$2:M179,1,S$2:S179,0)</f>
        <v>81</v>
      </c>
      <c r="Q179">
        <v>4</v>
      </c>
      <c r="R179">
        <v>6</v>
      </c>
      <c r="S179">
        <f t="shared" si="21"/>
        <v>0</v>
      </c>
      <c r="T179">
        <f t="shared" si="22"/>
        <v>0</v>
      </c>
      <c r="U179" t="s">
        <v>662</v>
      </c>
      <c r="V179" t="s">
        <v>669</v>
      </c>
      <c r="W179" t="s">
        <v>35</v>
      </c>
      <c r="X179" t="s">
        <v>36</v>
      </c>
      <c r="Y179" t="s">
        <v>37</v>
      </c>
      <c r="Z179" t="s">
        <v>37</v>
      </c>
      <c r="AA179">
        <f t="shared" si="24"/>
        <v>0</v>
      </c>
      <c r="AB179">
        <f t="shared" si="24"/>
        <v>0</v>
      </c>
      <c r="AC179">
        <f t="shared" si="23"/>
        <v>2</v>
      </c>
    </row>
    <row r="180" spans="1:29" x14ac:dyDescent="0.2">
      <c r="A180" s="1">
        <v>238</v>
      </c>
      <c r="B180" t="s">
        <v>27</v>
      </c>
      <c r="C180" t="s">
        <v>652</v>
      </c>
      <c r="D180" t="s">
        <v>653</v>
      </c>
      <c r="E180" t="s">
        <v>30</v>
      </c>
      <c r="F180" t="s">
        <v>670</v>
      </c>
      <c r="H180" t="str">
        <f t="shared" si="17"/>
        <v>第六题怎么写，谢谢</v>
      </c>
      <c r="I180">
        <v>4</v>
      </c>
      <c r="J180">
        <v>6</v>
      </c>
      <c r="K180" t="str">
        <f t="shared" si="18"/>
        <v>焦虑</v>
      </c>
      <c r="L180" t="s">
        <v>32</v>
      </c>
      <c r="M180">
        <f t="shared" si="19"/>
        <v>0</v>
      </c>
      <c r="N180" t="s">
        <v>32</v>
      </c>
      <c r="O180">
        <f t="shared" si="20"/>
        <v>0</v>
      </c>
      <c r="P180">
        <f>SUMIFS(M$2:M180,M$2:M180,1,S$2:S180,0)</f>
        <v>81</v>
      </c>
      <c r="Q180">
        <v>5</v>
      </c>
      <c r="R180">
        <v>6</v>
      </c>
      <c r="S180">
        <f t="shared" si="21"/>
        <v>0</v>
      </c>
      <c r="T180">
        <f t="shared" si="22"/>
        <v>0</v>
      </c>
      <c r="U180" t="s">
        <v>662</v>
      </c>
      <c r="V180" t="s">
        <v>573</v>
      </c>
      <c r="W180" t="s">
        <v>35</v>
      </c>
      <c r="X180" t="s">
        <v>36</v>
      </c>
      <c r="Y180" t="s">
        <v>37</v>
      </c>
      <c r="Z180" t="s">
        <v>37</v>
      </c>
      <c r="AA180">
        <f t="shared" si="24"/>
        <v>0</v>
      </c>
      <c r="AB180">
        <f t="shared" si="24"/>
        <v>0</v>
      </c>
      <c r="AC180">
        <f t="shared" si="23"/>
        <v>2</v>
      </c>
    </row>
    <row r="181" spans="1:29" x14ac:dyDescent="0.2">
      <c r="A181" s="1">
        <v>239</v>
      </c>
      <c r="B181" t="s">
        <v>27</v>
      </c>
      <c r="C181" t="s">
        <v>615</v>
      </c>
      <c r="D181" t="s">
        <v>616</v>
      </c>
      <c r="E181" t="s">
        <v>30</v>
      </c>
      <c r="F181" t="s">
        <v>671</v>
      </c>
      <c r="H181" t="str">
        <f t="shared" si="17"/>
        <v>谢谢大佬4题怎么写</v>
      </c>
      <c r="I181">
        <v>4</v>
      </c>
      <c r="J181">
        <v>6</v>
      </c>
      <c r="K181" t="str">
        <f t="shared" si="18"/>
        <v>焦虑</v>
      </c>
      <c r="L181" t="s">
        <v>32</v>
      </c>
      <c r="M181">
        <f t="shared" si="19"/>
        <v>0</v>
      </c>
      <c r="N181" t="s">
        <v>32</v>
      </c>
      <c r="O181">
        <f t="shared" si="20"/>
        <v>0</v>
      </c>
      <c r="P181">
        <f>SUMIFS(M$2:M181,M$2:M181,1,S$2:S181,0)</f>
        <v>81</v>
      </c>
      <c r="Q181">
        <v>4</v>
      </c>
      <c r="R181">
        <v>7</v>
      </c>
      <c r="S181">
        <f t="shared" si="21"/>
        <v>0</v>
      </c>
      <c r="T181">
        <f t="shared" si="22"/>
        <v>0</v>
      </c>
      <c r="U181" t="s">
        <v>672</v>
      </c>
      <c r="V181" t="s">
        <v>573</v>
      </c>
      <c r="W181" t="s">
        <v>35</v>
      </c>
      <c r="X181" t="s">
        <v>36</v>
      </c>
      <c r="Y181" t="s">
        <v>37</v>
      </c>
      <c r="Z181" t="s">
        <v>37</v>
      </c>
      <c r="AA181">
        <f t="shared" si="24"/>
        <v>0</v>
      </c>
      <c r="AB181">
        <f t="shared" si="24"/>
        <v>0</v>
      </c>
      <c r="AC181">
        <f t="shared" si="23"/>
        <v>2</v>
      </c>
    </row>
    <row r="182" spans="1:29" x14ac:dyDescent="0.2">
      <c r="A182" s="1">
        <v>240</v>
      </c>
      <c r="B182" t="s">
        <v>27</v>
      </c>
      <c r="C182" t="s">
        <v>615</v>
      </c>
      <c r="D182" t="s">
        <v>616</v>
      </c>
      <c r="E182" t="s">
        <v>30</v>
      </c>
      <c r="F182" t="s">
        <v>673</v>
      </c>
      <c r="G182" t="s">
        <v>674</v>
      </c>
      <c r="H182" t="str">
        <f t="shared" si="17"/>
        <v>谢谢大佬\n第一题怎么写</v>
      </c>
      <c r="I182">
        <v>4</v>
      </c>
      <c r="J182">
        <v>6</v>
      </c>
      <c r="K182" t="str">
        <f t="shared" si="18"/>
        <v>焦虑</v>
      </c>
      <c r="L182" t="s">
        <v>32</v>
      </c>
      <c r="M182">
        <f t="shared" si="19"/>
        <v>0</v>
      </c>
      <c r="N182" t="s">
        <v>32</v>
      </c>
      <c r="O182">
        <f t="shared" si="20"/>
        <v>0</v>
      </c>
      <c r="P182">
        <f>SUMIFS(M$2:M182,M$2:M182,1,S$2:S182,0)</f>
        <v>81</v>
      </c>
      <c r="Q182">
        <v>5</v>
      </c>
      <c r="R182">
        <v>7</v>
      </c>
      <c r="S182">
        <f t="shared" si="21"/>
        <v>0</v>
      </c>
      <c r="T182">
        <f t="shared" si="22"/>
        <v>0</v>
      </c>
      <c r="U182" t="s">
        <v>672</v>
      </c>
      <c r="V182" t="s">
        <v>675</v>
      </c>
      <c r="W182" t="s">
        <v>35</v>
      </c>
      <c r="X182" t="s">
        <v>36</v>
      </c>
      <c r="Y182" t="s">
        <v>37</v>
      </c>
      <c r="Z182" t="s">
        <v>37</v>
      </c>
      <c r="AA182">
        <f t="shared" si="24"/>
        <v>0</v>
      </c>
      <c r="AB182">
        <f t="shared" si="24"/>
        <v>0</v>
      </c>
      <c r="AC182">
        <f t="shared" si="23"/>
        <v>2</v>
      </c>
    </row>
    <row r="183" spans="1:29" x14ac:dyDescent="0.2">
      <c r="A183" s="1">
        <v>241</v>
      </c>
      <c r="B183" t="s">
        <v>27</v>
      </c>
      <c r="C183" t="s">
        <v>676</v>
      </c>
      <c r="D183" t="s">
        <v>677</v>
      </c>
      <c r="E183" t="s">
        <v>678</v>
      </c>
      <c r="F183" t="s">
        <v>679</v>
      </c>
      <c r="H183" t="str">
        <f t="shared" si="17"/>
        <v>这题怎么做呢</v>
      </c>
      <c r="I183">
        <v>4</v>
      </c>
      <c r="J183">
        <v>6</v>
      </c>
      <c r="K183" t="str">
        <f t="shared" si="18"/>
        <v>焦虑</v>
      </c>
      <c r="L183" t="s">
        <v>69</v>
      </c>
      <c r="M183">
        <f t="shared" si="19"/>
        <v>1</v>
      </c>
      <c r="N183" t="s">
        <v>69</v>
      </c>
      <c r="O183">
        <f t="shared" si="20"/>
        <v>0</v>
      </c>
      <c r="P183">
        <f>SUMIFS(M$2:M183,M$2:M183,1,S$2:S183,0)</f>
        <v>82</v>
      </c>
      <c r="Q183">
        <v>5</v>
      </c>
      <c r="R183">
        <v>5</v>
      </c>
      <c r="S183">
        <f t="shared" si="21"/>
        <v>0</v>
      </c>
      <c r="T183">
        <f t="shared" si="22"/>
        <v>0</v>
      </c>
      <c r="U183" t="s">
        <v>672</v>
      </c>
      <c r="V183" t="s">
        <v>680</v>
      </c>
      <c r="W183" t="s">
        <v>72</v>
      </c>
      <c r="X183" t="s">
        <v>36</v>
      </c>
      <c r="Y183" t="s">
        <v>37</v>
      </c>
      <c r="Z183" t="s">
        <v>37</v>
      </c>
      <c r="AA183">
        <f t="shared" si="24"/>
        <v>0</v>
      </c>
      <c r="AB183">
        <f t="shared" si="24"/>
        <v>0</v>
      </c>
      <c r="AC183">
        <f t="shared" si="23"/>
        <v>3</v>
      </c>
    </row>
    <row r="184" spans="1:29" x14ac:dyDescent="0.2">
      <c r="A184" s="1">
        <v>243</v>
      </c>
      <c r="B184" t="s">
        <v>27</v>
      </c>
      <c r="C184" t="s">
        <v>529</v>
      </c>
      <c r="D184" t="s">
        <v>530</v>
      </c>
      <c r="E184" t="s">
        <v>30</v>
      </c>
      <c r="F184" t="s">
        <v>283</v>
      </c>
      <c r="H184" t="str">
        <f t="shared" si="17"/>
        <v>求解</v>
      </c>
      <c r="I184">
        <v>4</v>
      </c>
      <c r="J184">
        <v>6</v>
      </c>
      <c r="K184" t="str">
        <f t="shared" si="18"/>
        <v>焦虑</v>
      </c>
      <c r="L184" t="s">
        <v>32</v>
      </c>
      <c r="M184">
        <f t="shared" si="19"/>
        <v>0</v>
      </c>
      <c r="N184" t="s">
        <v>32</v>
      </c>
      <c r="O184">
        <f t="shared" si="20"/>
        <v>0</v>
      </c>
      <c r="P184">
        <f>SUMIFS(M$2:M184,M$2:M184,1,S$2:S184,0)</f>
        <v>82</v>
      </c>
      <c r="Q184">
        <v>5</v>
      </c>
      <c r="R184">
        <v>6</v>
      </c>
      <c r="S184">
        <f t="shared" si="21"/>
        <v>0</v>
      </c>
      <c r="T184">
        <f t="shared" si="22"/>
        <v>0</v>
      </c>
      <c r="U184" t="s">
        <v>681</v>
      </c>
      <c r="V184" t="s">
        <v>346</v>
      </c>
      <c r="W184" t="s">
        <v>35</v>
      </c>
      <c r="X184" t="s">
        <v>36</v>
      </c>
      <c r="Y184" t="s">
        <v>37</v>
      </c>
      <c r="Z184" t="s">
        <v>37</v>
      </c>
      <c r="AA184">
        <f t="shared" si="24"/>
        <v>0</v>
      </c>
      <c r="AB184">
        <f t="shared" si="24"/>
        <v>0</v>
      </c>
      <c r="AC184">
        <f t="shared" si="23"/>
        <v>2</v>
      </c>
    </row>
    <row r="185" spans="1:29" x14ac:dyDescent="0.2">
      <c r="A185" s="1">
        <v>244</v>
      </c>
      <c r="B185" t="s">
        <v>27</v>
      </c>
      <c r="C185" t="s">
        <v>529</v>
      </c>
      <c r="D185" t="s">
        <v>530</v>
      </c>
      <c r="E185" t="s">
        <v>30</v>
      </c>
      <c r="F185" t="s">
        <v>682</v>
      </c>
      <c r="H185" t="str">
        <f t="shared" si="17"/>
        <v>这步不理解\xa0求解</v>
      </c>
      <c r="I185">
        <v>4</v>
      </c>
      <c r="J185">
        <v>6</v>
      </c>
      <c r="K185" t="str">
        <f t="shared" si="18"/>
        <v>焦虑</v>
      </c>
      <c r="L185" t="s">
        <v>42</v>
      </c>
      <c r="M185">
        <f t="shared" si="19"/>
        <v>1</v>
      </c>
      <c r="N185" t="s">
        <v>32</v>
      </c>
      <c r="O185">
        <f t="shared" si="20"/>
        <v>1</v>
      </c>
      <c r="P185">
        <f>SUMIFS(M$2:M185,M$2:M185,1,S$2:S185,0)</f>
        <v>83</v>
      </c>
      <c r="Q185">
        <v>6</v>
      </c>
      <c r="R185">
        <v>6</v>
      </c>
      <c r="S185">
        <f t="shared" si="21"/>
        <v>0</v>
      </c>
      <c r="T185">
        <f t="shared" si="22"/>
        <v>0</v>
      </c>
      <c r="U185" t="s">
        <v>681</v>
      </c>
      <c r="V185" t="s">
        <v>392</v>
      </c>
      <c r="W185" t="s">
        <v>72</v>
      </c>
      <c r="X185" t="s">
        <v>36</v>
      </c>
      <c r="Y185" t="s">
        <v>37</v>
      </c>
      <c r="Z185" t="s">
        <v>37</v>
      </c>
      <c r="AA185">
        <f t="shared" si="24"/>
        <v>0</v>
      </c>
      <c r="AB185">
        <f t="shared" si="24"/>
        <v>0</v>
      </c>
      <c r="AC185">
        <f t="shared" si="23"/>
        <v>2</v>
      </c>
    </row>
    <row r="186" spans="1:29" x14ac:dyDescent="0.2">
      <c r="A186" s="1">
        <v>245</v>
      </c>
      <c r="B186" t="s">
        <v>46</v>
      </c>
      <c r="C186" t="s">
        <v>529</v>
      </c>
      <c r="D186" t="s">
        <v>530</v>
      </c>
      <c r="E186" t="s">
        <v>30</v>
      </c>
      <c r="F186" t="s">
        <v>49</v>
      </c>
      <c r="G186" t="s">
        <v>683</v>
      </c>
      <c r="H186" t="str">
        <f t="shared" si="17"/>
        <v>已经明白</v>
      </c>
      <c r="I186">
        <v>6</v>
      </c>
      <c r="J186">
        <v>6</v>
      </c>
      <c r="K186" t="str">
        <f t="shared" si="18"/>
        <v>心流</v>
      </c>
      <c r="L186" t="s">
        <v>42</v>
      </c>
      <c r="M186">
        <f t="shared" si="19"/>
        <v>0</v>
      </c>
      <c r="N186" t="s">
        <v>42</v>
      </c>
      <c r="O186">
        <f t="shared" si="20"/>
        <v>0</v>
      </c>
      <c r="P186">
        <f>SUMIFS(M$2:M186,M$2:M186,1,S$2:S186,0)</f>
        <v>83</v>
      </c>
      <c r="Q186">
        <v>6</v>
      </c>
      <c r="R186">
        <v>6</v>
      </c>
      <c r="S186">
        <f t="shared" si="21"/>
        <v>0</v>
      </c>
      <c r="T186">
        <f t="shared" si="22"/>
        <v>0</v>
      </c>
      <c r="U186" t="s">
        <v>684</v>
      </c>
      <c r="V186" t="s">
        <v>49</v>
      </c>
      <c r="W186" t="s">
        <v>52</v>
      </c>
      <c r="X186" t="s">
        <v>56</v>
      </c>
      <c r="Y186" t="s">
        <v>37</v>
      </c>
      <c r="Z186" t="s">
        <v>37</v>
      </c>
      <c r="AA186">
        <f t="shared" si="24"/>
        <v>0</v>
      </c>
      <c r="AB186">
        <f t="shared" si="24"/>
        <v>0</v>
      </c>
      <c r="AC186">
        <f t="shared" si="23"/>
        <v>0</v>
      </c>
    </row>
    <row r="187" spans="1:29" x14ac:dyDescent="0.2">
      <c r="A187" s="1">
        <v>246</v>
      </c>
      <c r="B187" t="s">
        <v>27</v>
      </c>
      <c r="C187" t="s">
        <v>685</v>
      </c>
      <c r="D187" t="s">
        <v>686</v>
      </c>
      <c r="E187" t="s">
        <v>30</v>
      </c>
      <c r="F187" t="s">
        <v>687</v>
      </c>
      <c r="H187" t="str">
        <f t="shared" si="17"/>
        <v>第（1）题怎么做</v>
      </c>
      <c r="I187">
        <v>3</v>
      </c>
      <c r="J187">
        <v>6</v>
      </c>
      <c r="K187" t="str">
        <f t="shared" si="18"/>
        <v>焦虑</v>
      </c>
      <c r="L187" t="s">
        <v>69</v>
      </c>
      <c r="M187">
        <f t="shared" si="19"/>
        <v>1</v>
      </c>
      <c r="N187" t="s">
        <v>69</v>
      </c>
      <c r="O187">
        <f t="shared" si="20"/>
        <v>0</v>
      </c>
      <c r="P187">
        <f>SUMIFS(M$2:M187,M$2:M187,1,S$2:S187,0)</f>
        <v>84</v>
      </c>
      <c r="Q187">
        <v>5</v>
      </c>
      <c r="R187">
        <v>5</v>
      </c>
      <c r="S187">
        <f t="shared" si="21"/>
        <v>0</v>
      </c>
      <c r="T187">
        <f t="shared" si="22"/>
        <v>0</v>
      </c>
      <c r="U187" t="s">
        <v>681</v>
      </c>
      <c r="V187" t="s">
        <v>688</v>
      </c>
      <c r="W187" t="s">
        <v>35</v>
      </c>
      <c r="X187" t="s">
        <v>36</v>
      </c>
      <c r="Y187" t="s">
        <v>37</v>
      </c>
      <c r="Z187" t="s">
        <v>37</v>
      </c>
      <c r="AA187">
        <f t="shared" si="24"/>
        <v>0</v>
      </c>
      <c r="AB187">
        <f t="shared" si="24"/>
        <v>0</v>
      </c>
      <c r="AC187">
        <f t="shared" si="23"/>
        <v>3</v>
      </c>
    </row>
    <row r="188" spans="1:29" x14ac:dyDescent="0.2">
      <c r="A188" s="1">
        <v>247</v>
      </c>
      <c r="B188" t="s">
        <v>27</v>
      </c>
      <c r="C188" t="s">
        <v>689</v>
      </c>
      <c r="D188" t="s">
        <v>690</v>
      </c>
      <c r="E188" t="s">
        <v>691</v>
      </c>
      <c r="F188" t="s">
        <v>692</v>
      </c>
      <c r="H188" t="str">
        <f t="shared" si="17"/>
        <v>求高手写下这题</v>
      </c>
      <c r="I188">
        <v>4</v>
      </c>
      <c r="J188">
        <v>6</v>
      </c>
      <c r="K188" t="str">
        <f t="shared" si="18"/>
        <v>焦虑</v>
      </c>
      <c r="L188" t="s">
        <v>32</v>
      </c>
      <c r="M188">
        <f t="shared" si="19"/>
        <v>0</v>
      </c>
      <c r="N188" t="s">
        <v>32</v>
      </c>
      <c r="O188">
        <f t="shared" si="20"/>
        <v>0</v>
      </c>
      <c r="P188">
        <f>SUMIFS(M$2:M188,M$2:M188,1,S$2:S188,0)</f>
        <v>84</v>
      </c>
      <c r="Q188">
        <v>4</v>
      </c>
      <c r="R188">
        <v>6</v>
      </c>
      <c r="S188">
        <f t="shared" si="21"/>
        <v>0</v>
      </c>
      <c r="T188">
        <f t="shared" si="22"/>
        <v>0</v>
      </c>
      <c r="U188" t="s">
        <v>681</v>
      </c>
      <c r="V188" t="s">
        <v>657</v>
      </c>
      <c r="W188" t="s">
        <v>35</v>
      </c>
      <c r="X188" t="s">
        <v>36</v>
      </c>
      <c r="Y188" t="s">
        <v>37</v>
      </c>
      <c r="Z188" t="s">
        <v>37</v>
      </c>
      <c r="AA188">
        <f t="shared" si="24"/>
        <v>0</v>
      </c>
      <c r="AB188">
        <f t="shared" si="24"/>
        <v>0</v>
      </c>
      <c r="AC188">
        <f t="shared" si="23"/>
        <v>2</v>
      </c>
    </row>
    <row r="189" spans="1:29" x14ac:dyDescent="0.2">
      <c r="A189" s="1">
        <v>248</v>
      </c>
      <c r="B189" t="s">
        <v>27</v>
      </c>
      <c r="C189" t="s">
        <v>693</v>
      </c>
      <c r="D189" t="s">
        <v>694</v>
      </c>
      <c r="E189" t="s">
        <v>695</v>
      </c>
      <c r="F189" t="s">
        <v>696</v>
      </c>
      <c r="H189" t="str">
        <f t="shared" si="17"/>
        <v>狄利克雷函数是分段函数，严格来说狄利克雷函数是有图像的,但由</v>
      </c>
      <c r="I189">
        <v>6</v>
      </c>
      <c r="J189">
        <v>6</v>
      </c>
      <c r="K189" t="str">
        <f t="shared" si="18"/>
        <v>心流</v>
      </c>
      <c r="L189" t="s">
        <v>50</v>
      </c>
      <c r="M189">
        <f t="shared" si="19"/>
        <v>1</v>
      </c>
      <c r="N189" t="s">
        <v>50</v>
      </c>
      <c r="O189">
        <f t="shared" si="20"/>
        <v>0</v>
      </c>
      <c r="P189">
        <f>SUMIFS(M$2:M189,M$2:M189,1,S$2:S189,0)</f>
        <v>85</v>
      </c>
      <c r="Q189">
        <v>6</v>
      </c>
      <c r="R189">
        <v>5</v>
      </c>
      <c r="S189">
        <f t="shared" si="21"/>
        <v>0</v>
      </c>
      <c r="T189">
        <f t="shared" si="22"/>
        <v>0</v>
      </c>
      <c r="U189" t="s">
        <v>681</v>
      </c>
      <c r="V189" t="s">
        <v>697</v>
      </c>
      <c r="W189" t="s">
        <v>35</v>
      </c>
      <c r="X189" t="s">
        <v>36</v>
      </c>
      <c r="Y189" t="s">
        <v>37</v>
      </c>
      <c r="Z189" t="s">
        <v>37</v>
      </c>
      <c r="AA189">
        <f t="shared" si="24"/>
        <v>0</v>
      </c>
      <c r="AB189">
        <f t="shared" si="24"/>
        <v>0</v>
      </c>
      <c r="AC189">
        <f t="shared" si="23"/>
        <v>1</v>
      </c>
    </row>
    <row r="190" spans="1:29" x14ac:dyDescent="0.2">
      <c r="A190" s="1">
        <v>249</v>
      </c>
      <c r="B190" t="s">
        <v>27</v>
      </c>
      <c r="C190" t="s">
        <v>693</v>
      </c>
      <c r="D190" t="s">
        <v>694</v>
      </c>
      <c r="E190" t="s">
        <v>695</v>
      </c>
      <c r="F190" t="s">
        <v>698</v>
      </c>
      <c r="H190" t="str">
        <f t="shared" si="17"/>
        <v>狄利克雷函数是分段函数，严格来说狄利克雷函数是有图像的,但由</v>
      </c>
      <c r="I190">
        <v>6</v>
      </c>
      <c r="J190">
        <v>6</v>
      </c>
      <c r="K190" t="str">
        <f t="shared" si="18"/>
        <v>心流</v>
      </c>
      <c r="L190" t="s">
        <v>50</v>
      </c>
      <c r="M190">
        <f t="shared" si="19"/>
        <v>1</v>
      </c>
      <c r="N190" t="s">
        <v>50</v>
      </c>
      <c r="O190">
        <f t="shared" si="20"/>
        <v>0</v>
      </c>
      <c r="P190">
        <f>SUMIFS(M$2:M190,M$2:M190,1,S$2:S190,0)</f>
        <v>86</v>
      </c>
      <c r="Q190">
        <v>6</v>
      </c>
      <c r="R190">
        <v>5</v>
      </c>
      <c r="S190">
        <f t="shared" si="21"/>
        <v>0</v>
      </c>
      <c r="T190">
        <f t="shared" si="22"/>
        <v>0</v>
      </c>
      <c r="U190" t="s">
        <v>681</v>
      </c>
      <c r="V190" t="s">
        <v>699</v>
      </c>
      <c r="W190" t="s">
        <v>35</v>
      </c>
      <c r="X190" t="s">
        <v>36</v>
      </c>
      <c r="Y190" t="s">
        <v>37</v>
      </c>
      <c r="Z190" t="s">
        <v>37</v>
      </c>
      <c r="AA190">
        <f t="shared" si="24"/>
        <v>0</v>
      </c>
      <c r="AB190">
        <f t="shared" si="24"/>
        <v>0</v>
      </c>
      <c r="AC190">
        <f t="shared" si="23"/>
        <v>1</v>
      </c>
    </row>
    <row r="191" spans="1:29" x14ac:dyDescent="0.2">
      <c r="A191" s="1">
        <v>250</v>
      </c>
      <c r="B191" t="s">
        <v>27</v>
      </c>
      <c r="C191" t="s">
        <v>652</v>
      </c>
      <c r="D191" t="s">
        <v>653</v>
      </c>
      <c r="E191" t="s">
        <v>30</v>
      </c>
      <c r="F191" t="s">
        <v>700</v>
      </c>
      <c r="H191" t="str">
        <f t="shared" si="17"/>
        <v>第三题，要详细过程，谢谢</v>
      </c>
      <c r="I191">
        <v>4</v>
      </c>
      <c r="J191">
        <v>6</v>
      </c>
      <c r="K191" t="str">
        <f t="shared" si="18"/>
        <v>焦虑</v>
      </c>
      <c r="L191" t="s">
        <v>32</v>
      </c>
      <c r="M191">
        <f t="shared" si="19"/>
        <v>0</v>
      </c>
      <c r="N191" t="s">
        <v>32</v>
      </c>
      <c r="O191">
        <f t="shared" si="20"/>
        <v>0</v>
      </c>
      <c r="P191">
        <f>SUMIFS(M$2:M191,M$2:M191,1,S$2:S191,0)</f>
        <v>86</v>
      </c>
      <c r="Q191">
        <v>3</v>
      </c>
      <c r="R191">
        <v>7</v>
      </c>
      <c r="S191">
        <f t="shared" si="21"/>
        <v>0</v>
      </c>
      <c r="T191">
        <f t="shared" si="22"/>
        <v>0</v>
      </c>
      <c r="U191" t="s">
        <v>681</v>
      </c>
      <c r="V191" t="s">
        <v>659</v>
      </c>
      <c r="W191" t="s">
        <v>72</v>
      </c>
      <c r="X191" t="s">
        <v>36</v>
      </c>
      <c r="Y191" t="s">
        <v>37</v>
      </c>
      <c r="Z191" t="s">
        <v>37</v>
      </c>
      <c r="AA191">
        <f t="shared" si="24"/>
        <v>0</v>
      </c>
      <c r="AB191">
        <f t="shared" si="24"/>
        <v>0</v>
      </c>
      <c r="AC191">
        <f t="shared" si="23"/>
        <v>2</v>
      </c>
    </row>
    <row r="192" spans="1:29" x14ac:dyDescent="0.2">
      <c r="A192" s="1">
        <v>251</v>
      </c>
      <c r="B192" t="s">
        <v>46</v>
      </c>
      <c r="C192" t="s">
        <v>701</v>
      </c>
      <c r="D192" t="s">
        <v>702</v>
      </c>
      <c r="E192" t="s">
        <v>30</v>
      </c>
      <c r="F192" t="s">
        <v>49</v>
      </c>
      <c r="G192" t="s">
        <v>703</v>
      </c>
      <c r="H192" t="str">
        <f t="shared" si="17"/>
        <v>\n大概是这样吧</v>
      </c>
      <c r="I192">
        <v>6</v>
      </c>
      <c r="J192">
        <v>6</v>
      </c>
      <c r="K192" t="str">
        <f t="shared" si="18"/>
        <v>心流</v>
      </c>
      <c r="L192" t="s">
        <v>42</v>
      </c>
      <c r="M192">
        <f t="shared" si="19"/>
        <v>0</v>
      </c>
      <c r="N192" t="s">
        <v>42</v>
      </c>
      <c r="O192">
        <f t="shared" si="20"/>
        <v>0</v>
      </c>
      <c r="P192">
        <f>SUMIFS(M$2:M192,M$2:M192,1,S$2:S192,0)</f>
        <v>86</v>
      </c>
      <c r="Q192">
        <v>7</v>
      </c>
      <c r="R192">
        <v>6</v>
      </c>
      <c r="S192">
        <f t="shared" si="21"/>
        <v>0</v>
      </c>
      <c r="T192">
        <f t="shared" si="22"/>
        <v>0</v>
      </c>
      <c r="U192" t="s">
        <v>684</v>
      </c>
      <c r="V192" t="s">
        <v>49</v>
      </c>
      <c r="W192" t="s">
        <v>52</v>
      </c>
      <c r="X192" t="s">
        <v>56</v>
      </c>
      <c r="Y192" t="s">
        <v>37</v>
      </c>
      <c r="Z192" t="s">
        <v>37</v>
      </c>
      <c r="AA192">
        <f t="shared" si="24"/>
        <v>0</v>
      </c>
      <c r="AB192">
        <f t="shared" si="24"/>
        <v>0</v>
      </c>
      <c r="AC192">
        <f t="shared" si="23"/>
        <v>0</v>
      </c>
    </row>
    <row r="193" spans="1:29" x14ac:dyDescent="0.2">
      <c r="A193" s="1">
        <v>252</v>
      </c>
      <c r="B193" t="s">
        <v>27</v>
      </c>
      <c r="C193" t="s">
        <v>594</v>
      </c>
      <c r="D193" t="s">
        <v>595</v>
      </c>
      <c r="E193" t="s">
        <v>30</v>
      </c>
      <c r="F193" t="s">
        <v>704</v>
      </c>
      <c r="H193" t="str">
        <f t="shared" si="17"/>
        <v>第7题求不定积分</v>
      </c>
      <c r="I193">
        <v>3</v>
      </c>
      <c r="J193">
        <v>6</v>
      </c>
      <c r="K193" t="str">
        <f t="shared" si="18"/>
        <v>焦虑</v>
      </c>
      <c r="L193" t="s">
        <v>69</v>
      </c>
      <c r="M193">
        <f t="shared" si="19"/>
        <v>1</v>
      </c>
      <c r="N193" t="s">
        <v>32</v>
      </c>
      <c r="O193">
        <f t="shared" si="20"/>
        <v>1</v>
      </c>
      <c r="P193">
        <f>SUMIFS(M$2:M193,M$2:M193,1,S$2:S193,0)</f>
        <v>87</v>
      </c>
      <c r="Q193">
        <v>4</v>
      </c>
      <c r="R193">
        <v>5</v>
      </c>
      <c r="S193">
        <f t="shared" si="21"/>
        <v>0</v>
      </c>
      <c r="T193">
        <f t="shared" si="22"/>
        <v>0</v>
      </c>
      <c r="U193" t="s">
        <v>681</v>
      </c>
      <c r="V193" t="s">
        <v>705</v>
      </c>
      <c r="W193" t="s">
        <v>35</v>
      </c>
      <c r="X193" t="s">
        <v>36</v>
      </c>
      <c r="Y193" t="s">
        <v>37</v>
      </c>
      <c r="Z193" t="s">
        <v>37</v>
      </c>
      <c r="AA193">
        <f t="shared" si="24"/>
        <v>0</v>
      </c>
      <c r="AB193">
        <f t="shared" si="24"/>
        <v>0</v>
      </c>
      <c r="AC193">
        <f t="shared" si="23"/>
        <v>2</v>
      </c>
    </row>
    <row r="194" spans="1:29" x14ac:dyDescent="0.2">
      <c r="A194" s="1">
        <v>253</v>
      </c>
      <c r="B194" t="s">
        <v>27</v>
      </c>
      <c r="C194" t="s">
        <v>615</v>
      </c>
      <c r="D194" t="s">
        <v>616</v>
      </c>
      <c r="E194" t="s">
        <v>30</v>
      </c>
      <c r="F194" t="s">
        <v>706</v>
      </c>
      <c r="H194" t="str">
        <f t="shared" si="17"/>
        <v>第四题怎么做哦</v>
      </c>
      <c r="I194">
        <v>4</v>
      </c>
      <c r="J194">
        <v>6</v>
      </c>
      <c r="K194" t="str">
        <f t="shared" si="18"/>
        <v>焦虑</v>
      </c>
      <c r="L194" t="s">
        <v>32</v>
      </c>
      <c r="M194">
        <f t="shared" si="19"/>
        <v>0</v>
      </c>
      <c r="N194" t="s">
        <v>32</v>
      </c>
      <c r="O194">
        <f t="shared" si="20"/>
        <v>0</v>
      </c>
      <c r="P194">
        <f>SUMIFS(M$2:M194,M$2:M194,1,S$2:S194,0)</f>
        <v>87</v>
      </c>
      <c r="Q194">
        <v>3</v>
      </c>
      <c r="R194">
        <v>7</v>
      </c>
      <c r="S194">
        <f t="shared" si="21"/>
        <v>0</v>
      </c>
      <c r="T194">
        <f t="shared" si="22"/>
        <v>0</v>
      </c>
      <c r="U194" t="s">
        <v>681</v>
      </c>
      <c r="V194" t="s">
        <v>707</v>
      </c>
      <c r="W194" t="s">
        <v>35</v>
      </c>
      <c r="X194" t="s">
        <v>36</v>
      </c>
      <c r="Y194" t="s">
        <v>37</v>
      </c>
      <c r="Z194" t="s">
        <v>37</v>
      </c>
      <c r="AA194">
        <f t="shared" si="24"/>
        <v>0</v>
      </c>
      <c r="AB194">
        <f t="shared" si="24"/>
        <v>0</v>
      </c>
      <c r="AC194">
        <f t="shared" si="23"/>
        <v>2</v>
      </c>
    </row>
    <row r="195" spans="1:29" x14ac:dyDescent="0.2">
      <c r="A195" s="1">
        <v>254</v>
      </c>
      <c r="B195" t="s">
        <v>27</v>
      </c>
      <c r="C195" t="s">
        <v>615</v>
      </c>
      <c r="D195" t="s">
        <v>616</v>
      </c>
      <c r="E195" t="s">
        <v>30</v>
      </c>
      <c r="F195" t="s">
        <v>708</v>
      </c>
      <c r="H195" t="str">
        <f t="shared" ref="H195:H258" si="25">IF(F195="null","",F195)&amp;G195</f>
        <v>第一题怎么做哦</v>
      </c>
      <c r="I195">
        <v>4</v>
      </c>
      <c r="J195">
        <v>6</v>
      </c>
      <c r="K195" t="str">
        <f t="shared" ref="K195:K258" si="26">IF(I195&lt;6,IF(J195&lt;6,"冷漠","焦虑"),IF(J195&lt;6,"无聊/放松","心流"))</f>
        <v>焦虑</v>
      </c>
      <c r="L195" t="s">
        <v>32</v>
      </c>
      <c r="M195">
        <f t="shared" ref="M195:M258" si="27">IF(K195=L195,0,1)</f>
        <v>0</v>
      </c>
      <c r="N195" t="s">
        <v>32</v>
      </c>
      <c r="O195">
        <f t="shared" ref="O195:O258" si="28">IF(N195=L195,0,1)</f>
        <v>0</v>
      </c>
      <c r="P195">
        <f>SUMIFS(M$2:M195,M$2:M195,1,S$2:S195,0)</f>
        <v>87</v>
      </c>
      <c r="Q195">
        <v>3</v>
      </c>
      <c r="R195">
        <v>7</v>
      </c>
      <c r="S195">
        <f t="shared" ref="S195:S258" si="29">COUNTIF(E195,"*讲师*")</f>
        <v>0</v>
      </c>
      <c r="T195">
        <f t="shared" ref="T195:T258" si="30">IF(OR(K195="无关",S195),1,0)</f>
        <v>0</v>
      </c>
      <c r="U195" t="s">
        <v>681</v>
      </c>
      <c r="V195" t="s">
        <v>709</v>
      </c>
      <c r="W195" t="s">
        <v>35</v>
      </c>
      <c r="X195" t="s">
        <v>36</v>
      </c>
      <c r="Y195" t="s">
        <v>37</v>
      </c>
      <c r="Z195" t="s">
        <v>37</v>
      </c>
      <c r="AA195">
        <f t="shared" si="24"/>
        <v>0</v>
      </c>
      <c r="AB195">
        <f t="shared" si="24"/>
        <v>0</v>
      </c>
      <c r="AC195">
        <f t="shared" ref="AC195:AC258" si="31">IF(N195="心流",0,IF(N195="无聊/放松",1,IF(N195="焦虑",2,3)))</f>
        <v>2</v>
      </c>
    </row>
    <row r="196" spans="1:29" x14ac:dyDescent="0.2">
      <c r="A196" s="1">
        <v>255</v>
      </c>
      <c r="B196" t="s">
        <v>27</v>
      </c>
      <c r="C196" t="s">
        <v>710</v>
      </c>
      <c r="D196" t="s">
        <v>711</v>
      </c>
      <c r="E196" t="s">
        <v>30</v>
      </c>
      <c r="F196" t="s">
        <v>264</v>
      </c>
      <c r="H196" t="str">
        <f t="shared" si="25"/>
        <v>求解答</v>
      </c>
      <c r="I196">
        <v>4</v>
      </c>
      <c r="J196">
        <v>6</v>
      </c>
      <c r="K196" t="str">
        <f t="shared" si="26"/>
        <v>焦虑</v>
      </c>
      <c r="L196" t="s">
        <v>69</v>
      </c>
      <c r="M196">
        <f t="shared" si="27"/>
        <v>1</v>
      </c>
      <c r="N196" t="s">
        <v>69</v>
      </c>
      <c r="O196">
        <f t="shared" si="28"/>
        <v>0</v>
      </c>
      <c r="P196">
        <f>SUMIFS(M$2:M196,M$2:M196,1,S$2:S196,0)</f>
        <v>88</v>
      </c>
      <c r="Q196">
        <v>5</v>
      </c>
      <c r="R196">
        <v>5</v>
      </c>
      <c r="S196">
        <f t="shared" si="29"/>
        <v>0</v>
      </c>
      <c r="T196">
        <f t="shared" si="30"/>
        <v>0</v>
      </c>
      <c r="U196" t="s">
        <v>681</v>
      </c>
      <c r="V196" t="s">
        <v>538</v>
      </c>
      <c r="W196" t="s">
        <v>35</v>
      </c>
      <c r="X196" t="s">
        <v>36</v>
      </c>
      <c r="Y196" t="s">
        <v>37</v>
      </c>
      <c r="Z196" t="s">
        <v>37</v>
      </c>
      <c r="AA196">
        <f t="shared" si="24"/>
        <v>0</v>
      </c>
      <c r="AB196">
        <f t="shared" si="24"/>
        <v>0</v>
      </c>
      <c r="AC196">
        <f t="shared" si="31"/>
        <v>3</v>
      </c>
    </row>
    <row r="197" spans="1:29" x14ac:dyDescent="0.2">
      <c r="A197" s="1">
        <v>256</v>
      </c>
      <c r="B197" t="s">
        <v>27</v>
      </c>
      <c r="C197" t="s">
        <v>712</v>
      </c>
      <c r="D197" t="s">
        <v>713</v>
      </c>
      <c r="E197" t="s">
        <v>30</v>
      </c>
      <c r="F197" t="s">
        <v>714</v>
      </c>
      <c r="H197" t="str">
        <f t="shared" si="25"/>
        <v>这个怎么写</v>
      </c>
      <c r="I197">
        <v>3</v>
      </c>
      <c r="J197">
        <v>6</v>
      </c>
      <c r="K197" t="str">
        <f t="shared" si="26"/>
        <v>焦虑</v>
      </c>
      <c r="L197" t="s">
        <v>32</v>
      </c>
      <c r="M197">
        <f t="shared" si="27"/>
        <v>0</v>
      </c>
      <c r="N197" t="s">
        <v>32</v>
      </c>
      <c r="O197">
        <f t="shared" si="28"/>
        <v>0</v>
      </c>
      <c r="P197">
        <f>SUMIFS(M$2:M197,M$2:M197,1,S$2:S197,0)</f>
        <v>88</v>
      </c>
      <c r="Q197">
        <v>4</v>
      </c>
      <c r="R197">
        <v>7</v>
      </c>
      <c r="S197">
        <f t="shared" si="29"/>
        <v>0</v>
      </c>
      <c r="T197">
        <f t="shared" si="30"/>
        <v>0</v>
      </c>
      <c r="U197" t="s">
        <v>715</v>
      </c>
      <c r="V197" t="s">
        <v>716</v>
      </c>
      <c r="W197" t="s">
        <v>182</v>
      </c>
      <c r="X197" t="s">
        <v>36</v>
      </c>
      <c r="Y197" t="s">
        <v>37</v>
      </c>
      <c r="Z197" t="s">
        <v>37</v>
      </c>
      <c r="AA197">
        <f t="shared" si="24"/>
        <v>0</v>
      </c>
      <c r="AB197">
        <f t="shared" si="24"/>
        <v>0</v>
      </c>
      <c r="AC197">
        <f t="shared" si="31"/>
        <v>2</v>
      </c>
    </row>
    <row r="198" spans="1:29" x14ac:dyDescent="0.2">
      <c r="A198" s="1">
        <v>258</v>
      </c>
      <c r="B198" t="s">
        <v>46</v>
      </c>
      <c r="C198" t="s">
        <v>559</v>
      </c>
      <c r="D198" t="s">
        <v>560</v>
      </c>
      <c r="E198" t="s">
        <v>30</v>
      </c>
      <c r="F198" t="s">
        <v>49</v>
      </c>
      <c r="G198" t="s">
        <v>717</v>
      </c>
      <c r="H198" t="str">
        <f t="shared" si="25"/>
        <v>夹逼定理</v>
      </c>
      <c r="I198">
        <v>6</v>
      </c>
      <c r="J198">
        <v>4</v>
      </c>
      <c r="K198" t="str">
        <f t="shared" si="26"/>
        <v>无聊/放松</v>
      </c>
      <c r="L198" t="s">
        <v>50</v>
      </c>
      <c r="M198">
        <f t="shared" si="27"/>
        <v>0</v>
      </c>
      <c r="N198" t="s">
        <v>50</v>
      </c>
      <c r="O198">
        <f t="shared" si="28"/>
        <v>0</v>
      </c>
      <c r="P198">
        <f>SUMIFS(M$2:M198,M$2:M198,1,S$2:S198,0)</f>
        <v>88</v>
      </c>
      <c r="Q198">
        <v>6</v>
      </c>
      <c r="R198">
        <v>5</v>
      </c>
      <c r="S198">
        <f t="shared" si="29"/>
        <v>0</v>
      </c>
      <c r="T198">
        <f t="shared" si="30"/>
        <v>0</v>
      </c>
      <c r="U198" t="s">
        <v>561</v>
      </c>
      <c r="V198" t="s">
        <v>49</v>
      </c>
      <c r="W198" t="s">
        <v>52</v>
      </c>
      <c r="X198" t="s">
        <v>56</v>
      </c>
      <c r="Y198" t="s">
        <v>37</v>
      </c>
      <c r="Z198" t="s">
        <v>37</v>
      </c>
      <c r="AA198">
        <f t="shared" ref="AA198:AB247" si="32">COUNTIF(Y198,"*高等数学*")</f>
        <v>0</v>
      </c>
      <c r="AB198">
        <f t="shared" si="32"/>
        <v>0</v>
      </c>
      <c r="AC198">
        <f t="shared" si="31"/>
        <v>1</v>
      </c>
    </row>
    <row r="199" spans="1:29" x14ac:dyDescent="0.2">
      <c r="A199" s="1">
        <v>259</v>
      </c>
      <c r="B199" t="s">
        <v>27</v>
      </c>
      <c r="C199" t="s">
        <v>594</v>
      </c>
      <c r="D199" t="s">
        <v>595</v>
      </c>
      <c r="E199" t="s">
        <v>30</v>
      </c>
      <c r="F199" t="s">
        <v>718</v>
      </c>
      <c r="H199" t="str">
        <f t="shared" si="25"/>
        <v>第28题求不定积分</v>
      </c>
      <c r="I199">
        <v>3</v>
      </c>
      <c r="J199">
        <v>7</v>
      </c>
      <c r="K199" t="str">
        <f t="shared" si="26"/>
        <v>焦虑</v>
      </c>
      <c r="L199" t="s">
        <v>69</v>
      </c>
      <c r="M199">
        <f t="shared" si="27"/>
        <v>1</v>
      </c>
      <c r="N199" t="s">
        <v>32</v>
      </c>
      <c r="O199">
        <f t="shared" si="28"/>
        <v>1</v>
      </c>
      <c r="P199">
        <f>SUMIFS(M$2:M199,M$2:M199,1,S$2:S199,0)</f>
        <v>89</v>
      </c>
      <c r="Q199">
        <v>5</v>
      </c>
      <c r="R199">
        <v>5</v>
      </c>
      <c r="S199">
        <f t="shared" si="29"/>
        <v>0</v>
      </c>
      <c r="T199">
        <f t="shared" si="30"/>
        <v>0</v>
      </c>
      <c r="U199" t="s">
        <v>719</v>
      </c>
      <c r="V199" t="s">
        <v>375</v>
      </c>
      <c r="W199" t="s">
        <v>72</v>
      </c>
      <c r="X199" t="s">
        <v>36</v>
      </c>
      <c r="Y199" t="s">
        <v>37</v>
      </c>
      <c r="Z199" t="s">
        <v>37</v>
      </c>
      <c r="AA199">
        <f t="shared" si="32"/>
        <v>0</v>
      </c>
      <c r="AB199">
        <f t="shared" si="32"/>
        <v>0</v>
      </c>
      <c r="AC199">
        <f t="shared" si="31"/>
        <v>2</v>
      </c>
    </row>
    <row r="200" spans="1:29" x14ac:dyDescent="0.2">
      <c r="A200" s="1">
        <v>261</v>
      </c>
      <c r="B200" t="s">
        <v>27</v>
      </c>
      <c r="C200" t="s">
        <v>594</v>
      </c>
      <c r="D200" t="s">
        <v>595</v>
      </c>
      <c r="E200" t="s">
        <v>30</v>
      </c>
      <c r="F200" t="s">
        <v>720</v>
      </c>
      <c r="H200" t="str">
        <f t="shared" si="25"/>
        <v>第16题求不定积分怎么写</v>
      </c>
      <c r="I200">
        <v>3</v>
      </c>
      <c r="J200">
        <v>6</v>
      </c>
      <c r="K200" t="str">
        <f t="shared" si="26"/>
        <v>焦虑</v>
      </c>
      <c r="L200" t="s">
        <v>32</v>
      </c>
      <c r="M200">
        <f t="shared" si="27"/>
        <v>0</v>
      </c>
      <c r="N200" t="s">
        <v>32</v>
      </c>
      <c r="O200">
        <f t="shared" si="28"/>
        <v>0</v>
      </c>
      <c r="P200">
        <f>SUMIFS(M$2:M200,M$2:M200,1,S$2:S200,0)</f>
        <v>89</v>
      </c>
      <c r="Q200">
        <v>4</v>
      </c>
      <c r="R200">
        <v>7</v>
      </c>
      <c r="S200">
        <f t="shared" si="29"/>
        <v>0</v>
      </c>
      <c r="T200">
        <f t="shared" si="30"/>
        <v>0</v>
      </c>
      <c r="U200" t="s">
        <v>719</v>
      </c>
      <c r="V200" t="s">
        <v>624</v>
      </c>
      <c r="W200" t="s">
        <v>72</v>
      </c>
      <c r="X200" t="s">
        <v>36</v>
      </c>
      <c r="Y200" t="s">
        <v>37</v>
      </c>
      <c r="Z200" t="s">
        <v>37</v>
      </c>
      <c r="AA200">
        <f t="shared" si="32"/>
        <v>0</v>
      </c>
      <c r="AB200">
        <f t="shared" si="32"/>
        <v>0</v>
      </c>
      <c r="AC200">
        <f t="shared" si="31"/>
        <v>2</v>
      </c>
    </row>
    <row r="201" spans="1:29" x14ac:dyDescent="0.2">
      <c r="A201" s="1">
        <v>263</v>
      </c>
      <c r="B201" t="s">
        <v>27</v>
      </c>
      <c r="C201" t="s">
        <v>721</v>
      </c>
      <c r="D201" t="s">
        <v>722</v>
      </c>
      <c r="E201" t="s">
        <v>723</v>
      </c>
      <c r="F201" t="s">
        <v>724</v>
      </c>
      <c r="H201" t="str">
        <f t="shared" si="25"/>
        <v>电子版证书有人发了吗？是申请的还是？</v>
      </c>
      <c r="I201">
        <v>3</v>
      </c>
      <c r="J201">
        <v>3</v>
      </c>
      <c r="K201" t="str">
        <f t="shared" si="26"/>
        <v>冷漠</v>
      </c>
      <c r="L201" t="s">
        <v>32</v>
      </c>
      <c r="M201">
        <f t="shared" si="27"/>
        <v>1</v>
      </c>
      <c r="N201" t="s">
        <v>32</v>
      </c>
      <c r="O201">
        <f t="shared" si="28"/>
        <v>0</v>
      </c>
      <c r="P201">
        <f>SUMIFS(M$2:M201,M$2:M201,1,S$2:S201,0)</f>
        <v>90</v>
      </c>
      <c r="Q201">
        <v>5</v>
      </c>
      <c r="R201">
        <v>7</v>
      </c>
      <c r="S201">
        <f t="shared" si="29"/>
        <v>0</v>
      </c>
      <c r="T201">
        <f t="shared" si="30"/>
        <v>0</v>
      </c>
      <c r="U201" t="s">
        <v>719</v>
      </c>
      <c r="V201" t="s">
        <v>230</v>
      </c>
      <c r="W201" t="s">
        <v>35</v>
      </c>
      <c r="X201" t="s">
        <v>36</v>
      </c>
      <c r="Y201" t="s">
        <v>725</v>
      </c>
      <c r="Z201" t="s">
        <v>37</v>
      </c>
      <c r="AA201">
        <f t="shared" si="32"/>
        <v>1</v>
      </c>
      <c r="AB201">
        <f t="shared" si="32"/>
        <v>0</v>
      </c>
      <c r="AC201">
        <f t="shared" si="31"/>
        <v>2</v>
      </c>
    </row>
    <row r="202" spans="1:29" x14ac:dyDescent="0.2">
      <c r="A202" s="1">
        <v>264</v>
      </c>
      <c r="B202" t="s">
        <v>27</v>
      </c>
      <c r="C202" t="s">
        <v>721</v>
      </c>
      <c r="D202" t="s">
        <v>722</v>
      </c>
      <c r="E202" t="s">
        <v>723</v>
      </c>
      <c r="F202" t="s">
        <v>726</v>
      </c>
      <c r="H202" t="str">
        <f t="shared" si="25"/>
        <v>电子版有人发了吗\xa0是自己申请的还是…</v>
      </c>
      <c r="I202">
        <v>3</v>
      </c>
      <c r="J202">
        <v>3</v>
      </c>
      <c r="K202" t="str">
        <f t="shared" si="26"/>
        <v>冷漠</v>
      </c>
      <c r="L202" t="s">
        <v>32</v>
      </c>
      <c r="M202">
        <f t="shared" si="27"/>
        <v>1</v>
      </c>
      <c r="N202" t="s">
        <v>32</v>
      </c>
      <c r="O202">
        <f t="shared" si="28"/>
        <v>0</v>
      </c>
      <c r="P202">
        <f>SUMIFS(M$2:M202,M$2:M202,1,S$2:S202,0)</f>
        <v>91</v>
      </c>
      <c r="Q202">
        <v>5</v>
      </c>
      <c r="R202">
        <v>7</v>
      </c>
      <c r="S202">
        <f t="shared" si="29"/>
        <v>0</v>
      </c>
      <c r="T202">
        <f t="shared" si="30"/>
        <v>0</v>
      </c>
      <c r="U202" t="s">
        <v>719</v>
      </c>
      <c r="V202" t="s">
        <v>727</v>
      </c>
      <c r="W202" t="s">
        <v>35</v>
      </c>
      <c r="X202" t="s">
        <v>36</v>
      </c>
      <c r="Y202" t="s">
        <v>725</v>
      </c>
      <c r="Z202" t="s">
        <v>37</v>
      </c>
      <c r="AA202">
        <f t="shared" si="32"/>
        <v>1</v>
      </c>
      <c r="AB202">
        <f t="shared" si="32"/>
        <v>0</v>
      </c>
      <c r="AC202">
        <f t="shared" si="31"/>
        <v>2</v>
      </c>
    </row>
    <row r="203" spans="1:29" x14ac:dyDescent="0.2">
      <c r="A203" s="1">
        <v>265</v>
      </c>
      <c r="B203" t="s">
        <v>27</v>
      </c>
      <c r="C203" t="s">
        <v>728</v>
      </c>
      <c r="D203" t="s">
        <v>729</v>
      </c>
      <c r="E203" t="s">
        <v>730</v>
      </c>
      <c r="F203" t="s">
        <v>731</v>
      </c>
      <c r="H203" t="str">
        <f t="shared" si="25"/>
        <v>求具体步骤</v>
      </c>
      <c r="I203">
        <v>3</v>
      </c>
      <c r="J203">
        <v>6</v>
      </c>
      <c r="K203" t="str">
        <f t="shared" si="26"/>
        <v>焦虑</v>
      </c>
      <c r="L203" t="s">
        <v>32</v>
      </c>
      <c r="M203">
        <f t="shared" si="27"/>
        <v>0</v>
      </c>
      <c r="N203" t="s">
        <v>32</v>
      </c>
      <c r="O203">
        <f t="shared" si="28"/>
        <v>0</v>
      </c>
      <c r="P203">
        <f>SUMIFS(M$2:M203,M$2:M203,1,S$2:S203,0)</f>
        <v>91</v>
      </c>
      <c r="Q203">
        <v>5</v>
      </c>
      <c r="R203">
        <v>8</v>
      </c>
      <c r="S203">
        <f t="shared" si="29"/>
        <v>0</v>
      </c>
      <c r="T203">
        <f t="shared" si="30"/>
        <v>0</v>
      </c>
      <c r="U203" t="s">
        <v>719</v>
      </c>
      <c r="V203" t="s">
        <v>732</v>
      </c>
      <c r="W203" t="s">
        <v>182</v>
      </c>
      <c r="X203" t="s">
        <v>36</v>
      </c>
      <c r="Y203" t="s">
        <v>37</v>
      </c>
      <c r="Z203" t="s">
        <v>37</v>
      </c>
      <c r="AA203">
        <f t="shared" si="32"/>
        <v>0</v>
      </c>
      <c r="AB203">
        <f t="shared" si="32"/>
        <v>0</v>
      </c>
      <c r="AC203">
        <f t="shared" si="31"/>
        <v>2</v>
      </c>
    </row>
    <row r="204" spans="1:29" x14ac:dyDescent="0.2">
      <c r="A204" s="1">
        <v>267</v>
      </c>
      <c r="B204" t="s">
        <v>46</v>
      </c>
      <c r="C204" t="s">
        <v>464</v>
      </c>
      <c r="D204" t="s">
        <v>465</v>
      </c>
      <c r="E204" t="s">
        <v>86</v>
      </c>
      <c r="F204" t="s">
        <v>49</v>
      </c>
      <c r="G204" t="s">
        <v>733</v>
      </c>
      <c r="H204" t="str">
        <f t="shared" si="25"/>
        <v>利用第二换元法。注意换元的同时，定积分的上下限也要跟着变换。</v>
      </c>
      <c r="I204">
        <v>6</v>
      </c>
      <c r="J204">
        <v>6</v>
      </c>
      <c r="K204" t="str">
        <f t="shared" si="26"/>
        <v>心流</v>
      </c>
      <c r="L204" t="s">
        <v>50</v>
      </c>
      <c r="M204">
        <f t="shared" si="27"/>
        <v>1</v>
      </c>
      <c r="N204" t="s">
        <v>50</v>
      </c>
      <c r="O204">
        <f t="shared" si="28"/>
        <v>0</v>
      </c>
      <c r="P204">
        <f>SUMIFS(M$2:M204,M$2:M204,1,S$2:S204,0)</f>
        <v>92</v>
      </c>
      <c r="Q204">
        <v>8</v>
      </c>
      <c r="R204">
        <v>5</v>
      </c>
      <c r="S204">
        <f t="shared" si="29"/>
        <v>0</v>
      </c>
      <c r="T204">
        <f t="shared" si="30"/>
        <v>0</v>
      </c>
      <c r="U204" t="s">
        <v>734</v>
      </c>
      <c r="V204" t="s">
        <v>49</v>
      </c>
      <c r="W204" t="s">
        <v>52</v>
      </c>
      <c r="X204" t="s">
        <v>56</v>
      </c>
      <c r="Y204" t="s">
        <v>37</v>
      </c>
      <c r="Z204" t="s">
        <v>37</v>
      </c>
      <c r="AA204">
        <f t="shared" si="32"/>
        <v>0</v>
      </c>
      <c r="AB204">
        <f t="shared" si="32"/>
        <v>0</v>
      </c>
      <c r="AC204">
        <f t="shared" si="31"/>
        <v>1</v>
      </c>
    </row>
    <row r="205" spans="1:29" x14ac:dyDescent="0.2">
      <c r="A205" s="1">
        <v>268</v>
      </c>
      <c r="B205" t="s">
        <v>27</v>
      </c>
      <c r="C205" t="s">
        <v>735</v>
      </c>
      <c r="D205" t="s">
        <v>736</v>
      </c>
      <c r="E205" t="s">
        <v>30</v>
      </c>
      <c r="F205" t="s">
        <v>737</v>
      </c>
      <c r="H205" t="str">
        <f t="shared" si="25"/>
        <v>等价无穷小在加减法中替换的条件？</v>
      </c>
      <c r="I205">
        <v>4</v>
      </c>
      <c r="J205">
        <v>6</v>
      </c>
      <c r="K205" t="str">
        <f t="shared" si="26"/>
        <v>焦虑</v>
      </c>
      <c r="L205" t="s">
        <v>32</v>
      </c>
      <c r="M205">
        <f t="shared" si="27"/>
        <v>0</v>
      </c>
      <c r="N205" t="s">
        <v>32</v>
      </c>
      <c r="O205">
        <f t="shared" si="28"/>
        <v>0</v>
      </c>
      <c r="P205">
        <f>SUMIFS(M$2:M205,M$2:M205,1,S$2:S205,0)</f>
        <v>92</v>
      </c>
      <c r="Q205">
        <v>3</v>
      </c>
      <c r="R205">
        <v>8</v>
      </c>
      <c r="S205">
        <f t="shared" si="29"/>
        <v>0</v>
      </c>
      <c r="T205">
        <f t="shared" si="30"/>
        <v>0</v>
      </c>
      <c r="U205" t="s">
        <v>738</v>
      </c>
      <c r="V205" t="s">
        <v>739</v>
      </c>
      <c r="W205" t="s">
        <v>740</v>
      </c>
      <c r="X205" t="s">
        <v>36</v>
      </c>
      <c r="Y205" t="s">
        <v>37</v>
      </c>
      <c r="Z205" t="s">
        <v>37</v>
      </c>
      <c r="AA205">
        <f t="shared" si="32"/>
        <v>0</v>
      </c>
      <c r="AB205">
        <f t="shared" si="32"/>
        <v>0</v>
      </c>
      <c r="AC205">
        <f t="shared" si="31"/>
        <v>2</v>
      </c>
    </row>
    <row r="206" spans="1:29" x14ac:dyDescent="0.2">
      <c r="A206" s="1">
        <v>269</v>
      </c>
      <c r="B206" t="s">
        <v>46</v>
      </c>
      <c r="C206" t="s">
        <v>464</v>
      </c>
      <c r="D206" t="s">
        <v>465</v>
      </c>
      <c r="E206" t="s">
        <v>86</v>
      </c>
      <c r="F206" t="s">
        <v>49</v>
      </c>
      <c r="G206" t="s">
        <v>741</v>
      </c>
      <c r="H206" t="str">
        <f t="shared" si="25"/>
        <v>极限的线性代数运算需要严格的证明，极限都存在时的无穷小代换是少数。。无穷小代换不能用于加减，只能用于乘除法。</v>
      </c>
      <c r="I206">
        <v>6</v>
      </c>
      <c r="J206">
        <v>6</v>
      </c>
      <c r="K206" t="str">
        <f t="shared" si="26"/>
        <v>心流</v>
      </c>
      <c r="L206" t="s">
        <v>42</v>
      </c>
      <c r="M206">
        <f t="shared" si="27"/>
        <v>0</v>
      </c>
      <c r="N206" t="s">
        <v>42</v>
      </c>
      <c r="O206">
        <f t="shared" si="28"/>
        <v>0</v>
      </c>
      <c r="P206">
        <f>SUMIFS(M$2:M206,M$2:M206,1,S$2:S206,0)</f>
        <v>92</v>
      </c>
      <c r="Q206">
        <v>7</v>
      </c>
      <c r="R206">
        <v>6</v>
      </c>
      <c r="S206">
        <f t="shared" si="29"/>
        <v>0</v>
      </c>
      <c r="T206">
        <f t="shared" si="30"/>
        <v>0</v>
      </c>
      <c r="U206" t="s">
        <v>734</v>
      </c>
      <c r="V206" t="s">
        <v>49</v>
      </c>
      <c r="W206" t="s">
        <v>52</v>
      </c>
      <c r="X206" t="s">
        <v>56</v>
      </c>
      <c r="Y206" t="s">
        <v>37</v>
      </c>
      <c r="Z206" t="s">
        <v>37</v>
      </c>
      <c r="AA206">
        <f t="shared" si="32"/>
        <v>0</v>
      </c>
      <c r="AB206">
        <f t="shared" si="32"/>
        <v>0</v>
      </c>
      <c r="AC206">
        <f t="shared" si="31"/>
        <v>0</v>
      </c>
    </row>
    <row r="207" spans="1:29" x14ac:dyDescent="0.2">
      <c r="A207" s="1">
        <v>270</v>
      </c>
      <c r="B207" t="s">
        <v>46</v>
      </c>
      <c r="C207" t="s">
        <v>735</v>
      </c>
      <c r="D207" t="s">
        <v>736</v>
      </c>
      <c r="E207" t="s">
        <v>30</v>
      </c>
      <c r="F207" t="s">
        <v>49</v>
      </c>
      <c r="G207" t="s">
        <v>742</v>
      </c>
      <c r="H207" t="str">
        <f t="shared" si="25"/>
        <v>为什么？</v>
      </c>
      <c r="I207">
        <v>4</v>
      </c>
      <c r="J207">
        <v>6</v>
      </c>
      <c r="K207" t="str">
        <f t="shared" si="26"/>
        <v>焦虑</v>
      </c>
      <c r="L207" t="s">
        <v>32</v>
      </c>
      <c r="M207">
        <f t="shared" si="27"/>
        <v>0</v>
      </c>
      <c r="N207" t="s">
        <v>32</v>
      </c>
      <c r="O207">
        <f t="shared" si="28"/>
        <v>0</v>
      </c>
      <c r="P207">
        <f>SUMIFS(M$2:M207,M$2:M207,1,S$2:S207,0)</f>
        <v>92</v>
      </c>
      <c r="Q207">
        <v>4</v>
      </c>
      <c r="R207">
        <v>6</v>
      </c>
      <c r="S207">
        <f t="shared" si="29"/>
        <v>0</v>
      </c>
      <c r="T207">
        <f t="shared" si="30"/>
        <v>0</v>
      </c>
      <c r="U207" t="s">
        <v>743</v>
      </c>
      <c r="V207" t="s">
        <v>49</v>
      </c>
      <c r="W207" t="s">
        <v>52</v>
      </c>
      <c r="X207" t="s">
        <v>56</v>
      </c>
      <c r="Y207" t="s">
        <v>37</v>
      </c>
      <c r="Z207" t="s">
        <v>37</v>
      </c>
      <c r="AA207">
        <f t="shared" si="32"/>
        <v>0</v>
      </c>
      <c r="AB207">
        <f t="shared" si="32"/>
        <v>0</v>
      </c>
      <c r="AC207">
        <f t="shared" si="31"/>
        <v>2</v>
      </c>
    </row>
    <row r="208" spans="1:29" x14ac:dyDescent="0.2">
      <c r="A208" s="1">
        <v>271</v>
      </c>
      <c r="B208" t="s">
        <v>46</v>
      </c>
      <c r="C208" t="s">
        <v>735</v>
      </c>
      <c r="D208" t="s">
        <v>736</v>
      </c>
      <c r="E208" t="s">
        <v>30</v>
      </c>
      <c r="F208" t="s">
        <v>49</v>
      </c>
      <c r="G208" t="s">
        <v>744</v>
      </c>
      <c r="H208" t="str">
        <f t="shared" si="25"/>
        <v>在解题中的加法运算时，用等价无穷小替换了\n</v>
      </c>
      <c r="I208">
        <v>6</v>
      </c>
      <c r="J208">
        <v>6</v>
      </c>
      <c r="K208" t="str">
        <f t="shared" si="26"/>
        <v>心流</v>
      </c>
      <c r="L208" t="s">
        <v>42</v>
      </c>
      <c r="M208">
        <f t="shared" si="27"/>
        <v>0</v>
      </c>
      <c r="N208" t="s">
        <v>42</v>
      </c>
      <c r="O208">
        <f t="shared" si="28"/>
        <v>0</v>
      </c>
      <c r="P208">
        <f>SUMIFS(M$2:M208,M$2:M208,1,S$2:S208,0)</f>
        <v>92</v>
      </c>
      <c r="Q208">
        <v>7</v>
      </c>
      <c r="R208">
        <v>7</v>
      </c>
      <c r="S208">
        <f t="shared" si="29"/>
        <v>0</v>
      </c>
      <c r="T208">
        <f t="shared" si="30"/>
        <v>0</v>
      </c>
      <c r="U208" t="s">
        <v>743</v>
      </c>
      <c r="V208" t="s">
        <v>49</v>
      </c>
      <c r="W208" t="s">
        <v>52</v>
      </c>
      <c r="X208" t="s">
        <v>56</v>
      </c>
      <c r="Y208" t="s">
        <v>37</v>
      </c>
      <c r="Z208" t="s">
        <v>37</v>
      </c>
      <c r="AA208">
        <f t="shared" si="32"/>
        <v>0</v>
      </c>
      <c r="AB208">
        <f t="shared" si="32"/>
        <v>0</v>
      </c>
      <c r="AC208">
        <f t="shared" si="31"/>
        <v>0</v>
      </c>
    </row>
    <row r="209" spans="1:29" x14ac:dyDescent="0.2">
      <c r="A209" s="1">
        <v>272</v>
      </c>
      <c r="B209" t="s">
        <v>46</v>
      </c>
      <c r="C209" t="s">
        <v>735</v>
      </c>
      <c r="D209" t="s">
        <v>736</v>
      </c>
      <c r="E209" t="s">
        <v>30</v>
      </c>
      <c r="F209" t="s">
        <v>49</v>
      </c>
      <c r="G209" t="s">
        <v>745</v>
      </c>
      <c r="H209" t="str">
        <f t="shared" si="25"/>
        <v>比如这道题\n</v>
      </c>
      <c r="I209">
        <v>6</v>
      </c>
      <c r="J209">
        <v>3</v>
      </c>
      <c r="K209" t="str">
        <f t="shared" si="26"/>
        <v>无聊/放松</v>
      </c>
      <c r="L209" t="s">
        <v>32</v>
      </c>
      <c r="M209">
        <f t="shared" si="27"/>
        <v>1</v>
      </c>
      <c r="N209" t="s">
        <v>50</v>
      </c>
      <c r="O209">
        <f t="shared" si="28"/>
        <v>1</v>
      </c>
      <c r="P209">
        <f>SUMIFS(M$2:M209,M$2:M209,1,S$2:S209,0)</f>
        <v>93</v>
      </c>
      <c r="Q209">
        <v>5</v>
      </c>
      <c r="R209">
        <v>7</v>
      </c>
      <c r="S209">
        <f t="shared" si="29"/>
        <v>0</v>
      </c>
      <c r="T209">
        <f t="shared" si="30"/>
        <v>0</v>
      </c>
      <c r="U209" t="s">
        <v>743</v>
      </c>
      <c r="V209" t="s">
        <v>49</v>
      </c>
      <c r="W209" t="s">
        <v>52</v>
      </c>
      <c r="X209" t="s">
        <v>56</v>
      </c>
      <c r="Y209" t="s">
        <v>37</v>
      </c>
      <c r="Z209" t="s">
        <v>37</v>
      </c>
      <c r="AA209">
        <f t="shared" si="32"/>
        <v>0</v>
      </c>
      <c r="AB209">
        <f t="shared" si="32"/>
        <v>0</v>
      </c>
      <c r="AC209">
        <f t="shared" si="31"/>
        <v>1</v>
      </c>
    </row>
    <row r="210" spans="1:29" x14ac:dyDescent="0.2">
      <c r="A210" s="1">
        <v>273</v>
      </c>
      <c r="B210" t="s">
        <v>46</v>
      </c>
      <c r="C210" t="s">
        <v>735</v>
      </c>
      <c r="D210" t="s">
        <v>736</v>
      </c>
      <c r="E210" t="s">
        <v>30</v>
      </c>
      <c r="F210" t="s">
        <v>49</v>
      </c>
      <c r="G210" t="s">
        <v>746</v>
      </c>
      <c r="H210" t="str">
        <f t="shared" si="25"/>
        <v>有的题在加减法时也用等价无穷小替换了</v>
      </c>
      <c r="I210">
        <v>6</v>
      </c>
      <c r="J210">
        <v>6</v>
      </c>
      <c r="K210" t="str">
        <f t="shared" si="26"/>
        <v>心流</v>
      </c>
      <c r="L210" t="s">
        <v>32</v>
      </c>
      <c r="M210">
        <f t="shared" si="27"/>
        <v>1</v>
      </c>
      <c r="N210" t="s">
        <v>50</v>
      </c>
      <c r="O210">
        <f t="shared" si="28"/>
        <v>1</v>
      </c>
      <c r="P210">
        <f>SUMIFS(M$2:M210,M$2:M210,1,S$2:S210,0)</f>
        <v>94</v>
      </c>
      <c r="Q210">
        <v>4</v>
      </c>
      <c r="R210">
        <v>8</v>
      </c>
      <c r="S210">
        <f t="shared" si="29"/>
        <v>0</v>
      </c>
      <c r="T210">
        <f t="shared" si="30"/>
        <v>0</v>
      </c>
      <c r="U210" t="s">
        <v>743</v>
      </c>
      <c r="V210" t="s">
        <v>49</v>
      </c>
      <c r="W210" t="s">
        <v>52</v>
      </c>
      <c r="X210" t="s">
        <v>56</v>
      </c>
      <c r="Y210" t="s">
        <v>37</v>
      </c>
      <c r="Z210" t="s">
        <v>37</v>
      </c>
      <c r="AA210">
        <f t="shared" si="32"/>
        <v>0</v>
      </c>
      <c r="AB210">
        <f t="shared" si="32"/>
        <v>0</v>
      </c>
      <c r="AC210">
        <f t="shared" si="31"/>
        <v>1</v>
      </c>
    </row>
    <row r="211" spans="1:29" x14ac:dyDescent="0.2">
      <c r="A211" s="1">
        <v>274</v>
      </c>
      <c r="B211" t="s">
        <v>27</v>
      </c>
      <c r="C211" t="s">
        <v>619</v>
      </c>
      <c r="D211" t="s">
        <v>620</v>
      </c>
      <c r="E211" t="s">
        <v>30</v>
      </c>
      <c r="F211" t="s">
        <v>747</v>
      </c>
      <c r="H211" t="str">
        <f t="shared" si="25"/>
        <v>第三题怎么写啊\xa0</v>
      </c>
      <c r="I211">
        <v>4</v>
      </c>
      <c r="J211">
        <v>6</v>
      </c>
      <c r="K211" t="str">
        <f t="shared" si="26"/>
        <v>焦虑</v>
      </c>
      <c r="L211" t="s">
        <v>32</v>
      </c>
      <c r="M211">
        <f t="shared" si="27"/>
        <v>0</v>
      </c>
      <c r="N211" t="s">
        <v>32</v>
      </c>
      <c r="O211">
        <f t="shared" si="28"/>
        <v>0</v>
      </c>
      <c r="P211">
        <f>SUMIFS(M$2:M211,M$2:M211,1,S$2:S211,0)</f>
        <v>94</v>
      </c>
      <c r="Q211">
        <v>4</v>
      </c>
      <c r="R211">
        <v>7</v>
      </c>
      <c r="S211">
        <f t="shared" si="29"/>
        <v>0</v>
      </c>
      <c r="T211">
        <f t="shared" si="30"/>
        <v>0</v>
      </c>
      <c r="U211" t="s">
        <v>738</v>
      </c>
      <c r="V211" t="s">
        <v>748</v>
      </c>
      <c r="W211" t="s">
        <v>182</v>
      </c>
      <c r="X211" t="s">
        <v>36</v>
      </c>
      <c r="Y211" t="s">
        <v>37</v>
      </c>
      <c r="Z211" t="s">
        <v>37</v>
      </c>
      <c r="AA211">
        <f t="shared" si="32"/>
        <v>0</v>
      </c>
      <c r="AB211">
        <f t="shared" si="32"/>
        <v>0</v>
      </c>
      <c r="AC211">
        <f t="shared" si="31"/>
        <v>2</v>
      </c>
    </row>
    <row r="212" spans="1:29" x14ac:dyDescent="0.2">
      <c r="A212" s="1">
        <v>276</v>
      </c>
      <c r="B212" t="s">
        <v>57</v>
      </c>
      <c r="C212" t="s">
        <v>619</v>
      </c>
      <c r="D212" t="s">
        <v>620</v>
      </c>
      <c r="E212" t="s">
        <v>30</v>
      </c>
      <c r="F212" t="s">
        <v>49</v>
      </c>
      <c r="G212" t="s">
        <v>329</v>
      </c>
      <c r="H212" t="str">
        <f t="shared" si="25"/>
        <v>谢谢</v>
      </c>
      <c r="I212">
        <v>6</v>
      </c>
      <c r="J212">
        <v>6</v>
      </c>
      <c r="K212" t="str">
        <f t="shared" si="26"/>
        <v>心流</v>
      </c>
      <c r="L212" t="s">
        <v>69</v>
      </c>
      <c r="M212">
        <f t="shared" si="27"/>
        <v>1</v>
      </c>
      <c r="N212" t="s">
        <v>42</v>
      </c>
      <c r="O212">
        <f t="shared" si="28"/>
        <v>1</v>
      </c>
      <c r="P212">
        <f>SUMIFS(M$2:M212,M$2:M212,1,S$2:S212,0)</f>
        <v>95</v>
      </c>
      <c r="Q212">
        <v>4</v>
      </c>
      <c r="R212">
        <v>5</v>
      </c>
      <c r="S212">
        <f t="shared" si="29"/>
        <v>0</v>
      </c>
      <c r="T212">
        <f t="shared" si="30"/>
        <v>0</v>
      </c>
      <c r="U212" t="s">
        <v>684</v>
      </c>
      <c r="V212" t="s">
        <v>49</v>
      </c>
      <c r="W212" t="s">
        <v>49</v>
      </c>
      <c r="X212" t="s">
        <v>56</v>
      </c>
      <c r="Y212" t="s">
        <v>37</v>
      </c>
      <c r="Z212" t="s">
        <v>37</v>
      </c>
      <c r="AA212">
        <f t="shared" si="32"/>
        <v>0</v>
      </c>
      <c r="AB212">
        <f t="shared" si="32"/>
        <v>0</v>
      </c>
      <c r="AC212">
        <f t="shared" si="31"/>
        <v>0</v>
      </c>
    </row>
    <row r="213" spans="1:29" x14ac:dyDescent="0.2">
      <c r="A213" s="1">
        <v>277</v>
      </c>
      <c r="B213" t="s">
        <v>57</v>
      </c>
      <c r="C213" t="s">
        <v>701</v>
      </c>
      <c r="D213" t="s">
        <v>702</v>
      </c>
      <c r="E213" t="s">
        <v>30</v>
      </c>
      <c r="F213" t="s">
        <v>49</v>
      </c>
      <c r="G213" t="s">
        <v>749</v>
      </c>
      <c r="H213" t="str">
        <f t="shared" si="25"/>
        <v>计算时小心点啊(#ﾟДﾟ)</v>
      </c>
      <c r="I213">
        <v>6</v>
      </c>
      <c r="J213">
        <v>4</v>
      </c>
      <c r="K213" t="str">
        <f t="shared" si="26"/>
        <v>无聊/放松</v>
      </c>
      <c r="L213" t="s">
        <v>42</v>
      </c>
      <c r="M213">
        <f t="shared" si="27"/>
        <v>1</v>
      </c>
      <c r="N213" t="s">
        <v>50</v>
      </c>
      <c r="O213">
        <f t="shared" si="28"/>
        <v>1</v>
      </c>
      <c r="P213">
        <f>SUMIFS(M$2:M213,M$2:M213,1,S$2:S213,0)</f>
        <v>96</v>
      </c>
      <c r="Q213">
        <v>7</v>
      </c>
      <c r="R213">
        <v>6</v>
      </c>
      <c r="S213">
        <f t="shared" si="29"/>
        <v>0</v>
      </c>
      <c r="T213">
        <f t="shared" si="30"/>
        <v>0</v>
      </c>
      <c r="U213" t="s">
        <v>684</v>
      </c>
      <c r="V213" t="s">
        <v>49</v>
      </c>
      <c r="W213" t="s">
        <v>49</v>
      </c>
      <c r="X213" t="s">
        <v>56</v>
      </c>
      <c r="Y213" t="s">
        <v>37</v>
      </c>
      <c r="Z213" t="s">
        <v>37</v>
      </c>
      <c r="AA213">
        <f t="shared" si="32"/>
        <v>0</v>
      </c>
      <c r="AB213">
        <f t="shared" si="32"/>
        <v>0</v>
      </c>
      <c r="AC213">
        <f t="shared" si="31"/>
        <v>1</v>
      </c>
    </row>
    <row r="214" spans="1:29" x14ac:dyDescent="0.2">
      <c r="A214" s="1">
        <v>278</v>
      </c>
      <c r="B214" t="s">
        <v>57</v>
      </c>
      <c r="C214" t="s">
        <v>464</v>
      </c>
      <c r="D214" t="s">
        <v>465</v>
      </c>
      <c r="E214" t="s">
        <v>86</v>
      </c>
      <c r="F214" t="s">
        <v>49</v>
      </c>
      <c r="G214" t="s">
        <v>750</v>
      </c>
      <c r="H214" t="str">
        <f t="shared" si="25"/>
        <v>嗯嗯，谢谢这位同学的提醒</v>
      </c>
      <c r="I214">
        <v>6</v>
      </c>
      <c r="J214">
        <v>6</v>
      </c>
      <c r="K214" t="str">
        <f t="shared" si="26"/>
        <v>心流</v>
      </c>
      <c r="L214" t="s">
        <v>42</v>
      </c>
      <c r="M214">
        <f t="shared" si="27"/>
        <v>0</v>
      </c>
      <c r="N214" t="s">
        <v>42</v>
      </c>
      <c r="O214">
        <f t="shared" si="28"/>
        <v>0</v>
      </c>
      <c r="P214">
        <f>SUMIFS(M$2:M214,M$2:M214,1,S$2:S214,0)</f>
        <v>96</v>
      </c>
      <c r="Q214">
        <v>6</v>
      </c>
      <c r="R214">
        <v>6</v>
      </c>
      <c r="S214">
        <f t="shared" si="29"/>
        <v>0</v>
      </c>
      <c r="T214">
        <f t="shared" si="30"/>
        <v>0</v>
      </c>
      <c r="U214" t="s">
        <v>684</v>
      </c>
      <c r="V214" t="s">
        <v>49</v>
      </c>
      <c r="W214" t="s">
        <v>49</v>
      </c>
      <c r="X214" t="s">
        <v>56</v>
      </c>
      <c r="Y214" t="s">
        <v>37</v>
      </c>
      <c r="Z214" t="s">
        <v>37</v>
      </c>
      <c r="AA214">
        <f t="shared" si="32"/>
        <v>0</v>
      </c>
      <c r="AB214">
        <f t="shared" si="32"/>
        <v>0</v>
      </c>
      <c r="AC214">
        <f t="shared" si="31"/>
        <v>0</v>
      </c>
    </row>
    <row r="215" spans="1:29" x14ac:dyDescent="0.2">
      <c r="A215" s="1">
        <v>279</v>
      </c>
      <c r="B215" t="s">
        <v>46</v>
      </c>
      <c r="C215" t="s">
        <v>619</v>
      </c>
      <c r="D215" t="s">
        <v>620</v>
      </c>
      <c r="E215" t="s">
        <v>30</v>
      </c>
      <c r="F215" t="s">
        <v>49</v>
      </c>
      <c r="G215" t="s">
        <v>751</v>
      </c>
      <c r="H215" t="str">
        <f t="shared" si="25"/>
        <v>还有第四题(◕ˇ∀ˇ◕)</v>
      </c>
      <c r="I215">
        <v>4</v>
      </c>
      <c r="J215">
        <v>6</v>
      </c>
      <c r="K215" t="str">
        <f t="shared" si="26"/>
        <v>焦虑</v>
      </c>
      <c r="L215" t="s">
        <v>32</v>
      </c>
      <c r="M215">
        <f t="shared" si="27"/>
        <v>0</v>
      </c>
      <c r="N215" t="s">
        <v>32</v>
      </c>
      <c r="O215">
        <f t="shared" si="28"/>
        <v>0</v>
      </c>
      <c r="P215">
        <f>SUMIFS(M$2:M215,M$2:M215,1,S$2:S215,0)</f>
        <v>96</v>
      </c>
      <c r="Q215">
        <v>5</v>
      </c>
      <c r="R215">
        <v>7</v>
      </c>
      <c r="S215">
        <f t="shared" si="29"/>
        <v>0</v>
      </c>
      <c r="T215">
        <f t="shared" si="30"/>
        <v>0</v>
      </c>
      <c r="U215" t="s">
        <v>743</v>
      </c>
      <c r="V215" t="s">
        <v>49</v>
      </c>
      <c r="W215" t="s">
        <v>52</v>
      </c>
      <c r="X215" t="s">
        <v>56</v>
      </c>
      <c r="Y215" t="s">
        <v>37</v>
      </c>
      <c r="Z215" t="s">
        <v>37</v>
      </c>
      <c r="AA215">
        <f t="shared" si="32"/>
        <v>0</v>
      </c>
      <c r="AB215">
        <f t="shared" si="32"/>
        <v>0</v>
      </c>
      <c r="AC215">
        <f t="shared" si="31"/>
        <v>2</v>
      </c>
    </row>
    <row r="216" spans="1:29" x14ac:dyDescent="0.2">
      <c r="A216" s="1">
        <v>280</v>
      </c>
      <c r="B216" t="s">
        <v>27</v>
      </c>
      <c r="C216" t="s">
        <v>752</v>
      </c>
      <c r="D216" t="s">
        <v>753</v>
      </c>
      <c r="E216" t="s">
        <v>30</v>
      </c>
      <c r="F216" t="s">
        <v>754</v>
      </c>
      <c r="H216" t="str">
        <f t="shared" si="25"/>
        <v>求解，感谢！！</v>
      </c>
      <c r="I216">
        <v>4</v>
      </c>
      <c r="J216">
        <v>5</v>
      </c>
      <c r="K216" t="str">
        <f t="shared" si="26"/>
        <v>冷漠</v>
      </c>
      <c r="L216" t="s">
        <v>69</v>
      </c>
      <c r="M216">
        <f t="shared" si="27"/>
        <v>0</v>
      </c>
      <c r="N216" t="s">
        <v>69</v>
      </c>
      <c r="O216">
        <f t="shared" si="28"/>
        <v>0</v>
      </c>
      <c r="P216">
        <f>SUMIFS(M$2:M216,M$2:M216,1,S$2:S216,0)</f>
        <v>96</v>
      </c>
      <c r="Q216">
        <v>5</v>
      </c>
      <c r="R216">
        <v>5</v>
      </c>
      <c r="S216">
        <f t="shared" si="29"/>
        <v>0</v>
      </c>
      <c r="T216">
        <f t="shared" si="30"/>
        <v>0</v>
      </c>
      <c r="U216" t="s">
        <v>738</v>
      </c>
      <c r="V216" t="s">
        <v>697</v>
      </c>
      <c r="W216" t="s">
        <v>35</v>
      </c>
      <c r="X216" t="s">
        <v>36</v>
      </c>
      <c r="Y216" t="s">
        <v>37</v>
      </c>
      <c r="Z216" t="s">
        <v>37</v>
      </c>
      <c r="AA216">
        <f t="shared" si="32"/>
        <v>0</v>
      </c>
      <c r="AB216">
        <f t="shared" si="32"/>
        <v>0</v>
      </c>
      <c r="AC216">
        <f t="shared" si="31"/>
        <v>3</v>
      </c>
    </row>
    <row r="217" spans="1:29" x14ac:dyDescent="0.2">
      <c r="A217" s="1">
        <v>281</v>
      </c>
      <c r="B217" t="s">
        <v>27</v>
      </c>
      <c r="C217" t="s">
        <v>755</v>
      </c>
      <c r="D217" t="s">
        <v>756</v>
      </c>
      <c r="E217" t="s">
        <v>30</v>
      </c>
      <c r="F217" t="s">
        <v>757</v>
      </c>
      <c r="H217" t="str">
        <f t="shared" si="25"/>
        <v>老师纸质版的证书什么时候发放啊，我们现在需要用。</v>
      </c>
      <c r="I217">
        <v>3</v>
      </c>
      <c r="J217">
        <v>3</v>
      </c>
      <c r="K217" t="str">
        <f t="shared" si="26"/>
        <v>冷漠</v>
      </c>
      <c r="L217" t="s">
        <v>32</v>
      </c>
      <c r="M217">
        <f t="shared" si="27"/>
        <v>1</v>
      </c>
      <c r="N217" t="s">
        <v>69</v>
      </c>
      <c r="O217">
        <f t="shared" si="28"/>
        <v>1</v>
      </c>
      <c r="P217">
        <f>SUMIFS(M$2:M217,M$2:M217,1,S$2:S217,0)</f>
        <v>97</v>
      </c>
      <c r="Q217">
        <v>4</v>
      </c>
      <c r="R217">
        <v>6</v>
      </c>
      <c r="S217">
        <f t="shared" si="29"/>
        <v>0</v>
      </c>
      <c r="T217">
        <f t="shared" si="30"/>
        <v>0</v>
      </c>
      <c r="U217" t="s">
        <v>738</v>
      </c>
      <c r="V217" t="s">
        <v>230</v>
      </c>
      <c r="W217" t="s">
        <v>35</v>
      </c>
      <c r="X217" t="s">
        <v>172</v>
      </c>
      <c r="Y217" t="s">
        <v>758</v>
      </c>
      <c r="Z217" t="s">
        <v>37</v>
      </c>
      <c r="AA217">
        <f t="shared" si="32"/>
        <v>1</v>
      </c>
      <c r="AB217">
        <f t="shared" si="32"/>
        <v>0</v>
      </c>
      <c r="AC217">
        <f t="shared" si="31"/>
        <v>3</v>
      </c>
    </row>
    <row r="218" spans="1:29" x14ac:dyDescent="0.2">
      <c r="A218" s="1">
        <v>282</v>
      </c>
      <c r="B218" t="s">
        <v>27</v>
      </c>
      <c r="C218" t="s">
        <v>759</v>
      </c>
      <c r="D218" t="s">
        <v>760</v>
      </c>
      <c r="E218" t="s">
        <v>30</v>
      </c>
      <c r="F218" t="s">
        <v>761</v>
      </c>
      <c r="G218" t="s">
        <v>762</v>
      </c>
      <c r="H218" t="str">
        <f t="shared" si="25"/>
        <v>找答案不会的直接上百度搜把题都输进去，都有答案，还费劲问干啥</v>
      </c>
      <c r="I218">
        <v>3</v>
      </c>
      <c r="J218">
        <v>3</v>
      </c>
      <c r="K218" t="str">
        <f t="shared" si="26"/>
        <v>冷漠</v>
      </c>
      <c r="L218" t="s">
        <v>69</v>
      </c>
      <c r="M218">
        <f t="shared" si="27"/>
        <v>0</v>
      </c>
      <c r="N218" t="s">
        <v>69</v>
      </c>
      <c r="O218">
        <f t="shared" si="28"/>
        <v>0</v>
      </c>
      <c r="P218">
        <f>SUMIFS(M$2:M218,M$2:M218,1,S$2:S218,0)</f>
        <v>97</v>
      </c>
      <c r="Q218">
        <v>3</v>
      </c>
      <c r="R218">
        <v>3</v>
      </c>
      <c r="S218">
        <f t="shared" si="29"/>
        <v>0</v>
      </c>
      <c r="T218">
        <f t="shared" si="30"/>
        <v>0</v>
      </c>
      <c r="U218" t="s">
        <v>738</v>
      </c>
      <c r="V218" t="s">
        <v>699</v>
      </c>
      <c r="W218" t="s">
        <v>35</v>
      </c>
      <c r="X218" t="s">
        <v>36</v>
      </c>
      <c r="Y218" t="s">
        <v>37</v>
      </c>
      <c r="Z218" t="s">
        <v>37</v>
      </c>
      <c r="AA218">
        <f t="shared" si="32"/>
        <v>0</v>
      </c>
      <c r="AB218">
        <f t="shared" si="32"/>
        <v>0</v>
      </c>
      <c r="AC218">
        <f t="shared" si="31"/>
        <v>3</v>
      </c>
    </row>
    <row r="219" spans="1:29" x14ac:dyDescent="0.2">
      <c r="A219" s="1">
        <v>283</v>
      </c>
      <c r="B219" t="s">
        <v>27</v>
      </c>
      <c r="C219" t="s">
        <v>763</v>
      </c>
      <c r="D219" t="s">
        <v>764</v>
      </c>
      <c r="E219" t="s">
        <v>30</v>
      </c>
      <c r="F219" t="s">
        <v>765</v>
      </c>
      <c r="G219" t="s">
        <v>766</v>
      </c>
      <c r="H219" t="str">
        <f t="shared" si="25"/>
        <v>求积分求积分\n, \n第五题</v>
      </c>
      <c r="I219">
        <v>3</v>
      </c>
      <c r="J219">
        <v>7</v>
      </c>
      <c r="K219" t="str">
        <f t="shared" si="26"/>
        <v>焦虑</v>
      </c>
      <c r="L219" t="s">
        <v>32</v>
      </c>
      <c r="M219">
        <f t="shared" si="27"/>
        <v>0</v>
      </c>
      <c r="N219" t="s">
        <v>32</v>
      </c>
      <c r="O219">
        <f t="shared" si="28"/>
        <v>0</v>
      </c>
      <c r="P219">
        <f>SUMIFS(M$2:M219,M$2:M219,1,S$2:S219,0)</f>
        <v>97</v>
      </c>
      <c r="Q219">
        <v>4</v>
      </c>
      <c r="R219">
        <v>6</v>
      </c>
      <c r="S219">
        <f t="shared" si="29"/>
        <v>0</v>
      </c>
      <c r="T219">
        <f t="shared" si="30"/>
        <v>0</v>
      </c>
      <c r="U219" t="s">
        <v>738</v>
      </c>
      <c r="V219" t="s">
        <v>366</v>
      </c>
      <c r="W219" t="s">
        <v>241</v>
      </c>
      <c r="X219" t="s">
        <v>73</v>
      </c>
      <c r="Y219" t="s">
        <v>37</v>
      </c>
      <c r="Z219" t="s">
        <v>37</v>
      </c>
      <c r="AA219">
        <f t="shared" si="32"/>
        <v>0</v>
      </c>
      <c r="AB219">
        <f t="shared" si="32"/>
        <v>0</v>
      </c>
      <c r="AC219">
        <f t="shared" si="31"/>
        <v>2</v>
      </c>
    </row>
    <row r="220" spans="1:29" x14ac:dyDescent="0.2">
      <c r="A220" s="1">
        <v>285</v>
      </c>
      <c r="B220" t="s">
        <v>46</v>
      </c>
      <c r="C220" t="s">
        <v>464</v>
      </c>
      <c r="D220" t="s">
        <v>465</v>
      </c>
      <c r="E220" t="s">
        <v>86</v>
      </c>
      <c r="F220" t="s">
        <v>49</v>
      </c>
      <c r="G220" t="s">
        <v>767</v>
      </c>
      <c r="H220" t="str">
        <f t="shared" si="25"/>
        <v>5.利用倍角公式转化为2个积分。然后分别求出。还是考察分部积分法。同学，自己动手做做看</v>
      </c>
      <c r="I220">
        <v>7</v>
      </c>
      <c r="J220">
        <v>4</v>
      </c>
      <c r="K220" t="str">
        <f t="shared" si="26"/>
        <v>无聊/放松</v>
      </c>
      <c r="L220" t="s">
        <v>42</v>
      </c>
      <c r="M220">
        <f t="shared" si="27"/>
        <v>1</v>
      </c>
      <c r="N220" t="s">
        <v>50</v>
      </c>
      <c r="O220">
        <f t="shared" si="28"/>
        <v>1</v>
      </c>
      <c r="P220">
        <f>SUMIFS(M$2:M220,M$2:M220,1,S$2:S220,0)</f>
        <v>98</v>
      </c>
      <c r="Q220">
        <v>7</v>
      </c>
      <c r="R220">
        <v>7</v>
      </c>
      <c r="S220">
        <f t="shared" si="29"/>
        <v>0</v>
      </c>
      <c r="T220">
        <f t="shared" si="30"/>
        <v>0</v>
      </c>
      <c r="U220" t="s">
        <v>734</v>
      </c>
      <c r="V220" t="s">
        <v>49</v>
      </c>
      <c r="W220" t="s">
        <v>52</v>
      </c>
      <c r="X220" t="s">
        <v>56</v>
      </c>
      <c r="Y220" t="s">
        <v>37</v>
      </c>
      <c r="Z220" t="s">
        <v>37</v>
      </c>
      <c r="AA220">
        <f t="shared" si="32"/>
        <v>0</v>
      </c>
      <c r="AB220">
        <f t="shared" si="32"/>
        <v>0</v>
      </c>
      <c r="AC220">
        <f t="shared" si="31"/>
        <v>1</v>
      </c>
    </row>
    <row r="221" spans="1:29" x14ac:dyDescent="0.2">
      <c r="A221" s="1">
        <v>286</v>
      </c>
      <c r="B221" t="s">
        <v>46</v>
      </c>
      <c r="C221" t="s">
        <v>768</v>
      </c>
      <c r="D221" t="s">
        <v>764</v>
      </c>
      <c r="E221" t="s">
        <v>30</v>
      </c>
      <c r="F221" t="s">
        <v>49</v>
      </c>
      <c r="G221" t="s">
        <v>769</v>
      </c>
      <c r="H221" t="str">
        <f t="shared" si="25"/>
        <v>这位好心人，我说的是第五题</v>
      </c>
      <c r="I221">
        <v>6</v>
      </c>
      <c r="J221">
        <v>3</v>
      </c>
      <c r="K221" t="str">
        <f t="shared" si="26"/>
        <v>无聊/放松</v>
      </c>
      <c r="L221" t="s">
        <v>32</v>
      </c>
      <c r="M221">
        <f t="shared" si="27"/>
        <v>1</v>
      </c>
      <c r="N221" t="s">
        <v>50</v>
      </c>
      <c r="O221">
        <f t="shared" si="28"/>
        <v>1</v>
      </c>
      <c r="P221">
        <f>SUMIFS(M$2:M221,M$2:M221,1,S$2:S221,0)</f>
        <v>99</v>
      </c>
      <c r="Q221">
        <v>5</v>
      </c>
      <c r="R221">
        <v>7</v>
      </c>
      <c r="S221">
        <f t="shared" si="29"/>
        <v>0</v>
      </c>
      <c r="T221">
        <f t="shared" si="30"/>
        <v>0</v>
      </c>
      <c r="U221" t="s">
        <v>734</v>
      </c>
      <c r="V221" t="s">
        <v>49</v>
      </c>
      <c r="W221" t="s">
        <v>52</v>
      </c>
      <c r="X221" t="s">
        <v>56</v>
      </c>
      <c r="Y221" t="s">
        <v>37</v>
      </c>
      <c r="Z221" t="s">
        <v>37</v>
      </c>
      <c r="AA221">
        <f t="shared" si="32"/>
        <v>0</v>
      </c>
      <c r="AB221">
        <f t="shared" si="32"/>
        <v>0</v>
      </c>
      <c r="AC221">
        <f t="shared" si="31"/>
        <v>1</v>
      </c>
    </row>
    <row r="222" spans="1:29" x14ac:dyDescent="0.2">
      <c r="A222" s="1">
        <v>288</v>
      </c>
      <c r="B222" t="s">
        <v>27</v>
      </c>
      <c r="C222" t="s">
        <v>652</v>
      </c>
      <c r="D222" t="s">
        <v>653</v>
      </c>
      <c r="E222" t="s">
        <v>30</v>
      </c>
      <c r="F222" t="s">
        <v>770</v>
      </c>
      <c r="H222" t="str">
        <f t="shared" si="25"/>
        <v>第九题怎么写，要详细过程，谢谢</v>
      </c>
      <c r="I222">
        <v>4</v>
      </c>
      <c r="J222">
        <v>7</v>
      </c>
      <c r="K222" t="str">
        <f t="shared" si="26"/>
        <v>焦虑</v>
      </c>
      <c r="L222" t="s">
        <v>32</v>
      </c>
      <c r="M222">
        <f t="shared" si="27"/>
        <v>0</v>
      </c>
      <c r="N222" t="s">
        <v>32</v>
      </c>
      <c r="O222">
        <f t="shared" si="28"/>
        <v>0</v>
      </c>
      <c r="P222">
        <f>SUMIFS(M$2:M222,M$2:M222,1,S$2:S222,0)</f>
        <v>99</v>
      </c>
      <c r="Q222">
        <v>3</v>
      </c>
      <c r="R222">
        <v>8</v>
      </c>
      <c r="S222">
        <f t="shared" si="29"/>
        <v>0</v>
      </c>
      <c r="T222">
        <f t="shared" si="30"/>
        <v>0</v>
      </c>
      <c r="U222" t="s">
        <v>738</v>
      </c>
      <c r="V222" t="s">
        <v>538</v>
      </c>
      <c r="W222" t="s">
        <v>72</v>
      </c>
      <c r="X222" t="s">
        <v>36</v>
      </c>
      <c r="Y222" t="s">
        <v>37</v>
      </c>
      <c r="Z222" t="s">
        <v>37</v>
      </c>
      <c r="AA222">
        <f t="shared" si="32"/>
        <v>0</v>
      </c>
      <c r="AB222">
        <f t="shared" si="32"/>
        <v>0</v>
      </c>
      <c r="AC222">
        <f t="shared" si="31"/>
        <v>2</v>
      </c>
    </row>
    <row r="223" spans="1:29" x14ac:dyDescent="0.2">
      <c r="A223" s="1">
        <v>290</v>
      </c>
      <c r="B223" t="s">
        <v>27</v>
      </c>
      <c r="C223" t="s">
        <v>771</v>
      </c>
      <c r="D223" t="s">
        <v>772</v>
      </c>
      <c r="E223" t="s">
        <v>86</v>
      </c>
      <c r="F223" t="s">
        <v>773</v>
      </c>
      <c r="H223" t="str">
        <f t="shared" si="25"/>
        <v>参数方程的高阶导数</v>
      </c>
      <c r="I223">
        <v>4</v>
      </c>
      <c r="J223">
        <v>6</v>
      </c>
      <c r="K223" t="str">
        <f t="shared" si="26"/>
        <v>焦虑</v>
      </c>
      <c r="L223" t="s">
        <v>32</v>
      </c>
      <c r="M223">
        <f t="shared" si="27"/>
        <v>0</v>
      </c>
      <c r="N223" t="s">
        <v>32</v>
      </c>
      <c r="O223">
        <f t="shared" si="28"/>
        <v>0</v>
      </c>
      <c r="P223">
        <f>SUMIFS(M$2:M223,M$2:M223,1,S$2:S223,0)</f>
        <v>99</v>
      </c>
      <c r="Q223">
        <v>5</v>
      </c>
      <c r="R223">
        <v>6</v>
      </c>
      <c r="S223">
        <f t="shared" si="29"/>
        <v>0</v>
      </c>
      <c r="T223">
        <f t="shared" si="30"/>
        <v>0</v>
      </c>
      <c r="U223" t="s">
        <v>774</v>
      </c>
      <c r="V223" t="s">
        <v>775</v>
      </c>
      <c r="W223" t="s">
        <v>35</v>
      </c>
      <c r="X223" t="s">
        <v>36</v>
      </c>
      <c r="Y223" t="s">
        <v>37</v>
      </c>
      <c r="Z223" t="s">
        <v>37</v>
      </c>
      <c r="AA223">
        <f t="shared" si="32"/>
        <v>0</v>
      </c>
      <c r="AB223">
        <f t="shared" si="32"/>
        <v>0</v>
      </c>
      <c r="AC223">
        <f t="shared" si="31"/>
        <v>2</v>
      </c>
    </row>
    <row r="224" spans="1:29" x14ac:dyDescent="0.2">
      <c r="A224" s="1">
        <v>291</v>
      </c>
      <c r="B224" t="s">
        <v>27</v>
      </c>
      <c r="C224" t="s">
        <v>529</v>
      </c>
      <c r="D224" t="s">
        <v>530</v>
      </c>
      <c r="E224" t="s">
        <v>30</v>
      </c>
      <c r="F224" t="s">
        <v>776</v>
      </c>
      <c r="H224" t="str">
        <f t="shared" si="25"/>
        <v>洛必达法则求极限\xa0求解</v>
      </c>
      <c r="I224">
        <v>3</v>
      </c>
      <c r="J224">
        <v>6</v>
      </c>
      <c r="K224" t="str">
        <f t="shared" si="26"/>
        <v>焦虑</v>
      </c>
      <c r="L224" t="s">
        <v>69</v>
      </c>
      <c r="M224">
        <f t="shared" si="27"/>
        <v>1</v>
      </c>
      <c r="N224" t="s">
        <v>32</v>
      </c>
      <c r="O224">
        <f t="shared" si="28"/>
        <v>1</v>
      </c>
      <c r="P224">
        <f>SUMIFS(M$2:M224,M$2:M224,1,S$2:S224,0)</f>
        <v>100</v>
      </c>
      <c r="Q224">
        <v>5</v>
      </c>
      <c r="R224">
        <v>5</v>
      </c>
      <c r="S224">
        <f t="shared" si="29"/>
        <v>0</v>
      </c>
      <c r="T224">
        <f t="shared" si="30"/>
        <v>0</v>
      </c>
      <c r="U224" t="s">
        <v>774</v>
      </c>
      <c r="V224" t="s">
        <v>777</v>
      </c>
      <c r="W224" t="s">
        <v>72</v>
      </c>
      <c r="X224" t="s">
        <v>36</v>
      </c>
      <c r="Y224" t="s">
        <v>37</v>
      </c>
      <c r="Z224" t="s">
        <v>37</v>
      </c>
      <c r="AA224">
        <f t="shared" si="32"/>
        <v>0</v>
      </c>
      <c r="AB224">
        <f t="shared" si="32"/>
        <v>0</v>
      </c>
      <c r="AC224">
        <f t="shared" si="31"/>
        <v>2</v>
      </c>
    </row>
    <row r="225" spans="1:29" x14ac:dyDescent="0.2">
      <c r="A225" s="1">
        <v>293</v>
      </c>
      <c r="B225" t="s">
        <v>27</v>
      </c>
      <c r="C225" t="s">
        <v>594</v>
      </c>
      <c r="D225" t="s">
        <v>595</v>
      </c>
      <c r="E225" t="s">
        <v>30</v>
      </c>
      <c r="F225" t="s">
        <v>765</v>
      </c>
      <c r="H225" t="str">
        <f t="shared" si="25"/>
        <v>求积分</v>
      </c>
      <c r="I225">
        <v>3</v>
      </c>
      <c r="J225">
        <v>6</v>
      </c>
      <c r="K225" t="str">
        <f t="shared" si="26"/>
        <v>焦虑</v>
      </c>
      <c r="L225" t="s">
        <v>69</v>
      </c>
      <c r="M225">
        <f t="shared" si="27"/>
        <v>1</v>
      </c>
      <c r="N225" t="s">
        <v>32</v>
      </c>
      <c r="O225">
        <f t="shared" si="28"/>
        <v>1</v>
      </c>
      <c r="P225">
        <f>SUMIFS(M$2:M225,M$2:M225,1,S$2:S225,0)</f>
        <v>101</v>
      </c>
      <c r="Q225">
        <v>5</v>
      </c>
      <c r="R225">
        <v>5</v>
      </c>
      <c r="S225">
        <f t="shared" si="29"/>
        <v>0</v>
      </c>
      <c r="T225">
        <f t="shared" si="30"/>
        <v>0</v>
      </c>
      <c r="U225" t="s">
        <v>774</v>
      </c>
      <c r="V225" t="s">
        <v>534</v>
      </c>
      <c r="W225" t="s">
        <v>241</v>
      </c>
      <c r="X225" t="s">
        <v>36</v>
      </c>
      <c r="Y225" t="s">
        <v>37</v>
      </c>
      <c r="Z225" t="s">
        <v>37</v>
      </c>
      <c r="AA225">
        <f t="shared" si="32"/>
        <v>0</v>
      </c>
      <c r="AB225">
        <f t="shared" si="32"/>
        <v>0</v>
      </c>
      <c r="AC225">
        <f t="shared" si="31"/>
        <v>2</v>
      </c>
    </row>
    <row r="226" spans="1:29" x14ac:dyDescent="0.2">
      <c r="A226" s="1">
        <v>294</v>
      </c>
      <c r="B226" t="s">
        <v>46</v>
      </c>
      <c r="C226" t="s">
        <v>577</v>
      </c>
      <c r="D226" t="s">
        <v>578</v>
      </c>
      <c r="E226" t="s">
        <v>30</v>
      </c>
      <c r="F226" t="s">
        <v>49</v>
      </c>
      <c r="G226" t="s">
        <v>778</v>
      </c>
      <c r="H226" t="str">
        <f t="shared" si="25"/>
        <v>好像也有提出1/2 然后把2/3x平方看成根号下（9/4x）的平方 然后就能用arc sin x 了</v>
      </c>
      <c r="I226">
        <v>6</v>
      </c>
      <c r="J226">
        <v>6</v>
      </c>
      <c r="K226" t="str">
        <f t="shared" si="26"/>
        <v>心流</v>
      </c>
      <c r="L226" t="s">
        <v>42</v>
      </c>
      <c r="M226">
        <f t="shared" si="27"/>
        <v>0</v>
      </c>
      <c r="N226" t="s">
        <v>42</v>
      </c>
      <c r="O226">
        <f t="shared" si="28"/>
        <v>0</v>
      </c>
      <c r="P226">
        <f>SUMIFS(M$2:M226,M$2:M226,1,S$2:S226,0)</f>
        <v>101</v>
      </c>
      <c r="Q226">
        <v>8</v>
      </c>
      <c r="R226">
        <v>6</v>
      </c>
      <c r="S226">
        <f t="shared" si="29"/>
        <v>0</v>
      </c>
      <c r="T226">
        <f t="shared" si="30"/>
        <v>0</v>
      </c>
      <c r="U226" t="s">
        <v>547</v>
      </c>
      <c r="V226" t="s">
        <v>49</v>
      </c>
      <c r="W226" t="s">
        <v>52</v>
      </c>
      <c r="X226" t="s">
        <v>56</v>
      </c>
      <c r="Y226" t="s">
        <v>37</v>
      </c>
      <c r="Z226" t="s">
        <v>37</v>
      </c>
      <c r="AA226">
        <f t="shared" si="32"/>
        <v>0</v>
      </c>
      <c r="AB226">
        <f t="shared" si="32"/>
        <v>0</v>
      </c>
      <c r="AC226">
        <f t="shared" si="31"/>
        <v>0</v>
      </c>
    </row>
    <row r="227" spans="1:29" x14ac:dyDescent="0.2">
      <c r="A227" s="1">
        <v>296</v>
      </c>
      <c r="B227" t="s">
        <v>46</v>
      </c>
      <c r="C227" t="s">
        <v>464</v>
      </c>
      <c r="D227" t="s">
        <v>465</v>
      </c>
      <c r="E227" t="s">
        <v>86</v>
      </c>
      <c r="F227" t="s">
        <v>49</v>
      </c>
      <c r="G227" t="s">
        <v>779</v>
      </c>
      <c r="H227" t="str">
        <f t="shared" si="25"/>
        <v>凑微分法可解</v>
      </c>
      <c r="I227">
        <v>6</v>
      </c>
      <c r="J227">
        <v>6</v>
      </c>
      <c r="K227" t="str">
        <f t="shared" si="26"/>
        <v>心流</v>
      </c>
      <c r="L227" t="s">
        <v>50</v>
      </c>
      <c r="M227">
        <f t="shared" si="27"/>
        <v>1</v>
      </c>
      <c r="N227" t="s">
        <v>42</v>
      </c>
      <c r="O227">
        <f t="shared" si="28"/>
        <v>1</v>
      </c>
      <c r="P227">
        <f>SUMIFS(M$2:M227,M$2:M227,1,S$2:S227,0)</f>
        <v>102</v>
      </c>
      <c r="Q227">
        <v>7</v>
      </c>
      <c r="R227">
        <v>4</v>
      </c>
      <c r="S227">
        <f t="shared" si="29"/>
        <v>0</v>
      </c>
      <c r="T227">
        <f t="shared" si="30"/>
        <v>0</v>
      </c>
      <c r="U227" t="s">
        <v>743</v>
      </c>
      <c r="V227" t="s">
        <v>49</v>
      </c>
      <c r="W227" t="s">
        <v>52</v>
      </c>
      <c r="X227" t="s">
        <v>56</v>
      </c>
      <c r="Y227" t="s">
        <v>37</v>
      </c>
      <c r="Z227" t="s">
        <v>37</v>
      </c>
      <c r="AA227">
        <f t="shared" si="32"/>
        <v>0</v>
      </c>
      <c r="AB227">
        <f t="shared" si="32"/>
        <v>0</v>
      </c>
      <c r="AC227">
        <f t="shared" si="31"/>
        <v>0</v>
      </c>
    </row>
    <row r="228" spans="1:29" x14ac:dyDescent="0.2">
      <c r="A228" s="1">
        <v>297</v>
      </c>
      <c r="B228" t="s">
        <v>46</v>
      </c>
      <c r="C228" t="s">
        <v>780</v>
      </c>
      <c r="D228" t="s">
        <v>781</v>
      </c>
      <c r="E228" t="s">
        <v>30</v>
      </c>
      <c r="F228" t="s">
        <v>49</v>
      </c>
      <c r="G228" t="s">
        <v>782</v>
      </c>
      <c r="H228" t="str">
        <f t="shared" si="25"/>
        <v>\n好像也有提出1/2 然后把2/3x平方看成根号下（9/4x）的平方  然后就能用arc sin x\n了</v>
      </c>
      <c r="I228">
        <v>7</v>
      </c>
      <c r="J228">
        <v>6</v>
      </c>
      <c r="K228" t="str">
        <f t="shared" si="26"/>
        <v>心流</v>
      </c>
      <c r="L228" t="s">
        <v>42</v>
      </c>
      <c r="M228">
        <f t="shared" si="27"/>
        <v>0</v>
      </c>
      <c r="N228" t="s">
        <v>42</v>
      </c>
      <c r="O228">
        <f t="shared" si="28"/>
        <v>0</v>
      </c>
      <c r="P228">
        <f>SUMIFS(M$2:M228,M$2:M228,1,S$2:S228,0)</f>
        <v>102</v>
      </c>
      <c r="Q228">
        <v>8</v>
      </c>
      <c r="R228">
        <v>6</v>
      </c>
      <c r="S228">
        <f t="shared" si="29"/>
        <v>0</v>
      </c>
      <c r="T228">
        <f t="shared" si="30"/>
        <v>0</v>
      </c>
      <c r="U228" t="s">
        <v>783</v>
      </c>
      <c r="V228" t="s">
        <v>49</v>
      </c>
      <c r="W228" t="s">
        <v>52</v>
      </c>
      <c r="X228" t="s">
        <v>56</v>
      </c>
      <c r="Y228" t="s">
        <v>37</v>
      </c>
      <c r="Z228" t="s">
        <v>37</v>
      </c>
      <c r="AA228">
        <f t="shared" si="32"/>
        <v>0</v>
      </c>
      <c r="AB228">
        <f t="shared" si="32"/>
        <v>0</v>
      </c>
      <c r="AC228">
        <f t="shared" si="31"/>
        <v>0</v>
      </c>
    </row>
    <row r="229" spans="1:29" x14ac:dyDescent="0.2">
      <c r="A229" s="1">
        <v>298</v>
      </c>
      <c r="B229" t="s">
        <v>27</v>
      </c>
      <c r="C229" t="s">
        <v>153</v>
      </c>
      <c r="D229" t="s">
        <v>154</v>
      </c>
      <c r="E229" t="s">
        <v>30</v>
      </c>
      <c r="F229" t="s">
        <v>784</v>
      </c>
      <c r="G229" t="s">
        <v>785</v>
      </c>
      <c r="H229" t="str">
        <f t="shared" si="25"/>
        <v>这题怎么做啊\n求解</v>
      </c>
      <c r="I229">
        <v>3</v>
      </c>
      <c r="J229">
        <v>6</v>
      </c>
      <c r="K229" t="str">
        <f t="shared" si="26"/>
        <v>焦虑</v>
      </c>
      <c r="L229" t="s">
        <v>69</v>
      </c>
      <c r="M229">
        <f t="shared" si="27"/>
        <v>1</v>
      </c>
      <c r="N229" t="s">
        <v>69</v>
      </c>
      <c r="O229">
        <f t="shared" si="28"/>
        <v>0</v>
      </c>
      <c r="P229">
        <f>SUMIFS(M$2:M229,M$2:M229,1,S$2:S229,0)</f>
        <v>103</v>
      </c>
      <c r="Q229">
        <v>4</v>
      </c>
      <c r="R229">
        <v>5</v>
      </c>
      <c r="S229">
        <f t="shared" si="29"/>
        <v>0</v>
      </c>
      <c r="T229">
        <f t="shared" si="30"/>
        <v>0</v>
      </c>
      <c r="U229" t="s">
        <v>774</v>
      </c>
      <c r="V229" t="s">
        <v>680</v>
      </c>
      <c r="W229" t="s">
        <v>105</v>
      </c>
      <c r="X229" t="s">
        <v>36</v>
      </c>
      <c r="Y229" t="s">
        <v>37</v>
      </c>
      <c r="Z229" t="s">
        <v>37</v>
      </c>
      <c r="AA229">
        <f t="shared" si="32"/>
        <v>0</v>
      </c>
      <c r="AB229">
        <f t="shared" si="32"/>
        <v>0</v>
      </c>
      <c r="AC229">
        <f t="shared" si="31"/>
        <v>3</v>
      </c>
    </row>
    <row r="230" spans="1:29" x14ac:dyDescent="0.2">
      <c r="A230" s="1">
        <v>300</v>
      </c>
      <c r="B230" t="s">
        <v>57</v>
      </c>
      <c r="C230" t="s">
        <v>453</v>
      </c>
      <c r="D230" t="s">
        <v>154</v>
      </c>
      <c r="E230" t="s">
        <v>30</v>
      </c>
      <c r="F230" t="s">
        <v>49</v>
      </c>
      <c r="G230" t="s">
        <v>329</v>
      </c>
      <c r="H230" t="str">
        <f t="shared" si="25"/>
        <v>谢谢</v>
      </c>
      <c r="I230">
        <v>6</v>
      </c>
      <c r="J230">
        <v>6</v>
      </c>
      <c r="K230" t="str">
        <f t="shared" si="26"/>
        <v>心流</v>
      </c>
      <c r="L230" t="s">
        <v>69</v>
      </c>
      <c r="M230">
        <f t="shared" si="27"/>
        <v>1</v>
      </c>
      <c r="N230" t="s">
        <v>42</v>
      </c>
      <c r="O230">
        <f t="shared" si="28"/>
        <v>1</v>
      </c>
      <c r="P230">
        <f>SUMIFS(M$2:M230,M$2:M230,1,S$2:S230,0)</f>
        <v>104</v>
      </c>
      <c r="S230">
        <f t="shared" si="29"/>
        <v>0</v>
      </c>
      <c r="T230">
        <f t="shared" si="30"/>
        <v>0</v>
      </c>
      <c r="U230" t="s">
        <v>743</v>
      </c>
      <c r="V230" t="s">
        <v>49</v>
      </c>
      <c r="W230" t="s">
        <v>49</v>
      </c>
      <c r="X230" t="s">
        <v>56</v>
      </c>
      <c r="Y230" t="s">
        <v>37</v>
      </c>
      <c r="Z230" t="s">
        <v>37</v>
      </c>
      <c r="AA230">
        <f t="shared" si="32"/>
        <v>0</v>
      </c>
      <c r="AB230">
        <f t="shared" si="32"/>
        <v>0</v>
      </c>
      <c r="AC230">
        <f t="shared" si="31"/>
        <v>0</v>
      </c>
    </row>
    <row r="231" spans="1:29" x14ac:dyDescent="0.2">
      <c r="A231" s="1">
        <v>301</v>
      </c>
      <c r="B231" t="s">
        <v>57</v>
      </c>
      <c r="C231" t="s">
        <v>701</v>
      </c>
      <c r="D231" t="s">
        <v>702</v>
      </c>
      <c r="E231" t="s">
        <v>30</v>
      </c>
      <c r="F231" t="s">
        <v>49</v>
      </c>
      <c r="G231" s="3" t="s">
        <v>786</v>
      </c>
      <c r="H231" t="str">
        <f t="shared" si="25"/>
        <v>思想很对，但是好像第四行到第五行那个2给丢了</v>
      </c>
      <c r="I231">
        <v>7</v>
      </c>
      <c r="J231">
        <v>3</v>
      </c>
      <c r="K231" t="str">
        <f t="shared" si="26"/>
        <v>无聊/放松</v>
      </c>
      <c r="L231" t="s">
        <v>50</v>
      </c>
      <c r="M231">
        <f t="shared" si="27"/>
        <v>0</v>
      </c>
      <c r="N231" t="s">
        <v>50</v>
      </c>
      <c r="O231">
        <f t="shared" si="28"/>
        <v>0</v>
      </c>
      <c r="P231">
        <f>SUMIFS(M$2:M231,M$2:M231,1,S$2:S231,0)</f>
        <v>104</v>
      </c>
      <c r="Q231">
        <v>7</v>
      </c>
      <c r="R231">
        <v>5</v>
      </c>
      <c r="S231">
        <f t="shared" si="29"/>
        <v>0</v>
      </c>
      <c r="T231">
        <f t="shared" si="30"/>
        <v>0</v>
      </c>
      <c r="U231" t="s">
        <v>684</v>
      </c>
      <c r="V231" t="s">
        <v>49</v>
      </c>
      <c r="W231" t="s">
        <v>49</v>
      </c>
      <c r="X231" t="s">
        <v>56</v>
      </c>
      <c r="Y231" t="s">
        <v>37</v>
      </c>
      <c r="Z231" t="s">
        <v>37</v>
      </c>
      <c r="AA231">
        <f t="shared" si="32"/>
        <v>0</v>
      </c>
      <c r="AB231">
        <f t="shared" si="32"/>
        <v>0</v>
      </c>
      <c r="AC231">
        <f t="shared" si="31"/>
        <v>1</v>
      </c>
    </row>
    <row r="232" spans="1:29" x14ac:dyDescent="0.2">
      <c r="A232" s="1">
        <v>302</v>
      </c>
      <c r="B232" t="s">
        <v>57</v>
      </c>
      <c r="C232" t="s">
        <v>464</v>
      </c>
      <c r="D232" t="s">
        <v>465</v>
      </c>
      <c r="E232" t="s">
        <v>86</v>
      </c>
      <c r="F232" t="s">
        <v>49</v>
      </c>
      <c r="G232" t="s">
        <v>787</v>
      </c>
      <c r="H232" t="str">
        <f t="shared" si="25"/>
        <v>谢谢下次我会注意这些细节</v>
      </c>
      <c r="I232">
        <v>6</v>
      </c>
      <c r="J232">
        <v>3</v>
      </c>
      <c r="K232" t="str">
        <f t="shared" si="26"/>
        <v>无聊/放松</v>
      </c>
      <c r="L232" t="s">
        <v>42</v>
      </c>
      <c r="M232">
        <f t="shared" si="27"/>
        <v>1</v>
      </c>
      <c r="N232" t="s">
        <v>42</v>
      </c>
      <c r="O232">
        <f t="shared" si="28"/>
        <v>0</v>
      </c>
      <c r="P232">
        <f>SUMIFS(M$2:M232,M$2:M232,1,S$2:S232,0)</f>
        <v>105</v>
      </c>
      <c r="Q232">
        <v>7</v>
      </c>
      <c r="R232">
        <v>6</v>
      </c>
      <c r="S232">
        <f t="shared" si="29"/>
        <v>0</v>
      </c>
      <c r="T232">
        <f t="shared" si="30"/>
        <v>0</v>
      </c>
      <c r="U232" t="s">
        <v>684</v>
      </c>
      <c r="V232" t="s">
        <v>49</v>
      </c>
      <c r="W232" t="s">
        <v>49</v>
      </c>
      <c r="X232" t="s">
        <v>56</v>
      </c>
      <c r="Y232" t="s">
        <v>37</v>
      </c>
      <c r="Z232" t="s">
        <v>37</v>
      </c>
      <c r="AA232">
        <f t="shared" si="32"/>
        <v>0</v>
      </c>
      <c r="AB232">
        <f t="shared" si="32"/>
        <v>0</v>
      </c>
      <c r="AC232">
        <f t="shared" si="31"/>
        <v>0</v>
      </c>
    </row>
    <row r="233" spans="1:29" x14ac:dyDescent="0.2">
      <c r="A233" s="1">
        <v>303</v>
      </c>
      <c r="B233" t="s">
        <v>46</v>
      </c>
      <c r="C233" t="s">
        <v>780</v>
      </c>
      <c r="D233" t="s">
        <v>781</v>
      </c>
      <c r="E233" t="s">
        <v>30</v>
      </c>
      <c r="F233" t="s">
        <v>49</v>
      </c>
      <c r="G233" t="s">
        <v>788</v>
      </c>
      <c r="H233" t="str">
        <f t="shared" si="25"/>
        <v>分布积分法\n, \n下面我觉得应该可以继续  不知道可行不可行  你试试</v>
      </c>
      <c r="I233">
        <v>6</v>
      </c>
      <c r="J233">
        <v>6</v>
      </c>
      <c r="K233" t="str">
        <f t="shared" si="26"/>
        <v>心流</v>
      </c>
      <c r="L233" t="s">
        <v>50</v>
      </c>
      <c r="M233">
        <f t="shared" si="27"/>
        <v>1</v>
      </c>
      <c r="N233" t="s">
        <v>50</v>
      </c>
      <c r="O233">
        <f t="shared" si="28"/>
        <v>0</v>
      </c>
      <c r="P233">
        <f>SUMIFS(M$2:M233,M$2:M233,1,S$2:S233,0)</f>
        <v>106</v>
      </c>
      <c r="Q233">
        <v>8</v>
      </c>
      <c r="R233">
        <v>5</v>
      </c>
      <c r="S233">
        <f t="shared" si="29"/>
        <v>0</v>
      </c>
      <c r="T233">
        <f t="shared" si="30"/>
        <v>0</v>
      </c>
      <c r="U233" t="s">
        <v>783</v>
      </c>
      <c r="V233" t="s">
        <v>49</v>
      </c>
      <c r="W233" t="s">
        <v>64</v>
      </c>
      <c r="X233" t="s">
        <v>56</v>
      </c>
      <c r="Y233" t="s">
        <v>37</v>
      </c>
      <c r="Z233" t="s">
        <v>37</v>
      </c>
      <c r="AA233">
        <f t="shared" si="32"/>
        <v>0</v>
      </c>
      <c r="AB233">
        <f t="shared" si="32"/>
        <v>0</v>
      </c>
      <c r="AC233">
        <f t="shared" si="31"/>
        <v>1</v>
      </c>
    </row>
    <row r="234" spans="1:29" x14ac:dyDescent="0.2">
      <c r="A234" s="1">
        <v>304</v>
      </c>
      <c r="B234" t="s">
        <v>57</v>
      </c>
      <c r="C234" t="s">
        <v>453</v>
      </c>
      <c r="D234" t="s">
        <v>154</v>
      </c>
      <c r="E234" t="s">
        <v>30</v>
      </c>
      <c r="F234" t="s">
        <v>49</v>
      </c>
      <c r="G234" t="s">
        <v>329</v>
      </c>
      <c r="H234" t="str">
        <f t="shared" si="25"/>
        <v>谢谢</v>
      </c>
      <c r="I234">
        <v>6</v>
      </c>
      <c r="J234">
        <v>6</v>
      </c>
      <c r="K234" t="str">
        <f t="shared" si="26"/>
        <v>心流</v>
      </c>
      <c r="L234" t="s">
        <v>32</v>
      </c>
      <c r="M234">
        <f t="shared" si="27"/>
        <v>1</v>
      </c>
      <c r="N234" t="s">
        <v>42</v>
      </c>
      <c r="O234">
        <f t="shared" si="28"/>
        <v>1</v>
      </c>
      <c r="P234">
        <f>SUMIFS(M$2:M234,M$2:M234,1,S$2:S234,0)</f>
        <v>107</v>
      </c>
      <c r="Q234">
        <v>5</v>
      </c>
      <c r="R234">
        <v>7</v>
      </c>
      <c r="S234">
        <f t="shared" si="29"/>
        <v>0</v>
      </c>
      <c r="T234">
        <f t="shared" si="30"/>
        <v>0</v>
      </c>
      <c r="U234" t="s">
        <v>743</v>
      </c>
      <c r="V234" t="s">
        <v>49</v>
      </c>
      <c r="W234" t="s">
        <v>49</v>
      </c>
      <c r="X234" t="s">
        <v>56</v>
      </c>
      <c r="Y234" t="s">
        <v>37</v>
      </c>
      <c r="Z234" t="s">
        <v>37</v>
      </c>
      <c r="AA234">
        <f t="shared" si="32"/>
        <v>0</v>
      </c>
      <c r="AB234">
        <f t="shared" si="32"/>
        <v>0</v>
      </c>
      <c r="AC234">
        <f t="shared" si="31"/>
        <v>0</v>
      </c>
    </row>
    <row r="235" spans="1:29" x14ac:dyDescent="0.2">
      <c r="A235" s="1">
        <v>305</v>
      </c>
      <c r="B235" t="s">
        <v>46</v>
      </c>
      <c r="C235" t="s">
        <v>453</v>
      </c>
      <c r="D235" t="s">
        <v>154</v>
      </c>
      <c r="E235" t="s">
        <v>30</v>
      </c>
      <c r="F235" t="s">
        <v>49</v>
      </c>
      <c r="G235" t="s">
        <v>789</v>
      </c>
      <c r="H235" t="str">
        <f t="shared" si="25"/>
        <v>help  me</v>
      </c>
      <c r="I235">
        <v>3</v>
      </c>
      <c r="J235">
        <v>6</v>
      </c>
      <c r="K235" t="str">
        <f t="shared" si="26"/>
        <v>焦虑</v>
      </c>
      <c r="L235" t="s">
        <v>32</v>
      </c>
      <c r="M235">
        <f t="shared" si="27"/>
        <v>0</v>
      </c>
      <c r="N235" t="s">
        <v>32</v>
      </c>
      <c r="O235">
        <f t="shared" si="28"/>
        <v>0</v>
      </c>
      <c r="P235">
        <f>SUMIFS(M$2:M235,M$2:M235,1,S$2:S235,0)</f>
        <v>107</v>
      </c>
      <c r="Q235">
        <v>5</v>
      </c>
      <c r="R235">
        <v>8</v>
      </c>
      <c r="S235">
        <f t="shared" si="29"/>
        <v>0</v>
      </c>
      <c r="T235">
        <f t="shared" si="30"/>
        <v>0</v>
      </c>
      <c r="U235" t="s">
        <v>783</v>
      </c>
      <c r="V235" t="s">
        <v>49</v>
      </c>
      <c r="W235" t="s">
        <v>52</v>
      </c>
      <c r="X235" t="s">
        <v>56</v>
      </c>
      <c r="Y235" t="s">
        <v>37</v>
      </c>
      <c r="Z235" t="s">
        <v>37</v>
      </c>
      <c r="AA235">
        <f t="shared" si="32"/>
        <v>0</v>
      </c>
      <c r="AB235">
        <f t="shared" si="32"/>
        <v>0</v>
      </c>
      <c r="AC235">
        <f t="shared" si="31"/>
        <v>2</v>
      </c>
    </row>
    <row r="236" spans="1:29" x14ac:dyDescent="0.2">
      <c r="A236" s="1">
        <v>306</v>
      </c>
      <c r="B236" t="s">
        <v>27</v>
      </c>
      <c r="C236" t="s">
        <v>790</v>
      </c>
      <c r="D236" t="s">
        <v>791</v>
      </c>
      <c r="E236" t="s">
        <v>30</v>
      </c>
      <c r="F236" t="s">
        <v>792</v>
      </c>
      <c r="H236" t="str">
        <f t="shared" si="25"/>
        <v>等价无穷小为什么不能在加减法中应用</v>
      </c>
      <c r="I236">
        <v>3</v>
      </c>
      <c r="J236">
        <v>7</v>
      </c>
      <c r="K236" t="str">
        <f t="shared" si="26"/>
        <v>焦虑</v>
      </c>
      <c r="L236" t="s">
        <v>32</v>
      </c>
      <c r="M236">
        <f t="shared" si="27"/>
        <v>0</v>
      </c>
      <c r="N236" t="s">
        <v>32</v>
      </c>
      <c r="O236">
        <f t="shared" si="28"/>
        <v>0</v>
      </c>
      <c r="P236">
        <f>SUMIFS(M$2:M236,M$2:M236,1,S$2:S236,0)</f>
        <v>107</v>
      </c>
      <c r="Q236">
        <v>4</v>
      </c>
      <c r="R236">
        <v>7</v>
      </c>
      <c r="S236">
        <f t="shared" si="29"/>
        <v>0</v>
      </c>
      <c r="T236">
        <f t="shared" si="30"/>
        <v>0</v>
      </c>
      <c r="U236" t="s">
        <v>774</v>
      </c>
      <c r="V236" t="s">
        <v>699</v>
      </c>
      <c r="W236" t="s">
        <v>35</v>
      </c>
      <c r="X236" t="s">
        <v>36</v>
      </c>
      <c r="Y236" t="s">
        <v>37</v>
      </c>
      <c r="Z236" t="s">
        <v>37</v>
      </c>
      <c r="AA236">
        <f t="shared" si="32"/>
        <v>0</v>
      </c>
      <c r="AB236">
        <f t="shared" si="32"/>
        <v>0</v>
      </c>
      <c r="AC236">
        <f t="shared" si="31"/>
        <v>2</v>
      </c>
    </row>
    <row r="237" spans="1:29" x14ac:dyDescent="0.2">
      <c r="A237" s="1">
        <v>307</v>
      </c>
      <c r="B237" t="s">
        <v>27</v>
      </c>
      <c r="C237" t="s">
        <v>793</v>
      </c>
      <c r="D237" t="s">
        <v>794</v>
      </c>
      <c r="E237" t="s">
        <v>30</v>
      </c>
      <c r="F237" t="s">
        <v>795</v>
      </c>
      <c r="H237" t="str">
        <f t="shared" si="25"/>
        <v>计算不定积分</v>
      </c>
      <c r="I237">
        <v>4</v>
      </c>
      <c r="J237">
        <v>6</v>
      </c>
      <c r="K237" t="str">
        <f t="shared" si="26"/>
        <v>焦虑</v>
      </c>
      <c r="L237" t="s">
        <v>32</v>
      </c>
      <c r="M237">
        <f t="shared" si="27"/>
        <v>0</v>
      </c>
      <c r="N237" t="s">
        <v>32</v>
      </c>
      <c r="O237">
        <f t="shared" si="28"/>
        <v>0</v>
      </c>
      <c r="P237">
        <f>SUMIFS(M$2:M237,M$2:M237,1,S$2:S237,0)</f>
        <v>107</v>
      </c>
      <c r="Q237">
        <v>5</v>
      </c>
      <c r="R237">
        <v>7</v>
      </c>
      <c r="S237">
        <f t="shared" si="29"/>
        <v>0</v>
      </c>
      <c r="T237">
        <f t="shared" si="30"/>
        <v>0</v>
      </c>
      <c r="U237" t="s">
        <v>774</v>
      </c>
      <c r="V237" t="s">
        <v>707</v>
      </c>
      <c r="W237" t="s">
        <v>72</v>
      </c>
      <c r="X237" t="s">
        <v>36</v>
      </c>
      <c r="Y237" t="s">
        <v>37</v>
      </c>
      <c r="Z237" t="s">
        <v>37</v>
      </c>
      <c r="AA237">
        <f t="shared" si="32"/>
        <v>0</v>
      </c>
      <c r="AB237">
        <f t="shared" si="32"/>
        <v>0</v>
      </c>
      <c r="AC237">
        <f t="shared" si="31"/>
        <v>2</v>
      </c>
    </row>
    <row r="238" spans="1:29" x14ac:dyDescent="0.2">
      <c r="A238" s="1">
        <v>309</v>
      </c>
      <c r="B238" t="s">
        <v>27</v>
      </c>
      <c r="C238" t="s">
        <v>796</v>
      </c>
      <c r="D238" t="s">
        <v>797</v>
      </c>
      <c r="E238" t="s">
        <v>30</v>
      </c>
      <c r="F238" t="s">
        <v>798</v>
      </c>
      <c r="H238" t="str">
        <f t="shared" si="25"/>
        <v>狄利克雷函数\xa0为什么狄利克雷函数不是初等函数呢？</v>
      </c>
      <c r="I238">
        <v>4</v>
      </c>
      <c r="J238">
        <v>6</v>
      </c>
      <c r="K238" t="str">
        <f t="shared" si="26"/>
        <v>焦虑</v>
      </c>
      <c r="L238" t="s">
        <v>32</v>
      </c>
      <c r="M238">
        <f t="shared" si="27"/>
        <v>0</v>
      </c>
      <c r="N238" t="s">
        <v>32</v>
      </c>
      <c r="O238">
        <f t="shared" si="28"/>
        <v>0</v>
      </c>
      <c r="P238">
        <f>SUMIFS(M$2:M238,M$2:M238,1,S$2:S238,0)</f>
        <v>107</v>
      </c>
      <c r="Q238">
        <v>5</v>
      </c>
      <c r="R238">
        <v>7</v>
      </c>
      <c r="S238">
        <f t="shared" si="29"/>
        <v>0</v>
      </c>
      <c r="T238">
        <f t="shared" si="30"/>
        <v>0</v>
      </c>
      <c r="U238" t="s">
        <v>774</v>
      </c>
      <c r="V238" t="s">
        <v>727</v>
      </c>
      <c r="W238" t="s">
        <v>35</v>
      </c>
      <c r="X238" t="s">
        <v>36</v>
      </c>
      <c r="Y238" t="s">
        <v>37</v>
      </c>
      <c r="Z238" t="s">
        <v>37</v>
      </c>
      <c r="AA238">
        <f t="shared" si="32"/>
        <v>0</v>
      </c>
      <c r="AB238">
        <f t="shared" si="32"/>
        <v>0</v>
      </c>
      <c r="AC238">
        <f t="shared" si="31"/>
        <v>2</v>
      </c>
    </row>
    <row r="239" spans="1:29" x14ac:dyDescent="0.2">
      <c r="A239" s="1">
        <v>310</v>
      </c>
      <c r="B239" t="s">
        <v>27</v>
      </c>
      <c r="C239" t="s">
        <v>799</v>
      </c>
      <c r="D239" t="s">
        <v>800</v>
      </c>
      <c r="E239" t="s">
        <v>30</v>
      </c>
      <c r="F239" t="s">
        <v>801</v>
      </c>
      <c r="G239" t="s">
        <v>802</v>
      </c>
      <c r="H239" t="str">
        <f t="shared" si="25"/>
        <v>。\n25到28这一类题怎么做呢    希望大神可以看看</v>
      </c>
      <c r="I239">
        <v>3</v>
      </c>
      <c r="J239">
        <v>6</v>
      </c>
      <c r="K239" t="str">
        <f t="shared" si="26"/>
        <v>焦虑</v>
      </c>
      <c r="L239" t="s">
        <v>32</v>
      </c>
      <c r="M239">
        <f t="shared" si="27"/>
        <v>0</v>
      </c>
      <c r="N239" t="s">
        <v>32</v>
      </c>
      <c r="O239">
        <f t="shared" si="28"/>
        <v>0</v>
      </c>
      <c r="P239">
        <f>SUMIFS(M$2:M239,M$2:M239,1,S$2:S239,0)</f>
        <v>107</v>
      </c>
      <c r="Q239">
        <v>5</v>
      </c>
      <c r="R239">
        <v>8</v>
      </c>
      <c r="S239">
        <f t="shared" si="29"/>
        <v>0</v>
      </c>
      <c r="T239">
        <f t="shared" si="30"/>
        <v>0</v>
      </c>
      <c r="U239" t="s">
        <v>803</v>
      </c>
      <c r="V239" t="s">
        <v>705</v>
      </c>
      <c r="W239" t="s">
        <v>72</v>
      </c>
      <c r="X239" t="s">
        <v>36</v>
      </c>
      <c r="Y239" t="s">
        <v>37</v>
      </c>
      <c r="Z239" t="s">
        <v>37</v>
      </c>
      <c r="AA239">
        <f t="shared" si="32"/>
        <v>0</v>
      </c>
      <c r="AB239">
        <f t="shared" si="32"/>
        <v>0</v>
      </c>
      <c r="AC239">
        <f t="shared" si="31"/>
        <v>2</v>
      </c>
    </row>
    <row r="240" spans="1:29" x14ac:dyDescent="0.2">
      <c r="A240" s="1">
        <v>312</v>
      </c>
      <c r="B240" t="s">
        <v>27</v>
      </c>
      <c r="C240" t="s">
        <v>685</v>
      </c>
      <c r="D240" t="s">
        <v>686</v>
      </c>
      <c r="E240" t="s">
        <v>30</v>
      </c>
      <c r="F240" t="s">
        <v>804</v>
      </c>
      <c r="H240" t="str">
        <f t="shared" si="25"/>
        <v>大神赐教第17题，谢谢</v>
      </c>
      <c r="I240">
        <v>3</v>
      </c>
      <c r="J240">
        <v>6</v>
      </c>
      <c r="K240" t="str">
        <f t="shared" si="26"/>
        <v>焦虑</v>
      </c>
      <c r="L240" t="s">
        <v>32</v>
      </c>
      <c r="M240">
        <f t="shared" si="27"/>
        <v>0</v>
      </c>
      <c r="N240" t="s">
        <v>32</v>
      </c>
      <c r="O240">
        <f t="shared" si="28"/>
        <v>0</v>
      </c>
      <c r="P240">
        <f>SUMIFS(M$2:M240,M$2:M240,1,S$2:S240,0)</f>
        <v>107</v>
      </c>
      <c r="Q240">
        <v>3</v>
      </c>
      <c r="R240">
        <v>7</v>
      </c>
      <c r="S240">
        <f t="shared" si="29"/>
        <v>0</v>
      </c>
      <c r="T240">
        <f t="shared" si="30"/>
        <v>0</v>
      </c>
      <c r="U240" t="s">
        <v>803</v>
      </c>
      <c r="V240" t="s">
        <v>614</v>
      </c>
      <c r="W240" t="s">
        <v>35</v>
      </c>
      <c r="X240" t="s">
        <v>36</v>
      </c>
      <c r="Y240" t="s">
        <v>37</v>
      </c>
      <c r="Z240" t="s">
        <v>37</v>
      </c>
      <c r="AA240">
        <f t="shared" si="32"/>
        <v>0</v>
      </c>
      <c r="AB240">
        <f t="shared" si="32"/>
        <v>0</v>
      </c>
      <c r="AC240">
        <f t="shared" si="31"/>
        <v>2</v>
      </c>
    </row>
    <row r="241" spans="1:29" x14ac:dyDescent="0.2">
      <c r="A241" s="1">
        <v>313</v>
      </c>
      <c r="B241" t="s">
        <v>27</v>
      </c>
      <c r="C241" t="s">
        <v>529</v>
      </c>
      <c r="D241" t="s">
        <v>530</v>
      </c>
      <c r="E241" t="s">
        <v>30</v>
      </c>
      <c r="F241" t="s">
        <v>805</v>
      </c>
      <c r="H241" t="str">
        <f t="shared" si="25"/>
        <v>求解h怎么得出的</v>
      </c>
      <c r="I241">
        <v>3</v>
      </c>
      <c r="J241">
        <v>7</v>
      </c>
      <c r="K241" t="str">
        <f t="shared" si="26"/>
        <v>焦虑</v>
      </c>
      <c r="L241" t="s">
        <v>69</v>
      </c>
      <c r="M241">
        <f t="shared" si="27"/>
        <v>1</v>
      </c>
      <c r="N241" t="s">
        <v>32</v>
      </c>
      <c r="O241">
        <f t="shared" si="28"/>
        <v>1</v>
      </c>
      <c r="P241">
        <f>SUMIFS(M$2:M241,M$2:M241,1,S$2:S241,0)</f>
        <v>108</v>
      </c>
      <c r="Q241">
        <v>5</v>
      </c>
      <c r="R241">
        <v>5</v>
      </c>
      <c r="S241">
        <f t="shared" si="29"/>
        <v>0</v>
      </c>
      <c r="T241">
        <f t="shared" si="30"/>
        <v>0</v>
      </c>
      <c r="U241" t="s">
        <v>803</v>
      </c>
      <c r="V241" t="s">
        <v>319</v>
      </c>
      <c r="W241" t="s">
        <v>182</v>
      </c>
      <c r="X241" t="s">
        <v>36</v>
      </c>
      <c r="Y241" t="s">
        <v>37</v>
      </c>
      <c r="Z241" t="s">
        <v>37</v>
      </c>
      <c r="AA241">
        <f t="shared" si="32"/>
        <v>0</v>
      </c>
      <c r="AB241">
        <f t="shared" si="32"/>
        <v>0</v>
      </c>
      <c r="AC241">
        <f t="shared" si="31"/>
        <v>2</v>
      </c>
    </row>
    <row r="242" spans="1:29" x14ac:dyDescent="0.2">
      <c r="A242" s="1">
        <v>314</v>
      </c>
      <c r="B242" t="s">
        <v>46</v>
      </c>
      <c r="C242" t="s">
        <v>577</v>
      </c>
      <c r="D242" t="s">
        <v>578</v>
      </c>
      <c r="E242" t="s">
        <v>30</v>
      </c>
      <c r="F242" t="s">
        <v>49</v>
      </c>
      <c r="G242" t="s">
        <v>806</v>
      </c>
      <c r="H242" t="str">
        <f t="shared" si="25"/>
        <v>将r带到原式中求出h</v>
      </c>
      <c r="I242">
        <v>6</v>
      </c>
      <c r="J242">
        <v>3</v>
      </c>
      <c r="K242" t="str">
        <f t="shared" si="26"/>
        <v>无聊/放松</v>
      </c>
      <c r="L242" t="s">
        <v>50</v>
      </c>
      <c r="M242">
        <f t="shared" si="27"/>
        <v>0</v>
      </c>
      <c r="N242" t="s">
        <v>50</v>
      </c>
      <c r="O242">
        <f t="shared" si="28"/>
        <v>0</v>
      </c>
      <c r="P242">
        <f>SUMIFS(M$2:M242,M$2:M242,1,S$2:S242,0)</f>
        <v>108</v>
      </c>
      <c r="Q242">
        <v>7</v>
      </c>
      <c r="R242">
        <v>4</v>
      </c>
      <c r="S242">
        <f t="shared" si="29"/>
        <v>0</v>
      </c>
      <c r="T242">
        <f t="shared" si="30"/>
        <v>0</v>
      </c>
      <c r="U242" t="s">
        <v>547</v>
      </c>
      <c r="V242" t="s">
        <v>49</v>
      </c>
      <c r="W242" t="s">
        <v>52</v>
      </c>
      <c r="X242" t="s">
        <v>56</v>
      </c>
      <c r="Y242" t="s">
        <v>37</v>
      </c>
      <c r="Z242" t="s">
        <v>37</v>
      </c>
      <c r="AA242">
        <f t="shared" si="32"/>
        <v>0</v>
      </c>
      <c r="AB242">
        <f t="shared" si="32"/>
        <v>0</v>
      </c>
      <c r="AC242">
        <f t="shared" si="31"/>
        <v>1</v>
      </c>
    </row>
    <row r="243" spans="1:29" x14ac:dyDescent="0.2">
      <c r="A243" s="1">
        <v>315</v>
      </c>
      <c r="B243" t="s">
        <v>46</v>
      </c>
      <c r="C243" t="s">
        <v>807</v>
      </c>
      <c r="D243" t="s">
        <v>808</v>
      </c>
      <c r="E243" t="s">
        <v>30</v>
      </c>
      <c r="F243" t="s">
        <v>49</v>
      </c>
      <c r="G243" t="s">
        <v>806</v>
      </c>
      <c r="H243" t="str">
        <f t="shared" si="25"/>
        <v>将r带到原式中求出h</v>
      </c>
      <c r="I243">
        <v>6</v>
      </c>
      <c r="J243">
        <v>3</v>
      </c>
      <c r="K243" t="str">
        <f t="shared" si="26"/>
        <v>无聊/放松</v>
      </c>
      <c r="L243" t="s">
        <v>50</v>
      </c>
      <c r="M243">
        <f t="shared" si="27"/>
        <v>0</v>
      </c>
      <c r="N243" t="s">
        <v>50</v>
      </c>
      <c r="O243">
        <f t="shared" si="28"/>
        <v>0</v>
      </c>
      <c r="P243">
        <f>SUMIFS(M$2:M243,M$2:M243,1,S$2:S243,0)</f>
        <v>108</v>
      </c>
      <c r="Q243">
        <v>7</v>
      </c>
      <c r="R243">
        <v>3</v>
      </c>
      <c r="S243">
        <f t="shared" si="29"/>
        <v>0</v>
      </c>
      <c r="T243">
        <f t="shared" si="30"/>
        <v>0</v>
      </c>
      <c r="U243" t="s">
        <v>809</v>
      </c>
      <c r="V243" t="s">
        <v>49</v>
      </c>
      <c r="W243" t="s">
        <v>64</v>
      </c>
      <c r="X243" t="s">
        <v>56</v>
      </c>
      <c r="Y243" t="s">
        <v>37</v>
      </c>
      <c r="Z243" t="s">
        <v>37</v>
      </c>
      <c r="AA243">
        <f t="shared" si="32"/>
        <v>0</v>
      </c>
      <c r="AB243">
        <f t="shared" si="32"/>
        <v>0</v>
      </c>
      <c r="AC243">
        <f t="shared" si="31"/>
        <v>1</v>
      </c>
    </row>
    <row r="244" spans="1:29" x14ac:dyDescent="0.2">
      <c r="A244" s="1">
        <v>316</v>
      </c>
      <c r="B244" t="s">
        <v>57</v>
      </c>
      <c r="C244" t="s">
        <v>529</v>
      </c>
      <c r="D244" t="s">
        <v>530</v>
      </c>
      <c r="E244" t="s">
        <v>30</v>
      </c>
      <c r="F244" t="s">
        <v>49</v>
      </c>
      <c r="G244" t="s">
        <v>810</v>
      </c>
      <c r="H244" t="str">
        <f t="shared" si="25"/>
        <v>啊啊 这样的 谢谢</v>
      </c>
      <c r="I244">
        <v>6</v>
      </c>
      <c r="J244">
        <v>6</v>
      </c>
      <c r="K244" t="str">
        <f t="shared" si="26"/>
        <v>心流</v>
      </c>
      <c r="L244" t="s">
        <v>42</v>
      </c>
      <c r="M244">
        <f t="shared" si="27"/>
        <v>0</v>
      </c>
      <c r="N244" t="s">
        <v>42</v>
      </c>
      <c r="O244">
        <f t="shared" si="28"/>
        <v>0</v>
      </c>
      <c r="P244">
        <f>SUMIFS(M$2:M244,M$2:M244,1,S$2:S244,0)</f>
        <v>108</v>
      </c>
      <c r="Q244">
        <v>6</v>
      </c>
      <c r="R244">
        <v>7</v>
      </c>
      <c r="S244">
        <f t="shared" si="29"/>
        <v>0</v>
      </c>
      <c r="T244">
        <f t="shared" si="30"/>
        <v>0</v>
      </c>
      <c r="U244" t="s">
        <v>809</v>
      </c>
      <c r="V244" t="s">
        <v>49</v>
      </c>
      <c r="W244" t="s">
        <v>49</v>
      </c>
      <c r="X244" t="s">
        <v>56</v>
      </c>
      <c r="Y244" t="s">
        <v>37</v>
      </c>
      <c r="Z244" t="s">
        <v>37</v>
      </c>
      <c r="AA244">
        <f t="shared" si="32"/>
        <v>0</v>
      </c>
      <c r="AB244">
        <f t="shared" si="32"/>
        <v>0</v>
      </c>
      <c r="AC244">
        <f t="shared" si="31"/>
        <v>0</v>
      </c>
    </row>
    <row r="245" spans="1:29" x14ac:dyDescent="0.2">
      <c r="A245" s="1">
        <v>317</v>
      </c>
      <c r="B245" t="s">
        <v>27</v>
      </c>
      <c r="C245" t="s">
        <v>685</v>
      </c>
      <c r="D245" t="s">
        <v>686</v>
      </c>
      <c r="E245" t="s">
        <v>30</v>
      </c>
      <c r="F245" t="s">
        <v>811</v>
      </c>
      <c r="H245" t="str">
        <f t="shared" si="25"/>
        <v>求教求教</v>
      </c>
      <c r="I245">
        <v>2</v>
      </c>
      <c r="J245">
        <v>6</v>
      </c>
      <c r="K245" t="str">
        <f t="shared" si="26"/>
        <v>焦虑</v>
      </c>
      <c r="L245" t="s">
        <v>32</v>
      </c>
      <c r="M245">
        <f t="shared" si="27"/>
        <v>0</v>
      </c>
      <c r="N245" t="s">
        <v>32</v>
      </c>
      <c r="O245">
        <f t="shared" si="28"/>
        <v>0</v>
      </c>
      <c r="P245">
        <f>SUMIFS(M$2:M245,M$2:M245,1,S$2:S245,0)</f>
        <v>108</v>
      </c>
      <c r="Q245">
        <v>4</v>
      </c>
      <c r="R245">
        <v>7</v>
      </c>
      <c r="S245">
        <f t="shared" si="29"/>
        <v>0</v>
      </c>
      <c r="T245">
        <f t="shared" si="30"/>
        <v>0</v>
      </c>
      <c r="U245" t="s">
        <v>803</v>
      </c>
      <c r="V245" t="s">
        <v>392</v>
      </c>
      <c r="W245" t="s">
        <v>241</v>
      </c>
      <c r="X245" t="s">
        <v>36</v>
      </c>
      <c r="Y245" t="s">
        <v>37</v>
      </c>
      <c r="Z245" t="s">
        <v>37</v>
      </c>
      <c r="AA245">
        <f t="shared" si="32"/>
        <v>0</v>
      </c>
      <c r="AB245">
        <f t="shared" si="32"/>
        <v>0</v>
      </c>
      <c r="AC245">
        <f t="shared" si="31"/>
        <v>2</v>
      </c>
    </row>
    <row r="246" spans="1:29" x14ac:dyDescent="0.2">
      <c r="A246" s="1">
        <v>318</v>
      </c>
      <c r="B246" t="s">
        <v>46</v>
      </c>
      <c r="C246" t="s">
        <v>577</v>
      </c>
      <c r="D246" t="s">
        <v>578</v>
      </c>
      <c r="E246" t="s">
        <v>30</v>
      </c>
      <c r="F246" t="s">
        <v>49</v>
      </c>
      <c r="G246" t="s">
        <v>812</v>
      </c>
      <c r="H246" t="str">
        <f t="shared" si="25"/>
        <v>洛必达法则直接求导</v>
      </c>
      <c r="I246">
        <v>6</v>
      </c>
      <c r="J246">
        <v>3</v>
      </c>
      <c r="K246" t="str">
        <f t="shared" si="26"/>
        <v>无聊/放松</v>
      </c>
      <c r="L246" t="s">
        <v>50</v>
      </c>
      <c r="M246">
        <f t="shared" si="27"/>
        <v>0</v>
      </c>
      <c r="N246" t="s">
        <v>50</v>
      </c>
      <c r="O246">
        <f t="shared" si="28"/>
        <v>0</v>
      </c>
      <c r="P246">
        <f>SUMIFS(M$2:M246,M$2:M246,1,S$2:S246,0)</f>
        <v>108</v>
      </c>
      <c r="Q246">
        <v>7</v>
      </c>
      <c r="R246">
        <v>5</v>
      </c>
      <c r="S246">
        <f t="shared" si="29"/>
        <v>0</v>
      </c>
      <c r="T246">
        <f t="shared" si="30"/>
        <v>0</v>
      </c>
      <c r="U246" t="s">
        <v>547</v>
      </c>
      <c r="V246" t="s">
        <v>49</v>
      </c>
      <c r="W246" t="s">
        <v>52</v>
      </c>
      <c r="X246" t="s">
        <v>56</v>
      </c>
      <c r="Y246" t="s">
        <v>37</v>
      </c>
      <c r="Z246" t="s">
        <v>37</v>
      </c>
      <c r="AA246">
        <f t="shared" si="32"/>
        <v>0</v>
      </c>
      <c r="AB246">
        <f t="shared" si="32"/>
        <v>0</v>
      </c>
      <c r="AC246">
        <f t="shared" si="31"/>
        <v>1</v>
      </c>
    </row>
    <row r="247" spans="1:29" x14ac:dyDescent="0.2">
      <c r="A247" s="1">
        <v>319</v>
      </c>
      <c r="B247" t="s">
        <v>46</v>
      </c>
      <c r="C247" t="s">
        <v>813</v>
      </c>
      <c r="D247" t="s">
        <v>814</v>
      </c>
      <c r="E247" t="s">
        <v>30</v>
      </c>
      <c r="F247" t="s">
        <v>49</v>
      </c>
      <c r="G247" t="s">
        <v>812</v>
      </c>
      <c r="H247" t="str">
        <f t="shared" si="25"/>
        <v>洛必达法则直接求导</v>
      </c>
      <c r="I247">
        <v>6</v>
      </c>
      <c r="J247">
        <v>3</v>
      </c>
      <c r="K247" t="str">
        <f t="shared" si="26"/>
        <v>无聊/放松</v>
      </c>
      <c r="L247" t="s">
        <v>50</v>
      </c>
      <c r="M247">
        <f t="shared" si="27"/>
        <v>0</v>
      </c>
      <c r="N247" t="s">
        <v>50</v>
      </c>
      <c r="O247">
        <f t="shared" si="28"/>
        <v>0</v>
      </c>
      <c r="P247">
        <f>SUMIFS(M$2:M247,M$2:M247,1,S$2:S247,0)</f>
        <v>108</v>
      </c>
      <c r="Q247">
        <v>7</v>
      </c>
      <c r="R247">
        <v>5</v>
      </c>
      <c r="S247">
        <f t="shared" si="29"/>
        <v>0</v>
      </c>
      <c r="T247">
        <f t="shared" si="30"/>
        <v>0</v>
      </c>
      <c r="U247" t="s">
        <v>783</v>
      </c>
      <c r="V247" t="s">
        <v>49</v>
      </c>
      <c r="W247" t="s">
        <v>52</v>
      </c>
      <c r="X247" t="s">
        <v>56</v>
      </c>
      <c r="Y247" t="s">
        <v>37</v>
      </c>
      <c r="Z247" t="s">
        <v>37</v>
      </c>
      <c r="AA247">
        <f t="shared" si="32"/>
        <v>0</v>
      </c>
      <c r="AB247">
        <f t="shared" si="32"/>
        <v>0</v>
      </c>
      <c r="AC247">
        <f t="shared" si="31"/>
        <v>1</v>
      </c>
    </row>
    <row r="248" spans="1:29" x14ac:dyDescent="0.2">
      <c r="A248" s="1">
        <v>322</v>
      </c>
      <c r="B248" t="s">
        <v>27</v>
      </c>
      <c r="C248" t="s">
        <v>815</v>
      </c>
      <c r="D248" t="s">
        <v>816</v>
      </c>
      <c r="E248" t="s">
        <v>30</v>
      </c>
      <c r="F248" t="s">
        <v>817</v>
      </c>
      <c r="H248" t="str">
        <f t="shared" si="25"/>
        <v>不太会啊求求大神</v>
      </c>
      <c r="I248">
        <v>4</v>
      </c>
      <c r="J248">
        <v>6</v>
      </c>
      <c r="K248" t="str">
        <f t="shared" si="26"/>
        <v>焦虑</v>
      </c>
      <c r="L248" t="s">
        <v>32</v>
      </c>
      <c r="M248">
        <f t="shared" si="27"/>
        <v>0</v>
      </c>
      <c r="N248" t="s">
        <v>32</v>
      </c>
      <c r="O248">
        <f t="shared" si="28"/>
        <v>0</v>
      </c>
      <c r="P248">
        <f>SUMIFS(M$2:M248,M$2:M248,1,S$2:S248,0)</f>
        <v>108</v>
      </c>
      <c r="Q248">
        <v>4</v>
      </c>
      <c r="R248">
        <v>7</v>
      </c>
      <c r="S248">
        <f t="shared" si="29"/>
        <v>0</v>
      </c>
      <c r="T248">
        <f t="shared" si="30"/>
        <v>0</v>
      </c>
      <c r="U248" t="s">
        <v>803</v>
      </c>
      <c r="V248" t="s">
        <v>199</v>
      </c>
      <c r="W248" t="s">
        <v>182</v>
      </c>
      <c r="X248" t="s">
        <v>36</v>
      </c>
      <c r="Y248" t="s">
        <v>37</v>
      </c>
      <c r="Z248" t="s">
        <v>37</v>
      </c>
      <c r="AA248">
        <f t="shared" ref="AA248:AB300" si="33">COUNTIF(Y248,"*高等数学*")</f>
        <v>0</v>
      </c>
      <c r="AB248">
        <f t="shared" si="33"/>
        <v>0</v>
      </c>
      <c r="AC248">
        <f t="shared" si="31"/>
        <v>2</v>
      </c>
    </row>
    <row r="249" spans="1:29" x14ac:dyDescent="0.2">
      <c r="A249" s="1">
        <v>324</v>
      </c>
      <c r="B249" t="s">
        <v>46</v>
      </c>
      <c r="C249" t="s">
        <v>818</v>
      </c>
      <c r="D249" t="s">
        <v>819</v>
      </c>
      <c r="E249" t="s">
        <v>30</v>
      </c>
      <c r="F249" t="s">
        <v>49</v>
      </c>
      <c r="G249" t="s">
        <v>820</v>
      </c>
      <c r="H249" t="str">
        <f t="shared" si="25"/>
        <v>先这样 再这样 然后这样 最后这样 就可以了</v>
      </c>
      <c r="I249">
        <v>3</v>
      </c>
      <c r="J249">
        <v>3</v>
      </c>
      <c r="K249" t="str">
        <f t="shared" si="26"/>
        <v>冷漠</v>
      </c>
      <c r="L249" t="s">
        <v>45</v>
      </c>
      <c r="M249">
        <f t="shared" si="27"/>
        <v>1</v>
      </c>
      <c r="N249" t="s">
        <v>45</v>
      </c>
      <c r="O249">
        <f t="shared" si="28"/>
        <v>0</v>
      </c>
      <c r="P249">
        <f>SUMIFS(M$2:M249,M$2:M249,1,S$2:S249,0)</f>
        <v>109</v>
      </c>
      <c r="S249">
        <f t="shared" si="29"/>
        <v>0</v>
      </c>
      <c r="T249">
        <f t="shared" si="30"/>
        <v>0</v>
      </c>
      <c r="U249" t="s">
        <v>809</v>
      </c>
      <c r="V249" t="s">
        <v>49</v>
      </c>
      <c r="W249" t="s">
        <v>52</v>
      </c>
      <c r="X249" t="s">
        <v>56</v>
      </c>
      <c r="Y249" t="s">
        <v>37</v>
      </c>
      <c r="Z249" t="s">
        <v>37</v>
      </c>
      <c r="AA249">
        <f t="shared" si="33"/>
        <v>0</v>
      </c>
      <c r="AB249">
        <f t="shared" si="33"/>
        <v>0</v>
      </c>
      <c r="AC249">
        <f t="shared" si="31"/>
        <v>3</v>
      </c>
    </row>
    <row r="250" spans="1:29" x14ac:dyDescent="0.2">
      <c r="A250" s="1">
        <v>325</v>
      </c>
      <c r="B250" t="s">
        <v>27</v>
      </c>
      <c r="C250" t="s">
        <v>304</v>
      </c>
      <c r="D250" t="s">
        <v>304</v>
      </c>
      <c r="E250" t="s">
        <v>304</v>
      </c>
      <c r="F250" t="s">
        <v>821</v>
      </c>
      <c r="H250" t="str">
        <f t="shared" si="25"/>
        <v>已解决</v>
      </c>
      <c r="I250">
        <v>6</v>
      </c>
      <c r="J250">
        <v>3</v>
      </c>
      <c r="K250" t="str">
        <f t="shared" si="26"/>
        <v>无聊/放松</v>
      </c>
      <c r="L250" t="s">
        <v>45</v>
      </c>
      <c r="M250">
        <f t="shared" si="27"/>
        <v>1</v>
      </c>
      <c r="N250" t="s">
        <v>42</v>
      </c>
      <c r="O250">
        <f t="shared" si="28"/>
        <v>1</v>
      </c>
      <c r="P250">
        <f>SUMIFS(M$2:M250,M$2:M250,1,S$2:S250,0)</f>
        <v>110</v>
      </c>
      <c r="S250">
        <f t="shared" si="29"/>
        <v>0</v>
      </c>
      <c r="T250">
        <f t="shared" si="30"/>
        <v>0</v>
      </c>
      <c r="U250" t="s">
        <v>803</v>
      </c>
      <c r="V250" t="s">
        <v>593</v>
      </c>
      <c r="W250" t="s">
        <v>72</v>
      </c>
      <c r="X250" t="s">
        <v>36</v>
      </c>
      <c r="Y250" t="s">
        <v>304</v>
      </c>
      <c r="Z250" t="s">
        <v>304</v>
      </c>
      <c r="AA250">
        <f t="shared" si="33"/>
        <v>0</v>
      </c>
      <c r="AB250">
        <f t="shared" si="33"/>
        <v>0</v>
      </c>
      <c r="AC250">
        <f t="shared" si="31"/>
        <v>0</v>
      </c>
    </row>
    <row r="251" spans="1:29" x14ac:dyDescent="0.2">
      <c r="A251" s="1">
        <v>326</v>
      </c>
      <c r="B251" t="s">
        <v>46</v>
      </c>
      <c r="C251" t="s">
        <v>822</v>
      </c>
      <c r="D251" t="s">
        <v>823</v>
      </c>
      <c r="E251" t="s">
        <v>117</v>
      </c>
      <c r="F251" t="s">
        <v>49</v>
      </c>
      <c r="G251" t="s">
        <v>824</v>
      </c>
      <c r="H251" t="str">
        <f t="shared" si="25"/>
        <v>你还想要什么视频</v>
      </c>
      <c r="I251">
        <v>6</v>
      </c>
      <c r="J251">
        <v>3</v>
      </c>
      <c r="K251" t="str">
        <f t="shared" si="26"/>
        <v>无聊/放松</v>
      </c>
      <c r="L251" t="s">
        <v>69</v>
      </c>
      <c r="M251">
        <f t="shared" si="27"/>
        <v>1</v>
      </c>
      <c r="N251" t="s">
        <v>69</v>
      </c>
      <c r="O251">
        <f t="shared" si="28"/>
        <v>0</v>
      </c>
      <c r="P251">
        <f>SUMIFS(M$2:M251,M$2:M251,1,S$2:S251,0)</f>
        <v>111</v>
      </c>
      <c r="Q251">
        <v>5</v>
      </c>
      <c r="R251">
        <v>5</v>
      </c>
      <c r="S251">
        <f t="shared" si="29"/>
        <v>0</v>
      </c>
      <c r="T251">
        <f t="shared" si="30"/>
        <v>0</v>
      </c>
      <c r="U251" t="s">
        <v>809</v>
      </c>
      <c r="V251" t="s">
        <v>49</v>
      </c>
      <c r="W251" t="s">
        <v>64</v>
      </c>
      <c r="X251" t="s">
        <v>56</v>
      </c>
      <c r="Y251" t="s">
        <v>37</v>
      </c>
      <c r="Z251" t="s">
        <v>37</v>
      </c>
      <c r="AA251">
        <f t="shared" si="33"/>
        <v>0</v>
      </c>
      <c r="AB251">
        <f t="shared" si="33"/>
        <v>0</v>
      </c>
      <c r="AC251">
        <f t="shared" si="31"/>
        <v>3</v>
      </c>
    </row>
    <row r="252" spans="1:29" x14ac:dyDescent="0.2">
      <c r="A252" s="1">
        <v>327</v>
      </c>
      <c r="B252" t="s">
        <v>57</v>
      </c>
      <c r="C252" t="s">
        <v>825</v>
      </c>
      <c r="D252" t="s">
        <v>826</v>
      </c>
      <c r="E252" t="s">
        <v>30</v>
      </c>
      <c r="F252" t="s">
        <v>49</v>
      </c>
      <c r="G252" t="s">
        <v>827</v>
      </c>
      <c r="H252" t="str">
        <f t="shared" si="25"/>
        <v>之后的课程</v>
      </c>
      <c r="I252">
        <v>6</v>
      </c>
      <c r="J252">
        <v>3</v>
      </c>
      <c r="K252" t="str">
        <f t="shared" si="26"/>
        <v>无聊/放松</v>
      </c>
      <c r="L252" t="s">
        <v>42</v>
      </c>
      <c r="M252">
        <f t="shared" si="27"/>
        <v>1</v>
      </c>
      <c r="N252" t="s">
        <v>50</v>
      </c>
      <c r="O252">
        <f t="shared" si="28"/>
        <v>1</v>
      </c>
      <c r="P252">
        <f>SUMIFS(M$2:M252,M$2:M252,1,S$2:S252,0)</f>
        <v>112</v>
      </c>
      <c r="Q252">
        <v>6</v>
      </c>
      <c r="R252">
        <v>7</v>
      </c>
      <c r="S252">
        <f t="shared" si="29"/>
        <v>0</v>
      </c>
      <c r="T252">
        <f t="shared" si="30"/>
        <v>0</v>
      </c>
      <c r="U252" t="s">
        <v>809</v>
      </c>
      <c r="V252" t="s">
        <v>49</v>
      </c>
      <c r="W252" t="s">
        <v>49</v>
      </c>
      <c r="X252" t="s">
        <v>56</v>
      </c>
      <c r="Y252" t="s">
        <v>37</v>
      </c>
      <c r="Z252" t="s">
        <v>37</v>
      </c>
      <c r="AA252">
        <f t="shared" si="33"/>
        <v>0</v>
      </c>
      <c r="AB252">
        <f t="shared" si="33"/>
        <v>0</v>
      </c>
      <c r="AC252">
        <f t="shared" si="31"/>
        <v>1</v>
      </c>
    </row>
    <row r="253" spans="1:29" x14ac:dyDescent="0.2">
      <c r="A253" s="1">
        <v>328</v>
      </c>
      <c r="B253" t="s">
        <v>27</v>
      </c>
      <c r="C253" t="s">
        <v>828</v>
      </c>
      <c r="D253" t="s">
        <v>829</v>
      </c>
      <c r="E253" t="s">
        <v>30</v>
      </c>
      <c r="F253" t="s">
        <v>830</v>
      </c>
      <c r="G253" t="s">
        <v>831</v>
      </c>
      <c r="H253" t="str">
        <f t="shared" si="25"/>
        <v>这题怎么写？\n谢谢(*°∀°)=3</v>
      </c>
      <c r="I253">
        <v>3</v>
      </c>
      <c r="J253">
        <v>6</v>
      </c>
      <c r="K253" t="str">
        <f t="shared" si="26"/>
        <v>焦虑</v>
      </c>
      <c r="L253" t="s">
        <v>69</v>
      </c>
      <c r="M253">
        <f t="shared" si="27"/>
        <v>1</v>
      </c>
      <c r="N253" t="s">
        <v>69</v>
      </c>
      <c r="O253">
        <f t="shared" si="28"/>
        <v>0</v>
      </c>
      <c r="P253">
        <f>SUMIFS(M$2:M253,M$2:M253,1,S$2:S253,0)</f>
        <v>113</v>
      </c>
      <c r="Q253">
        <v>5</v>
      </c>
      <c r="R253">
        <v>5</v>
      </c>
      <c r="S253">
        <f t="shared" si="29"/>
        <v>0</v>
      </c>
      <c r="T253">
        <f t="shared" si="30"/>
        <v>0</v>
      </c>
      <c r="U253" t="s">
        <v>803</v>
      </c>
      <c r="V253" t="s">
        <v>593</v>
      </c>
      <c r="W253" t="s">
        <v>72</v>
      </c>
      <c r="X253" t="s">
        <v>36</v>
      </c>
      <c r="Y253" t="s">
        <v>37</v>
      </c>
      <c r="Z253" t="s">
        <v>37</v>
      </c>
      <c r="AA253">
        <f t="shared" si="33"/>
        <v>0</v>
      </c>
      <c r="AB253">
        <f t="shared" si="33"/>
        <v>0</v>
      </c>
      <c r="AC253">
        <f t="shared" si="31"/>
        <v>3</v>
      </c>
    </row>
    <row r="254" spans="1:29" x14ac:dyDescent="0.2">
      <c r="A254" s="1">
        <v>330</v>
      </c>
      <c r="B254" t="s">
        <v>27</v>
      </c>
      <c r="C254" t="s">
        <v>832</v>
      </c>
      <c r="D254" t="s">
        <v>833</v>
      </c>
      <c r="E254" t="s">
        <v>30</v>
      </c>
      <c r="F254" t="s">
        <v>834</v>
      </c>
      <c r="H254" t="str">
        <f t="shared" si="25"/>
        <v>求解这题</v>
      </c>
      <c r="I254">
        <v>3</v>
      </c>
      <c r="J254">
        <v>6</v>
      </c>
      <c r="K254" t="str">
        <f t="shared" si="26"/>
        <v>焦虑</v>
      </c>
      <c r="L254" t="s">
        <v>32</v>
      </c>
      <c r="M254">
        <f t="shared" si="27"/>
        <v>0</v>
      </c>
      <c r="N254" t="s">
        <v>32</v>
      </c>
      <c r="O254">
        <f t="shared" si="28"/>
        <v>0</v>
      </c>
      <c r="P254">
        <f>SUMIFS(M$2:M254,M$2:M254,1,S$2:S254,0)</f>
        <v>113</v>
      </c>
      <c r="Q254">
        <v>5</v>
      </c>
      <c r="R254">
        <v>7</v>
      </c>
      <c r="S254">
        <f t="shared" si="29"/>
        <v>0</v>
      </c>
      <c r="T254">
        <f t="shared" si="30"/>
        <v>0</v>
      </c>
      <c r="U254" t="s">
        <v>803</v>
      </c>
      <c r="V254" t="s">
        <v>593</v>
      </c>
      <c r="W254" t="s">
        <v>72</v>
      </c>
      <c r="X254" t="s">
        <v>73</v>
      </c>
      <c r="Y254" t="s">
        <v>37</v>
      </c>
      <c r="Z254" t="s">
        <v>37</v>
      </c>
      <c r="AA254">
        <f t="shared" si="33"/>
        <v>0</v>
      </c>
      <c r="AB254">
        <f t="shared" si="33"/>
        <v>0</v>
      </c>
      <c r="AC254">
        <f t="shared" si="31"/>
        <v>2</v>
      </c>
    </row>
    <row r="255" spans="1:29" x14ac:dyDescent="0.2">
      <c r="A255" s="1">
        <v>331</v>
      </c>
      <c r="B255" t="s">
        <v>46</v>
      </c>
      <c r="C255" t="s">
        <v>822</v>
      </c>
      <c r="D255" t="s">
        <v>823</v>
      </c>
      <c r="E255" t="s">
        <v>117</v>
      </c>
      <c r="F255" t="s">
        <v>49</v>
      </c>
      <c r="G255" t="s">
        <v>835</v>
      </c>
      <c r="H255" t="str">
        <f t="shared" si="25"/>
        <v>用夹逼准则咯</v>
      </c>
      <c r="I255">
        <v>6</v>
      </c>
      <c r="J255">
        <v>3</v>
      </c>
      <c r="K255" t="str">
        <f t="shared" si="26"/>
        <v>无聊/放松</v>
      </c>
      <c r="L255" t="s">
        <v>50</v>
      </c>
      <c r="M255">
        <f t="shared" si="27"/>
        <v>0</v>
      </c>
      <c r="N255" t="s">
        <v>50</v>
      </c>
      <c r="O255">
        <f t="shared" si="28"/>
        <v>0</v>
      </c>
      <c r="P255">
        <f>SUMIFS(M$2:M255,M$2:M255,1,S$2:S255,0)</f>
        <v>113</v>
      </c>
      <c r="Q255">
        <v>6</v>
      </c>
      <c r="R255">
        <v>5</v>
      </c>
      <c r="S255">
        <f t="shared" si="29"/>
        <v>0</v>
      </c>
      <c r="T255">
        <f t="shared" si="30"/>
        <v>0</v>
      </c>
      <c r="U255" t="s">
        <v>809</v>
      </c>
      <c r="V255" t="s">
        <v>49</v>
      </c>
      <c r="W255" t="s">
        <v>64</v>
      </c>
      <c r="X255" t="s">
        <v>56</v>
      </c>
      <c r="Y255" t="s">
        <v>37</v>
      </c>
      <c r="Z255" t="s">
        <v>37</v>
      </c>
      <c r="AA255">
        <f t="shared" si="33"/>
        <v>0</v>
      </c>
      <c r="AB255">
        <f t="shared" si="33"/>
        <v>0</v>
      </c>
      <c r="AC255">
        <f t="shared" si="31"/>
        <v>1</v>
      </c>
    </row>
    <row r="256" spans="1:29" x14ac:dyDescent="0.2">
      <c r="A256" s="1">
        <v>332</v>
      </c>
      <c r="B256" t="s">
        <v>57</v>
      </c>
      <c r="C256" t="s">
        <v>832</v>
      </c>
      <c r="D256" t="s">
        <v>833</v>
      </c>
      <c r="E256" t="s">
        <v>30</v>
      </c>
      <c r="F256" t="s">
        <v>49</v>
      </c>
      <c r="G256" t="s">
        <v>836</v>
      </c>
      <c r="H256" t="str">
        <f t="shared" si="25"/>
        <v>夹不出来，要不你试试</v>
      </c>
      <c r="I256">
        <v>3</v>
      </c>
      <c r="J256">
        <v>7</v>
      </c>
      <c r="K256" t="str">
        <f t="shared" si="26"/>
        <v>焦虑</v>
      </c>
      <c r="L256" t="s">
        <v>42</v>
      </c>
      <c r="M256">
        <f t="shared" si="27"/>
        <v>1</v>
      </c>
      <c r="N256" t="s">
        <v>42</v>
      </c>
      <c r="O256">
        <f t="shared" si="28"/>
        <v>0</v>
      </c>
      <c r="P256">
        <f>SUMIFS(M$2:M256,M$2:M256,1,S$2:S256,0)</f>
        <v>114</v>
      </c>
      <c r="Q256">
        <v>6</v>
      </c>
      <c r="R256">
        <v>7</v>
      </c>
      <c r="S256">
        <f t="shared" si="29"/>
        <v>0</v>
      </c>
      <c r="T256">
        <f t="shared" si="30"/>
        <v>0</v>
      </c>
      <c r="U256" t="s">
        <v>809</v>
      </c>
      <c r="V256" t="s">
        <v>49</v>
      </c>
      <c r="W256" t="s">
        <v>49</v>
      </c>
      <c r="X256" t="s">
        <v>56</v>
      </c>
      <c r="Y256" t="s">
        <v>37</v>
      </c>
      <c r="Z256" t="s">
        <v>37</v>
      </c>
      <c r="AA256">
        <f t="shared" si="33"/>
        <v>0</v>
      </c>
      <c r="AB256">
        <f t="shared" si="33"/>
        <v>0</v>
      </c>
      <c r="AC256">
        <f t="shared" si="31"/>
        <v>0</v>
      </c>
    </row>
    <row r="257" spans="1:29" x14ac:dyDescent="0.2">
      <c r="A257" s="1">
        <v>333</v>
      </c>
      <c r="B257" t="s">
        <v>27</v>
      </c>
      <c r="C257" t="s">
        <v>529</v>
      </c>
      <c r="D257" t="s">
        <v>530</v>
      </c>
      <c r="E257" t="s">
        <v>30</v>
      </c>
      <c r="F257" t="s">
        <v>837</v>
      </c>
      <c r="H257" t="str">
        <f t="shared" si="25"/>
        <v>求解这步为什么</v>
      </c>
      <c r="I257">
        <v>3</v>
      </c>
      <c r="J257">
        <v>6</v>
      </c>
      <c r="K257" t="str">
        <f t="shared" si="26"/>
        <v>焦虑</v>
      </c>
      <c r="L257" t="s">
        <v>69</v>
      </c>
      <c r="M257">
        <f t="shared" si="27"/>
        <v>1</v>
      </c>
      <c r="N257" t="s">
        <v>32</v>
      </c>
      <c r="O257">
        <f t="shared" si="28"/>
        <v>1</v>
      </c>
      <c r="P257">
        <f>SUMIFS(M$2:M257,M$2:M257,1,S$2:S257,0)</f>
        <v>115</v>
      </c>
      <c r="Q257">
        <v>4</v>
      </c>
      <c r="R257">
        <v>5</v>
      </c>
      <c r="S257">
        <f t="shared" si="29"/>
        <v>0</v>
      </c>
      <c r="T257">
        <f t="shared" si="30"/>
        <v>0</v>
      </c>
      <c r="U257" t="s">
        <v>838</v>
      </c>
      <c r="V257" t="s">
        <v>366</v>
      </c>
      <c r="W257" t="s">
        <v>72</v>
      </c>
      <c r="X257" t="s">
        <v>73</v>
      </c>
      <c r="Y257" t="s">
        <v>37</v>
      </c>
      <c r="Z257" t="s">
        <v>37</v>
      </c>
      <c r="AA257">
        <f t="shared" si="33"/>
        <v>0</v>
      </c>
      <c r="AB257">
        <f t="shared" si="33"/>
        <v>0</v>
      </c>
      <c r="AC257">
        <f t="shared" si="31"/>
        <v>2</v>
      </c>
    </row>
    <row r="258" spans="1:29" x14ac:dyDescent="0.2">
      <c r="A258" s="1">
        <v>334</v>
      </c>
      <c r="B258" t="s">
        <v>46</v>
      </c>
      <c r="C258" t="s">
        <v>839</v>
      </c>
      <c r="D258" t="s">
        <v>840</v>
      </c>
      <c r="E258" t="s">
        <v>30</v>
      </c>
      <c r="F258" t="s">
        <v>49</v>
      </c>
      <c r="G258" t="s">
        <v>841</v>
      </c>
      <c r="H258" t="str">
        <f t="shared" si="25"/>
        <v>\n先是通分</v>
      </c>
      <c r="I258">
        <v>7</v>
      </c>
      <c r="J258">
        <v>3</v>
      </c>
      <c r="K258" t="str">
        <f t="shared" si="26"/>
        <v>无聊/放松</v>
      </c>
      <c r="L258" t="s">
        <v>42</v>
      </c>
      <c r="M258">
        <f t="shared" si="27"/>
        <v>1</v>
      </c>
      <c r="N258" t="s">
        <v>50</v>
      </c>
      <c r="O258">
        <f t="shared" si="28"/>
        <v>1</v>
      </c>
      <c r="P258">
        <f>SUMIFS(M$2:M258,M$2:M258,1,S$2:S258,0)</f>
        <v>116</v>
      </c>
      <c r="Q258">
        <v>7</v>
      </c>
      <c r="R258">
        <v>6</v>
      </c>
      <c r="S258">
        <f t="shared" si="29"/>
        <v>0</v>
      </c>
      <c r="T258">
        <f t="shared" si="30"/>
        <v>0</v>
      </c>
      <c r="U258" t="s">
        <v>842</v>
      </c>
      <c r="V258" t="s">
        <v>49</v>
      </c>
      <c r="W258" t="s">
        <v>64</v>
      </c>
      <c r="X258" t="s">
        <v>53</v>
      </c>
      <c r="Y258" t="s">
        <v>37</v>
      </c>
      <c r="Z258" t="s">
        <v>37</v>
      </c>
      <c r="AA258">
        <f t="shared" si="33"/>
        <v>0</v>
      </c>
      <c r="AB258">
        <f t="shared" si="33"/>
        <v>0</v>
      </c>
      <c r="AC258">
        <f t="shared" si="31"/>
        <v>1</v>
      </c>
    </row>
    <row r="259" spans="1:29" x14ac:dyDescent="0.2">
      <c r="A259" s="1">
        <v>335</v>
      </c>
      <c r="B259" t="s">
        <v>57</v>
      </c>
      <c r="C259" t="s">
        <v>529</v>
      </c>
      <c r="D259" t="s">
        <v>530</v>
      </c>
      <c r="E259" t="s">
        <v>30</v>
      </c>
      <c r="F259" t="s">
        <v>49</v>
      </c>
      <c r="G259" t="s">
        <v>843</v>
      </c>
      <c r="H259" t="str">
        <f t="shared" ref="H259:H322" si="34">IF(F259="null","",F259)&amp;G259</f>
        <v>好的 谢谢你</v>
      </c>
      <c r="I259">
        <v>6</v>
      </c>
      <c r="J259">
        <v>6</v>
      </c>
      <c r="K259" t="str">
        <f t="shared" ref="K259:K322" si="35">IF(I259&lt;6,IF(J259&lt;6,"冷漠","焦虑"),IF(J259&lt;6,"无聊/放松","心流"))</f>
        <v>心流</v>
      </c>
      <c r="L259" t="s">
        <v>42</v>
      </c>
      <c r="M259">
        <f t="shared" ref="M259:M322" si="36">IF(K259=L259,0,1)</f>
        <v>0</v>
      </c>
      <c r="N259" t="s">
        <v>42</v>
      </c>
      <c r="O259">
        <f t="shared" ref="O259:O322" si="37">IF(N259=L259,0,1)</f>
        <v>0</v>
      </c>
      <c r="P259">
        <f>SUMIFS(M$2:M259,M$2:M259,1,S$2:S259,0)</f>
        <v>116</v>
      </c>
      <c r="Q259">
        <v>7</v>
      </c>
      <c r="R259">
        <v>6</v>
      </c>
      <c r="S259">
        <f t="shared" ref="S259:S322" si="38">COUNTIF(E259,"*讲师*")</f>
        <v>0</v>
      </c>
      <c r="T259">
        <f t="shared" ref="T259:T322" si="39">IF(OR(K259="无关",S259),1,0)</f>
        <v>0</v>
      </c>
      <c r="U259" t="s">
        <v>809</v>
      </c>
      <c r="V259" t="s">
        <v>49</v>
      </c>
      <c r="W259" t="s">
        <v>49</v>
      </c>
      <c r="X259" t="s">
        <v>56</v>
      </c>
      <c r="Y259" t="s">
        <v>37</v>
      </c>
      <c r="Z259" t="s">
        <v>37</v>
      </c>
      <c r="AA259">
        <f t="shared" si="33"/>
        <v>0</v>
      </c>
      <c r="AB259">
        <f t="shared" si="33"/>
        <v>0</v>
      </c>
      <c r="AC259">
        <f t="shared" ref="AC259:AC322" si="40">IF(N259="心流",0,IF(N259="无聊/放松",1,IF(N259="焦虑",2,3)))</f>
        <v>0</v>
      </c>
    </row>
    <row r="260" spans="1:29" x14ac:dyDescent="0.2">
      <c r="A260" s="1">
        <v>336</v>
      </c>
      <c r="B260" t="s">
        <v>27</v>
      </c>
      <c r="C260" t="s">
        <v>839</v>
      </c>
      <c r="D260" t="s">
        <v>840</v>
      </c>
      <c r="E260" t="s">
        <v>30</v>
      </c>
      <c r="F260" t="s">
        <v>844</v>
      </c>
      <c r="G260" t="s">
        <v>845</v>
      </c>
      <c r="H260" t="str">
        <f t="shared" si="34"/>
        <v>可导麻烦问一下，咋判断函数在定义域内可导</v>
      </c>
      <c r="I260">
        <v>4</v>
      </c>
      <c r="J260">
        <v>6</v>
      </c>
      <c r="K260" t="str">
        <f t="shared" si="35"/>
        <v>焦虑</v>
      </c>
      <c r="L260" t="s">
        <v>32</v>
      </c>
      <c r="M260">
        <f t="shared" si="36"/>
        <v>0</v>
      </c>
      <c r="N260" t="s">
        <v>32</v>
      </c>
      <c r="O260">
        <f t="shared" si="37"/>
        <v>0</v>
      </c>
      <c r="P260">
        <f>SUMIFS(M$2:M260,M$2:M260,1,S$2:S260,0)</f>
        <v>116</v>
      </c>
      <c r="Q260">
        <v>4</v>
      </c>
      <c r="R260">
        <v>7</v>
      </c>
      <c r="S260">
        <f t="shared" si="38"/>
        <v>0</v>
      </c>
      <c r="T260">
        <f t="shared" si="39"/>
        <v>0</v>
      </c>
      <c r="U260" t="s">
        <v>838</v>
      </c>
      <c r="V260" t="s">
        <v>775</v>
      </c>
      <c r="W260" t="s">
        <v>35</v>
      </c>
      <c r="X260" t="s">
        <v>36</v>
      </c>
      <c r="Y260" t="s">
        <v>37</v>
      </c>
      <c r="Z260" t="s">
        <v>37</v>
      </c>
      <c r="AA260">
        <f t="shared" si="33"/>
        <v>0</v>
      </c>
      <c r="AB260">
        <f t="shared" si="33"/>
        <v>0</v>
      </c>
      <c r="AC260">
        <f t="shared" si="40"/>
        <v>2</v>
      </c>
    </row>
    <row r="261" spans="1:29" x14ac:dyDescent="0.2">
      <c r="A261" s="1">
        <v>337</v>
      </c>
      <c r="B261" t="s">
        <v>27</v>
      </c>
      <c r="C261" t="s">
        <v>685</v>
      </c>
      <c r="D261" t="s">
        <v>686</v>
      </c>
      <c r="E261" t="s">
        <v>30</v>
      </c>
      <c r="F261" t="s">
        <v>846</v>
      </c>
      <c r="H261" t="str">
        <f t="shared" si="34"/>
        <v>哪位大神帮忙看一下第4题，求过程</v>
      </c>
      <c r="I261">
        <v>3</v>
      </c>
      <c r="J261">
        <v>6</v>
      </c>
      <c r="K261" t="str">
        <f t="shared" si="35"/>
        <v>焦虑</v>
      </c>
      <c r="L261" t="s">
        <v>69</v>
      </c>
      <c r="M261">
        <f t="shared" si="36"/>
        <v>1</v>
      </c>
      <c r="N261" t="s">
        <v>32</v>
      </c>
      <c r="O261">
        <f t="shared" si="37"/>
        <v>1</v>
      </c>
      <c r="P261">
        <f>SUMIFS(M$2:M261,M$2:M261,1,S$2:S261,0)</f>
        <v>117</v>
      </c>
      <c r="Q261">
        <v>5</v>
      </c>
      <c r="R261">
        <v>5</v>
      </c>
      <c r="S261">
        <f t="shared" si="38"/>
        <v>0</v>
      </c>
      <c r="T261">
        <f t="shared" si="39"/>
        <v>0</v>
      </c>
      <c r="U261" t="s">
        <v>838</v>
      </c>
      <c r="V261" t="s">
        <v>366</v>
      </c>
      <c r="W261" t="s">
        <v>72</v>
      </c>
      <c r="X261" t="s">
        <v>36</v>
      </c>
      <c r="Y261" t="s">
        <v>37</v>
      </c>
      <c r="Z261" t="s">
        <v>37</v>
      </c>
      <c r="AA261">
        <f t="shared" si="33"/>
        <v>0</v>
      </c>
      <c r="AB261">
        <f t="shared" si="33"/>
        <v>0</v>
      </c>
      <c r="AC261">
        <f t="shared" si="40"/>
        <v>2</v>
      </c>
    </row>
    <row r="262" spans="1:29" x14ac:dyDescent="0.2">
      <c r="A262" s="1">
        <v>339</v>
      </c>
      <c r="B262" t="s">
        <v>57</v>
      </c>
      <c r="C262" t="s">
        <v>685</v>
      </c>
      <c r="D262" t="s">
        <v>686</v>
      </c>
      <c r="E262" t="s">
        <v>30</v>
      </c>
      <c r="F262" t="s">
        <v>49</v>
      </c>
      <c r="G262" t="s">
        <v>847</v>
      </c>
      <c r="H262" t="str">
        <f t="shared" si="34"/>
        <v>麻烦你作图了，谢谢</v>
      </c>
      <c r="I262">
        <v>3</v>
      </c>
      <c r="J262">
        <v>6</v>
      </c>
      <c r="K262" t="str">
        <f t="shared" si="35"/>
        <v>焦虑</v>
      </c>
      <c r="L262" t="s">
        <v>42</v>
      </c>
      <c r="M262">
        <f t="shared" si="36"/>
        <v>1</v>
      </c>
      <c r="N262" t="s">
        <v>32</v>
      </c>
      <c r="O262">
        <f t="shared" si="37"/>
        <v>1</v>
      </c>
      <c r="P262">
        <f>SUMIFS(M$2:M262,M$2:M262,1,S$2:S262,0)</f>
        <v>118</v>
      </c>
      <c r="Q262">
        <v>7</v>
      </c>
      <c r="R262">
        <v>7</v>
      </c>
      <c r="S262">
        <f t="shared" si="38"/>
        <v>0</v>
      </c>
      <c r="T262">
        <f t="shared" si="39"/>
        <v>0</v>
      </c>
      <c r="U262" t="s">
        <v>809</v>
      </c>
      <c r="V262" t="s">
        <v>49</v>
      </c>
      <c r="W262" t="s">
        <v>49</v>
      </c>
      <c r="X262" t="s">
        <v>56</v>
      </c>
      <c r="Y262" t="s">
        <v>37</v>
      </c>
      <c r="Z262" t="s">
        <v>37</v>
      </c>
      <c r="AA262">
        <f t="shared" si="33"/>
        <v>0</v>
      </c>
      <c r="AB262">
        <f t="shared" si="33"/>
        <v>0</v>
      </c>
      <c r="AC262">
        <f t="shared" si="40"/>
        <v>2</v>
      </c>
    </row>
    <row r="263" spans="1:29" x14ac:dyDescent="0.2">
      <c r="A263" s="1">
        <v>340</v>
      </c>
      <c r="B263" t="s">
        <v>27</v>
      </c>
      <c r="C263" t="s">
        <v>848</v>
      </c>
      <c r="D263" t="s">
        <v>849</v>
      </c>
      <c r="E263" t="s">
        <v>30</v>
      </c>
      <c r="F263" t="s">
        <v>850</v>
      </c>
      <c r="H263" t="str">
        <f t="shared" si="34"/>
        <v>为什么用柱壳法和用以截面看成圆的方法得到的结果不一样？</v>
      </c>
      <c r="I263">
        <v>3</v>
      </c>
      <c r="J263">
        <v>7</v>
      </c>
      <c r="K263" t="str">
        <f t="shared" si="35"/>
        <v>焦虑</v>
      </c>
      <c r="L263" t="s">
        <v>42</v>
      </c>
      <c r="M263">
        <f t="shared" si="36"/>
        <v>1</v>
      </c>
      <c r="N263" t="s">
        <v>42</v>
      </c>
      <c r="O263">
        <f t="shared" si="37"/>
        <v>0</v>
      </c>
      <c r="P263">
        <f>SUMIFS(M$2:M263,M$2:M263,1,S$2:S263,0)</f>
        <v>119</v>
      </c>
      <c r="Q263">
        <v>7</v>
      </c>
      <c r="R263">
        <v>7</v>
      </c>
      <c r="S263">
        <f t="shared" si="38"/>
        <v>0</v>
      </c>
      <c r="T263">
        <f t="shared" si="39"/>
        <v>0</v>
      </c>
      <c r="U263" t="s">
        <v>838</v>
      </c>
      <c r="V263" t="s">
        <v>705</v>
      </c>
      <c r="W263" t="s">
        <v>35</v>
      </c>
      <c r="X263" t="s">
        <v>36</v>
      </c>
      <c r="Y263" t="s">
        <v>37</v>
      </c>
      <c r="Z263" t="s">
        <v>37</v>
      </c>
      <c r="AA263">
        <f t="shared" si="33"/>
        <v>0</v>
      </c>
      <c r="AB263">
        <f t="shared" si="33"/>
        <v>0</v>
      </c>
      <c r="AC263">
        <f t="shared" si="40"/>
        <v>0</v>
      </c>
    </row>
    <row r="264" spans="1:29" x14ac:dyDescent="0.2">
      <c r="A264" s="1">
        <v>341</v>
      </c>
      <c r="B264" t="s">
        <v>27</v>
      </c>
      <c r="C264" t="s">
        <v>685</v>
      </c>
      <c r="D264" t="s">
        <v>686</v>
      </c>
      <c r="E264" t="s">
        <v>30</v>
      </c>
      <c r="F264" t="s">
        <v>851</v>
      </c>
      <c r="H264" t="str">
        <f t="shared" si="34"/>
        <v>第七题怎么做？求过程</v>
      </c>
      <c r="I264">
        <v>3</v>
      </c>
      <c r="J264">
        <v>6</v>
      </c>
      <c r="K264" t="str">
        <f t="shared" si="35"/>
        <v>焦虑</v>
      </c>
      <c r="L264" t="s">
        <v>32</v>
      </c>
      <c r="M264">
        <f t="shared" si="36"/>
        <v>0</v>
      </c>
      <c r="N264" t="s">
        <v>32</v>
      </c>
      <c r="O264">
        <f t="shared" si="37"/>
        <v>0</v>
      </c>
      <c r="P264">
        <f>SUMIFS(M$2:M264,M$2:M264,1,S$2:S264,0)</f>
        <v>119</v>
      </c>
      <c r="Q264">
        <v>4</v>
      </c>
      <c r="R264">
        <v>8</v>
      </c>
      <c r="S264">
        <f t="shared" si="38"/>
        <v>0</v>
      </c>
      <c r="T264">
        <f t="shared" si="39"/>
        <v>0</v>
      </c>
      <c r="U264" t="s">
        <v>838</v>
      </c>
      <c r="V264" t="s">
        <v>707</v>
      </c>
      <c r="W264" t="s">
        <v>35</v>
      </c>
      <c r="X264" t="s">
        <v>36</v>
      </c>
      <c r="Y264" t="s">
        <v>37</v>
      </c>
      <c r="Z264" t="s">
        <v>37</v>
      </c>
      <c r="AA264">
        <f t="shared" si="33"/>
        <v>0</v>
      </c>
      <c r="AB264">
        <f t="shared" si="33"/>
        <v>0</v>
      </c>
      <c r="AC264">
        <f t="shared" si="40"/>
        <v>2</v>
      </c>
    </row>
    <row r="265" spans="1:29" x14ac:dyDescent="0.2">
      <c r="A265" s="1">
        <v>342</v>
      </c>
      <c r="B265" t="s">
        <v>27</v>
      </c>
      <c r="C265" t="s">
        <v>852</v>
      </c>
      <c r="D265" t="s">
        <v>853</v>
      </c>
      <c r="E265" t="s">
        <v>30</v>
      </c>
      <c r="F265" t="s">
        <v>854</v>
      </c>
      <c r="G265" t="s">
        <v>855</v>
      </c>
      <c r="H265" t="str">
        <f t="shared" si="34"/>
        <v>找连续点\n请问不连续点为什么不是kπ／2</v>
      </c>
      <c r="I265">
        <v>3</v>
      </c>
      <c r="J265">
        <v>6</v>
      </c>
      <c r="K265" t="str">
        <f t="shared" si="35"/>
        <v>焦虑</v>
      </c>
      <c r="L265" t="s">
        <v>32</v>
      </c>
      <c r="M265">
        <f t="shared" si="36"/>
        <v>0</v>
      </c>
      <c r="N265" t="s">
        <v>32</v>
      </c>
      <c r="O265">
        <f t="shared" si="37"/>
        <v>0</v>
      </c>
      <c r="P265">
        <f>SUMIFS(M$2:M265,M$2:M265,1,S$2:S265,0)</f>
        <v>119</v>
      </c>
      <c r="Q265">
        <v>5</v>
      </c>
      <c r="R265">
        <v>7</v>
      </c>
      <c r="S265">
        <f t="shared" si="38"/>
        <v>0</v>
      </c>
      <c r="T265">
        <f t="shared" si="39"/>
        <v>0</v>
      </c>
      <c r="U265" t="s">
        <v>856</v>
      </c>
      <c r="V265" t="s">
        <v>857</v>
      </c>
      <c r="W265" t="s">
        <v>72</v>
      </c>
      <c r="X265" t="s">
        <v>36</v>
      </c>
      <c r="Y265" t="s">
        <v>37</v>
      </c>
      <c r="Z265" t="s">
        <v>37</v>
      </c>
      <c r="AA265">
        <f t="shared" si="33"/>
        <v>0</v>
      </c>
      <c r="AB265">
        <f t="shared" si="33"/>
        <v>0</v>
      </c>
      <c r="AC265">
        <f t="shared" si="40"/>
        <v>2</v>
      </c>
    </row>
    <row r="266" spans="1:29" x14ac:dyDescent="0.2">
      <c r="A266" s="1">
        <v>343</v>
      </c>
      <c r="B266" t="s">
        <v>46</v>
      </c>
      <c r="C266" t="s">
        <v>464</v>
      </c>
      <c r="D266" t="s">
        <v>465</v>
      </c>
      <c r="E266" t="s">
        <v>86</v>
      </c>
      <c r="F266" t="s">
        <v>49</v>
      </c>
      <c r="G266" t="s">
        <v>858</v>
      </c>
      <c r="H266" t="str">
        <f t="shared" si="34"/>
        <v>你先化简啊</v>
      </c>
      <c r="I266">
        <v>6</v>
      </c>
      <c r="J266">
        <v>3</v>
      </c>
      <c r="K266" t="str">
        <f t="shared" si="35"/>
        <v>无聊/放松</v>
      </c>
      <c r="L266" t="s">
        <v>42</v>
      </c>
      <c r="M266">
        <f t="shared" si="36"/>
        <v>1</v>
      </c>
      <c r="N266" t="s">
        <v>50</v>
      </c>
      <c r="O266">
        <f t="shared" si="37"/>
        <v>1</v>
      </c>
      <c r="P266">
        <f>SUMIFS(M$2:M266,M$2:M266,1,S$2:S266,0)</f>
        <v>120</v>
      </c>
      <c r="Q266">
        <v>6</v>
      </c>
      <c r="R266">
        <v>6</v>
      </c>
      <c r="S266">
        <f t="shared" si="38"/>
        <v>0</v>
      </c>
      <c r="T266">
        <f t="shared" si="39"/>
        <v>0</v>
      </c>
      <c r="U266" t="s">
        <v>842</v>
      </c>
      <c r="V266" t="s">
        <v>49</v>
      </c>
      <c r="W266" t="s">
        <v>52</v>
      </c>
      <c r="X266" t="s">
        <v>56</v>
      </c>
      <c r="Y266" t="s">
        <v>37</v>
      </c>
      <c r="Z266" t="s">
        <v>37</v>
      </c>
      <c r="AA266">
        <f t="shared" si="33"/>
        <v>0</v>
      </c>
      <c r="AB266">
        <f t="shared" si="33"/>
        <v>0</v>
      </c>
      <c r="AC266">
        <f t="shared" si="40"/>
        <v>1</v>
      </c>
    </row>
    <row r="267" spans="1:29" x14ac:dyDescent="0.2">
      <c r="A267" s="1">
        <v>344</v>
      </c>
      <c r="B267" t="s">
        <v>27</v>
      </c>
      <c r="C267" t="s">
        <v>646</v>
      </c>
      <c r="D267" t="s">
        <v>647</v>
      </c>
      <c r="E267" t="s">
        <v>30</v>
      </c>
      <c r="F267" t="s">
        <v>859</v>
      </c>
      <c r="G267" t="s">
        <v>860</v>
      </c>
      <c r="H267" t="str">
        <f t="shared" si="34"/>
        <v>不定积分\n\n, \n\n, \n求解，急！</v>
      </c>
      <c r="I267">
        <v>3</v>
      </c>
      <c r="J267">
        <v>6</v>
      </c>
      <c r="K267" t="str">
        <f t="shared" si="35"/>
        <v>焦虑</v>
      </c>
      <c r="L267" t="s">
        <v>32</v>
      </c>
      <c r="M267">
        <f t="shared" si="36"/>
        <v>0</v>
      </c>
      <c r="N267" t="s">
        <v>32</v>
      </c>
      <c r="O267">
        <f t="shared" si="37"/>
        <v>0</v>
      </c>
      <c r="P267">
        <f>SUMIFS(M$2:M267,M$2:M267,1,S$2:S267,0)</f>
        <v>120</v>
      </c>
      <c r="Q267">
        <v>4</v>
      </c>
      <c r="R267">
        <v>7</v>
      </c>
      <c r="S267">
        <f t="shared" si="38"/>
        <v>0</v>
      </c>
      <c r="T267">
        <f t="shared" si="39"/>
        <v>0</v>
      </c>
      <c r="U267" t="s">
        <v>856</v>
      </c>
      <c r="V267" t="s">
        <v>688</v>
      </c>
      <c r="W267" t="s">
        <v>72</v>
      </c>
      <c r="X267" t="s">
        <v>36</v>
      </c>
      <c r="Y267" t="s">
        <v>37</v>
      </c>
      <c r="Z267" t="s">
        <v>37</v>
      </c>
      <c r="AA267">
        <f t="shared" si="33"/>
        <v>0</v>
      </c>
      <c r="AB267">
        <f t="shared" si="33"/>
        <v>0</v>
      </c>
      <c r="AC267">
        <f t="shared" si="40"/>
        <v>2</v>
      </c>
    </row>
    <row r="268" spans="1:29" x14ac:dyDescent="0.2">
      <c r="A268" s="1">
        <v>346</v>
      </c>
      <c r="B268" t="s">
        <v>57</v>
      </c>
      <c r="C268" t="s">
        <v>464</v>
      </c>
      <c r="D268" t="s">
        <v>465</v>
      </c>
      <c r="E268" t="s">
        <v>86</v>
      </c>
      <c r="F268" t="s">
        <v>49</v>
      </c>
      <c r="G268" t="s">
        <v>861</v>
      </c>
      <c r="H268" t="str">
        <f t="shared" si="34"/>
        <v>20题对数这项少写了个系数4分之3</v>
      </c>
      <c r="I268">
        <v>6</v>
      </c>
      <c r="J268">
        <v>3</v>
      </c>
      <c r="K268" t="str">
        <f t="shared" si="35"/>
        <v>无聊/放松</v>
      </c>
      <c r="L268" t="s">
        <v>50</v>
      </c>
      <c r="M268">
        <f t="shared" si="36"/>
        <v>0</v>
      </c>
      <c r="N268" t="s">
        <v>50</v>
      </c>
      <c r="O268">
        <f t="shared" si="37"/>
        <v>0</v>
      </c>
      <c r="P268">
        <f>SUMIFS(M$2:M268,M$2:M268,1,S$2:S268,0)</f>
        <v>120</v>
      </c>
      <c r="Q268">
        <v>7</v>
      </c>
      <c r="R268">
        <v>5</v>
      </c>
      <c r="S268">
        <f t="shared" si="38"/>
        <v>0</v>
      </c>
      <c r="T268">
        <f t="shared" si="39"/>
        <v>0</v>
      </c>
      <c r="U268" t="s">
        <v>842</v>
      </c>
      <c r="V268" t="s">
        <v>49</v>
      </c>
      <c r="W268" t="s">
        <v>49</v>
      </c>
      <c r="X268" t="s">
        <v>53</v>
      </c>
      <c r="Y268" t="s">
        <v>37</v>
      </c>
      <c r="Z268" t="s">
        <v>37</v>
      </c>
      <c r="AA268">
        <f t="shared" si="33"/>
        <v>0</v>
      </c>
      <c r="AB268">
        <f t="shared" si="33"/>
        <v>0</v>
      </c>
      <c r="AC268">
        <f t="shared" si="40"/>
        <v>1</v>
      </c>
    </row>
    <row r="269" spans="1:29" x14ac:dyDescent="0.2">
      <c r="A269" s="1">
        <v>347</v>
      </c>
      <c r="B269" t="s">
        <v>27</v>
      </c>
      <c r="C269" t="s">
        <v>529</v>
      </c>
      <c r="D269" t="s">
        <v>530</v>
      </c>
      <c r="E269" t="s">
        <v>30</v>
      </c>
      <c r="F269" t="s">
        <v>862</v>
      </c>
      <c r="H269" t="str">
        <f t="shared" si="34"/>
        <v>求解怎么计算得出的</v>
      </c>
      <c r="I269">
        <v>3</v>
      </c>
      <c r="J269">
        <v>6</v>
      </c>
      <c r="K269" t="str">
        <f t="shared" si="35"/>
        <v>焦虑</v>
      </c>
      <c r="L269" t="s">
        <v>32</v>
      </c>
      <c r="M269">
        <f t="shared" si="36"/>
        <v>0</v>
      </c>
      <c r="N269" t="s">
        <v>32</v>
      </c>
      <c r="O269">
        <f t="shared" si="37"/>
        <v>0</v>
      </c>
      <c r="P269">
        <f>SUMIFS(M$2:M269,M$2:M269,1,S$2:S269,0)</f>
        <v>120</v>
      </c>
      <c r="Q269">
        <v>4</v>
      </c>
      <c r="R269">
        <v>7</v>
      </c>
      <c r="S269">
        <f t="shared" si="38"/>
        <v>0</v>
      </c>
      <c r="T269">
        <f t="shared" si="39"/>
        <v>0</v>
      </c>
      <c r="U269" t="s">
        <v>856</v>
      </c>
      <c r="V269" t="s">
        <v>863</v>
      </c>
      <c r="W269" t="s">
        <v>72</v>
      </c>
      <c r="X269" t="s">
        <v>36</v>
      </c>
      <c r="Y269" t="s">
        <v>37</v>
      </c>
      <c r="Z269" t="s">
        <v>37</v>
      </c>
      <c r="AA269">
        <f t="shared" si="33"/>
        <v>0</v>
      </c>
      <c r="AB269">
        <f t="shared" si="33"/>
        <v>0</v>
      </c>
      <c r="AC269">
        <f t="shared" si="40"/>
        <v>2</v>
      </c>
    </row>
    <row r="270" spans="1:29" x14ac:dyDescent="0.2">
      <c r="A270" s="1">
        <v>349</v>
      </c>
      <c r="B270" t="s">
        <v>57</v>
      </c>
      <c r="C270" t="s">
        <v>529</v>
      </c>
      <c r="D270" t="s">
        <v>530</v>
      </c>
      <c r="E270" t="s">
        <v>30</v>
      </c>
      <c r="F270" t="s">
        <v>49</v>
      </c>
      <c r="G270" t="s">
        <v>864</v>
      </c>
      <c r="H270" t="str">
        <f t="shared" si="34"/>
        <v>明白啦 谢谢你</v>
      </c>
      <c r="I270">
        <v>6</v>
      </c>
      <c r="J270">
        <v>6</v>
      </c>
      <c r="K270" t="str">
        <f t="shared" si="35"/>
        <v>心流</v>
      </c>
      <c r="L270" t="s">
        <v>42</v>
      </c>
      <c r="M270">
        <f t="shared" si="36"/>
        <v>0</v>
      </c>
      <c r="N270" t="s">
        <v>42</v>
      </c>
      <c r="O270">
        <f t="shared" si="37"/>
        <v>0</v>
      </c>
      <c r="P270">
        <f>SUMIFS(M$2:M270,M$2:M270,1,S$2:S270,0)</f>
        <v>120</v>
      </c>
      <c r="Q270">
        <v>7</v>
      </c>
      <c r="R270">
        <v>7</v>
      </c>
      <c r="S270">
        <f t="shared" si="38"/>
        <v>0</v>
      </c>
      <c r="T270">
        <f t="shared" si="39"/>
        <v>0</v>
      </c>
      <c r="U270" t="s">
        <v>842</v>
      </c>
      <c r="V270" t="s">
        <v>49</v>
      </c>
      <c r="W270" t="s">
        <v>49</v>
      </c>
      <c r="X270" t="s">
        <v>56</v>
      </c>
      <c r="Y270" t="s">
        <v>37</v>
      </c>
      <c r="Z270" t="s">
        <v>37</v>
      </c>
      <c r="AA270">
        <f t="shared" si="33"/>
        <v>0</v>
      </c>
      <c r="AB270">
        <f t="shared" si="33"/>
        <v>0</v>
      </c>
      <c r="AC270">
        <f t="shared" si="40"/>
        <v>0</v>
      </c>
    </row>
    <row r="271" spans="1:29" x14ac:dyDescent="0.2">
      <c r="A271" s="1">
        <v>350</v>
      </c>
      <c r="B271" t="s">
        <v>27</v>
      </c>
      <c r="C271" t="s">
        <v>865</v>
      </c>
      <c r="D271" t="s">
        <v>866</v>
      </c>
      <c r="E271" t="s">
        <v>30</v>
      </c>
      <c r="F271" t="s">
        <v>867</v>
      </c>
      <c r="H271" t="str">
        <f t="shared" si="34"/>
        <v>这道题怎么写，谢谢</v>
      </c>
      <c r="I271">
        <v>3</v>
      </c>
      <c r="J271">
        <v>6</v>
      </c>
      <c r="K271" t="str">
        <f t="shared" si="35"/>
        <v>焦虑</v>
      </c>
      <c r="L271" t="s">
        <v>32</v>
      </c>
      <c r="M271">
        <f t="shared" si="36"/>
        <v>0</v>
      </c>
      <c r="N271" t="s">
        <v>32</v>
      </c>
      <c r="O271">
        <f t="shared" si="37"/>
        <v>0</v>
      </c>
      <c r="P271">
        <f>SUMIFS(M$2:M271,M$2:M271,1,S$2:S271,0)</f>
        <v>120</v>
      </c>
      <c r="Q271">
        <v>3</v>
      </c>
      <c r="R271">
        <v>7</v>
      </c>
      <c r="S271">
        <f t="shared" si="38"/>
        <v>0</v>
      </c>
      <c r="T271">
        <f t="shared" si="39"/>
        <v>0</v>
      </c>
      <c r="U271" t="s">
        <v>868</v>
      </c>
      <c r="V271" t="s">
        <v>777</v>
      </c>
      <c r="W271" t="s">
        <v>72</v>
      </c>
      <c r="X271" t="s">
        <v>73</v>
      </c>
      <c r="Y271" t="s">
        <v>37</v>
      </c>
      <c r="Z271" t="s">
        <v>37</v>
      </c>
      <c r="AA271">
        <f t="shared" si="33"/>
        <v>0</v>
      </c>
      <c r="AB271">
        <f t="shared" si="33"/>
        <v>0</v>
      </c>
      <c r="AC271">
        <f t="shared" si="40"/>
        <v>2</v>
      </c>
    </row>
    <row r="272" spans="1:29" x14ac:dyDescent="0.2">
      <c r="A272" s="1">
        <v>352</v>
      </c>
      <c r="B272" t="s">
        <v>27</v>
      </c>
      <c r="C272" t="s">
        <v>529</v>
      </c>
      <c r="D272" t="s">
        <v>530</v>
      </c>
      <c r="E272" t="s">
        <v>30</v>
      </c>
      <c r="F272" t="s">
        <v>870</v>
      </c>
      <c r="H272" t="str">
        <f t="shared" si="34"/>
        <v>为什么这种解法是错误的呢</v>
      </c>
      <c r="I272">
        <v>3</v>
      </c>
      <c r="J272">
        <v>6</v>
      </c>
      <c r="K272" t="str">
        <f t="shared" si="35"/>
        <v>焦虑</v>
      </c>
      <c r="L272" t="s">
        <v>32</v>
      </c>
      <c r="M272">
        <f t="shared" si="36"/>
        <v>0</v>
      </c>
      <c r="N272" t="s">
        <v>32</v>
      </c>
      <c r="O272">
        <f t="shared" si="37"/>
        <v>0</v>
      </c>
      <c r="P272">
        <f>SUMIFS(M$2:M272,M$2:M272,1,S$2:S272,0)</f>
        <v>120</v>
      </c>
      <c r="Q272">
        <v>5</v>
      </c>
      <c r="R272">
        <v>6</v>
      </c>
      <c r="S272">
        <f t="shared" si="38"/>
        <v>0</v>
      </c>
      <c r="T272">
        <f t="shared" si="39"/>
        <v>0</v>
      </c>
      <c r="U272" t="s">
        <v>868</v>
      </c>
      <c r="V272" t="s">
        <v>669</v>
      </c>
      <c r="W272" t="s">
        <v>72</v>
      </c>
      <c r="X272" t="s">
        <v>36</v>
      </c>
      <c r="Y272" t="s">
        <v>37</v>
      </c>
      <c r="Z272" t="s">
        <v>37</v>
      </c>
      <c r="AA272">
        <f t="shared" si="33"/>
        <v>0</v>
      </c>
      <c r="AB272">
        <f t="shared" si="33"/>
        <v>0</v>
      </c>
      <c r="AC272">
        <f t="shared" si="40"/>
        <v>2</v>
      </c>
    </row>
    <row r="273" spans="1:29" x14ac:dyDescent="0.2">
      <c r="A273" s="1">
        <v>353</v>
      </c>
      <c r="B273" t="s">
        <v>46</v>
      </c>
      <c r="C273" t="s">
        <v>655</v>
      </c>
      <c r="D273" t="s">
        <v>656</v>
      </c>
      <c r="E273" t="s">
        <v>30</v>
      </c>
      <c r="F273" t="s">
        <v>49</v>
      </c>
      <c r="G273" t="s">
        <v>871</v>
      </c>
      <c r="H273" t="str">
        <f t="shared" si="34"/>
        <v>你这个相当于无穷小减无穷小等于无穷小，但是显然是不对的哎</v>
      </c>
      <c r="I273">
        <v>6</v>
      </c>
      <c r="J273">
        <v>3</v>
      </c>
      <c r="K273" t="str">
        <f t="shared" si="35"/>
        <v>无聊/放松</v>
      </c>
      <c r="L273" t="s">
        <v>42</v>
      </c>
      <c r="M273">
        <f t="shared" si="36"/>
        <v>1</v>
      </c>
      <c r="N273" t="s">
        <v>50</v>
      </c>
      <c r="O273">
        <f t="shared" si="37"/>
        <v>1</v>
      </c>
      <c r="P273">
        <f>SUMIFS(M$2:M273,M$2:M273,1,S$2:S273,0)</f>
        <v>121</v>
      </c>
      <c r="Q273">
        <v>7</v>
      </c>
      <c r="R273">
        <v>6</v>
      </c>
      <c r="S273">
        <f t="shared" si="38"/>
        <v>0</v>
      </c>
      <c r="T273">
        <f t="shared" si="39"/>
        <v>0</v>
      </c>
      <c r="U273" t="s">
        <v>869</v>
      </c>
      <c r="V273" t="s">
        <v>49</v>
      </c>
      <c r="W273" t="s">
        <v>872</v>
      </c>
      <c r="X273" t="s">
        <v>56</v>
      </c>
      <c r="Y273" t="s">
        <v>37</v>
      </c>
      <c r="Z273" t="s">
        <v>37</v>
      </c>
      <c r="AA273">
        <f t="shared" si="33"/>
        <v>0</v>
      </c>
      <c r="AB273">
        <f t="shared" si="33"/>
        <v>0</v>
      </c>
      <c r="AC273">
        <f t="shared" si="40"/>
        <v>1</v>
      </c>
    </row>
    <row r="274" spans="1:29" x14ac:dyDescent="0.2">
      <c r="A274" s="1">
        <v>354</v>
      </c>
      <c r="B274" t="s">
        <v>57</v>
      </c>
      <c r="C274" t="s">
        <v>529</v>
      </c>
      <c r="D274" t="s">
        <v>530</v>
      </c>
      <c r="E274" t="s">
        <v>30</v>
      </c>
      <c r="F274" t="s">
        <v>49</v>
      </c>
      <c r="G274" t="s">
        <v>873</v>
      </c>
      <c r="H274" t="str">
        <f t="shared" si="34"/>
        <v>还是不明白</v>
      </c>
      <c r="I274">
        <v>3</v>
      </c>
      <c r="J274">
        <v>7</v>
      </c>
      <c r="K274" t="str">
        <f t="shared" si="35"/>
        <v>焦虑</v>
      </c>
      <c r="L274" t="s">
        <v>32</v>
      </c>
      <c r="M274">
        <f t="shared" si="36"/>
        <v>0</v>
      </c>
      <c r="N274" t="s">
        <v>32</v>
      </c>
      <c r="O274">
        <f t="shared" si="37"/>
        <v>0</v>
      </c>
      <c r="P274">
        <f>SUMIFS(M$2:M274,M$2:M274,1,S$2:S274,0)</f>
        <v>121</v>
      </c>
      <c r="Q274">
        <v>4</v>
      </c>
      <c r="R274">
        <v>7</v>
      </c>
      <c r="S274">
        <f t="shared" si="38"/>
        <v>0</v>
      </c>
      <c r="T274">
        <f t="shared" si="39"/>
        <v>0</v>
      </c>
      <c r="U274" t="s">
        <v>869</v>
      </c>
      <c r="V274" t="s">
        <v>49</v>
      </c>
      <c r="W274" t="s">
        <v>49</v>
      </c>
      <c r="X274" t="s">
        <v>56</v>
      </c>
      <c r="Y274" t="s">
        <v>37</v>
      </c>
      <c r="Z274" t="s">
        <v>37</v>
      </c>
      <c r="AA274">
        <f t="shared" si="33"/>
        <v>0</v>
      </c>
      <c r="AB274">
        <f t="shared" si="33"/>
        <v>0</v>
      </c>
      <c r="AC274">
        <f t="shared" si="40"/>
        <v>2</v>
      </c>
    </row>
    <row r="275" spans="1:29" x14ac:dyDescent="0.2">
      <c r="A275" s="1">
        <v>355</v>
      </c>
      <c r="B275" t="s">
        <v>57</v>
      </c>
      <c r="C275" t="s">
        <v>655</v>
      </c>
      <c r="D275" t="s">
        <v>656</v>
      </c>
      <c r="E275" t="s">
        <v>30</v>
      </c>
      <c r="F275" t="s">
        <v>49</v>
      </c>
      <c r="G275" t="s">
        <v>874</v>
      </c>
      <c r="H275" t="str">
        <f t="shared" si="34"/>
        <v>你看哦，有限个无穷小相加为无穷小，无限个加起来就不一定了。</v>
      </c>
      <c r="I275">
        <v>6</v>
      </c>
      <c r="J275">
        <v>3</v>
      </c>
      <c r="K275" t="str">
        <f t="shared" si="35"/>
        <v>无聊/放松</v>
      </c>
      <c r="L275" t="s">
        <v>42</v>
      </c>
      <c r="M275">
        <f t="shared" si="36"/>
        <v>1</v>
      </c>
      <c r="N275" t="s">
        <v>50</v>
      </c>
      <c r="O275">
        <f t="shared" si="37"/>
        <v>1</v>
      </c>
      <c r="P275">
        <f>SUMIFS(M$2:M275,M$2:M275,1,S$2:S275,0)</f>
        <v>122</v>
      </c>
      <c r="Q275">
        <v>8</v>
      </c>
      <c r="R275">
        <v>6</v>
      </c>
      <c r="S275">
        <f t="shared" si="38"/>
        <v>0</v>
      </c>
      <c r="T275">
        <f t="shared" si="39"/>
        <v>0</v>
      </c>
      <c r="U275" t="s">
        <v>869</v>
      </c>
      <c r="V275" t="s">
        <v>49</v>
      </c>
      <c r="W275" t="s">
        <v>49</v>
      </c>
      <c r="X275" t="s">
        <v>56</v>
      </c>
      <c r="Y275" t="s">
        <v>37</v>
      </c>
      <c r="Z275" t="s">
        <v>37</v>
      </c>
      <c r="AA275">
        <f t="shared" si="33"/>
        <v>0</v>
      </c>
      <c r="AB275">
        <f t="shared" si="33"/>
        <v>0</v>
      </c>
      <c r="AC275">
        <f t="shared" si="40"/>
        <v>1</v>
      </c>
    </row>
    <row r="276" spans="1:29" x14ac:dyDescent="0.2">
      <c r="A276" s="1">
        <v>356</v>
      </c>
      <c r="B276" t="s">
        <v>57</v>
      </c>
      <c r="C276" t="s">
        <v>655</v>
      </c>
      <c r="D276" t="s">
        <v>656</v>
      </c>
      <c r="E276" t="s">
        <v>30</v>
      </c>
      <c r="F276" t="s">
        <v>49</v>
      </c>
      <c r="G276" t="s">
        <v>875</v>
      </c>
      <c r="H276" t="str">
        <f t="shared" si="34"/>
        <v>这个也有一点这种意思吧</v>
      </c>
      <c r="I276">
        <v>6</v>
      </c>
      <c r="J276">
        <v>3</v>
      </c>
      <c r="K276" t="str">
        <f t="shared" si="35"/>
        <v>无聊/放松</v>
      </c>
      <c r="L276" t="s">
        <v>42</v>
      </c>
      <c r="M276">
        <f t="shared" si="36"/>
        <v>1</v>
      </c>
      <c r="N276" t="s">
        <v>50</v>
      </c>
      <c r="O276">
        <f t="shared" si="37"/>
        <v>1</v>
      </c>
      <c r="P276">
        <f>SUMIFS(M$2:M276,M$2:M276,1,S$2:S276,0)</f>
        <v>123</v>
      </c>
      <c r="Q276">
        <v>6</v>
      </c>
      <c r="R276">
        <v>7</v>
      </c>
      <c r="S276">
        <f t="shared" si="38"/>
        <v>0</v>
      </c>
      <c r="T276">
        <f t="shared" si="39"/>
        <v>0</v>
      </c>
      <c r="U276" t="s">
        <v>869</v>
      </c>
      <c r="V276" t="s">
        <v>49</v>
      </c>
      <c r="W276" t="s">
        <v>49</v>
      </c>
      <c r="X276" t="s">
        <v>56</v>
      </c>
      <c r="Y276" t="s">
        <v>37</v>
      </c>
      <c r="Z276" t="s">
        <v>37</v>
      </c>
      <c r="AA276">
        <f t="shared" si="33"/>
        <v>0</v>
      </c>
      <c r="AB276">
        <f t="shared" si="33"/>
        <v>0</v>
      </c>
      <c r="AC276">
        <f t="shared" si="40"/>
        <v>1</v>
      </c>
    </row>
    <row r="277" spans="1:29" x14ac:dyDescent="0.2">
      <c r="A277" s="1">
        <v>357</v>
      </c>
      <c r="B277" t="s">
        <v>57</v>
      </c>
      <c r="C277" t="s">
        <v>529</v>
      </c>
      <c r="D277" t="s">
        <v>530</v>
      </c>
      <c r="E277" t="s">
        <v>30</v>
      </c>
      <c r="F277" t="s">
        <v>49</v>
      </c>
      <c r="G277" t="s">
        <v>876</v>
      </c>
      <c r="H277" t="str">
        <f t="shared" si="34"/>
        <v>ok 谢谢你哦</v>
      </c>
      <c r="I277">
        <v>6</v>
      </c>
      <c r="J277">
        <v>6</v>
      </c>
      <c r="K277" t="str">
        <f t="shared" si="35"/>
        <v>心流</v>
      </c>
      <c r="L277" t="s">
        <v>42</v>
      </c>
      <c r="M277">
        <f t="shared" si="36"/>
        <v>0</v>
      </c>
      <c r="N277" t="s">
        <v>42</v>
      </c>
      <c r="O277">
        <f t="shared" si="37"/>
        <v>0</v>
      </c>
      <c r="P277">
        <f>SUMIFS(M$2:M277,M$2:M277,1,S$2:S277,0)</f>
        <v>123</v>
      </c>
      <c r="Q277">
        <v>7</v>
      </c>
      <c r="R277">
        <v>7</v>
      </c>
      <c r="S277">
        <f t="shared" si="38"/>
        <v>0</v>
      </c>
      <c r="T277">
        <f t="shared" si="39"/>
        <v>0</v>
      </c>
      <c r="U277" t="s">
        <v>869</v>
      </c>
      <c r="V277" t="s">
        <v>49</v>
      </c>
      <c r="W277" t="s">
        <v>49</v>
      </c>
      <c r="X277" t="s">
        <v>56</v>
      </c>
      <c r="Y277" t="s">
        <v>37</v>
      </c>
      <c r="Z277" t="s">
        <v>37</v>
      </c>
      <c r="AA277">
        <f t="shared" si="33"/>
        <v>0</v>
      </c>
      <c r="AB277">
        <f t="shared" si="33"/>
        <v>0</v>
      </c>
      <c r="AC277">
        <f t="shared" si="40"/>
        <v>0</v>
      </c>
    </row>
    <row r="278" spans="1:29" x14ac:dyDescent="0.2">
      <c r="A278" s="1">
        <v>358</v>
      </c>
      <c r="B278" t="s">
        <v>57</v>
      </c>
      <c r="C278" t="s">
        <v>655</v>
      </c>
      <c r="D278" t="s">
        <v>656</v>
      </c>
      <c r="E278" t="s">
        <v>30</v>
      </c>
      <c r="F278" t="s">
        <v>49</v>
      </c>
      <c r="G278" t="s">
        <v>877</v>
      </c>
      <c r="H278" t="str">
        <f t="shared" si="34"/>
        <v>没事没事</v>
      </c>
      <c r="I278">
        <v>6</v>
      </c>
      <c r="J278">
        <v>3</v>
      </c>
      <c r="K278" t="str">
        <f t="shared" si="35"/>
        <v>无聊/放松</v>
      </c>
      <c r="L278" t="s">
        <v>50</v>
      </c>
      <c r="M278">
        <f t="shared" si="36"/>
        <v>0</v>
      </c>
      <c r="N278" t="s">
        <v>50</v>
      </c>
      <c r="O278">
        <f t="shared" si="37"/>
        <v>0</v>
      </c>
      <c r="P278">
        <f>SUMIFS(M$2:M278,M$2:M278,1,S$2:S278,0)</f>
        <v>123</v>
      </c>
      <c r="Q278">
        <v>7</v>
      </c>
      <c r="R278">
        <v>5</v>
      </c>
      <c r="S278">
        <f t="shared" si="38"/>
        <v>0</v>
      </c>
      <c r="T278">
        <f t="shared" si="39"/>
        <v>0</v>
      </c>
      <c r="U278" t="s">
        <v>842</v>
      </c>
      <c r="V278" t="s">
        <v>49</v>
      </c>
      <c r="W278" t="s">
        <v>49</v>
      </c>
      <c r="X278" t="s">
        <v>56</v>
      </c>
      <c r="Y278" t="s">
        <v>37</v>
      </c>
      <c r="Z278" t="s">
        <v>37</v>
      </c>
      <c r="AA278">
        <f t="shared" si="33"/>
        <v>0</v>
      </c>
      <c r="AB278">
        <f t="shared" si="33"/>
        <v>0</v>
      </c>
      <c r="AC278">
        <f t="shared" si="40"/>
        <v>1</v>
      </c>
    </row>
    <row r="279" spans="1:29" x14ac:dyDescent="0.2">
      <c r="A279" s="1">
        <v>359</v>
      </c>
      <c r="B279" t="s">
        <v>27</v>
      </c>
      <c r="C279" t="s">
        <v>652</v>
      </c>
      <c r="D279" t="s">
        <v>653</v>
      </c>
      <c r="E279" t="s">
        <v>30</v>
      </c>
      <c r="F279" t="s">
        <v>878</v>
      </c>
      <c r="H279" t="str">
        <f t="shared" si="34"/>
        <v>第二题怎么做，谢谢</v>
      </c>
      <c r="I279">
        <v>3</v>
      </c>
      <c r="J279">
        <v>7</v>
      </c>
      <c r="K279" t="str">
        <f t="shared" si="35"/>
        <v>焦虑</v>
      </c>
      <c r="L279" t="s">
        <v>69</v>
      </c>
      <c r="M279">
        <f t="shared" si="36"/>
        <v>1</v>
      </c>
      <c r="N279" t="s">
        <v>69</v>
      </c>
      <c r="O279">
        <f t="shared" si="37"/>
        <v>0</v>
      </c>
      <c r="P279">
        <f>SUMIFS(M$2:M279,M$2:M279,1,S$2:S279,0)</f>
        <v>124</v>
      </c>
      <c r="Q279">
        <v>5</v>
      </c>
      <c r="R279">
        <v>4</v>
      </c>
      <c r="S279">
        <f t="shared" si="38"/>
        <v>0</v>
      </c>
      <c r="T279">
        <f t="shared" si="39"/>
        <v>0</v>
      </c>
      <c r="U279" t="s">
        <v>868</v>
      </c>
      <c r="V279" t="s">
        <v>657</v>
      </c>
      <c r="W279" t="s">
        <v>72</v>
      </c>
      <c r="X279" t="s">
        <v>36</v>
      </c>
      <c r="Y279" t="s">
        <v>37</v>
      </c>
      <c r="Z279" t="s">
        <v>37</v>
      </c>
      <c r="AA279">
        <f t="shared" si="33"/>
        <v>0</v>
      </c>
      <c r="AB279">
        <f t="shared" si="33"/>
        <v>0</v>
      </c>
      <c r="AC279">
        <f t="shared" si="40"/>
        <v>3</v>
      </c>
    </row>
    <row r="280" spans="1:29" x14ac:dyDescent="0.2">
      <c r="A280" s="1">
        <v>360</v>
      </c>
      <c r="B280" t="s">
        <v>46</v>
      </c>
      <c r="C280" t="s">
        <v>655</v>
      </c>
      <c r="D280" t="s">
        <v>656</v>
      </c>
      <c r="E280" t="s">
        <v>30</v>
      </c>
      <c r="F280" t="s">
        <v>49</v>
      </c>
      <c r="G280" t="s">
        <v>879</v>
      </c>
      <c r="H280" t="str">
        <f t="shared" si="34"/>
        <v>用洛必达法则</v>
      </c>
      <c r="I280">
        <v>6</v>
      </c>
      <c r="J280">
        <v>3</v>
      </c>
      <c r="K280" t="str">
        <f t="shared" si="35"/>
        <v>无聊/放松</v>
      </c>
      <c r="L280" t="s">
        <v>50</v>
      </c>
      <c r="M280">
        <f t="shared" si="36"/>
        <v>0</v>
      </c>
      <c r="N280" t="s">
        <v>50</v>
      </c>
      <c r="O280">
        <f t="shared" si="37"/>
        <v>0</v>
      </c>
      <c r="P280">
        <f>SUMIFS(M$2:M280,M$2:M280,1,S$2:S280,0)</f>
        <v>124</v>
      </c>
      <c r="Q280">
        <v>7</v>
      </c>
      <c r="R280">
        <v>5</v>
      </c>
      <c r="S280">
        <f t="shared" si="38"/>
        <v>0</v>
      </c>
      <c r="T280">
        <f t="shared" si="39"/>
        <v>0</v>
      </c>
      <c r="U280" t="s">
        <v>869</v>
      </c>
      <c r="V280" t="s">
        <v>49</v>
      </c>
      <c r="W280" t="s">
        <v>52</v>
      </c>
      <c r="X280" t="s">
        <v>56</v>
      </c>
      <c r="Y280" t="s">
        <v>37</v>
      </c>
      <c r="Z280" t="s">
        <v>37</v>
      </c>
      <c r="AA280">
        <f t="shared" si="33"/>
        <v>0</v>
      </c>
      <c r="AB280">
        <f t="shared" si="33"/>
        <v>0</v>
      </c>
      <c r="AC280">
        <f t="shared" si="40"/>
        <v>1</v>
      </c>
    </row>
    <row r="281" spans="1:29" x14ac:dyDescent="0.2">
      <c r="A281" s="1">
        <v>361</v>
      </c>
      <c r="B281" t="s">
        <v>27</v>
      </c>
      <c r="C281" t="s">
        <v>880</v>
      </c>
      <c r="D281" t="s">
        <v>881</v>
      </c>
      <c r="E281" t="s">
        <v>30</v>
      </c>
      <c r="F281" t="s">
        <v>882</v>
      </c>
      <c r="H281" t="str">
        <f t="shared" si="34"/>
        <v>老师，同学们，请问这个不定积分怎么求，尝试了很多方法了</v>
      </c>
      <c r="I281">
        <v>3</v>
      </c>
      <c r="J281">
        <v>7</v>
      </c>
      <c r="K281" t="str">
        <f t="shared" si="35"/>
        <v>焦虑</v>
      </c>
      <c r="L281" t="s">
        <v>32</v>
      </c>
      <c r="M281">
        <f t="shared" si="36"/>
        <v>0</v>
      </c>
      <c r="N281" t="s">
        <v>32</v>
      </c>
      <c r="O281">
        <f t="shared" si="37"/>
        <v>0</v>
      </c>
      <c r="P281">
        <f>SUMIFS(M$2:M281,M$2:M281,1,S$2:S281,0)</f>
        <v>124</v>
      </c>
      <c r="Q281">
        <v>5</v>
      </c>
      <c r="R281">
        <v>8</v>
      </c>
      <c r="S281">
        <f t="shared" si="38"/>
        <v>0</v>
      </c>
      <c r="T281">
        <f t="shared" si="39"/>
        <v>0</v>
      </c>
      <c r="U281" t="s">
        <v>883</v>
      </c>
      <c r="V281" t="s">
        <v>863</v>
      </c>
      <c r="W281" t="s">
        <v>72</v>
      </c>
      <c r="X281" t="s">
        <v>36</v>
      </c>
      <c r="Y281" t="s">
        <v>37</v>
      </c>
      <c r="Z281" t="s">
        <v>37</v>
      </c>
      <c r="AA281">
        <f t="shared" si="33"/>
        <v>0</v>
      </c>
      <c r="AB281">
        <f t="shared" si="33"/>
        <v>0</v>
      </c>
      <c r="AC281">
        <f t="shared" si="40"/>
        <v>2</v>
      </c>
    </row>
    <row r="282" spans="1:29" x14ac:dyDescent="0.2">
      <c r="A282" s="1">
        <v>363</v>
      </c>
      <c r="B282" t="s">
        <v>27</v>
      </c>
      <c r="C282" t="s">
        <v>652</v>
      </c>
      <c r="D282" t="s">
        <v>653</v>
      </c>
      <c r="E282" t="s">
        <v>30</v>
      </c>
      <c r="F282" t="s">
        <v>885</v>
      </c>
      <c r="H282" t="str">
        <f t="shared" si="34"/>
        <v>要详细过程</v>
      </c>
      <c r="I282">
        <v>4</v>
      </c>
      <c r="J282">
        <v>6</v>
      </c>
      <c r="K282" t="str">
        <f t="shared" si="35"/>
        <v>焦虑</v>
      </c>
      <c r="L282" t="s">
        <v>32</v>
      </c>
      <c r="M282">
        <f t="shared" si="36"/>
        <v>0</v>
      </c>
      <c r="N282" t="s">
        <v>32</v>
      </c>
      <c r="O282">
        <f t="shared" si="37"/>
        <v>0</v>
      </c>
      <c r="P282">
        <f>SUMIFS(M$2:M282,M$2:M282,1,S$2:S282,0)</f>
        <v>124</v>
      </c>
      <c r="Q282">
        <v>3</v>
      </c>
      <c r="R282">
        <v>7</v>
      </c>
      <c r="S282">
        <f t="shared" si="38"/>
        <v>0</v>
      </c>
      <c r="T282">
        <f t="shared" si="39"/>
        <v>0</v>
      </c>
      <c r="U282" t="s">
        <v>883</v>
      </c>
      <c r="V282" t="s">
        <v>886</v>
      </c>
      <c r="W282" t="s">
        <v>182</v>
      </c>
      <c r="X282" t="s">
        <v>36</v>
      </c>
      <c r="Y282" t="s">
        <v>37</v>
      </c>
      <c r="Z282" t="s">
        <v>37</v>
      </c>
      <c r="AA282">
        <f t="shared" si="33"/>
        <v>0</v>
      </c>
      <c r="AB282">
        <f t="shared" si="33"/>
        <v>0</v>
      </c>
      <c r="AC282">
        <f t="shared" si="40"/>
        <v>2</v>
      </c>
    </row>
    <row r="283" spans="1:29" x14ac:dyDescent="0.2">
      <c r="A283" s="1">
        <v>366</v>
      </c>
      <c r="B283" t="s">
        <v>27</v>
      </c>
      <c r="C283" t="s">
        <v>652</v>
      </c>
      <c r="D283" t="s">
        <v>653</v>
      </c>
      <c r="E283" t="s">
        <v>30</v>
      </c>
      <c r="F283" t="s">
        <v>887</v>
      </c>
      <c r="H283" t="str">
        <f t="shared" si="34"/>
        <v>第6题，这个前面怎么得到后面的。谢谢</v>
      </c>
      <c r="I283">
        <v>3</v>
      </c>
      <c r="J283">
        <v>6</v>
      </c>
      <c r="K283" t="str">
        <f t="shared" si="35"/>
        <v>焦虑</v>
      </c>
      <c r="L283" t="s">
        <v>32</v>
      </c>
      <c r="M283">
        <f t="shared" si="36"/>
        <v>0</v>
      </c>
      <c r="N283" t="s">
        <v>32</v>
      </c>
      <c r="O283">
        <f t="shared" si="37"/>
        <v>0</v>
      </c>
      <c r="P283">
        <f>SUMIFS(M$2:M283,M$2:M283,1,S$2:S283,0)</f>
        <v>124</v>
      </c>
      <c r="Q283">
        <v>4</v>
      </c>
      <c r="R283">
        <v>7</v>
      </c>
      <c r="S283">
        <f t="shared" si="38"/>
        <v>0</v>
      </c>
      <c r="T283">
        <f t="shared" si="39"/>
        <v>0</v>
      </c>
      <c r="U283" t="s">
        <v>888</v>
      </c>
      <c r="V283" t="s">
        <v>502</v>
      </c>
      <c r="W283" t="s">
        <v>182</v>
      </c>
      <c r="X283" t="s">
        <v>36</v>
      </c>
      <c r="Y283" t="s">
        <v>37</v>
      </c>
      <c r="Z283" t="s">
        <v>37</v>
      </c>
      <c r="AA283">
        <f t="shared" si="33"/>
        <v>0</v>
      </c>
      <c r="AB283">
        <f t="shared" si="33"/>
        <v>0</v>
      </c>
      <c r="AC283">
        <f t="shared" si="40"/>
        <v>2</v>
      </c>
    </row>
    <row r="284" spans="1:29" x14ac:dyDescent="0.2">
      <c r="A284" s="1">
        <v>367</v>
      </c>
      <c r="B284" t="s">
        <v>46</v>
      </c>
      <c r="C284" t="s">
        <v>652</v>
      </c>
      <c r="D284" t="s">
        <v>653</v>
      </c>
      <c r="E284" t="s">
        <v>30</v>
      </c>
      <c r="F284" t="s">
        <v>49</v>
      </c>
      <c r="G284" t="s">
        <v>889</v>
      </c>
      <c r="H284" t="str">
        <f t="shared" si="34"/>
        <v>\n这个前面的2是怎么得到的，还有分母上的√t到哪去了。</v>
      </c>
      <c r="I284">
        <v>6</v>
      </c>
      <c r="J284">
        <v>3</v>
      </c>
      <c r="K284" t="str">
        <f t="shared" si="35"/>
        <v>无聊/放松</v>
      </c>
      <c r="L284" t="s">
        <v>32</v>
      </c>
      <c r="M284">
        <f t="shared" si="36"/>
        <v>1</v>
      </c>
      <c r="N284" t="s">
        <v>32</v>
      </c>
      <c r="O284">
        <f t="shared" si="37"/>
        <v>0</v>
      </c>
      <c r="P284">
        <f>SUMIFS(M$2:M284,M$2:M284,1,S$2:S284,0)</f>
        <v>125</v>
      </c>
      <c r="Q284">
        <v>4</v>
      </c>
      <c r="R284">
        <v>7</v>
      </c>
      <c r="S284">
        <f t="shared" si="38"/>
        <v>0</v>
      </c>
      <c r="T284">
        <f t="shared" si="39"/>
        <v>0</v>
      </c>
      <c r="U284" t="s">
        <v>884</v>
      </c>
      <c r="V284" t="s">
        <v>49</v>
      </c>
      <c r="W284" t="s">
        <v>52</v>
      </c>
      <c r="X284" t="s">
        <v>56</v>
      </c>
      <c r="Y284" t="s">
        <v>37</v>
      </c>
      <c r="Z284" t="s">
        <v>37</v>
      </c>
      <c r="AA284">
        <f t="shared" si="33"/>
        <v>0</v>
      </c>
      <c r="AB284">
        <f t="shared" si="33"/>
        <v>0</v>
      </c>
      <c r="AC284">
        <f t="shared" si="40"/>
        <v>2</v>
      </c>
    </row>
    <row r="285" spans="1:29" x14ac:dyDescent="0.2">
      <c r="A285" s="1">
        <v>369</v>
      </c>
      <c r="B285" t="s">
        <v>27</v>
      </c>
      <c r="C285" t="s">
        <v>529</v>
      </c>
      <c r="D285" t="s">
        <v>530</v>
      </c>
      <c r="E285" t="s">
        <v>30</v>
      </c>
      <c r="F285" t="s">
        <v>891</v>
      </c>
      <c r="H285" t="str">
        <f t="shared" si="34"/>
        <v>求解复合函数求导\xa0绕不出来了</v>
      </c>
      <c r="I285">
        <v>3</v>
      </c>
      <c r="J285">
        <v>7</v>
      </c>
      <c r="K285" t="str">
        <f t="shared" si="35"/>
        <v>焦虑</v>
      </c>
      <c r="L285" t="s">
        <v>32</v>
      </c>
      <c r="M285">
        <f t="shared" si="36"/>
        <v>0</v>
      </c>
      <c r="N285" t="s">
        <v>32</v>
      </c>
      <c r="O285">
        <f t="shared" si="37"/>
        <v>0</v>
      </c>
      <c r="P285">
        <f>SUMIFS(M$2:M285,M$2:M285,1,S$2:S285,0)</f>
        <v>125</v>
      </c>
      <c r="Q285">
        <v>4</v>
      </c>
      <c r="R285">
        <v>7</v>
      </c>
      <c r="S285">
        <f t="shared" si="38"/>
        <v>0</v>
      </c>
      <c r="T285">
        <f t="shared" si="39"/>
        <v>0</v>
      </c>
      <c r="U285" t="s">
        <v>888</v>
      </c>
      <c r="V285" t="s">
        <v>538</v>
      </c>
      <c r="W285" t="s">
        <v>35</v>
      </c>
      <c r="X285" t="s">
        <v>36</v>
      </c>
      <c r="Y285" t="s">
        <v>37</v>
      </c>
      <c r="Z285" t="s">
        <v>37</v>
      </c>
      <c r="AA285">
        <f t="shared" si="33"/>
        <v>0</v>
      </c>
      <c r="AB285">
        <f t="shared" si="33"/>
        <v>0</v>
      </c>
      <c r="AC285">
        <f t="shared" si="40"/>
        <v>2</v>
      </c>
    </row>
    <row r="286" spans="1:29" x14ac:dyDescent="0.2">
      <c r="A286" s="1">
        <v>370</v>
      </c>
      <c r="B286" t="s">
        <v>27</v>
      </c>
      <c r="C286" t="s">
        <v>892</v>
      </c>
      <c r="D286" t="s">
        <v>893</v>
      </c>
      <c r="E286" t="s">
        <v>30</v>
      </c>
      <c r="F286" t="s">
        <v>894</v>
      </c>
      <c r="G286" t="s">
        <v>895</v>
      </c>
      <c r="H286" t="str">
        <f t="shared" si="34"/>
        <v>间断点判断。\n2013题目，希望哪个大神能够解决教我谢谢</v>
      </c>
      <c r="I286">
        <v>5</v>
      </c>
      <c r="J286">
        <v>7</v>
      </c>
      <c r="K286" t="str">
        <f t="shared" si="35"/>
        <v>焦虑</v>
      </c>
      <c r="L286" t="s">
        <v>32</v>
      </c>
      <c r="M286">
        <f t="shared" si="36"/>
        <v>0</v>
      </c>
      <c r="N286" t="s">
        <v>32</v>
      </c>
      <c r="O286">
        <f t="shared" si="37"/>
        <v>0</v>
      </c>
      <c r="P286">
        <f>SUMIFS(M$2:M286,M$2:M286,1,S$2:S286,0)</f>
        <v>125</v>
      </c>
      <c r="Q286">
        <v>5</v>
      </c>
      <c r="R286">
        <v>7</v>
      </c>
      <c r="S286">
        <f t="shared" si="38"/>
        <v>0</v>
      </c>
      <c r="T286">
        <f t="shared" si="39"/>
        <v>0</v>
      </c>
      <c r="U286" t="s">
        <v>888</v>
      </c>
      <c r="V286" t="s">
        <v>705</v>
      </c>
      <c r="W286" t="s">
        <v>35</v>
      </c>
      <c r="X286" t="s">
        <v>36</v>
      </c>
      <c r="Y286" t="s">
        <v>37</v>
      </c>
      <c r="Z286" t="s">
        <v>37</v>
      </c>
      <c r="AA286">
        <f t="shared" si="33"/>
        <v>0</v>
      </c>
      <c r="AB286">
        <f t="shared" si="33"/>
        <v>0</v>
      </c>
      <c r="AC286">
        <f t="shared" si="40"/>
        <v>2</v>
      </c>
    </row>
    <row r="287" spans="1:29" x14ac:dyDescent="0.2">
      <c r="A287" s="1">
        <v>371</v>
      </c>
      <c r="B287" t="s">
        <v>27</v>
      </c>
      <c r="C287" t="s">
        <v>896</v>
      </c>
      <c r="D287" t="s">
        <v>897</v>
      </c>
      <c r="E287" t="s">
        <v>30</v>
      </c>
      <c r="F287" t="s">
        <v>898</v>
      </c>
      <c r="G287" t="s">
        <v>899</v>
      </c>
      <c r="H287" t="str">
        <f t="shared" si="34"/>
        <v>有理分式化简有理分式时候如何确定分子是A还是Mx+N呢？</v>
      </c>
      <c r="I287">
        <v>3</v>
      </c>
      <c r="J287">
        <v>6</v>
      </c>
      <c r="K287" t="str">
        <f t="shared" si="35"/>
        <v>焦虑</v>
      </c>
      <c r="L287" t="s">
        <v>42</v>
      </c>
      <c r="M287">
        <f t="shared" si="36"/>
        <v>1</v>
      </c>
      <c r="N287" t="s">
        <v>42</v>
      </c>
      <c r="O287">
        <f t="shared" si="37"/>
        <v>0</v>
      </c>
      <c r="P287">
        <f>SUMIFS(M$2:M287,M$2:M287,1,S$2:S287,0)</f>
        <v>126</v>
      </c>
      <c r="Q287">
        <v>6</v>
      </c>
      <c r="R287">
        <v>6</v>
      </c>
      <c r="S287">
        <f t="shared" si="38"/>
        <v>0</v>
      </c>
      <c r="T287">
        <f t="shared" si="39"/>
        <v>0</v>
      </c>
      <c r="U287" t="s">
        <v>888</v>
      </c>
      <c r="V287" t="s">
        <v>775</v>
      </c>
      <c r="W287" t="s">
        <v>35</v>
      </c>
      <c r="X287" t="s">
        <v>36</v>
      </c>
      <c r="Y287" t="s">
        <v>37</v>
      </c>
      <c r="Z287" t="s">
        <v>37</v>
      </c>
      <c r="AA287">
        <f t="shared" si="33"/>
        <v>0</v>
      </c>
      <c r="AB287">
        <f t="shared" si="33"/>
        <v>0</v>
      </c>
      <c r="AC287">
        <f t="shared" si="40"/>
        <v>0</v>
      </c>
    </row>
    <row r="288" spans="1:29" x14ac:dyDescent="0.2">
      <c r="A288" s="1">
        <v>372</v>
      </c>
      <c r="B288" t="s">
        <v>27</v>
      </c>
      <c r="C288" t="s">
        <v>685</v>
      </c>
      <c r="D288" t="s">
        <v>686</v>
      </c>
      <c r="E288" t="s">
        <v>30</v>
      </c>
      <c r="F288" t="s">
        <v>900</v>
      </c>
      <c r="H288" t="str">
        <f t="shared" si="34"/>
        <v>向量a乘向量b表示什么？</v>
      </c>
      <c r="I288">
        <v>2</v>
      </c>
      <c r="J288">
        <v>6</v>
      </c>
      <c r="K288" t="str">
        <f t="shared" si="35"/>
        <v>焦虑</v>
      </c>
      <c r="L288" t="s">
        <v>69</v>
      </c>
      <c r="M288">
        <f t="shared" si="36"/>
        <v>1</v>
      </c>
      <c r="N288" t="s">
        <v>32</v>
      </c>
      <c r="O288">
        <f t="shared" si="37"/>
        <v>1</v>
      </c>
      <c r="P288">
        <f>SUMIFS(M$2:M288,M$2:M288,1,S$2:S288,0)</f>
        <v>127</v>
      </c>
      <c r="Q288">
        <v>5</v>
      </c>
      <c r="R288">
        <v>5</v>
      </c>
      <c r="S288">
        <f t="shared" si="38"/>
        <v>0</v>
      </c>
      <c r="T288">
        <f t="shared" si="39"/>
        <v>0</v>
      </c>
      <c r="U288" t="s">
        <v>888</v>
      </c>
      <c r="V288" t="s">
        <v>857</v>
      </c>
      <c r="W288" t="s">
        <v>35</v>
      </c>
      <c r="X288" t="s">
        <v>36</v>
      </c>
      <c r="Y288" t="s">
        <v>37</v>
      </c>
      <c r="Z288" t="s">
        <v>37</v>
      </c>
      <c r="AA288">
        <f t="shared" si="33"/>
        <v>0</v>
      </c>
      <c r="AB288">
        <f t="shared" si="33"/>
        <v>0</v>
      </c>
      <c r="AC288">
        <f t="shared" si="40"/>
        <v>2</v>
      </c>
    </row>
    <row r="289" spans="1:29" x14ac:dyDescent="0.2">
      <c r="A289" s="1">
        <v>373</v>
      </c>
      <c r="B289" t="s">
        <v>27</v>
      </c>
      <c r="C289" t="s">
        <v>685</v>
      </c>
      <c r="D289" t="s">
        <v>686</v>
      </c>
      <c r="E289" t="s">
        <v>30</v>
      </c>
      <c r="F289" t="s">
        <v>901</v>
      </c>
      <c r="H289" t="str">
        <f t="shared" si="34"/>
        <v>我这个问题很短</v>
      </c>
      <c r="I289">
        <v>2</v>
      </c>
      <c r="J289">
        <v>7</v>
      </c>
      <c r="K289" t="str">
        <f t="shared" si="35"/>
        <v>焦虑</v>
      </c>
      <c r="L289" t="s">
        <v>69</v>
      </c>
      <c r="M289">
        <f t="shared" si="36"/>
        <v>1</v>
      </c>
      <c r="N289" t="s">
        <v>69</v>
      </c>
      <c r="O289">
        <f t="shared" si="37"/>
        <v>0</v>
      </c>
      <c r="P289">
        <f>SUMIFS(M$2:M289,M$2:M289,1,S$2:S289,0)</f>
        <v>128</v>
      </c>
      <c r="Q289">
        <v>5</v>
      </c>
      <c r="R289">
        <v>5</v>
      </c>
      <c r="S289">
        <f t="shared" si="38"/>
        <v>0</v>
      </c>
      <c r="T289">
        <f t="shared" si="39"/>
        <v>0</v>
      </c>
      <c r="U289" t="s">
        <v>888</v>
      </c>
      <c r="V289" t="s">
        <v>667</v>
      </c>
      <c r="W289" t="s">
        <v>105</v>
      </c>
      <c r="X289" t="s">
        <v>36</v>
      </c>
      <c r="Y289" t="s">
        <v>37</v>
      </c>
      <c r="Z289" t="s">
        <v>37</v>
      </c>
      <c r="AA289">
        <f t="shared" si="33"/>
        <v>0</v>
      </c>
      <c r="AB289">
        <f t="shared" si="33"/>
        <v>0</v>
      </c>
      <c r="AC289">
        <f t="shared" si="40"/>
        <v>3</v>
      </c>
    </row>
    <row r="290" spans="1:29" x14ac:dyDescent="0.2">
      <c r="A290" s="1">
        <v>374</v>
      </c>
      <c r="B290" t="s">
        <v>46</v>
      </c>
      <c r="C290" t="s">
        <v>577</v>
      </c>
      <c r="D290" t="s">
        <v>578</v>
      </c>
      <c r="E290" t="s">
        <v>30</v>
      </c>
      <c r="F290" t="s">
        <v>49</v>
      </c>
      <c r="G290" t="s">
        <v>902</v>
      </c>
      <c r="H290" t="str">
        <f t="shared" si="34"/>
        <v>应该是x2</v>
      </c>
      <c r="I290">
        <v>6</v>
      </c>
      <c r="J290">
        <v>6</v>
      </c>
      <c r="K290" t="str">
        <f t="shared" si="35"/>
        <v>心流</v>
      </c>
      <c r="L290" t="s">
        <v>50</v>
      </c>
      <c r="M290">
        <f t="shared" si="36"/>
        <v>1</v>
      </c>
      <c r="N290" t="s">
        <v>50</v>
      </c>
      <c r="O290">
        <f t="shared" si="37"/>
        <v>0</v>
      </c>
      <c r="P290">
        <f>SUMIFS(M$2:M290,M$2:M290,1,S$2:S290,0)</f>
        <v>129</v>
      </c>
      <c r="Q290">
        <v>7</v>
      </c>
      <c r="R290">
        <v>5</v>
      </c>
      <c r="S290">
        <f t="shared" si="38"/>
        <v>0</v>
      </c>
      <c r="T290">
        <f t="shared" si="39"/>
        <v>0</v>
      </c>
      <c r="U290" t="s">
        <v>547</v>
      </c>
      <c r="V290" t="s">
        <v>49</v>
      </c>
      <c r="W290" t="s">
        <v>52</v>
      </c>
      <c r="X290" t="s">
        <v>56</v>
      </c>
      <c r="Y290" t="s">
        <v>37</v>
      </c>
      <c r="Z290" t="s">
        <v>37</v>
      </c>
      <c r="AA290">
        <f t="shared" si="33"/>
        <v>0</v>
      </c>
      <c r="AB290">
        <f t="shared" si="33"/>
        <v>0</v>
      </c>
      <c r="AC290">
        <f t="shared" si="40"/>
        <v>1</v>
      </c>
    </row>
    <row r="291" spans="1:29" x14ac:dyDescent="0.2">
      <c r="A291" s="1">
        <v>376</v>
      </c>
      <c r="B291" t="s">
        <v>46</v>
      </c>
      <c r="C291" t="s">
        <v>652</v>
      </c>
      <c r="D291" t="s">
        <v>653</v>
      </c>
      <c r="E291" t="s">
        <v>30</v>
      </c>
      <c r="F291" t="s">
        <v>49</v>
      </c>
      <c r="G291" t="s">
        <v>903</v>
      </c>
      <c r="H291" t="str">
        <f t="shared" si="34"/>
        <v>\n应该是x2</v>
      </c>
      <c r="I291">
        <v>6</v>
      </c>
      <c r="J291">
        <v>6</v>
      </c>
      <c r="K291" t="str">
        <f t="shared" si="35"/>
        <v>心流</v>
      </c>
      <c r="L291" t="s">
        <v>50</v>
      </c>
      <c r="M291">
        <f t="shared" si="36"/>
        <v>1</v>
      </c>
      <c r="N291" t="s">
        <v>50</v>
      </c>
      <c r="O291">
        <f t="shared" si="37"/>
        <v>0</v>
      </c>
      <c r="P291">
        <f>SUMIFS(M$2:M291,M$2:M291,1,S$2:S291,0)</f>
        <v>130</v>
      </c>
      <c r="Q291">
        <v>7</v>
      </c>
      <c r="R291">
        <v>5</v>
      </c>
      <c r="S291">
        <f t="shared" si="38"/>
        <v>0</v>
      </c>
      <c r="T291">
        <f t="shared" si="39"/>
        <v>0</v>
      </c>
      <c r="U291" t="s">
        <v>890</v>
      </c>
      <c r="V291" t="s">
        <v>49</v>
      </c>
      <c r="W291" t="s">
        <v>64</v>
      </c>
      <c r="X291" t="s">
        <v>56</v>
      </c>
      <c r="Y291" t="s">
        <v>37</v>
      </c>
      <c r="Z291" t="s">
        <v>37</v>
      </c>
      <c r="AA291">
        <f t="shared" si="33"/>
        <v>0</v>
      </c>
      <c r="AB291">
        <f t="shared" si="33"/>
        <v>0</v>
      </c>
      <c r="AC291">
        <f t="shared" si="40"/>
        <v>1</v>
      </c>
    </row>
    <row r="292" spans="1:29" x14ac:dyDescent="0.2">
      <c r="A292" s="1">
        <v>377</v>
      </c>
      <c r="B292" t="s">
        <v>57</v>
      </c>
      <c r="C292" t="s">
        <v>685</v>
      </c>
      <c r="D292" t="s">
        <v>686</v>
      </c>
      <c r="E292" t="s">
        <v>30</v>
      </c>
      <c r="F292" t="s">
        <v>49</v>
      </c>
      <c r="G292" t="s">
        <v>904</v>
      </c>
      <c r="H292" t="str">
        <f t="shared" si="34"/>
        <v>大哥，你看看我的题目</v>
      </c>
      <c r="I292">
        <v>4</v>
      </c>
      <c r="J292">
        <v>7</v>
      </c>
      <c r="K292" t="str">
        <f t="shared" si="35"/>
        <v>焦虑</v>
      </c>
      <c r="L292" t="s">
        <v>32</v>
      </c>
      <c r="M292">
        <f t="shared" si="36"/>
        <v>0</v>
      </c>
      <c r="N292" t="s">
        <v>32</v>
      </c>
      <c r="O292">
        <f t="shared" si="37"/>
        <v>0</v>
      </c>
      <c r="P292">
        <f>SUMIFS(M$2:M292,M$2:M292,1,S$2:S292,0)</f>
        <v>130</v>
      </c>
      <c r="Q292">
        <v>5</v>
      </c>
      <c r="R292">
        <v>7</v>
      </c>
      <c r="S292">
        <f t="shared" si="38"/>
        <v>0</v>
      </c>
      <c r="T292">
        <f t="shared" si="39"/>
        <v>0</v>
      </c>
      <c r="U292" t="s">
        <v>884</v>
      </c>
      <c r="V292" t="s">
        <v>49</v>
      </c>
      <c r="W292" t="s">
        <v>49</v>
      </c>
      <c r="X292" t="s">
        <v>56</v>
      </c>
      <c r="Y292" t="s">
        <v>37</v>
      </c>
      <c r="Z292" t="s">
        <v>37</v>
      </c>
      <c r="AA292">
        <f t="shared" si="33"/>
        <v>0</v>
      </c>
      <c r="AB292">
        <f t="shared" si="33"/>
        <v>0</v>
      </c>
      <c r="AC292">
        <f t="shared" si="40"/>
        <v>2</v>
      </c>
    </row>
    <row r="293" spans="1:29" x14ac:dyDescent="0.2">
      <c r="A293" s="1">
        <v>378</v>
      </c>
      <c r="B293" t="s">
        <v>27</v>
      </c>
      <c r="C293" t="s">
        <v>685</v>
      </c>
      <c r="D293" t="s">
        <v>686</v>
      </c>
      <c r="E293" t="s">
        <v>30</v>
      </c>
      <c r="F293" t="s">
        <v>905</v>
      </c>
      <c r="H293" t="str">
        <f t="shared" si="34"/>
        <v>第四题怎么做？求过程</v>
      </c>
      <c r="I293">
        <v>3</v>
      </c>
      <c r="J293">
        <v>6</v>
      </c>
      <c r="K293" t="str">
        <f t="shared" si="35"/>
        <v>焦虑</v>
      </c>
      <c r="L293" t="s">
        <v>32</v>
      </c>
      <c r="M293">
        <f t="shared" si="36"/>
        <v>0</v>
      </c>
      <c r="N293" t="s">
        <v>32</v>
      </c>
      <c r="O293">
        <f t="shared" si="37"/>
        <v>0</v>
      </c>
      <c r="P293">
        <f>SUMIFS(M$2:M293,M$2:M293,1,S$2:S293,0)</f>
        <v>130</v>
      </c>
      <c r="Q293">
        <v>4</v>
      </c>
      <c r="R293">
        <v>7</v>
      </c>
      <c r="S293">
        <f t="shared" si="38"/>
        <v>0</v>
      </c>
      <c r="T293">
        <f t="shared" si="39"/>
        <v>0</v>
      </c>
      <c r="U293" t="s">
        <v>888</v>
      </c>
      <c r="V293" t="s">
        <v>709</v>
      </c>
      <c r="W293" t="s">
        <v>35</v>
      </c>
      <c r="X293" t="s">
        <v>36</v>
      </c>
      <c r="Y293" t="s">
        <v>37</v>
      </c>
      <c r="Z293" t="s">
        <v>37</v>
      </c>
      <c r="AA293">
        <f t="shared" si="33"/>
        <v>0</v>
      </c>
      <c r="AB293">
        <f t="shared" si="33"/>
        <v>0</v>
      </c>
      <c r="AC293">
        <f t="shared" si="40"/>
        <v>2</v>
      </c>
    </row>
    <row r="294" spans="1:29" x14ac:dyDescent="0.2">
      <c r="A294" s="1">
        <v>379</v>
      </c>
      <c r="B294" t="s">
        <v>27</v>
      </c>
      <c r="C294" t="s">
        <v>906</v>
      </c>
      <c r="D294" t="s">
        <v>907</v>
      </c>
      <c r="E294" t="s">
        <v>30</v>
      </c>
      <c r="F294" t="s">
        <v>908</v>
      </c>
      <c r="H294" t="str">
        <f t="shared" si="34"/>
        <v>下载不了呐</v>
      </c>
      <c r="I294">
        <v>3</v>
      </c>
      <c r="J294">
        <v>3</v>
      </c>
      <c r="K294" t="str">
        <f t="shared" si="35"/>
        <v>冷漠</v>
      </c>
      <c r="L294" t="s">
        <v>69</v>
      </c>
      <c r="M294">
        <f t="shared" si="36"/>
        <v>0</v>
      </c>
      <c r="N294" t="s">
        <v>69</v>
      </c>
      <c r="O294">
        <f t="shared" si="37"/>
        <v>0</v>
      </c>
      <c r="P294">
        <f>SUMIFS(M$2:M294,M$2:M294,1,S$2:S294,0)</f>
        <v>130</v>
      </c>
      <c r="Q294">
        <v>3</v>
      </c>
      <c r="R294">
        <v>5</v>
      </c>
      <c r="S294">
        <f t="shared" si="38"/>
        <v>0</v>
      </c>
      <c r="T294">
        <f t="shared" si="39"/>
        <v>0</v>
      </c>
      <c r="U294" t="s">
        <v>888</v>
      </c>
      <c r="V294" t="s">
        <v>709</v>
      </c>
      <c r="W294" t="s">
        <v>35</v>
      </c>
      <c r="X294" t="s">
        <v>36</v>
      </c>
      <c r="Y294" t="s">
        <v>37</v>
      </c>
      <c r="Z294" t="s">
        <v>37</v>
      </c>
      <c r="AA294">
        <f t="shared" si="33"/>
        <v>0</v>
      </c>
      <c r="AB294">
        <f t="shared" si="33"/>
        <v>0</v>
      </c>
      <c r="AC294">
        <f t="shared" si="40"/>
        <v>3</v>
      </c>
    </row>
    <row r="295" spans="1:29" x14ac:dyDescent="0.2">
      <c r="A295" s="1">
        <v>380</v>
      </c>
      <c r="B295" t="s">
        <v>27</v>
      </c>
      <c r="C295" t="s">
        <v>909</v>
      </c>
      <c r="D295" t="s">
        <v>910</v>
      </c>
      <c r="E295" t="s">
        <v>30</v>
      </c>
      <c r="F295" t="s">
        <v>911</v>
      </c>
      <c r="H295" t="str">
        <f t="shared" si="34"/>
        <v>请问一下这题怎么做</v>
      </c>
      <c r="I295">
        <v>4</v>
      </c>
      <c r="J295">
        <v>6</v>
      </c>
      <c r="K295" t="str">
        <f t="shared" si="35"/>
        <v>焦虑</v>
      </c>
      <c r="L295" t="s">
        <v>69</v>
      </c>
      <c r="M295">
        <f t="shared" si="36"/>
        <v>1</v>
      </c>
      <c r="N295" t="s">
        <v>69</v>
      </c>
      <c r="O295">
        <f t="shared" si="37"/>
        <v>0</v>
      </c>
      <c r="P295">
        <f>SUMIFS(M$2:M295,M$2:M295,1,S$2:S295,0)</f>
        <v>131</v>
      </c>
      <c r="Q295">
        <v>5</v>
      </c>
      <c r="R295">
        <v>5</v>
      </c>
      <c r="S295">
        <f t="shared" si="38"/>
        <v>0</v>
      </c>
      <c r="T295">
        <f t="shared" si="39"/>
        <v>0</v>
      </c>
      <c r="U295" t="s">
        <v>912</v>
      </c>
      <c r="V295" t="s">
        <v>636</v>
      </c>
      <c r="W295" t="s">
        <v>182</v>
      </c>
      <c r="X295" t="s">
        <v>36</v>
      </c>
      <c r="Y295" t="s">
        <v>37</v>
      </c>
      <c r="Z295" t="s">
        <v>37</v>
      </c>
      <c r="AA295">
        <f t="shared" si="33"/>
        <v>0</v>
      </c>
      <c r="AB295">
        <f t="shared" si="33"/>
        <v>0</v>
      </c>
      <c r="AC295">
        <f t="shared" si="40"/>
        <v>3</v>
      </c>
    </row>
    <row r="296" spans="1:29" x14ac:dyDescent="0.2">
      <c r="A296" s="1">
        <v>381</v>
      </c>
      <c r="B296" t="s">
        <v>46</v>
      </c>
      <c r="C296" t="s">
        <v>655</v>
      </c>
      <c r="D296" t="s">
        <v>656</v>
      </c>
      <c r="E296" t="s">
        <v>30</v>
      </c>
      <c r="F296" t="s">
        <v>49</v>
      </c>
      <c r="G296" t="s">
        <v>913</v>
      </c>
      <c r="H296" t="str">
        <f t="shared" si="34"/>
        <v>e x/1在x趋近于0时的左导数与右导数不等</v>
      </c>
      <c r="I296">
        <v>6</v>
      </c>
      <c r="J296">
        <v>6</v>
      </c>
      <c r="K296" t="str">
        <f t="shared" si="35"/>
        <v>心流</v>
      </c>
      <c r="L296" t="s">
        <v>50</v>
      </c>
      <c r="M296">
        <f t="shared" si="36"/>
        <v>1</v>
      </c>
      <c r="N296" t="s">
        <v>50</v>
      </c>
      <c r="O296">
        <f t="shared" si="37"/>
        <v>0</v>
      </c>
      <c r="P296">
        <f>SUMIFS(M$2:M296,M$2:M296,1,S$2:S296,0)</f>
        <v>132</v>
      </c>
      <c r="Q296">
        <v>7</v>
      </c>
      <c r="R296">
        <v>5</v>
      </c>
      <c r="S296">
        <f t="shared" si="38"/>
        <v>0</v>
      </c>
      <c r="T296">
        <f t="shared" si="39"/>
        <v>0</v>
      </c>
      <c r="U296" t="s">
        <v>890</v>
      </c>
      <c r="V296" t="s">
        <v>49</v>
      </c>
      <c r="W296" t="s">
        <v>52</v>
      </c>
      <c r="X296" t="s">
        <v>56</v>
      </c>
      <c r="Y296" t="s">
        <v>37</v>
      </c>
      <c r="Z296" t="s">
        <v>37</v>
      </c>
      <c r="AA296">
        <f t="shared" si="33"/>
        <v>0</v>
      </c>
      <c r="AB296">
        <f t="shared" si="33"/>
        <v>0</v>
      </c>
      <c r="AC296">
        <f t="shared" si="40"/>
        <v>1</v>
      </c>
    </row>
    <row r="297" spans="1:29" x14ac:dyDescent="0.2">
      <c r="A297" s="1">
        <v>382</v>
      </c>
      <c r="B297" t="s">
        <v>46</v>
      </c>
      <c r="C297" t="s">
        <v>914</v>
      </c>
      <c r="D297" t="s">
        <v>915</v>
      </c>
      <c r="E297" t="s">
        <v>30</v>
      </c>
      <c r="F297" t="s">
        <v>49</v>
      </c>
      <c r="G297" t="s">
        <v>916</v>
      </c>
      <c r="H297" t="str">
        <f t="shared" si="34"/>
        <v>在逼近0的时候是振动的所以不可导，但极限是逼近0的，所以连续</v>
      </c>
      <c r="I297">
        <v>6</v>
      </c>
      <c r="J297">
        <v>6</v>
      </c>
      <c r="K297" t="str">
        <f t="shared" si="35"/>
        <v>心流</v>
      </c>
      <c r="L297" t="s">
        <v>42</v>
      </c>
      <c r="M297">
        <f t="shared" si="36"/>
        <v>0</v>
      </c>
      <c r="N297" t="s">
        <v>42</v>
      </c>
      <c r="O297">
        <f t="shared" si="37"/>
        <v>0</v>
      </c>
      <c r="P297">
        <f>SUMIFS(M$2:M297,M$2:M297,1,S$2:S297,0)</f>
        <v>132</v>
      </c>
      <c r="Q297">
        <v>8</v>
      </c>
      <c r="R297">
        <v>6</v>
      </c>
      <c r="S297">
        <f t="shared" si="38"/>
        <v>0</v>
      </c>
      <c r="T297">
        <f t="shared" si="39"/>
        <v>0</v>
      </c>
      <c r="U297" t="s">
        <v>890</v>
      </c>
      <c r="V297" t="s">
        <v>49</v>
      </c>
      <c r="W297" t="s">
        <v>52</v>
      </c>
      <c r="X297" t="s">
        <v>56</v>
      </c>
      <c r="Y297" t="s">
        <v>37</v>
      </c>
      <c r="Z297" t="s">
        <v>37</v>
      </c>
      <c r="AA297">
        <f t="shared" si="33"/>
        <v>0</v>
      </c>
      <c r="AB297">
        <f t="shared" si="33"/>
        <v>0</v>
      </c>
      <c r="AC297">
        <f t="shared" si="40"/>
        <v>0</v>
      </c>
    </row>
    <row r="298" spans="1:29" x14ac:dyDescent="0.2">
      <c r="A298" s="1">
        <v>383</v>
      </c>
      <c r="B298" t="s">
        <v>27</v>
      </c>
      <c r="C298" t="s">
        <v>917</v>
      </c>
      <c r="D298" t="s">
        <v>918</v>
      </c>
      <c r="E298" t="s">
        <v>30</v>
      </c>
      <c r="F298" t="s">
        <v>919</v>
      </c>
      <c r="H298" t="str">
        <f t="shared" si="34"/>
        <v>老师，同学们帮帮孩子吧\xa0划线处是怎么推的</v>
      </c>
      <c r="I298">
        <v>2</v>
      </c>
      <c r="J298">
        <v>6</v>
      </c>
      <c r="K298" t="str">
        <f t="shared" si="35"/>
        <v>焦虑</v>
      </c>
      <c r="L298" t="s">
        <v>32</v>
      </c>
      <c r="M298">
        <f t="shared" si="36"/>
        <v>0</v>
      </c>
      <c r="N298" t="s">
        <v>32</v>
      </c>
      <c r="O298">
        <f t="shared" si="37"/>
        <v>0</v>
      </c>
      <c r="P298">
        <f>SUMIFS(M$2:M298,M$2:M298,1,S$2:S298,0)</f>
        <v>132</v>
      </c>
      <c r="Q298">
        <v>5</v>
      </c>
      <c r="R298">
        <v>7</v>
      </c>
      <c r="S298">
        <f t="shared" si="38"/>
        <v>0</v>
      </c>
      <c r="T298">
        <f t="shared" si="39"/>
        <v>0</v>
      </c>
      <c r="U298" t="s">
        <v>912</v>
      </c>
      <c r="V298" t="s">
        <v>166</v>
      </c>
      <c r="W298" t="s">
        <v>182</v>
      </c>
      <c r="X298" t="s">
        <v>36</v>
      </c>
      <c r="Y298" t="s">
        <v>37</v>
      </c>
      <c r="Z298" t="s">
        <v>37</v>
      </c>
      <c r="AA298">
        <f t="shared" si="33"/>
        <v>0</v>
      </c>
      <c r="AB298">
        <f t="shared" si="33"/>
        <v>0</v>
      </c>
      <c r="AC298">
        <f t="shared" si="40"/>
        <v>2</v>
      </c>
    </row>
    <row r="299" spans="1:29" x14ac:dyDescent="0.2">
      <c r="A299" s="1">
        <v>384</v>
      </c>
      <c r="B299" t="s">
        <v>46</v>
      </c>
      <c r="C299" t="s">
        <v>577</v>
      </c>
      <c r="D299" t="s">
        <v>578</v>
      </c>
      <c r="E299" t="s">
        <v>30</v>
      </c>
      <c r="F299" t="s">
        <v>49</v>
      </c>
      <c r="G299" t="s">
        <v>920</v>
      </c>
      <c r="H299" t="str">
        <f t="shared" si="34"/>
        <v>这是三角函数的诱导公式得出的</v>
      </c>
      <c r="I299">
        <v>4</v>
      </c>
      <c r="J299">
        <v>6</v>
      </c>
      <c r="K299" t="str">
        <f t="shared" si="35"/>
        <v>焦虑</v>
      </c>
      <c r="L299" t="s">
        <v>50</v>
      </c>
      <c r="M299">
        <f t="shared" si="36"/>
        <v>1</v>
      </c>
      <c r="N299" t="s">
        <v>50</v>
      </c>
      <c r="O299">
        <f t="shared" si="37"/>
        <v>0</v>
      </c>
      <c r="P299">
        <f>SUMIFS(M$2:M299,M$2:M299,1,S$2:S299,0)</f>
        <v>133</v>
      </c>
      <c r="Q299">
        <v>7</v>
      </c>
      <c r="R299">
        <v>5</v>
      </c>
      <c r="S299">
        <f t="shared" si="38"/>
        <v>0</v>
      </c>
      <c r="T299">
        <f t="shared" si="39"/>
        <v>0</v>
      </c>
      <c r="U299" t="s">
        <v>547</v>
      </c>
      <c r="V299" t="s">
        <v>49</v>
      </c>
      <c r="W299" t="s">
        <v>52</v>
      </c>
      <c r="X299" t="s">
        <v>56</v>
      </c>
      <c r="Y299" t="s">
        <v>37</v>
      </c>
      <c r="Z299" t="s">
        <v>37</v>
      </c>
      <c r="AA299">
        <f t="shared" si="33"/>
        <v>0</v>
      </c>
      <c r="AB299">
        <f t="shared" si="33"/>
        <v>0</v>
      </c>
      <c r="AC299">
        <f t="shared" si="40"/>
        <v>1</v>
      </c>
    </row>
    <row r="300" spans="1:29" x14ac:dyDescent="0.2">
      <c r="A300" s="1">
        <v>385</v>
      </c>
      <c r="B300" t="s">
        <v>46</v>
      </c>
      <c r="C300" t="s">
        <v>464</v>
      </c>
      <c r="D300" t="s">
        <v>465</v>
      </c>
      <c r="E300" t="s">
        <v>86</v>
      </c>
      <c r="F300" t="s">
        <v>49</v>
      </c>
      <c r="G300" t="s">
        <v>920</v>
      </c>
      <c r="H300" t="str">
        <f t="shared" si="34"/>
        <v>这是三角函数的诱导公式得出的</v>
      </c>
      <c r="I300">
        <v>3</v>
      </c>
      <c r="J300">
        <v>6</v>
      </c>
      <c r="K300" t="str">
        <f t="shared" si="35"/>
        <v>焦虑</v>
      </c>
      <c r="L300" t="s">
        <v>50</v>
      </c>
      <c r="M300">
        <f t="shared" si="36"/>
        <v>1</v>
      </c>
      <c r="N300" t="s">
        <v>50</v>
      </c>
      <c r="O300">
        <f t="shared" si="37"/>
        <v>0</v>
      </c>
      <c r="P300">
        <f>SUMIFS(M$2:M300,M$2:M300,1,S$2:S300,0)</f>
        <v>134</v>
      </c>
      <c r="Q300">
        <v>7</v>
      </c>
      <c r="R300">
        <v>5</v>
      </c>
      <c r="S300">
        <f t="shared" si="38"/>
        <v>0</v>
      </c>
      <c r="T300">
        <f t="shared" si="39"/>
        <v>0</v>
      </c>
      <c r="U300" t="s">
        <v>890</v>
      </c>
      <c r="V300" t="s">
        <v>49</v>
      </c>
      <c r="W300" t="s">
        <v>52</v>
      </c>
      <c r="X300" t="s">
        <v>56</v>
      </c>
      <c r="Y300" t="s">
        <v>37</v>
      </c>
      <c r="Z300" t="s">
        <v>37</v>
      </c>
      <c r="AA300">
        <f t="shared" si="33"/>
        <v>0</v>
      </c>
      <c r="AB300">
        <f t="shared" si="33"/>
        <v>0</v>
      </c>
      <c r="AC300">
        <f t="shared" si="40"/>
        <v>1</v>
      </c>
    </row>
    <row r="301" spans="1:29" x14ac:dyDescent="0.2">
      <c r="A301" s="1">
        <v>386</v>
      </c>
      <c r="B301" t="s">
        <v>27</v>
      </c>
      <c r="C301" t="s">
        <v>917</v>
      </c>
      <c r="D301" t="s">
        <v>918</v>
      </c>
      <c r="E301" t="s">
        <v>30</v>
      </c>
      <c r="F301" t="s">
        <v>921</v>
      </c>
      <c r="H301" t="str">
        <f t="shared" si="34"/>
        <v>老师，同学们帮帮孩子吧\xa0这是怎么推出下面的</v>
      </c>
      <c r="I301">
        <v>3</v>
      </c>
      <c r="J301">
        <v>6</v>
      </c>
      <c r="K301" t="str">
        <f t="shared" si="35"/>
        <v>焦虑</v>
      </c>
      <c r="L301" t="s">
        <v>32</v>
      </c>
      <c r="M301">
        <f t="shared" si="36"/>
        <v>0</v>
      </c>
      <c r="N301" t="s">
        <v>32</v>
      </c>
      <c r="O301">
        <f t="shared" si="37"/>
        <v>0</v>
      </c>
      <c r="P301">
        <f>SUMIFS(M$2:M301,M$2:M301,1,S$2:S301,0)</f>
        <v>134</v>
      </c>
      <c r="Q301">
        <v>4</v>
      </c>
      <c r="R301">
        <v>7</v>
      </c>
      <c r="S301">
        <f t="shared" si="38"/>
        <v>0</v>
      </c>
      <c r="T301">
        <f t="shared" si="39"/>
        <v>0</v>
      </c>
      <c r="U301" t="s">
        <v>912</v>
      </c>
      <c r="V301" t="s">
        <v>229</v>
      </c>
      <c r="W301" t="s">
        <v>72</v>
      </c>
      <c r="X301" t="s">
        <v>36</v>
      </c>
      <c r="Y301" t="s">
        <v>37</v>
      </c>
      <c r="Z301" t="s">
        <v>37</v>
      </c>
      <c r="AA301">
        <f t="shared" ref="AA301:AB352" si="41">COUNTIF(Y301,"*高等数学*")</f>
        <v>0</v>
      </c>
      <c r="AB301">
        <f t="shared" si="41"/>
        <v>0</v>
      </c>
      <c r="AC301">
        <f t="shared" si="40"/>
        <v>2</v>
      </c>
    </row>
    <row r="302" spans="1:29" x14ac:dyDescent="0.2">
      <c r="A302" s="1">
        <v>387</v>
      </c>
      <c r="B302" t="s">
        <v>46</v>
      </c>
      <c r="C302" t="s">
        <v>464</v>
      </c>
      <c r="D302" t="s">
        <v>465</v>
      </c>
      <c r="E302" t="s">
        <v>86</v>
      </c>
      <c r="F302" t="s">
        <v>49</v>
      </c>
      <c r="G302" t="s">
        <v>922</v>
      </c>
      <c r="H302" t="str">
        <f t="shared" si="34"/>
        <v>这是个公式直接得出的</v>
      </c>
      <c r="I302">
        <v>6</v>
      </c>
      <c r="J302">
        <v>3</v>
      </c>
      <c r="K302" t="str">
        <f t="shared" si="35"/>
        <v>无聊/放松</v>
      </c>
      <c r="L302" t="s">
        <v>50</v>
      </c>
      <c r="M302">
        <f t="shared" si="36"/>
        <v>0</v>
      </c>
      <c r="N302" t="s">
        <v>50</v>
      </c>
      <c r="O302">
        <f t="shared" si="37"/>
        <v>0</v>
      </c>
      <c r="P302">
        <f>SUMIFS(M$2:M302,M$2:M302,1,S$2:S302,0)</f>
        <v>134</v>
      </c>
      <c r="Q302">
        <v>7</v>
      </c>
      <c r="R302">
        <v>5</v>
      </c>
      <c r="S302">
        <f t="shared" si="38"/>
        <v>0</v>
      </c>
      <c r="T302">
        <f t="shared" si="39"/>
        <v>0</v>
      </c>
      <c r="U302" t="s">
        <v>890</v>
      </c>
      <c r="V302" t="s">
        <v>49</v>
      </c>
      <c r="W302" t="s">
        <v>64</v>
      </c>
      <c r="X302" t="s">
        <v>60</v>
      </c>
      <c r="Y302" t="s">
        <v>37</v>
      </c>
      <c r="Z302" t="s">
        <v>37</v>
      </c>
      <c r="AA302">
        <f t="shared" si="41"/>
        <v>0</v>
      </c>
      <c r="AB302">
        <f t="shared" si="41"/>
        <v>0</v>
      </c>
      <c r="AC302">
        <f t="shared" si="40"/>
        <v>1</v>
      </c>
    </row>
    <row r="303" spans="1:29" x14ac:dyDescent="0.2">
      <c r="A303" s="1">
        <v>388</v>
      </c>
      <c r="B303" t="s">
        <v>57</v>
      </c>
      <c r="C303" t="s">
        <v>917</v>
      </c>
      <c r="D303" t="s">
        <v>918</v>
      </c>
      <c r="E303" t="s">
        <v>30</v>
      </c>
      <c r="F303" t="s">
        <v>49</v>
      </c>
      <c r="G303" t="s">
        <v>923</v>
      </c>
      <c r="H303" t="str">
        <f t="shared" si="34"/>
        <v>对，我后面再回头复习看到了</v>
      </c>
      <c r="I303">
        <v>6</v>
      </c>
      <c r="J303">
        <v>6</v>
      </c>
      <c r="K303" t="str">
        <f t="shared" si="35"/>
        <v>心流</v>
      </c>
      <c r="L303" t="s">
        <v>42</v>
      </c>
      <c r="M303">
        <f t="shared" si="36"/>
        <v>0</v>
      </c>
      <c r="N303" t="s">
        <v>42</v>
      </c>
      <c r="O303">
        <f t="shared" si="37"/>
        <v>0</v>
      </c>
      <c r="P303">
        <f>SUMIFS(M$2:M303,M$2:M303,1,S$2:S303,0)</f>
        <v>134</v>
      </c>
      <c r="Q303">
        <v>7</v>
      </c>
      <c r="R303">
        <v>7</v>
      </c>
      <c r="S303">
        <f t="shared" si="38"/>
        <v>0</v>
      </c>
      <c r="T303">
        <f t="shared" si="39"/>
        <v>0</v>
      </c>
      <c r="U303" t="s">
        <v>884</v>
      </c>
      <c r="V303" t="s">
        <v>49</v>
      </c>
      <c r="W303" t="s">
        <v>49</v>
      </c>
      <c r="X303" t="s">
        <v>56</v>
      </c>
      <c r="Y303" t="s">
        <v>37</v>
      </c>
      <c r="Z303" t="s">
        <v>37</v>
      </c>
      <c r="AA303">
        <f t="shared" si="41"/>
        <v>0</v>
      </c>
      <c r="AB303">
        <f t="shared" si="41"/>
        <v>0</v>
      </c>
      <c r="AC303">
        <f t="shared" si="40"/>
        <v>0</v>
      </c>
    </row>
    <row r="304" spans="1:29" x14ac:dyDescent="0.2">
      <c r="A304" s="1">
        <v>389</v>
      </c>
      <c r="B304" t="s">
        <v>27</v>
      </c>
      <c r="C304" t="s">
        <v>90</v>
      </c>
      <c r="D304" t="s">
        <v>91</v>
      </c>
      <c r="E304" t="s">
        <v>30</v>
      </c>
      <c r="F304" t="s">
        <v>924</v>
      </c>
      <c r="G304" t="s">
        <v>925</v>
      </c>
      <c r="H304" t="str">
        <f t="shared" si="34"/>
        <v>这个\n感谢</v>
      </c>
      <c r="I304">
        <v>6</v>
      </c>
      <c r="J304">
        <v>6</v>
      </c>
      <c r="K304" t="str">
        <f t="shared" si="35"/>
        <v>心流</v>
      </c>
      <c r="L304" t="s">
        <v>69</v>
      </c>
      <c r="M304">
        <f t="shared" si="36"/>
        <v>1</v>
      </c>
      <c r="N304" t="s">
        <v>42</v>
      </c>
      <c r="O304">
        <f t="shared" si="37"/>
        <v>1</v>
      </c>
      <c r="P304">
        <f>SUMIFS(M$2:M304,M$2:M304,1,S$2:S304,0)</f>
        <v>135</v>
      </c>
      <c r="Q304">
        <v>5</v>
      </c>
      <c r="R304">
        <v>5</v>
      </c>
      <c r="S304">
        <f t="shared" si="38"/>
        <v>0</v>
      </c>
      <c r="T304">
        <f t="shared" si="39"/>
        <v>0</v>
      </c>
      <c r="U304" t="s">
        <v>912</v>
      </c>
      <c r="V304" t="s">
        <v>926</v>
      </c>
      <c r="W304" t="s">
        <v>105</v>
      </c>
      <c r="X304" t="s">
        <v>73</v>
      </c>
      <c r="Y304" t="s">
        <v>37</v>
      </c>
      <c r="Z304" t="s">
        <v>37</v>
      </c>
      <c r="AA304">
        <f t="shared" si="41"/>
        <v>0</v>
      </c>
      <c r="AB304">
        <f t="shared" si="41"/>
        <v>0</v>
      </c>
      <c r="AC304">
        <f t="shared" si="40"/>
        <v>0</v>
      </c>
    </row>
    <row r="305" spans="1:29" x14ac:dyDescent="0.2">
      <c r="A305" s="1">
        <v>390</v>
      </c>
      <c r="B305" t="s">
        <v>46</v>
      </c>
      <c r="C305" t="s">
        <v>577</v>
      </c>
      <c r="D305" t="s">
        <v>578</v>
      </c>
      <c r="E305" t="s">
        <v>30</v>
      </c>
      <c r="F305" t="s">
        <v>49</v>
      </c>
      <c r="G305" t="s">
        <v>927</v>
      </c>
      <c r="H305" t="str">
        <f t="shared" si="34"/>
        <v>分子用等价无穷小。分母先分解因式再等价无穷小代换就可以得出的</v>
      </c>
      <c r="I305">
        <v>7</v>
      </c>
      <c r="J305">
        <v>6</v>
      </c>
      <c r="K305" t="str">
        <f t="shared" si="35"/>
        <v>心流</v>
      </c>
      <c r="L305" t="s">
        <v>50</v>
      </c>
      <c r="M305">
        <f t="shared" si="36"/>
        <v>1</v>
      </c>
      <c r="N305" t="s">
        <v>50</v>
      </c>
      <c r="O305">
        <f t="shared" si="37"/>
        <v>0</v>
      </c>
      <c r="P305">
        <f>SUMIFS(M$2:M305,M$2:M305,1,S$2:S305,0)</f>
        <v>136</v>
      </c>
      <c r="Q305">
        <v>7</v>
      </c>
      <c r="R305">
        <v>5</v>
      </c>
      <c r="S305">
        <f t="shared" si="38"/>
        <v>0</v>
      </c>
      <c r="T305">
        <f t="shared" si="39"/>
        <v>0</v>
      </c>
      <c r="U305" t="s">
        <v>547</v>
      </c>
      <c r="V305" t="s">
        <v>49</v>
      </c>
      <c r="W305" t="s">
        <v>52</v>
      </c>
      <c r="X305" t="s">
        <v>56</v>
      </c>
      <c r="Y305" t="s">
        <v>37</v>
      </c>
      <c r="Z305" t="s">
        <v>37</v>
      </c>
      <c r="AA305">
        <f t="shared" si="41"/>
        <v>0</v>
      </c>
      <c r="AB305">
        <f t="shared" si="41"/>
        <v>0</v>
      </c>
      <c r="AC305">
        <f t="shared" si="40"/>
        <v>1</v>
      </c>
    </row>
    <row r="306" spans="1:29" x14ac:dyDescent="0.2">
      <c r="A306" s="1">
        <v>392</v>
      </c>
      <c r="B306" t="s">
        <v>57</v>
      </c>
      <c r="C306" t="s">
        <v>90</v>
      </c>
      <c r="D306" t="s">
        <v>91</v>
      </c>
      <c r="E306" t="s">
        <v>30</v>
      </c>
      <c r="F306" t="s">
        <v>49</v>
      </c>
      <c r="G306" t="s">
        <v>928</v>
      </c>
      <c r="H306" t="str">
        <f t="shared" si="34"/>
        <v>感谢</v>
      </c>
      <c r="I306">
        <v>6</v>
      </c>
      <c r="J306">
        <v>6</v>
      </c>
      <c r="K306" t="str">
        <f t="shared" si="35"/>
        <v>心流</v>
      </c>
      <c r="L306" t="s">
        <v>69</v>
      </c>
      <c r="M306">
        <f t="shared" si="36"/>
        <v>1</v>
      </c>
      <c r="N306" t="s">
        <v>42</v>
      </c>
      <c r="O306">
        <f t="shared" si="37"/>
        <v>1</v>
      </c>
      <c r="P306">
        <f>SUMIFS(M$2:M306,M$2:M306,1,S$2:S306,0)</f>
        <v>137</v>
      </c>
      <c r="Q306">
        <v>5</v>
      </c>
      <c r="R306">
        <v>5</v>
      </c>
      <c r="S306">
        <f t="shared" si="38"/>
        <v>0</v>
      </c>
      <c r="T306">
        <f t="shared" si="39"/>
        <v>0</v>
      </c>
      <c r="U306" t="s">
        <v>929</v>
      </c>
      <c r="V306" t="s">
        <v>49</v>
      </c>
      <c r="W306" t="s">
        <v>49</v>
      </c>
      <c r="X306" t="s">
        <v>56</v>
      </c>
      <c r="Y306" t="s">
        <v>37</v>
      </c>
      <c r="Z306" t="s">
        <v>37</v>
      </c>
      <c r="AA306">
        <f t="shared" si="41"/>
        <v>0</v>
      </c>
      <c r="AB306">
        <f t="shared" si="41"/>
        <v>0</v>
      </c>
      <c r="AC306">
        <f t="shared" si="40"/>
        <v>0</v>
      </c>
    </row>
    <row r="307" spans="1:29" x14ac:dyDescent="0.2">
      <c r="A307" s="1">
        <v>393</v>
      </c>
      <c r="B307" t="s">
        <v>57</v>
      </c>
      <c r="C307" t="s">
        <v>655</v>
      </c>
      <c r="D307" t="s">
        <v>656</v>
      </c>
      <c r="E307" t="s">
        <v>30</v>
      </c>
      <c r="F307" t="s">
        <v>49</v>
      </c>
      <c r="G307" t="s">
        <v>930</v>
      </c>
      <c r="H307" t="str">
        <f t="shared" si="34"/>
        <v>请教：如果不知道x-tanx的等价无穷小替换，还有其他方法吗？</v>
      </c>
      <c r="I307">
        <v>4</v>
      </c>
      <c r="J307">
        <v>6</v>
      </c>
      <c r="K307" t="str">
        <f t="shared" si="35"/>
        <v>焦虑</v>
      </c>
      <c r="L307" t="s">
        <v>42</v>
      </c>
      <c r="M307">
        <f t="shared" si="36"/>
        <v>1</v>
      </c>
      <c r="N307" t="s">
        <v>42</v>
      </c>
      <c r="O307">
        <f t="shared" si="37"/>
        <v>0</v>
      </c>
      <c r="P307">
        <f>SUMIFS(M$2:M307,M$2:M307,1,S$2:S307,0)</f>
        <v>138</v>
      </c>
      <c r="Q307">
        <v>6</v>
      </c>
      <c r="R307">
        <v>7</v>
      </c>
      <c r="S307">
        <f t="shared" si="38"/>
        <v>0</v>
      </c>
      <c r="T307">
        <f t="shared" si="39"/>
        <v>0</v>
      </c>
      <c r="U307" t="s">
        <v>869</v>
      </c>
      <c r="V307" t="s">
        <v>49</v>
      </c>
      <c r="W307" t="s">
        <v>49</v>
      </c>
      <c r="X307" t="s">
        <v>56</v>
      </c>
      <c r="Y307" t="s">
        <v>37</v>
      </c>
      <c r="Z307" t="s">
        <v>37</v>
      </c>
      <c r="AA307">
        <f t="shared" si="41"/>
        <v>0</v>
      </c>
      <c r="AB307">
        <f t="shared" si="41"/>
        <v>0</v>
      </c>
      <c r="AC307">
        <f t="shared" si="40"/>
        <v>0</v>
      </c>
    </row>
    <row r="308" spans="1:29" x14ac:dyDescent="0.2">
      <c r="A308" s="1">
        <v>394</v>
      </c>
      <c r="B308" t="s">
        <v>57</v>
      </c>
      <c r="C308" t="s">
        <v>464</v>
      </c>
      <c r="D308" t="s">
        <v>465</v>
      </c>
      <c r="E308" t="s">
        <v>86</v>
      </c>
      <c r="F308" t="s">
        <v>49</v>
      </c>
      <c r="G308" t="s">
        <v>931</v>
      </c>
      <c r="H308" t="str">
        <f t="shared" si="34"/>
        <v>有，用罗比达</v>
      </c>
      <c r="I308">
        <v>6</v>
      </c>
      <c r="J308">
        <v>9</v>
      </c>
      <c r="K308" t="str">
        <f t="shared" si="35"/>
        <v>心流</v>
      </c>
      <c r="L308" t="s">
        <v>50</v>
      </c>
      <c r="M308">
        <f t="shared" si="36"/>
        <v>1</v>
      </c>
      <c r="N308" t="s">
        <v>50</v>
      </c>
      <c r="O308">
        <f t="shared" si="37"/>
        <v>0</v>
      </c>
      <c r="P308">
        <f>SUMIFS(M$2:M308,M$2:M308,1,S$2:S308,0)</f>
        <v>139</v>
      </c>
      <c r="Q308">
        <v>7</v>
      </c>
      <c r="R308">
        <v>5</v>
      </c>
      <c r="S308">
        <f t="shared" si="38"/>
        <v>0</v>
      </c>
      <c r="T308">
        <f t="shared" si="39"/>
        <v>0</v>
      </c>
      <c r="U308" t="s">
        <v>869</v>
      </c>
      <c r="V308" t="s">
        <v>49</v>
      </c>
      <c r="W308" t="s">
        <v>49</v>
      </c>
      <c r="X308" t="s">
        <v>56</v>
      </c>
      <c r="Y308" t="s">
        <v>37</v>
      </c>
      <c r="Z308" t="s">
        <v>37</v>
      </c>
      <c r="AA308">
        <f t="shared" si="41"/>
        <v>0</v>
      </c>
      <c r="AB308">
        <f t="shared" si="41"/>
        <v>0</v>
      </c>
      <c r="AC308">
        <f t="shared" si="40"/>
        <v>1</v>
      </c>
    </row>
    <row r="309" spans="1:29" x14ac:dyDescent="0.2">
      <c r="A309" s="1">
        <v>395</v>
      </c>
      <c r="B309" t="s">
        <v>46</v>
      </c>
      <c r="C309" t="s">
        <v>464</v>
      </c>
      <c r="D309" t="s">
        <v>465</v>
      </c>
      <c r="E309" t="s">
        <v>86</v>
      </c>
      <c r="F309" t="s">
        <v>49</v>
      </c>
      <c r="G309" t="s">
        <v>927</v>
      </c>
      <c r="H309" t="str">
        <f t="shared" si="34"/>
        <v>分子用等价无穷小。分母先分解因式再等价无穷小代换就可以得出的</v>
      </c>
      <c r="I309">
        <v>6</v>
      </c>
      <c r="J309">
        <v>7</v>
      </c>
      <c r="K309" t="str">
        <f t="shared" si="35"/>
        <v>心流</v>
      </c>
      <c r="L309" t="s">
        <v>50</v>
      </c>
      <c r="M309">
        <f t="shared" si="36"/>
        <v>1</v>
      </c>
      <c r="N309" t="s">
        <v>50</v>
      </c>
      <c r="O309">
        <f t="shared" si="37"/>
        <v>0</v>
      </c>
      <c r="P309">
        <f>SUMIFS(M$2:M309,M$2:M309,1,S$2:S309,0)</f>
        <v>140</v>
      </c>
      <c r="Q309">
        <v>8</v>
      </c>
      <c r="R309">
        <v>5</v>
      </c>
      <c r="S309">
        <f t="shared" si="38"/>
        <v>0</v>
      </c>
      <c r="T309">
        <f t="shared" si="39"/>
        <v>0</v>
      </c>
      <c r="U309" t="s">
        <v>890</v>
      </c>
      <c r="V309" t="s">
        <v>49</v>
      </c>
      <c r="W309" t="s">
        <v>64</v>
      </c>
      <c r="X309" t="s">
        <v>53</v>
      </c>
      <c r="Y309" t="s">
        <v>37</v>
      </c>
      <c r="Z309" t="s">
        <v>37</v>
      </c>
      <c r="AA309">
        <f t="shared" si="41"/>
        <v>0</v>
      </c>
      <c r="AB309">
        <f t="shared" si="41"/>
        <v>0</v>
      </c>
      <c r="AC309">
        <f t="shared" si="40"/>
        <v>1</v>
      </c>
    </row>
    <row r="310" spans="1:29" x14ac:dyDescent="0.2">
      <c r="A310" s="1">
        <v>396</v>
      </c>
      <c r="B310" t="s">
        <v>57</v>
      </c>
      <c r="C310" t="s">
        <v>90</v>
      </c>
      <c r="D310" t="s">
        <v>91</v>
      </c>
      <c r="E310" t="s">
        <v>30</v>
      </c>
      <c r="F310" t="s">
        <v>49</v>
      </c>
      <c r="G310" t="s">
        <v>932</v>
      </c>
      <c r="H310" t="str">
        <f t="shared" si="34"/>
        <v>不太懂，能写写具体过程吗，我老是算不出正确答案</v>
      </c>
      <c r="I310">
        <v>4</v>
      </c>
      <c r="J310">
        <v>6</v>
      </c>
      <c r="K310" t="str">
        <f t="shared" si="35"/>
        <v>焦虑</v>
      </c>
      <c r="L310" t="s">
        <v>69</v>
      </c>
      <c r="M310">
        <f t="shared" si="36"/>
        <v>1</v>
      </c>
      <c r="N310" t="s">
        <v>32</v>
      </c>
      <c r="O310">
        <f t="shared" si="37"/>
        <v>1</v>
      </c>
      <c r="P310">
        <f>SUMIFS(M$2:M310,M$2:M310,1,S$2:S310,0)</f>
        <v>141</v>
      </c>
      <c r="Q310">
        <v>5</v>
      </c>
      <c r="R310">
        <v>5</v>
      </c>
      <c r="S310">
        <f t="shared" si="38"/>
        <v>0</v>
      </c>
      <c r="T310">
        <f t="shared" si="39"/>
        <v>0</v>
      </c>
      <c r="U310" t="s">
        <v>884</v>
      </c>
      <c r="V310" t="s">
        <v>49</v>
      </c>
      <c r="W310" t="s">
        <v>49</v>
      </c>
      <c r="X310" t="s">
        <v>56</v>
      </c>
      <c r="Y310" t="s">
        <v>37</v>
      </c>
      <c r="Z310" t="s">
        <v>37</v>
      </c>
      <c r="AA310">
        <f t="shared" si="41"/>
        <v>0</v>
      </c>
      <c r="AB310">
        <f t="shared" si="41"/>
        <v>0</v>
      </c>
      <c r="AC310">
        <f t="shared" si="40"/>
        <v>2</v>
      </c>
    </row>
    <row r="311" spans="1:29" x14ac:dyDescent="0.2">
      <c r="A311" s="1">
        <v>397</v>
      </c>
      <c r="B311" t="s">
        <v>27</v>
      </c>
      <c r="C311" t="s">
        <v>90</v>
      </c>
      <c r="D311" t="s">
        <v>91</v>
      </c>
      <c r="E311" t="s">
        <v>30</v>
      </c>
      <c r="F311" t="s">
        <v>933</v>
      </c>
      <c r="H311" t="str">
        <f t="shared" si="34"/>
        <v>请问一下</v>
      </c>
      <c r="I311">
        <v>3</v>
      </c>
      <c r="J311">
        <v>7</v>
      </c>
      <c r="K311" t="str">
        <f t="shared" si="35"/>
        <v>焦虑</v>
      </c>
      <c r="L311" t="s">
        <v>45</v>
      </c>
      <c r="M311">
        <f t="shared" si="36"/>
        <v>1</v>
      </c>
      <c r="N311" t="s">
        <v>69</v>
      </c>
      <c r="O311">
        <f t="shared" si="37"/>
        <v>1</v>
      </c>
      <c r="P311">
        <f>SUMIFS(M$2:M311,M$2:M311,1,S$2:S311,0)</f>
        <v>142</v>
      </c>
      <c r="S311">
        <f t="shared" si="38"/>
        <v>0</v>
      </c>
      <c r="T311">
        <f t="shared" si="39"/>
        <v>0</v>
      </c>
      <c r="U311" t="s">
        <v>912</v>
      </c>
      <c r="V311" t="s">
        <v>663</v>
      </c>
      <c r="W311" t="s">
        <v>72</v>
      </c>
      <c r="X311" t="s">
        <v>36</v>
      </c>
      <c r="Y311" t="s">
        <v>37</v>
      </c>
      <c r="Z311" t="s">
        <v>37</v>
      </c>
      <c r="AA311">
        <f t="shared" si="41"/>
        <v>0</v>
      </c>
      <c r="AB311">
        <f t="shared" si="41"/>
        <v>0</v>
      </c>
      <c r="AC311">
        <f t="shared" si="40"/>
        <v>3</v>
      </c>
    </row>
    <row r="312" spans="1:29" x14ac:dyDescent="0.2">
      <c r="A312" s="1">
        <v>399</v>
      </c>
      <c r="B312" t="s">
        <v>57</v>
      </c>
      <c r="C312" t="s">
        <v>464</v>
      </c>
      <c r="D312" t="s">
        <v>465</v>
      </c>
      <c r="E312" t="s">
        <v>86</v>
      </c>
      <c r="F312" t="s">
        <v>49</v>
      </c>
      <c r="G312" t="s">
        <v>934</v>
      </c>
      <c r="H312" t="str">
        <f t="shared" si="34"/>
        <v>第一个是x分之一</v>
      </c>
      <c r="I312">
        <v>7</v>
      </c>
      <c r="J312">
        <v>3</v>
      </c>
      <c r="K312" t="str">
        <f t="shared" si="35"/>
        <v>无聊/放松</v>
      </c>
      <c r="L312" t="s">
        <v>50</v>
      </c>
      <c r="M312">
        <f t="shared" si="36"/>
        <v>0</v>
      </c>
      <c r="N312" t="s">
        <v>50</v>
      </c>
      <c r="O312">
        <f t="shared" si="37"/>
        <v>0</v>
      </c>
      <c r="P312">
        <f>SUMIFS(M$2:M312,M$2:M312,1,S$2:S312,0)</f>
        <v>142</v>
      </c>
      <c r="Q312">
        <v>7</v>
      </c>
      <c r="R312">
        <v>5</v>
      </c>
      <c r="S312">
        <f t="shared" si="38"/>
        <v>0</v>
      </c>
      <c r="T312">
        <f t="shared" si="39"/>
        <v>0</v>
      </c>
      <c r="U312" t="s">
        <v>842</v>
      </c>
      <c r="V312" t="s">
        <v>49</v>
      </c>
      <c r="W312" t="s">
        <v>49</v>
      </c>
      <c r="X312" t="s">
        <v>53</v>
      </c>
      <c r="Y312" t="s">
        <v>37</v>
      </c>
      <c r="Z312" t="s">
        <v>37</v>
      </c>
      <c r="AA312">
        <f t="shared" si="41"/>
        <v>0</v>
      </c>
      <c r="AB312">
        <f t="shared" si="41"/>
        <v>0</v>
      </c>
      <c r="AC312">
        <f t="shared" si="40"/>
        <v>1</v>
      </c>
    </row>
    <row r="313" spans="1:29" x14ac:dyDescent="0.2">
      <c r="A313" s="1">
        <v>400</v>
      </c>
      <c r="B313" t="s">
        <v>57</v>
      </c>
      <c r="C313" t="s">
        <v>90</v>
      </c>
      <c r="D313" t="s">
        <v>91</v>
      </c>
      <c r="E313" t="s">
        <v>30</v>
      </c>
      <c r="F313" t="s">
        <v>49</v>
      </c>
      <c r="G313" t="s">
        <v>928</v>
      </c>
      <c r="H313" t="str">
        <f t="shared" si="34"/>
        <v>感谢</v>
      </c>
      <c r="I313">
        <v>6</v>
      </c>
      <c r="J313">
        <v>6</v>
      </c>
      <c r="K313" t="str">
        <f t="shared" si="35"/>
        <v>心流</v>
      </c>
      <c r="L313" t="s">
        <v>42</v>
      </c>
      <c r="M313">
        <f t="shared" si="36"/>
        <v>0</v>
      </c>
      <c r="N313" t="s">
        <v>42</v>
      </c>
      <c r="O313">
        <f t="shared" si="37"/>
        <v>0</v>
      </c>
      <c r="P313">
        <f>SUMIFS(M$2:M313,M$2:M313,1,S$2:S313,0)</f>
        <v>142</v>
      </c>
      <c r="Q313">
        <v>6</v>
      </c>
      <c r="R313">
        <v>6</v>
      </c>
      <c r="S313">
        <f t="shared" si="38"/>
        <v>0</v>
      </c>
      <c r="T313">
        <f t="shared" si="39"/>
        <v>0</v>
      </c>
      <c r="U313" t="s">
        <v>743</v>
      </c>
      <c r="V313" t="s">
        <v>49</v>
      </c>
      <c r="W313" t="s">
        <v>49</v>
      </c>
      <c r="X313" t="s">
        <v>56</v>
      </c>
      <c r="Y313" t="s">
        <v>37</v>
      </c>
      <c r="Z313" t="s">
        <v>37</v>
      </c>
      <c r="AA313">
        <f t="shared" si="41"/>
        <v>0</v>
      </c>
      <c r="AB313">
        <f t="shared" si="41"/>
        <v>0</v>
      </c>
      <c r="AC313">
        <f t="shared" si="40"/>
        <v>0</v>
      </c>
    </row>
    <row r="314" spans="1:29" x14ac:dyDescent="0.2">
      <c r="A314" s="1">
        <v>401</v>
      </c>
      <c r="B314" t="s">
        <v>27</v>
      </c>
      <c r="C314" t="s">
        <v>655</v>
      </c>
      <c r="D314" t="s">
        <v>656</v>
      </c>
      <c r="E314" t="s">
        <v>30</v>
      </c>
      <c r="F314" t="s">
        <v>935</v>
      </c>
      <c r="H314" t="str">
        <f t="shared" si="34"/>
        <v>求教</v>
      </c>
      <c r="I314">
        <v>3</v>
      </c>
      <c r="J314">
        <v>6</v>
      </c>
      <c r="K314" t="str">
        <f t="shared" si="35"/>
        <v>焦虑</v>
      </c>
      <c r="L314" t="s">
        <v>69</v>
      </c>
      <c r="M314">
        <f t="shared" si="36"/>
        <v>1</v>
      </c>
      <c r="N314" t="s">
        <v>69</v>
      </c>
      <c r="O314">
        <f t="shared" si="37"/>
        <v>0</v>
      </c>
      <c r="P314">
        <f>SUMIFS(M$2:M314,M$2:M314,1,S$2:S314,0)</f>
        <v>143</v>
      </c>
      <c r="Q314">
        <v>5</v>
      </c>
      <c r="R314">
        <v>5</v>
      </c>
      <c r="S314">
        <f t="shared" si="38"/>
        <v>0</v>
      </c>
      <c r="T314">
        <f t="shared" si="39"/>
        <v>0</v>
      </c>
      <c r="U314" t="s">
        <v>936</v>
      </c>
      <c r="V314" t="s">
        <v>667</v>
      </c>
      <c r="W314" t="s">
        <v>35</v>
      </c>
      <c r="X314" t="s">
        <v>36</v>
      </c>
      <c r="Y314" t="s">
        <v>37</v>
      </c>
      <c r="Z314" t="s">
        <v>37</v>
      </c>
      <c r="AA314">
        <f t="shared" si="41"/>
        <v>0</v>
      </c>
      <c r="AB314">
        <f t="shared" si="41"/>
        <v>0</v>
      </c>
      <c r="AC314">
        <f t="shared" si="40"/>
        <v>3</v>
      </c>
    </row>
    <row r="315" spans="1:29" x14ac:dyDescent="0.2">
      <c r="A315" s="1">
        <v>402</v>
      </c>
      <c r="B315" t="s">
        <v>27</v>
      </c>
      <c r="C315" t="s">
        <v>937</v>
      </c>
      <c r="D315" t="s">
        <v>938</v>
      </c>
      <c r="E315" t="s">
        <v>30</v>
      </c>
      <c r="F315" t="s">
        <v>939</v>
      </c>
      <c r="H315" t="str">
        <f t="shared" si="34"/>
        <v>不定积分求解</v>
      </c>
      <c r="I315">
        <v>3</v>
      </c>
      <c r="J315">
        <v>7</v>
      </c>
      <c r="K315" t="str">
        <f t="shared" si="35"/>
        <v>焦虑</v>
      </c>
      <c r="L315" t="s">
        <v>50</v>
      </c>
      <c r="M315">
        <f t="shared" si="36"/>
        <v>1</v>
      </c>
      <c r="N315" t="s">
        <v>32</v>
      </c>
      <c r="O315">
        <f t="shared" si="37"/>
        <v>1</v>
      </c>
      <c r="P315">
        <f>SUMIFS(M$2:M315,M$2:M315,1,S$2:S315,0)</f>
        <v>144</v>
      </c>
      <c r="Q315">
        <v>7</v>
      </c>
      <c r="R315">
        <v>5</v>
      </c>
      <c r="S315">
        <f t="shared" si="38"/>
        <v>0</v>
      </c>
      <c r="T315">
        <f t="shared" si="39"/>
        <v>0</v>
      </c>
      <c r="U315" t="s">
        <v>936</v>
      </c>
      <c r="V315" t="s">
        <v>573</v>
      </c>
      <c r="W315" t="s">
        <v>72</v>
      </c>
      <c r="X315" t="s">
        <v>36</v>
      </c>
      <c r="Y315" t="s">
        <v>37</v>
      </c>
      <c r="Z315" t="s">
        <v>37</v>
      </c>
      <c r="AA315">
        <f t="shared" si="41"/>
        <v>0</v>
      </c>
      <c r="AB315">
        <f t="shared" si="41"/>
        <v>0</v>
      </c>
      <c r="AC315">
        <f t="shared" si="40"/>
        <v>2</v>
      </c>
    </row>
    <row r="316" spans="1:29" x14ac:dyDescent="0.2">
      <c r="A316" s="1">
        <v>404</v>
      </c>
      <c r="B316" t="s">
        <v>27</v>
      </c>
      <c r="C316" t="s">
        <v>646</v>
      </c>
      <c r="D316" t="s">
        <v>647</v>
      </c>
      <c r="E316" t="s">
        <v>30</v>
      </c>
      <c r="F316" t="s">
        <v>941</v>
      </c>
      <c r="G316" t="s">
        <v>942</v>
      </c>
      <c r="H316" t="str">
        <f t="shared" si="34"/>
        <v>罗尔定理\n第二题和第三题，类型差不多，不用数形结合怎么做，求解</v>
      </c>
      <c r="I316">
        <v>3</v>
      </c>
      <c r="J316">
        <v>7</v>
      </c>
      <c r="K316" t="str">
        <f t="shared" si="35"/>
        <v>焦虑</v>
      </c>
      <c r="L316" t="s">
        <v>42</v>
      </c>
      <c r="M316">
        <f t="shared" si="36"/>
        <v>1</v>
      </c>
      <c r="N316" t="s">
        <v>42</v>
      </c>
      <c r="O316">
        <f t="shared" si="37"/>
        <v>0</v>
      </c>
      <c r="P316">
        <f>SUMIFS(M$2:M316,M$2:M316,1,S$2:S316,0)</f>
        <v>145</v>
      </c>
      <c r="Q316">
        <v>7</v>
      </c>
      <c r="R316">
        <v>7</v>
      </c>
      <c r="S316">
        <f t="shared" si="38"/>
        <v>0</v>
      </c>
      <c r="T316">
        <f t="shared" si="39"/>
        <v>0</v>
      </c>
      <c r="U316" t="s">
        <v>936</v>
      </c>
      <c r="V316" t="s">
        <v>857</v>
      </c>
      <c r="W316" t="s">
        <v>35</v>
      </c>
      <c r="X316" t="s">
        <v>36</v>
      </c>
      <c r="Y316" t="s">
        <v>37</v>
      </c>
      <c r="Z316" t="s">
        <v>37</v>
      </c>
      <c r="AA316">
        <f t="shared" si="41"/>
        <v>0</v>
      </c>
      <c r="AB316">
        <f t="shared" si="41"/>
        <v>0</v>
      </c>
      <c r="AC316">
        <f t="shared" si="40"/>
        <v>0</v>
      </c>
    </row>
    <row r="317" spans="1:29" x14ac:dyDescent="0.2">
      <c r="A317" s="1">
        <v>405</v>
      </c>
      <c r="B317" t="s">
        <v>27</v>
      </c>
      <c r="C317" t="s">
        <v>646</v>
      </c>
      <c r="D317" t="s">
        <v>647</v>
      </c>
      <c r="E317" t="s">
        <v>30</v>
      </c>
      <c r="F317" t="s">
        <v>571</v>
      </c>
      <c r="G317" t="s">
        <v>943</v>
      </c>
      <c r="H317" t="str">
        <f t="shared" si="34"/>
        <v>极限\n第五题，求证明</v>
      </c>
      <c r="I317">
        <v>4</v>
      </c>
      <c r="J317">
        <v>6</v>
      </c>
      <c r="K317" t="str">
        <f t="shared" si="35"/>
        <v>焦虑</v>
      </c>
      <c r="L317" t="s">
        <v>69</v>
      </c>
      <c r="M317">
        <f t="shared" si="36"/>
        <v>1</v>
      </c>
      <c r="N317" t="s">
        <v>32</v>
      </c>
      <c r="O317">
        <f t="shared" si="37"/>
        <v>1</v>
      </c>
      <c r="P317">
        <f>SUMIFS(M$2:M317,M$2:M317,1,S$2:S317,0)</f>
        <v>146</v>
      </c>
      <c r="Q317">
        <v>5</v>
      </c>
      <c r="R317">
        <v>4</v>
      </c>
      <c r="S317">
        <f t="shared" si="38"/>
        <v>0</v>
      </c>
      <c r="T317">
        <f t="shared" si="39"/>
        <v>0</v>
      </c>
      <c r="U317" t="s">
        <v>936</v>
      </c>
      <c r="V317" t="s">
        <v>346</v>
      </c>
      <c r="W317" t="s">
        <v>72</v>
      </c>
      <c r="X317" t="s">
        <v>36</v>
      </c>
      <c r="Y317" t="s">
        <v>37</v>
      </c>
      <c r="Z317" t="s">
        <v>37</v>
      </c>
      <c r="AA317">
        <f t="shared" si="41"/>
        <v>0</v>
      </c>
      <c r="AB317">
        <f t="shared" si="41"/>
        <v>0</v>
      </c>
      <c r="AC317">
        <f t="shared" si="40"/>
        <v>2</v>
      </c>
    </row>
    <row r="318" spans="1:29" x14ac:dyDescent="0.2">
      <c r="A318" s="1">
        <v>407</v>
      </c>
      <c r="B318" t="s">
        <v>57</v>
      </c>
      <c r="C318" t="s">
        <v>646</v>
      </c>
      <c r="D318" t="s">
        <v>647</v>
      </c>
      <c r="E318" t="s">
        <v>30</v>
      </c>
      <c r="F318" t="s">
        <v>49</v>
      </c>
      <c r="G318" t="s">
        <v>946</v>
      </c>
      <c r="H318" t="str">
        <f t="shared" si="34"/>
        <v>同学，你过程有问题吧</v>
      </c>
      <c r="I318">
        <v>6</v>
      </c>
      <c r="J318">
        <v>3</v>
      </c>
      <c r="K318" t="str">
        <f t="shared" si="35"/>
        <v>无聊/放松</v>
      </c>
      <c r="L318" t="s">
        <v>42</v>
      </c>
      <c r="M318">
        <f t="shared" si="36"/>
        <v>1</v>
      </c>
      <c r="N318" t="s">
        <v>50</v>
      </c>
      <c r="O318">
        <f t="shared" si="37"/>
        <v>1</v>
      </c>
      <c r="P318">
        <f>SUMIFS(M$2:M318,M$2:M318,1,S$2:S318,0)</f>
        <v>147</v>
      </c>
      <c r="Q318">
        <v>7</v>
      </c>
      <c r="R318">
        <v>6</v>
      </c>
      <c r="S318">
        <f t="shared" si="38"/>
        <v>0</v>
      </c>
      <c r="T318">
        <f t="shared" si="39"/>
        <v>0</v>
      </c>
      <c r="U318" t="s">
        <v>947</v>
      </c>
      <c r="V318" t="s">
        <v>49</v>
      </c>
      <c r="W318" t="s">
        <v>49</v>
      </c>
      <c r="X318" t="s">
        <v>53</v>
      </c>
      <c r="Y318" t="s">
        <v>37</v>
      </c>
      <c r="Z318" t="s">
        <v>37</v>
      </c>
      <c r="AA318">
        <f t="shared" si="41"/>
        <v>0</v>
      </c>
      <c r="AB318">
        <f t="shared" si="41"/>
        <v>0</v>
      </c>
      <c r="AC318">
        <f t="shared" si="40"/>
        <v>1</v>
      </c>
    </row>
    <row r="319" spans="1:29" x14ac:dyDescent="0.2">
      <c r="A319" s="1">
        <v>408</v>
      </c>
      <c r="B319" t="s">
        <v>57</v>
      </c>
      <c r="C319" t="s">
        <v>944</v>
      </c>
      <c r="D319" t="s">
        <v>945</v>
      </c>
      <c r="E319" t="s">
        <v>30</v>
      </c>
      <c r="F319" t="s">
        <v>49</v>
      </c>
      <c r="G319" t="s">
        <v>948</v>
      </c>
      <c r="H319" t="str">
        <f t="shared" si="34"/>
        <v>能写一下吗？</v>
      </c>
      <c r="I319">
        <v>2</v>
      </c>
      <c r="J319">
        <v>6</v>
      </c>
      <c r="K319" t="str">
        <f t="shared" si="35"/>
        <v>焦虑</v>
      </c>
      <c r="L319" t="s">
        <v>32</v>
      </c>
      <c r="M319">
        <f t="shared" si="36"/>
        <v>0</v>
      </c>
      <c r="N319" t="s">
        <v>32</v>
      </c>
      <c r="O319">
        <f t="shared" si="37"/>
        <v>0</v>
      </c>
      <c r="P319">
        <f>SUMIFS(M$2:M319,M$2:M319,1,S$2:S319,0)</f>
        <v>147</v>
      </c>
      <c r="Q319">
        <v>5</v>
      </c>
      <c r="R319">
        <v>7</v>
      </c>
      <c r="S319">
        <f t="shared" si="38"/>
        <v>0</v>
      </c>
      <c r="T319">
        <f t="shared" si="39"/>
        <v>0</v>
      </c>
      <c r="U319" t="s">
        <v>651</v>
      </c>
      <c r="V319" t="s">
        <v>49</v>
      </c>
      <c r="W319" t="s">
        <v>49</v>
      </c>
      <c r="X319" t="s">
        <v>56</v>
      </c>
      <c r="Y319" t="s">
        <v>37</v>
      </c>
      <c r="Z319" t="s">
        <v>37</v>
      </c>
      <c r="AA319">
        <f t="shared" si="41"/>
        <v>0</v>
      </c>
      <c r="AB319">
        <f t="shared" si="41"/>
        <v>0</v>
      </c>
      <c r="AC319">
        <f t="shared" si="40"/>
        <v>2</v>
      </c>
    </row>
    <row r="320" spans="1:29" x14ac:dyDescent="0.2">
      <c r="A320" s="1">
        <v>409</v>
      </c>
      <c r="B320" t="s">
        <v>27</v>
      </c>
      <c r="C320" t="s">
        <v>529</v>
      </c>
      <c r="D320" t="s">
        <v>530</v>
      </c>
      <c r="E320" t="s">
        <v>30</v>
      </c>
      <c r="F320" t="s">
        <v>949</v>
      </c>
      <c r="H320" t="str">
        <f t="shared" si="34"/>
        <v>求解为什么？</v>
      </c>
      <c r="I320">
        <v>3</v>
      </c>
      <c r="J320">
        <v>6</v>
      </c>
      <c r="K320" t="str">
        <f t="shared" si="35"/>
        <v>焦虑</v>
      </c>
      <c r="L320" t="s">
        <v>32</v>
      </c>
      <c r="M320">
        <f t="shared" si="36"/>
        <v>0</v>
      </c>
      <c r="N320" t="s">
        <v>32</v>
      </c>
      <c r="O320">
        <f t="shared" si="37"/>
        <v>0</v>
      </c>
      <c r="P320">
        <f>SUMIFS(M$2:M320,M$2:M320,1,S$2:S320,0)</f>
        <v>147</v>
      </c>
      <c r="Q320">
        <v>4</v>
      </c>
      <c r="R320">
        <v>7</v>
      </c>
      <c r="S320">
        <f t="shared" si="38"/>
        <v>0</v>
      </c>
      <c r="T320">
        <f t="shared" si="39"/>
        <v>0</v>
      </c>
      <c r="U320" t="s">
        <v>936</v>
      </c>
      <c r="V320" t="s">
        <v>573</v>
      </c>
      <c r="W320" t="s">
        <v>182</v>
      </c>
      <c r="X320" t="s">
        <v>36</v>
      </c>
      <c r="Y320" t="s">
        <v>37</v>
      </c>
      <c r="Z320" t="s">
        <v>37</v>
      </c>
      <c r="AA320">
        <f t="shared" si="41"/>
        <v>0</v>
      </c>
      <c r="AB320">
        <f t="shared" si="41"/>
        <v>0</v>
      </c>
      <c r="AC320">
        <f t="shared" si="40"/>
        <v>2</v>
      </c>
    </row>
    <row r="321" spans="1:29" x14ac:dyDescent="0.2">
      <c r="A321" s="1">
        <v>410</v>
      </c>
      <c r="B321" t="s">
        <v>46</v>
      </c>
      <c r="C321" t="s">
        <v>464</v>
      </c>
      <c r="D321" t="s">
        <v>465</v>
      </c>
      <c r="E321" t="s">
        <v>86</v>
      </c>
      <c r="F321" t="s">
        <v>49</v>
      </c>
      <c r="G321" t="s">
        <v>950</v>
      </c>
      <c r="H321" t="str">
        <f>IF(F321="null","",F321)&amp;G321</f>
        <v>既然2n分之一小于义乌色龙，它大于后面的哪个绝对值式子。这就是要寻找的大N. 这就是义乌色龙和N来定义极限的标准形式。这值得初学者好好去体会。</v>
      </c>
      <c r="I321">
        <v>8</v>
      </c>
      <c r="J321">
        <v>2</v>
      </c>
      <c r="K321" t="str">
        <f t="shared" si="35"/>
        <v>无聊/放松</v>
      </c>
      <c r="L321" t="s">
        <v>42</v>
      </c>
      <c r="M321">
        <f t="shared" si="36"/>
        <v>1</v>
      </c>
      <c r="N321" t="s">
        <v>50</v>
      </c>
      <c r="O321">
        <f t="shared" si="37"/>
        <v>1</v>
      </c>
      <c r="P321">
        <f>SUMIFS(M$2:M321,M$2:M321,1,S$2:S321,0)</f>
        <v>148</v>
      </c>
      <c r="Q321">
        <v>8</v>
      </c>
      <c r="R321">
        <v>6</v>
      </c>
      <c r="S321">
        <f t="shared" si="38"/>
        <v>0</v>
      </c>
      <c r="T321">
        <f t="shared" si="39"/>
        <v>0</v>
      </c>
      <c r="U321" t="s">
        <v>940</v>
      </c>
      <c r="V321" t="s">
        <v>49</v>
      </c>
      <c r="W321" t="s">
        <v>64</v>
      </c>
      <c r="X321" t="s">
        <v>53</v>
      </c>
      <c r="Y321" t="s">
        <v>37</v>
      </c>
      <c r="Z321" t="s">
        <v>37</v>
      </c>
      <c r="AA321">
        <f t="shared" si="41"/>
        <v>0</v>
      </c>
      <c r="AB321">
        <f t="shared" si="41"/>
        <v>0</v>
      </c>
      <c r="AC321">
        <f t="shared" si="40"/>
        <v>1</v>
      </c>
    </row>
    <row r="322" spans="1:29" x14ac:dyDescent="0.2">
      <c r="A322" s="1">
        <v>411</v>
      </c>
      <c r="B322" t="s">
        <v>57</v>
      </c>
      <c r="C322" t="s">
        <v>529</v>
      </c>
      <c r="D322" t="s">
        <v>530</v>
      </c>
      <c r="E322" t="s">
        <v>30</v>
      </c>
      <c r="F322" t="s">
        <v>49</v>
      </c>
      <c r="G322" t="s">
        <v>329</v>
      </c>
      <c r="H322" t="str">
        <f t="shared" si="34"/>
        <v>谢谢</v>
      </c>
      <c r="I322">
        <v>6</v>
      </c>
      <c r="J322">
        <v>6</v>
      </c>
      <c r="K322" t="str">
        <f t="shared" si="35"/>
        <v>心流</v>
      </c>
      <c r="L322" t="s">
        <v>69</v>
      </c>
      <c r="M322">
        <f t="shared" si="36"/>
        <v>1</v>
      </c>
      <c r="N322" t="s">
        <v>42</v>
      </c>
      <c r="O322">
        <f t="shared" si="37"/>
        <v>1</v>
      </c>
      <c r="P322">
        <f>SUMIFS(M$2:M322,M$2:M322,1,S$2:S322,0)</f>
        <v>149</v>
      </c>
      <c r="Q322">
        <v>5</v>
      </c>
      <c r="R322">
        <v>5</v>
      </c>
      <c r="S322">
        <f t="shared" si="38"/>
        <v>0</v>
      </c>
      <c r="T322">
        <f t="shared" si="39"/>
        <v>0</v>
      </c>
      <c r="U322" t="s">
        <v>869</v>
      </c>
      <c r="V322" t="s">
        <v>49</v>
      </c>
      <c r="W322" t="s">
        <v>49</v>
      </c>
      <c r="X322" t="s">
        <v>56</v>
      </c>
      <c r="Y322" t="s">
        <v>37</v>
      </c>
      <c r="Z322" t="s">
        <v>37</v>
      </c>
      <c r="AA322">
        <f t="shared" si="41"/>
        <v>0</v>
      </c>
      <c r="AB322">
        <f t="shared" si="41"/>
        <v>0</v>
      </c>
      <c r="AC322">
        <f t="shared" si="40"/>
        <v>0</v>
      </c>
    </row>
    <row r="323" spans="1:29" x14ac:dyDescent="0.2">
      <c r="A323" s="1">
        <v>412</v>
      </c>
      <c r="B323" t="s">
        <v>46</v>
      </c>
      <c r="C323" t="s">
        <v>951</v>
      </c>
      <c r="D323" t="s">
        <v>952</v>
      </c>
      <c r="E323" t="s">
        <v>953</v>
      </c>
      <c r="F323" t="s">
        <v>49</v>
      </c>
      <c r="G323" t="s">
        <v>954</v>
      </c>
      <c r="H323" t="str">
        <f t="shared" ref="H323:H386" si="42">IF(F323="null","",F323)&amp;G323</f>
        <v>呃呃呃呃，我也不懂</v>
      </c>
      <c r="I323">
        <v>3</v>
      </c>
      <c r="J323">
        <v>7</v>
      </c>
      <c r="K323" t="str">
        <f t="shared" ref="K323:K386" si="43">IF(I323&lt;6,IF(J323&lt;6,"冷漠","焦虑"),IF(J323&lt;6,"无聊/放松","心流"))</f>
        <v>焦虑</v>
      </c>
      <c r="L323" t="s">
        <v>69</v>
      </c>
      <c r="M323">
        <f t="shared" ref="M323:M386" si="44">IF(K323=L323,0,1)</f>
        <v>1</v>
      </c>
      <c r="N323" t="s">
        <v>69</v>
      </c>
      <c r="O323">
        <f t="shared" ref="O323:O386" si="45">IF(N323=L323,0,1)</f>
        <v>0</v>
      </c>
      <c r="P323">
        <f>SUMIFS(M$2:M323,M$2:M323,1,S$2:S323,0)</f>
        <v>150</v>
      </c>
      <c r="Q323">
        <v>4</v>
      </c>
      <c r="R323">
        <v>5</v>
      </c>
      <c r="S323">
        <f t="shared" ref="S323:S386" si="46">COUNTIF(E323,"*讲师*")</f>
        <v>0</v>
      </c>
      <c r="T323">
        <f t="shared" ref="T323:T386" si="47">IF(OR(K323="无关",S323),1,0)</f>
        <v>0</v>
      </c>
      <c r="U323" t="s">
        <v>940</v>
      </c>
      <c r="V323" t="s">
        <v>49</v>
      </c>
      <c r="W323" t="s">
        <v>52</v>
      </c>
      <c r="X323" t="s">
        <v>56</v>
      </c>
      <c r="Y323" t="s">
        <v>37</v>
      </c>
      <c r="Z323" t="s">
        <v>37</v>
      </c>
      <c r="AA323">
        <f t="shared" si="41"/>
        <v>0</v>
      </c>
      <c r="AB323">
        <f t="shared" si="41"/>
        <v>0</v>
      </c>
      <c r="AC323">
        <f t="shared" ref="AC323:AC386" si="48">IF(N323="心流",0,IF(N323="无聊/放松",1,IF(N323="焦虑",2,3)))</f>
        <v>3</v>
      </c>
    </row>
    <row r="324" spans="1:29" x14ac:dyDescent="0.2">
      <c r="A324" s="1">
        <v>413</v>
      </c>
      <c r="B324" t="s">
        <v>27</v>
      </c>
      <c r="C324" t="s">
        <v>955</v>
      </c>
      <c r="D324" t="s">
        <v>956</v>
      </c>
      <c r="E324" t="s">
        <v>30</v>
      </c>
      <c r="F324" t="s">
        <v>957</v>
      </c>
      <c r="H324" t="str">
        <f t="shared" si="42"/>
        <v>因个人原因延误申请证书时间可否补发证书</v>
      </c>
      <c r="I324">
        <v>3</v>
      </c>
      <c r="J324">
        <v>3</v>
      </c>
      <c r="K324" t="str">
        <f t="shared" si="43"/>
        <v>冷漠</v>
      </c>
      <c r="L324" t="s">
        <v>45</v>
      </c>
      <c r="M324">
        <f t="shared" si="44"/>
        <v>1</v>
      </c>
      <c r="N324" t="s">
        <v>32</v>
      </c>
      <c r="O324">
        <f t="shared" si="45"/>
        <v>1</v>
      </c>
      <c r="P324">
        <f>SUMIFS(M$2:M324,M$2:M324,1,S$2:S324,0)</f>
        <v>151</v>
      </c>
      <c r="S324">
        <f t="shared" si="46"/>
        <v>0</v>
      </c>
      <c r="T324">
        <f t="shared" si="47"/>
        <v>0</v>
      </c>
      <c r="U324" t="s">
        <v>936</v>
      </c>
      <c r="V324" t="s">
        <v>727</v>
      </c>
      <c r="W324" t="s">
        <v>35</v>
      </c>
      <c r="X324" t="s">
        <v>36</v>
      </c>
      <c r="Y324" t="s">
        <v>37</v>
      </c>
      <c r="Z324" t="s">
        <v>37</v>
      </c>
      <c r="AA324">
        <f t="shared" si="41"/>
        <v>0</v>
      </c>
      <c r="AB324">
        <f t="shared" si="41"/>
        <v>0</v>
      </c>
      <c r="AC324">
        <f t="shared" si="48"/>
        <v>2</v>
      </c>
    </row>
    <row r="325" spans="1:29" x14ac:dyDescent="0.2">
      <c r="A325" s="1">
        <v>414</v>
      </c>
      <c r="B325" t="s">
        <v>27</v>
      </c>
      <c r="C325" t="s">
        <v>958</v>
      </c>
      <c r="D325" t="s">
        <v>959</v>
      </c>
      <c r="E325" t="s">
        <v>30</v>
      </c>
      <c r="F325" t="s">
        <v>960</v>
      </c>
      <c r="H325" t="str">
        <f t="shared" si="42"/>
        <v>发的证书上为什么不显示学时啊</v>
      </c>
      <c r="I325">
        <v>3</v>
      </c>
      <c r="J325">
        <v>3</v>
      </c>
      <c r="K325" t="str">
        <f t="shared" si="43"/>
        <v>冷漠</v>
      </c>
      <c r="L325" t="s">
        <v>45</v>
      </c>
      <c r="M325">
        <f t="shared" si="44"/>
        <v>1</v>
      </c>
      <c r="N325" t="s">
        <v>32</v>
      </c>
      <c r="O325">
        <f t="shared" si="45"/>
        <v>1</v>
      </c>
      <c r="P325">
        <f>SUMIFS(M$2:M325,M$2:M325,1,S$2:S325,0)</f>
        <v>152</v>
      </c>
      <c r="S325">
        <f t="shared" si="46"/>
        <v>0</v>
      </c>
      <c r="T325">
        <f t="shared" si="47"/>
        <v>0</v>
      </c>
      <c r="U325" t="s">
        <v>936</v>
      </c>
      <c r="V325" t="s">
        <v>452</v>
      </c>
      <c r="W325" t="s">
        <v>105</v>
      </c>
      <c r="X325" t="s">
        <v>36</v>
      </c>
      <c r="Y325" t="s">
        <v>961</v>
      </c>
      <c r="Z325" t="s">
        <v>37</v>
      </c>
      <c r="AA325">
        <f t="shared" si="41"/>
        <v>1</v>
      </c>
      <c r="AB325">
        <f t="shared" si="41"/>
        <v>0</v>
      </c>
      <c r="AC325">
        <f t="shared" si="48"/>
        <v>2</v>
      </c>
    </row>
    <row r="326" spans="1:29" x14ac:dyDescent="0.2">
      <c r="A326" s="1">
        <v>415</v>
      </c>
      <c r="B326" t="s">
        <v>46</v>
      </c>
      <c r="C326" t="s">
        <v>962</v>
      </c>
      <c r="D326" t="s">
        <v>756</v>
      </c>
      <c r="E326" t="s">
        <v>30</v>
      </c>
      <c r="F326" t="s">
        <v>49</v>
      </c>
      <c r="G326" t="s">
        <v>963</v>
      </c>
      <c r="H326" t="str">
        <f t="shared" si="42"/>
        <v>纸质版的证书为什么现在还没有发放啊</v>
      </c>
      <c r="I326">
        <v>3</v>
      </c>
      <c r="J326">
        <v>3</v>
      </c>
      <c r="K326" t="str">
        <f t="shared" si="43"/>
        <v>冷漠</v>
      </c>
      <c r="L326" t="s">
        <v>45</v>
      </c>
      <c r="M326">
        <f t="shared" si="44"/>
        <v>1</v>
      </c>
      <c r="N326" t="s">
        <v>32</v>
      </c>
      <c r="O326">
        <f t="shared" si="45"/>
        <v>1</v>
      </c>
      <c r="P326">
        <f>SUMIFS(M$2:M326,M$2:M326,1,S$2:S326,0)</f>
        <v>153</v>
      </c>
      <c r="S326">
        <f t="shared" si="46"/>
        <v>0</v>
      </c>
      <c r="T326">
        <f t="shared" si="47"/>
        <v>0</v>
      </c>
      <c r="U326" t="s">
        <v>743</v>
      </c>
      <c r="V326" t="s">
        <v>49</v>
      </c>
      <c r="W326" t="s">
        <v>52</v>
      </c>
      <c r="X326" t="s">
        <v>56</v>
      </c>
      <c r="Y326" t="s">
        <v>758</v>
      </c>
      <c r="Z326" t="s">
        <v>37</v>
      </c>
      <c r="AA326">
        <f t="shared" si="41"/>
        <v>1</v>
      </c>
      <c r="AB326">
        <f t="shared" si="41"/>
        <v>0</v>
      </c>
      <c r="AC326">
        <f t="shared" si="48"/>
        <v>2</v>
      </c>
    </row>
    <row r="327" spans="1:29" x14ac:dyDescent="0.2">
      <c r="A327" s="1">
        <v>416</v>
      </c>
      <c r="B327" t="s">
        <v>46</v>
      </c>
      <c r="C327" t="s">
        <v>964</v>
      </c>
      <c r="D327" t="s">
        <v>965</v>
      </c>
      <c r="E327" t="s">
        <v>30</v>
      </c>
      <c r="F327" t="s">
        <v>49</v>
      </c>
      <c r="G327" t="s">
        <v>966</v>
      </c>
      <c r="H327" t="str">
        <f t="shared" si="42"/>
        <v>你的证书是纸质版的吗?是不是没有电子版证书了?</v>
      </c>
      <c r="I327">
        <v>3</v>
      </c>
      <c r="J327">
        <v>3</v>
      </c>
      <c r="K327" t="str">
        <f t="shared" si="43"/>
        <v>冷漠</v>
      </c>
      <c r="L327" t="s">
        <v>45</v>
      </c>
      <c r="M327">
        <f t="shared" si="44"/>
        <v>1</v>
      </c>
      <c r="N327" t="s">
        <v>32</v>
      </c>
      <c r="O327">
        <f t="shared" si="45"/>
        <v>1</v>
      </c>
      <c r="P327">
        <f>SUMIFS(M$2:M327,M$2:M327,1,S$2:S327,0)</f>
        <v>154</v>
      </c>
      <c r="S327">
        <f t="shared" si="46"/>
        <v>0</v>
      </c>
      <c r="T327">
        <f t="shared" si="47"/>
        <v>0</v>
      </c>
      <c r="U327" t="s">
        <v>783</v>
      </c>
      <c r="V327" t="s">
        <v>49</v>
      </c>
      <c r="W327" t="s">
        <v>52</v>
      </c>
      <c r="X327" t="s">
        <v>56</v>
      </c>
      <c r="Y327" t="s">
        <v>967</v>
      </c>
      <c r="Z327" t="s">
        <v>37</v>
      </c>
      <c r="AA327">
        <f t="shared" si="41"/>
        <v>1</v>
      </c>
      <c r="AB327">
        <f t="shared" si="41"/>
        <v>0</v>
      </c>
      <c r="AC327">
        <f t="shared" si="48"/>
        <v>2</v>
      </c>
    </row>
    <row r="328" spans="1:29" x14ac:dyDescent="0.2">
      <c r="A328" s="1">
        <v>418</v>
      </c>
      <c r="B328" t="s">
        <v>27</v>
      </c>
      <c r="C328" t="s">
        <v>646</v>
      </c>
      <c r="D328" t="s">
        <v>647</v>
      </c>
      <c r="E328" t="s">
        <v>30</v>
      </c>
      <c r="F328" t="s">
        <v>571</v>
      </c>
      <c r="G328" t="s">
        <v>968</v>
      </c>
      <c r="H328" t="str">
        <f t="shared" si="42"/>
        <v>极限\n第三题，求解</v>
      </c>
      <c r="I328">
        <v>3</v>
      </c>
      <c r="J328">
        <v>6</v>
      </c>
      <c r="K328" t="str">
        <f t="shared" si="43"/>
        <v>焦虑</v>
      </c>
      <c r="L328" t="s">
        <v>32</v>
      </c>
      <c r="M328">
        <f t="shared" si="44"/>
        <v>0</v>
      </c>
      <c r="N328" t="s">
        <v>32</v>
      </c>
      <c r="O328">
        <f t="shared" si="45"/>
        <v>0</v>
      </c>
      <c r="P328">
        <f>SUMIFS(M$2:M328,M$2:M328,1,S$2:S328,0)</f>
        <v>154</v>
      </c>
      <c r="Q328">
        <v>3</v>
      </c>
      <c r="R328">
        <v>6</v>
      </c>
      <c r="S328">
        <f t="shared" si="46"/>
        <v>0</v>
      </c>
      <c r="T328">
        <f t="shared" si="47"/>
        <v>0</v>
      </c>
      <c r="U328" t="s">
        <v>936</v>
      </c>
      <c r="V328" t="s">
        <v>324</v>
      </c>
      <c r="W328" t="s">
        <v>740</v>
      </c>
      <c r="X328" t="s">
        <v>36</v>
      </c>
      <c r="Y328" t="s">
        <v>37</v>
      </c>
      <c r="Z328" t="s">
        <v>37</v>
      </c>
      <c r="AA328">
        <f t="shared" si="41"/>
        <v>0</v>
      </c>
      <c r="AB328">
        <f t="shared" si="41"/>
        <v>0</v>
      </c>
      <c r="AC328">
        <f t="shared" si="48"/>
        <v>2</v>
      </c>
    </row>
    <row r="329" spans="1:29" x14ac:dyDescent="0.2">
      <c r="A329" s="1">
        <v>419</v>
      </c>
      <c r="B329" t="s">
        <v>46</v>
      </c>
      <c r="C329" t="s">
        <v>646</v>
      </c>
      <c r="D329" t="s">
        <v>647</v>
      </c>
      <c r="E329" t="s">
        <v>30</v>
      </c>
      <c r="F329" t="s">
        <v>49</v>
      </c>
      <c r="G329" t="s">
        <v>969</v>
      </c>
      <c r="H329" t="str">
        <f t="shared" si="42"/>
        <v>懂了，蟹蟹</v>
      </c>
      <c r="I329">
        <v>6</v>
      </c>
      <c r="J329">
        <v>6</v>
      </c>
      <c r="K329" t="str">
        <f t="shared" si="43"/>
        <v>心流</v>
      </c>
      <c r="L329" t="s">
        <v>42</v>
      </c>
      <c r="M329">
        <f t="shared" si="44"/>
        <v>0</v>
      </c>
      <c r="N329" t="s">
        <v>42</v>
      </c>
      <c r="O329">
        <f t="shared" si="45"/>
        <v>0</v>
      </c>
      <c r="P329">
        <f>SUMIFS(M$2:M329,M$2:M329,1,S$2:S329,0)</f>
        <v>154</v>
      </c>
      <c r="Q329">
        <v>6</v>
      </c>
      <c r="R329">
        <v>6</v>
      </c>
      <c r="S329">
        <f t="shared" si="46"/>
        <v>0</v>
      </c>
      <c r="T329">
        <f t="shared" si="47"/>
        <v>0</v>
      </c>
      <c r="U329" t="s">
        <v>947</v>
      </c>
      <c r="V329" t="s">
        <v>49</v>
      </c>
      <c r="W329" t="s">
        <v>52</v>
      </c>
      <c r="X329" t="s">
        <v>56</v>
      </c>
      <c r="Y329" t="s">
        <v>37</v>
      </c>
      <c r="Z329" t="s">
        <v>37</v>
      </c>
      <c r="AA329">
        <f t="shared" si="41"/>
        <v>0</v>
      </c>
      <c r="AB329">
        <f t="shared" si="41"/>
        <v>0</v>
      </c>
      <c r="AC329">
        <f t="shared" si="48"/>
        <v>0</v>
      </c>
    </row>
    <row r="330" spans="1:29" x14ac:dyDescent="0.2">
      <c r="A330" s="1">
        <v>422</v>
      </c>
      <c r="B330" t="s">
        <v>46</v>
      </c>
      <c r="C330" t="s">
        <v>970</v>
      </c>
      <c r="D330" t="s">
        <v>800</v>
      </c>
      <c r="E330" t="s">
        <v>30</v>
      </c>
      <c r="F330" t="s">
        <v>49</v>
      </c>
      <c r="G330" t="s">
        <v>971</v>
      </c>
      <c r="H330" t="str">
        <f t="shared" si="42"/>
        <v>同学答案是多少</v>
      </c>
      <c r="I330">
        <v>3</v>
      </c>
      <c r="J330">
        <v>6</v>
      </c>
      <c r="K330" t="str">
        <f t="shared" si="43"/>
        <v>焦虑</v>
      </c>
      <c r="L330" t="s">
        <v>32</v>
      </c>
      <c r="M330">
        <f t="shared" si="44"/>
        <v>0</v>
      </c>
      <c r="N330" t="s">
        <v>32</v>
      </c>
      <c r="O330">
        <f t="shared" si="45"/>
        <v>0</v>
      </c>
      <c r="P330">
        <f>SUMIFS(M$2:M330,M$2:M330,1,S$2:S330,0)</f>
        <v>154</v>
      </c>
      <c r="Q330">
        <v>3</v>
      </c>
      <c r="R330">
        <v>6</v>
      </c>
      <c r="S330">
        <f t="shared" si="46"/>
        <v>0</v>
      </c>
      <c r="T330">
        <f t="shared" si="47"/>
        <v>0</v>
      </c>
      <c r="U330" t="s">
        <v>947</v>
      </c>
      <c r="V330" t="s">
        <v>49</v>
      </c>
      <c r="W330" t="s">
        <v>52</v>
      </c>
      <c r="X330" t="s">
        <v>56</v>
      </c>
      <c r="Y330" t="s">
        <v>37</v>
      </c>
      <c r="Z330" t="s">
        <v>37</v>
      </c>
      <c r="AA330">
        <f t="shared" si="41"/>
        <v>0</v>
      </c>
      <c r="AB330">
        <f t="shared" si="41"/>
        <v>0</v>
      </c>
      <c r="AC330">
        <f t="shared" si="48"/>
        <v>2</v>
      </c>
    </row>
    <row r="331" spans="1:29" x14ac:dyDescent="0.2">
      <c r="A331" s="1">
        <v>423</v>
      </c>
      <c r="B331" t="s">
        <v>46</v>
      </c>
      <c r="C331" t="s">
        <v>970</v>
      </c>
      <c r="D331" t="s">
        <v>800</v>
      </c>
      <c r="E331" t="s">
        <v>30</v>
      </c>
      <c r="F331" t="s">
        <v>49</v>
      </c>
      <c r="G331" t="s">
        <v>971</v>
      </c>
      <c r="H331" t="str">
        <f t="shared" si="42"/>
        <v>同学答案是多少</v>
      </c>
      <c r="I331">
        <v>3</v>
      </c>
      <c r="J331">
        <v>6</v>
      </c>
      <c r="K331" t="str">
        <f t="shared" si="43"/>
        <v>焦虑</v>
      </c>
      <c r="L331" t="s">
        <v>32</v>
      </c>
      <c r="M331">
        <f t="shared" si="44"/>
        <v>0</v>
      </c>
      <c r="N331" t="s">
        <v>32</v>
      </c>
      <c r="O331">
        <f t="shared" si="45"/>
        <v>0</v>
      </c>
      <c r="P331">
        <f>SUMIFS(M$2:M331,M$2:M331,1,S$2:S331,0)</f>
        <v>154</v>
      </c>
      <c r="Q331">
        <v>3</v>
      </c>
      <c r="R331">
        <v>6</v>
      </c>
      <c r="S331">
        <f t="shared" si="46"/>
        <v>0</v>
      </c>
      <c r="T331">
        <f t="shared" si="47"/>
        <v>0</v>
      </c>
      <c r="U331" t="s">
        <v>947</v>
      </c>
      <c r="V331" t="s">
        <v>49</v>
      </c>
      <c r="W331" t="s">
        <v>52</v>
      </c>
      <c r="X331" t="s">
        <v>56</v>
      </c>
      <c r="Y331" t="s">
        <v>37</v>
      </c>
      <c r="Z331" t="s">
        <v>37</v>
      </c>
      <c r="AA331">
        <f t="shared" si="41"/>
        <v>0</v>
      </c>
      <c r="AB331">
        <f t="shared" si="41"/>
        <v>0</v>
      </c>
      <c r="AC331">
        <f t="shared" si="48"/>
        <v>2</v>
      </c>
    </row>
    <row r="332" spans="1:29" x14ac:dyDescent="0.2">
      <c r="A332" s="1">
        <v>424</v>
      </c>
      <c r="B332" t="s">
        <v>27</v>
      </c>
      <c r="C332" t="s">
        <v>972</v>
      </c>
      <c r="D332" t="s">
        <v>973</v>
      </c>
      <c r="E332" t="s">
        <v>30</v>
      </c>
      <c r="F332" t="s">
        <v>974</v>
      </c>
      <c r="H332" t="str">
        <f t="shared" si="42"/>
        <v>求教！！急！！哪位大神给我讲讲！！</v>
      </c>
      <c r="I332">
        <v>4</v>
      </c>
      <c r="J332">
        <v>6</v>
      </c>
      <c r="K332" t="str">
        <f t="shared" si="43"/>
        <v>焦虑</v>
      </c>
      <c r="L332" t="s">
        <v>32</v>
      </c>
      <c r="M332">
        <f t="shared" si="44"/>
        <v>0</v>
      </c>
      <c r="N332" t="s">
        <v>32</v>
      </c>
      <c r="O332">
        <f t="shared" si="45"/>
        <v>0</v>
      </c>
      <c r="P332">
        <f>SUMIFS(M$2:M332,M$2:M332,1,S$2:S332,0)</f>
        <v>154</v>
      </c>
      <c r="Q332">
        <v>2</v>
      </c>
      <c r="R332">
        <v>7</v>
      </c>
      <c r="S332">
        <f t="shared" si="46"/>
        <v>0</v>
      </c>
      <c r="T332">
        <f t="shared" si="47"/>
        <v>0</v>
      </c>
      <c r="U332" t="s">
        <v>936</v>
      </c>
      <c r="V332" t="s">
        <v>502</v>
      </c>
      <c r="W332" t="s">
        <v>72</v>
      </c>
      <c r="X332" t="s">
        <v>36</v>
      </c>
      <c r="Y332" t="s">
        <v>37</v>
      </c>
      <c r="Z332" t="s">
        <v>37</v>
      </c>
      <c r="AA332">
        <f t="shared" si="41"/>
        <v>0</v>
      </c>
      <c r="AB332">
        <f t="shared" si="41"/>
        <v>0</v>
      </c>
      <c r="AC332">
        <f t="shared" si="48"/>
        <v>2</v>
      </c>
    </row>
    <row r="333" spans="1:29" x14ac:dyDescent="0.2">
      <c r="A333" s="1">
        <v>425</v>
      </c>
      <c r="B333" t="s">
        <v>46</v>
      </c>
      <c r="C333" t="s">
        <v>464</v>
      </c>
      <c r="D333" t="s">
        <v>465</v>
      </c>
      <c r="E333" t="s">
        <v>86</v>
      </c>
      <c r="F333" t="s">
        <v>49</v>
      </c>
      <c r="G333" t="s">
        <v>975</v>
      </c>
      <c r="H333" t="str">
        <f t="shared" si="42"/>
        <v>第一题。1.因式分解。2等价无穷小代换。3.重要极限或者换底公式法</v>
      </c>
      <c r="I333">
        <v>6</v>
      </c>
      <c r="J333">
        <v>3</v>
      </c>
      <c r="K333" t="str">
        <f t="shared" si="43"/>
        <v>无聊/放松</v>
      </c>
      <c r="L333" t="s">
        <v>42</v>
      </c>
      <c r="M333">
        <f t="shared" si="44"/>
        <v>1</v>
      </c>
      <c r="N333" t="s">
        <v>50</v>
      </c>
      <c r="O333">
        <f t="shared" si="45"/>
        <v>1</v>
      </c>
      <c r="P333">
        <f>SUMIFS(M$2:M333,M$2:M333,1,S$2:S333,0)</f>
        <v>155</v>
      </c>
      <c r="Q333">
        <v>7</v>
      </c>
      <c r="R333">
        <v>6</v>
      </c>
      <c r="S333">
        <f t="shared" si="46"/>
        <v>0</v>
      </c>
      <c r="T333">
        <f t="shared" si="47"/>
        <v>0</v>
      </c>
      <c r="U333" t="s">
        <v>940</v>
      </c>
      <c r="V333" t="s">
        <v>49</v>
      </c>
      <c r="W333" t="s">
        <v>52</v>
      </c>
      <c r="X333" t="s">
        <v>56</v>
      </c>
      <c r="Y333" t="s">
        <v>37</v>
      </c>
      <c r="Z333" t="s">
        <v>37</v>
      </c>
      <c r="AA333">
        <f t="shared" si="41"/>
        <v>0</v>
      </c>
      <c r="AB333">
        <f t="shared" si="41"/>
        <v>0</v>
      </c>
      <c r="AC333">
        <f t="shared" si="48"/>
        <v>1</v>
      </c>
    </row>
    <row r="334" spans="1:29" x14ac:dyDescent="0.2">
      <c r="A334" s="1">
        <v>426</v>
      </c>
      <c r="B334" t="s">
        <v>27</v>
      </c>
      <c r="C334" t="s">
        <v>293</v>
      </c>
      <c r="D334" t="s">
        <v>294</v>
      </c>
      <c r="E334" t="s">
        <v>30</v>
      </c>
      <c r="F334" t="s">
        <v>976</v>
      </c>
      <c r="H334" t="str">
        <f t="shared" si="42"/>
        <v>这个怎么积分啊</v>
      </c>
      <c r="I334">
        <v>3</v>
      </c>
      <c r="J334">
        <v>6</v>
      </c>
      <c r="K334" t="str">
        <f t="shared" si="43"/>
        <v>焦虑</v>
      </c>
      <c r="L334" t="s">
        <v>32</v>
      </c>
      <c r="M334">
        <f t="shared" si="44"/>
        <v>0</v>
      </c>
      <c r="N334" t="s">
        <v>32</v>
      </c>
      <c r="O334">
        <f t="shared" si="45"/>
        <v>0</v>
      </c>
      <c r="P334">
        <f>SUMIFS(M$2:M334,M$2:M334,1,S$2:S334,0)</f>
        <v>155</v>
      </c>
      <c r="Q334">
        <v>4</v>
      </c>
      <c r="R334">
        <v>8</v>
      </c>
      <c r="S334">
        <f t="shared" si="46"/>
        <v>0</v>
      </c>
      <c r="T334">
        <f t="shared" si="47"/>
        <v>0</v>
      </c>
      <c r="U334" t="s">
        <v>936</v>
      </c>
      <c r="V334" t="s">
        <v>688</v>
      </c>
      <c r="W334" t="s">
        <v>35</v>
      </c>
      <c r="X334" t="s">
        <v>36</v>
      </c>
      <c r="Y334" t="s">
        <v>37</v>
      </c>
      <c r="Z334" t="s">
        <v>37</v>
      </c>
      <c r="AA334">
        <f t="shared" si="41"/>
        <v>0</v>
      </c>
      <c r="AB334">
        <f t="shared" si="41"/>
        <v>0</v>
      </c>
      <c r="AC334">
        <f t="shared" si="48"/>
        <v>2</v>
      </c>
    </row>
    <row r="335" spans="1:29" x14ac:dyDescent="0.2">
      <c r="A335" s="1">
        <v>427</v>
      </c>
      <c r="B335" t="s">
        <v>27</v>
      </c>
      <c r="C335" t="s">
        <v>153</v>
      </c>
      <c r="D335" t="s">
        <v>154</v>
      </c>
      <c r="E335" t="s">
        <v>30</v>
      </c>
      <c r="F335" t="s">
        <v>784</v>
      </c>
      <c r="H335" t="str">
        <f t="shared" si="42"/>
        <v>这题怎么做啊</v>
      </c>
      <c r="I335">
        <v>3</v>
      </c>
      <c r="J335">
        <v>6</v>
      </c>
      <c r="K335" t="str">
        <f t="shared" si="43"/>
        <v>焦虑</v>
      </c>
      <c r="L335" t="s">
        <v>32</v>
      </c>
      <c r="M335">
        <f t="shared" si="44"/>
        <v>0</v>
      </c>
      <c r="N335" t="s">
        <v>32</v>
      </c>
      <c r="O335">
        <f t="shared" si="45"/>
        <v>0</v>
      </c>
      <c r="P335">
        <f>SUMIFS(M$2:M335,M$2:M335,1,S$2:S335,0)</f>
        <v>155</v>
      </c>
      <c r="Q335">
        <v>4</v>
      </c>
      <c r="R335">
        <v>7</v>
      </c>
      <c r="S335">
        <f t="shared" si="46"/>
        <v>0</v>
      </c>
      <c r="T335">
        <f t="shared" si="47"/>
        <v>0</v>
      </c>
      <c r="U335" t="s">
        <v>977</v>
      </c>
      <c r="V335" t="s">
        <v>705</v>
      </c>
      <c r="W335" t="s">
        <v>72</v>
      </c>
      <c r="X335" t="s">
        <v>36</v>
      </c>
      <c r="Y335" t="s">
        <v>37</v>
      </c>
      <c r="Z335" t="s">
        <v>37</v>
      </c>
      <c r="AA335">
        <f t="shared" si="41"/>
        <v>0</v>
      </c>
      <c r="AB335">
        <f t="shared" si="41"/>
        <v>0</v>
      </c>
      <c r="AC335">
        <f t="shared" si="48"/>
        <v>2</v>
      </c>
    </row>
    <row r="336" spans="1:29" x14ac:dyDescent="0.2">
      <c r="A336" s="1">
        <v>428</v>
      </c>
      <c r="B336" t="s">
        <v>46</v>
      </c>
      <c r="C336" t="s">
        <v>978</v>
      </c>
      <c r="D336" t="s">
        <v>979</v>
      </c>
      <c r="E336" t="s">
        <v>30</v>
      </c>
      <c r="F336" t="s">
        <v>49</v>
      </c>
      <c r="G336" t="s">
        <v>980</v>
      </c>
      <c r="H336" t="str">
        <f t="shared" si="42"/>
        <v>第二类换元法</v>
      </c>
      <c r="I336">
        <v>6</v>
      </c>
      <c r="J336">
        <v>3</v>
      </c>
      <c r="K336" t="str">
        <f t="shared" si="43"/>
        <v>无聊/放松</v>
      </c>
      <c r="L336" t="s">
        <v>50</v>
      </c>
      <c r="M336">
        <f t="shared" si="44"/>
        <v>0</v>
      </c>
      <c r="N336" t="s">
        <v>50</v>
      </c>
      <c r="O336">
        <f t="shared" si="45"/>
        <v>0</v>
      </c>
      <c r="P336">
        <f>SUMIFS(M$2:M336,M$2:M336,1,S$2:S336,0)</f>
        <v>155</v>
      </c>
      <c r="Q336">
        <v>7</v>
      </c>
      <c r="R336">
        <v>4</v>
      </c>
      <c r="S336">
        <f t="shared" si="46"/>
        <v>0</v>
      </c>
      <c r="T336">
        <f t="shared" si="47"/>
        <v>0</v>
      </c>
      <c r="U336" t="s">
        <v>940</v>
      </c>
      <c r="V336" t="s">
        <v>49</v>
      </c>
      <c r="W336" t="s">
        <v>52</v>
      </c>
      <c r="X336" t="s">
        <v>53</v>
      </c>
      <c r="Y336" t="s">
        <v>37</v>
      </c>
      <c r="Z336" t="s">
        <v>37</v>
      </c>
      <c r="AA336">
        <f t="shared" si="41"/>
        <v>0</v>
      </c>
      <c r="AB336">
        <f t="shared" si="41"/>
        <v>0</v>
      </c>
      <c r="AC336">
        <f t="shared" si="48"/>
        <v>1</v>
      </c>
    </row>
    <row r="337" spans="1:29" x14ac:dyDescent="0.2">
      <c r="A337" s="1">
        <v>429</v>
      </c>
      <c r="B337" t="s">
        <v>27</v>
      </c>
      <c r="C337" t="s">
        <v>981</v>
      </c>
      <c r="D337" t="s">
        <v>982</v>
      </c>
      <c r="E337" t="s">
        <v>30</v>
      </c>
      <c r="F337" t="s">
        <v>983</v>
      </c>
      <c r="H337" t="str">
        <f t="shared" si="42"/>
        <v>求各位大神指导</v>
      </c>
      <c r="I337">
        <v>3</v>
      </c>
      <c r="J337">
        <v>7</v>
      </c>
      <c r="K337" t="str">
        <f t="shared" si="43"/>
        <v>焦虑</v>
      </c>
      <c r="L337" t="s">
        <v>32</v>
      </c>
      <c r="M337">
        <f t="shared" si="44"/>
        <v>0</v>
      </c>
      <c r="N337" t="s">
        <v>32</v>
      </c>
      <c r="O337">
        <f t="shared" si="45"/>
        <v>0</v>
      </c>
      <c r="P337">
        <f>SUMIFS(M$2:M337,M$2:M337,1,S$2:S337,0)</f>
        <v>155</v>
      </c>
      <c r="Q337">
        <v>3</v>
      </c>
      <c r="R337">
        <v>8</v>
      </c>
      <c r="S337">
        <f t="shared" si="46"/>
        <v>0</v>
      </c>
      <c r="T337">
        <f t="shared" si="47"/>
        <v>0</v>
      </c>
      <c r="U337" t="s">
        <v>977</v>
      </c>
      <c r="V337" t="s">
        <v>777</v>
      </c>
      <c r="W337" t="s">
        <v>72</v>
      </c>
      <c r="X337" t="s">
        <v>36</v>
      </c>
      <c r="Y337" t="s">
        <v>37</v>
      </c>
      <c r="Z337" t="s">
        <v>37</v>
      </c>
      <c r="AA337">
        <f t="shared" si="41"/>
        <v>0</v>
      </c>
      <c r="AB337">
        <f t="shared" si="41"/>
        <v>0</v>
      </c>
      <c r="AC337">
        <f t="shared" si="48"/>
        <v>2</v>
      </c>
    </row>
    <row r="338" spans="1:29" x14ac:dyDescent="0.2">
      <c r="A338" s="1">
        <v>430</v>
      </c>
      <c r="B338" t="s">
        <v>46</v>
      </c>
      <c r="C338" t="s">
        <v>978</v>
      </c>
      <c r="D338" t="s">
        <v>979</v>
      </c>
      <c r="E338" t="s">
        <v>30</v>
      </c>
      <c r="F338" t="s">
        <v>49</v>
      </c>
      <c r="G338" t="s">
        <v>984</v>
      </c>
      <c r="H338" t="str">
        <f t="shared" si="42"/>
        <v>通分，洛必达法则求</v>
      </c>
      <c r="I338">
        <v>7</v>
      </c>
      <c r="J338">
        <v>3</v>
      </c>
      <c r="K338" t="str">
        <f t="shared" si="43"/>
        <v>无聊/放松</v>
      </c>
      <c r="L338" t="s">
        <v>50</v>
      </c>
      <c r="M338">
        <f t="shared" si="44"/>
        <v>0</v>
      </c>
      <c r="N338" t="s">
        <v>50</v>
      </c>
      <c r="O338">
        <f t="shared" si="45"/>
        <v>0</v>
      </c>
      <c r="P338">
        <f>SUMIFS(M$2:M338,M$2:M338,1,S$2:S338,0)</f>
        <v>155</v>
      </c>
      <c r="Q338">
        <v>7</v>
      </c>
      <c r="R338">
        <v>5</v>
      </c>
      <c r="S338">
        <f t="shared" si="46"/>
        <v>0</v>
      </c>
      <c r="T338">
        <f t="shared" si="47"/>
        <v>0</v>
      </c>
      <c r="U338" t="s">
        <v>940</v>
      </c>
      <c r="V338" t="s">
        <v>49</v>
      </c>
      <c r="W338" t="s">
        <v>52</v>
      </c>
      <c r="X338" t="s">
        <v>56</v>
      </c>
      <c r="Y338" t="s">
        <v>37</v>
      </c>
      <c r="Z338" t="s">
        <v>37</v>
      </c>
      <c r="AA338">
        <f t="shared" si="41"/>
        <v>0</v>
      </c>
      <c r="AB338">
        <f t="shared" si="41"/>
        <v>0</v>
      </c>
      <c r="AC338">
        <f t="shared" si="48"/>
        <v>1</v>
      </c>
    </row>
    <row r="339" spans="1:29" x14ac:dyDescent="0.2">
      <c r="A339" s="1">
        <v>431</v>
      </c>
      <c r="B339" t="s">
        <v>27</v>
      </c>
      <c r="C339" t="s">
        <v>981</v>
      </c>
      <c r="D339" t="s">
        <v>982</v>
      </c>
      <c r="E339" t="s">
        <v>30</v>
      </c>
      <c r="F339" t="s">
        <v>985</v>
      </c>
      <c r="H339" t="str">
        <f t="shared" si="42"/>
        <v>这个题怎么做？</v>
      </c>
      <c r="I339">
        <v>3</v>
      </c>
      <c r="J339">
        <v>6</v>
      </c>
      <c r="K339" t="str">
        <f t="shared" si="43"/>
        <v>焦虑</v>
      </c>
      <c r="L339" t="s">
        <v>32</v>
      </c>
      <c r="M339">
        <f t="shared" si="44"/>
        <v>0</v>
      </c>
      <c r="N339" t="s">
        <v>32</v>
      </c>
      <c r="O339">
        <f t="shared" si="45"/>
        <v>0</v>
      </c>
      <c r="P339">
        <f>SUMIFS(M$2:M339,M$2:M339,1,S$2:S339,0)</f>
        <v>155</v>
      </c>
      <c r="Q339">
        <v>3</v>
      </c>
      <c r="R339">
        <v>7</v>
      </c>
      <c r="S339">
        <f t="shared" si="46"/>
        <v>0</v>
      </c>
      <c r="T339">
        <f t="shared" si="47"/>
        <v>0</v>
      </c>
      <c r="U339" t="s">
        <v>977</v>
      </c>
      <c r="V339" t="s">
        <v>705</v>
      </c>
      <c r="W339" t="s">
        <v>35</v>
      </c>
      <c r="X339" t="s">
        <v>36</v>
      </c>
      <c r="Y339" t="s">
        <v>37</v>
      </c>
      <c r="Z339" t="s">
        <v>37</v>
      </c>
      <c r="AA339">
        <f t="shared" si="41"/>
        <v>0</v>
      </c>
      <c r="AB339">
        <f t="shared" si="41"/>
        <v>0</v>
      </c>
      <c r="AC339">
        <f t="shared" si="48"/>
        <v>2</v>
      </c>
    </row>
    <row r="340" spans="1:29" x14ac:dyDescent="0.2">
      <c r="A340" s="1">
        <v>432</v>
      </c>
      <c r="B340" t="s">
        <v>27</v>
      </c>
      <c r="C340" t="s">
        <v>539</v>
      </c>
      <c r="D340" t="s">
        <v>540</v>
      </c>
      <c r="E340" t="s">
        <v>30</v>
      </c>
      <c r="F340" t="s">
        <v>986</v>
      </c>
      <c r="H340" t="str">
        <f t="shared" si="42"/>
        <v>请问这个题怎么做</v>
      </c>
      <c r="I340">
        <v>4</v>
      </c>
      <c r="J340">
        <v>6</v>
      </c>
      <c r="K340" t="str">
        <f t="shared" si="43"/>
        <v>焦虑</v>
      </c>
      <c r="L340" t="s">
        <v>32</v>
      </c>
      <c r="M340">
        <f t="shared" si="44"/>
        <v>0</v>
      </c>
      <c r="N340" t="s">
        <v>32</v>
      </c>
      <c r="O340">
        <f t="shared" si="45"/>
        <v>0</v>
      </c>
      <c r="P340">
        <f>SUMIFS(M$2:M340,M$2:M340,1,S$2:S340,0)</f>
        <v>155</v>
      </c>
      <c r="Q340">
        <v>3</v>
      </c>
      <c r="R340">
        <v>7</v>
      </c>
      <c r="S340">
        <f t="shared" si="46"/>
        <v>0</v>
      </c>
      <c r="T340">
        <f t="shared" si="47"/>
        <v>0</v>
      </c>
      <c r="U340" t="s">
        <v>977</v>
      </c>
      <c r="V340" t="s">
        <v>739</v>
      </c>
      <c r="W340" t="s">
        <v>35</v>
      </c>
      <c r="X340" t="s">
        <v>36</v>
      </c>
      <c r="Y340" t="s">
        <v>37</v>
      </c>
      <c r="Z340" t="s">
        <v>37</v>
      </c>
      <c r="AA340">
        <f t="shared" si="41"/>
        <v>0</v>
      </c>
      <c r="AB340">
        <f t="shared" si="41"/>
        <v>0</v>
      </c>
      <c r="AC340">
        <f t="shared" si="48"/>
        <v>2</v>
      </c>
    </row>
    <row r="341" spans="1:29" x14ac:dyDescent="0.2">
      <c r="A341" s="1">
        <v>433</v>
      </c>
      <c r="B341" t="s">
        <v>27</v>
      </c>
      <c r="C341" t="s">
        <v>987</v>
      </c>
      <c r="D341" t="s">
        <v>988</v>
      </c>
      <c r="E341" t="s">
        <v>30</v>
      </c>
      <c r="F341" t="s">
        <v>989</v>
      </c>
      <c r="G341" t="s">
        <v>410</v>
      </c>
      <c r="H341" t="str">
        <f t="shared" si="42"/>
        <v>求大佬指点\n\n</v>
      </c>
      <c r="I341">
        <v>3</v>
      </c>
      <c r="J341">
        <v>7</v>
      </c>
      <c r="K341" t="str">
        <f t="shared" si="43"/>
        <v>焦虑</v>
      </c>
      <c r="L341" t="s">
        <v>32</v>
      </c>
      <c r="M341">
        <f t="shared" si="44"/>
        <v>0</v>
      </c>
      <c r="N341" t="s">
        <v>32</v>
      </c>
      <c r="O341">
        <f t="shared" si="45"/>
        <v>0</v>
      </c>
      <c r="P341">
        <f>SUMIFS(M$2:M341,M$2:M341,1,S$2:S341,0)</f>
        <v>155</v>
      </c>
      <c r="Q341">
        <v>3</v>
      </c>
      <c r="R341">
        <v>7</v>
      </c>
      <c r="S341">
        <f t="shared" si="46"/>
        <v>0</v>
      </c>
      <c r="T341">
        <f t="shared" si="47"/>
        <v>0</v>
      </c>
      <c r="U341" t="s">
        <v>977</v>
      </c>
      <c r="V341" t="s">
        <v>727</v>
      </c>
      <c r="W341" t="s">
        <v>35</v>
      </c>
      <c r="X341" t="s">
        <v>36</v>
      </c>
      <c r="Y341" t="s">
        <v>37</v>
      </c>
      <c r="Z341" t="s">
        <v>37</v>
      </c>
      <c r="AA341">
        <f t="shared" si="41"/>
        <v>0</v>
      </c>
      <c r="AB341">
        <f t="shared" si="41"/>
        <v>0</v>
      </c>
      <c r="AC341">
        <f t="shared" si="48"/>
        <v>2</v>
      </c>
    </row>
    <row r="342" spans="1:29" x14ac:dyDescent="0.2">
      <c r="A342" s="1">
        <v>434</v>
      </c>
      <c r="B342" t="s">
        <v>27</v>
      </c>
      <c r="C342" t="s">
        <v>987</v>
      </c>
      <c r="D342" t="s">
        <v>988</v>
      </c>
      <c r="E342" t="s">
        <v>30</v>
      </c>
      <c r="F342" t="s">
        <v>989</v>
      </c>
      <c r="G342" t="s">
        <v>410</v>
      </c>
      <c r="H342" t="str">
        <f t="shared" si="42"/>
        <v>求大佬指点\n\n</v>
      </c>
      <c r="I342">
        <v>4</v>
      </c>
      <c r="J342">
        <v>7</v>
      </c>
      <c r="K342" t="str">
        <f t="shared" si="43"/>
        <v>焦虑</v>
      </c>
      <c r="L342" t="s">
        <v>32</v>
      </c>
      <c r="M342">
        <f t="shared" si="44"/>
        <v>0</v>
      </c>
      <c r="N342" t="s">
        <v>32</v>
      </c>
      <c r="O342">
        <f t="shared" si="45"/>
        <v>0</v>
      </c>
      <c r="P342">
        <f>SUMIFS(M$2:M342,M$2:M342,1,S$2:S342,0)</f>
        <v>155</v>
      </c>
      <c r="Q342">
        <v>3</v>
      </c>
      <c r="R342">
        <v>7</v>
      </c>
      <c r="S342">
        <f t="shared" si="46"/>
        <v>0</v>
      </c>
      <c r="T342">
        <f t="shared" si="47"/>
        <v>0</v>
      </c>
      <c r="U342" t="s">
        <v>977</v>
      </c>
      <c r="V342" t="s">
        <v>709</v>
      </c>
      <c r="W342" t="s">
        <v>35</v>
      </c>
      <c r="X342" t="s">
        <v>36</v>
      </c>
      <c r="Y342" t="s">
        <v>37</v>
      </c>
      <c r="Z342" t="s">
        <v>37</v>
      </c>
      <c r="AA342">
        <f t="shared" si="41"/>
        <v>0</v>
      </c>
      <c r="AB342">
        <f t="shared" si="41"/>
        <v>0</v>
      </c>
      <c r="AC342">
        <f t="shared" si="48"/>
        <v>2</v>
      </c>
    </row>
    <row r="343" spans="1:29" x14ac:dyDescent="0.2">
      <c r="A343" s="1">
        <v>435</v>
      </c>
      <c r="B343" t="s">
        <v>27</v>
      </c>
      <c r="C343" t="s">
        <v>990</v>
      </c>
      <c r="D343" t="s">
        <v>991</v>
      </c>
      <c r="E343" t="s">
        <v>30</v>
      </c>
      <c r="F343" t="s">
        <v>992</v>
      </c>
      <c r="H343" t="str">
        <f t="shared" si="42"/>
        <v>老师，这是为啥啊？</v>
      </c>
      <c r="I343">
        <v>3</v>
      </c>
      <c r="J343">
        <v>7</v>
      </c>
      <c r="K343" t="str">
        <f t="shared" si="43"/>
        <v>焦虑</v>
      </c>
      <c r="L343" t="s">
        <v>32</v>
      </c>
      <c r="M343">
        <f t="shared" si="44"/>
        <v>0</v>
      </c>
      <c r="N343" t="s">
        <v>32</v>
      </c>
      <c r="O343">
        <f t="shared" si="45"/>
        <v>0</v>
      </c>
      <c r="P343">
        <f>SUMIFS(M$2:M343,M$2:M343,1,S$2:S343,0)</f>
        <v>155</v>
      </c>
      <c r="Q343">
        <v>3</v>
      </c>
      <c r="R343">
        <v>8</v>
      </c>
      <c r="S343">
        <f t="shared" si="46"/>
        <v>0</v>
      </c>
      <c r="T343">
        <f t="shared" si="47"/>
        <v>0</v>
      </c>
      <c r="U343" t="s">
        <v>977</v>
      </c>
      <c r="V343" t="s">
        <v>697</v>
      </c>
      <c r="W343" t="s">
        <v>35</v>
      </c>
      <c r="X343" t="s">
        <v>36</v>
      </c>
      <c r="Y343" t="s">
        <v>37</v>
      </c>
      <c r="Z343" t="s">
        <v>37</v>
      </c>
      <c r="AA343">
        <f t="shared" si="41"/>
        <v>0</v>
      </c>
      <c r="AB343">
        <f t="shared" si="41"/>
        <v>0</v>
      </c>
      <c r="AC343">
        <f t="shared" si="48"/>
        <v>2</v>
      </c>
    </row>
    <row r="344" spans="1:29" x14ac:dyDescent="0.2">
      <c r="A344" s="1">
        <v>436</v>
      </c>
      <c r="B344" t="s">
        <v>27</v>
      </c>
      <c r="C344" t="s">
        <v>712</v>
      </c>
      <c r="D344" t="s">
        <v>713</v>
      </c>
      <c r="E344" t="s">
        <v>30</v>
      </c>
      <c r="F344" t="s">
        <v>993</v>
      </c>
      <c r="H344" t="str">
        <f t="shared" si="42"/>
        <v>能不能求一下它的导数，详细一点</v>
      </c>
      <c r="I344">
        <v>3</v>
      </c>
      <c r="J344">
        <v>6</v>
      </c>
      <c r="K344" t="str">
        <f t="shared" si="43"/>
        <v>焦虑</v>
      </c>
      <c r="L344" t="s">
        <v>32</v>
      </c>
      <c r="M344">
        <f t="shared" si="44"/>
        <v>0</v>
      </c>
      <c r="N344" t="s">
        <v>32</v>
      </c>
      <c r="O344">
        <f t="shared" si="45"/>
        <v>0</v>
      </c>
      <c r="P344">
        <f>SUMIFS(M$2:M344,M$2:M344,1,S$2:S344,0)</f>
        <v>155</v>
      </c>
      <c r="Q344">
        <v>4</v>
      </c>
      <c r="R344">
        <v>7</v>
      </c>
      <c r="S344">
        <f t="shared" si="46"/>
        <v>0</v>
      </c>
      <c r="T344">
        <f t="shared" si="47"/>
        <v>0</v>
      </c>
      <c r="U344" t="s">
        <v>977</v>
      </c>
      <c r="V344" t="s">
        <v>707</v>
      </c>
      <c r="W344" t="s">
        <v>72</v>
      </c>
      <c r="X344" t="s">
        <v>36</v>
      </c>
      <c r="Y344" t="s">
        <v>37</v>
      </c>
      <c r="Z344" t="s">
        <v>37</v>
      </c>
      <c r="AA344">
        <f t="shared" si="41"/>
        <v>0</v>
      </c>
      <c r="AB344">
        <f t="shared" si="41"/>
        <v>0</v>
      </c>
      <c r="AC344">
        <f t="shared" si="48"/>
        <v>2</v>
      </c>
    </row>
    <row r="345" spans="1:29" x14ac:dyDescent="0.2">
      <c r="A345" s="1">
        <v>438</v>
      </c>
      <c r="B345" t="s">
        <v>57</v>
      </c>
      <c r="C345" t="s">
        <v>997</v>
      </c>
      <c r="D345" t="s">
        <v>713</v>
      </c>
      <c r="E345" t="s">
        <v>30</v>
      </c>
      <c r="F345" t="s">
        <v>49</v>
      </c>
      <c r="G345" t="s">
        <v>245</v>
      </c>
      <c r="H345" t="str">
        <f t="shared" si="42"/>
        <v>谢谢！</v>
      </c>
      <c r="I345">
        <v>7</v>
      </c>
      <c r="J345">
        <v>7</v>
      </c>
      <c r="K345" t="str">
        <f t="shared" si="43"/>
        <v>心流</v>
      </c>
      <c r="L345" t="s">
        <v>32</v>
      </c>
      <c r="M345">
        <f t="shared" si="44"/>
        <v>1</v>
      </c>
      <c r="N345" t="s">
        <v>42</v>
      </c>
      <c r="O345">
        <f t="shared" si="45"/>
        <v>1</v>
      </c>
      <c r="P345">
        <f>SUMIFS(M$2:M345,M$2:M345,1,S$2:S345,0)</f>
        <v>156</v>
      </c>
      <c r="Q345">
        <v>4</v>
      </c>
      <c r="R345">
        <v>8</v>
      </c>
      <c r="S345">
        <f t="shared" si="46"/>
        <v>0</v>
      </c>
      <c r="T345">
        <f t="shared" si="47"/>
        <v>0</v>
      </c>
      <c r="U345" t="s">
        <v>947</v>
      </c>
      <c r="V345" t="s">
        <v>49</v>
      </c>
      <c r="W345" t="s">
        <v>49</v>
      </c>
      <c r="X345" t="s">
        <v>56</v>
      </c>
      <c r="Y345" t="s">
        <v>37</v>
      </c>
      <c r="Z345" t="s">
        <v>37</v>
      </c>
      <c r="AA345">
        <f t="shared" si="41"/>
        <v>0</v>
      </c>
      <c r="AB345">
        <f t="shared" si="41"/>
        <v>0</v>
      </c>
      <c r="AC345">
        <f t="shared" si="48"/>
        <v>0</v>
      </c>
    </row>
    <row r="346" spans="1:29" x14ac:dyDescent="0.2">
      <c r="A346" s="1">
        <v>439</v>
      </c>
      <c r="B346" t="s">
        <v>27</v>
      </c>
      <c r="C346" t="s">
        <v>594</v>
      </c>
      <c r="D346" t="s">
        <v>595</v>
      </c>
      <c r="E346" t="s">
        <v>30</v>
      </c>
      <c r="F346" t="s">
        <v>998</v>
      </c>
      <c r="H346" t="str">
        <f t="shared" si="42"/>
        <v>第十一题怎么写</v>
      </c>
      <c r="I346">
        <v>3</v>
      </c>
      <c r="J346">
        <v>6</v>
      </c>
      <c r="K346" t="str">
        <f t="shared" si="43"/>
        <v>焦虑</v>
      </c>
      <c r="L346" t="s">
        <v>32</v>
      </c>
      <c r="M346">
        <f t="shared" si="44"/>
        <v>0</v>
      </c>
      <c r="N346" t="s">
        <v>32</v>
      </c>
      <c r="O346">
        <f t="shared" si="45"/>
        <v>0</v>
      </c>
      <c r="P346">
        <f>SUMIFS(M$2:M346,M$2:M346,1,S$2:S346,0)</f>
        <v>156</v>
      </c>
      <c r="Q346">
        <v>4</v>
      </c>
      <c r="R346">
        <v>7</v>
      </c>
      <c r="S346">
        <f t="shared" si="46"/>
        <v>0</v>
      </c>
      <c r="T346">
        <f t="shared" si="47"/>
        <v>0</v>
      </c>
      <c r="U346" t="s">
        <v>977</v>
      </c>
      <c r="V346" t="s">
        <v>999</v>
      </c>
      <c r="W346" t="s">
        <v>72</v>
      </c>
      <c r="X346" t="s">
        <v>36</v>
      </c>
      <c r="Y346" t="s">
        <v>37</v>
      </c>
      <c r="Z346" t="s">
        <v>37</v>
      </c>
      <c r="AA346">
        <f t="shared" si="41"/>
        <v>0</v>
      </c>
      <c r="AB346">
        <f t="shared" si="41"/>
        <v>0</v>
      </c>
      <c r="AC346">
        <f t="shared" si="48"/>
        <v>2</v>
      </c>
    </row>
    <row r="347" spans="1:29" x14ac:dyDescent="0.2">
      <c r="A347" s="1">
        <v>441</v>
      </c>
      <c r="B347" t="s">
        <v>27</v>
      </c>
      <c r="C347" t="s">
        <v>685</v>
      </c>
      <c r="D347" t="s">
        <v>686</v>
      </c>
      <c r="E347" t="s">
        <v>30</v>
      </c>
      <c r="F347" t="s">
        <v>1000</v>
      </c>
      <c r="H347" t="str">
        <f t="shared" si="42"/>
        <v>第一题第二个空为啥是6？？我算的是负6</v>
      </c>
      <c r="I347">
        <v>3</v>
      </c>
      <c r="J347">
        <v>7</v>
      </c>
      <c r="K347" t="str">
        <f t="shared" si="43"/>
        <v>焦虑</v>
      </c>
      <c r="L347" t="s">
        <v>69</v>
      </c>
      <c r="M347">
        <f t="shared" si="44"/>
        <v>1</v>
      </c>
      <c r="N347" t="s">
        <v>42</v>
      </c>
      <c r="O347">
        <f t="shared" si="45"/>
        <v>1</v>
      </c>
      <c r="P347">
        <f>SUMIFS(M$2:M347,M$2:M347,1,S$2:S347,0)</f>
        <v>157</v>
      </c>
      <c r="Q347">
        <v>5</v>
      </c>
      <c r="R347">
        <v>5</v>
      </c>
      <c r="S347">
        <f t="shared" si="46"/>
        <v>0</v>
      </c>
      <c r="T347">
        <f t="shared" si="47"/>
        <v>0</v>
      </c>
      <c r="U347" t="s">
        <v>977</v>
      </c>
      <c r="V347" t="s">
        <v>999</v>
      </c>
      <c r="W347" t="s">
        <v>72</v>
      </c>
      <c r="X347" t="s">
        <v>36</v>
      </c>
      <c r="Y347" t="s">
        <v>37</v>
      </c>
      <c r="Z347" t="s">
        <v>37</v>
      </c>
      <c r="AA347">
        <f t="shared" si="41"/>
        <v>0</v>
      </c>
      <c r="AB347">
        <f t="shared" si="41"/>
        <v>0</v>
      </c>
      <c r="AC347">
        <f t="shared" si="48"/>
        <v>0</v>
      </c>
    </row>
    <row r="348" spans="1:29" x14ac:dyDescent="0.2">
      <c r="A348" s="1">
        <v>443</v>
      </c>
      <c r="B348" t="s">
        <v>57</v>
      </c>
      <c r="C348" t="s">
        <v>685</v>
      </c>
      <c r="D348" t="s">
        <v>686</v>
      </c>
      <c r="E348" t="s">
        <v>30</v>
      </c>
      <c r="F348" t="s">
        <v>49</v>
      </c>
      <c r="G348" t="s">
        <v>1001</v>
      </c>
      <c r="H348" t="str">
        <f t="shared" si="42"/>
        <v>嗯嗯，谢谢</v>
      </c>
      <c r="I348">
        <v>6</v>
      </c>
      <c r="J348">
        <v>6</v>
      </c>
      <c r="K348" t="str">
        <f t="shared" si="43"/>
        <v>心流</v>
      </c>
      <c r="L348" t="s">
        <v>42</v>
      </c>
      <c r="M348">
        <f t="shared" si="44"/>
        <v>0</v>
      </c>
      <c r="N348" t="s">
        <v>42</v>
      </c>
      <c r="O348">
        <f t="shared" si="45"/>
        <v>0</v>
      </c>
      <c r="P348">
        <f>SUMIFS(M$2:M348,M$2:M348,1,S$2:S348,0)</f>
        <v>157</v>
      </c>
      <c r="Q348">
        <v>6</v>
      </c>
      <c r="R348">
        <v>6</v>
      </c>
      <c r="S348">
        <f t="shared" si="46"/>
        <v>0</v>
      </c>
      <c r="T348">
        <f t="shared" si="47"/>
        <v>0</v>
      </c>
      <c r="U348" t="s">
        <v>940</v>
      </c>
      <c r="V348" t="s">
        <v>49</v>
      </c>
      <c r="W348" t="s">
        <v>49</v>
      </c>
      <c r="X348" t="s">
        <v>56</v>
      </c>
      <c r="Y348" t="s">
        <v>37</v>
      </c>
      <c r="Z348" t="s">
        <v>37</v>
      </c>
      <c r="AA348">
        <f t="shared" si="41"/>
        <v>0</v>
      </c>
      <c r="AB348">
        <f t="shared" si="41"/>
        <v>0</v>
      </c>
      <c r="AC348">
        <f t="shared" si="48"/>
        <v>0</v>
      </c>
    </row>
    <row r="349" spans="1:29" x14ac:dyDescent="0.2">
      <c r="A349" s="1">
        <v>444</v>
      </c>
      <c r="B349" t="s">
        <v>27</v>
      </c>
      <c r="C349" t="s">
        <v>422</v>
      </c>
      <c r="D349" t="s">
        <v>423</v>
      </c>
      <c r="E349" t="s">
        <v>30</v>
      </c>
      <c r="F349" t="s">
        <v>1002</v>
      </c>
      <c r="H349" t="str">
        <f t="shared" si="42"/>
        <v>帮我看看这个题吧，谢谢了</v>
      </c>
      <c r="I349">
        <v>4</v>
      </c>
      <c r="J349">
        <v>6</v>
      </c>
      <c r="K349" t="str">
        <f t="shared" si="43"/>
        <v>焦虑</v>
      </c>
      <c r="L349" t="s">
        <v>32</v>
      </c>
      <c r="M349">
        <f t="shared" si="44"/>
        <v>0</v>
      </c>
      <c r="N349" t="s">
        <v>32</v>
      </c>
      <c r="O349">
        <f t="shared" si="45"/>
        <v>0</v>
      </c>
      <c r="P349">
        <f>SUMIFS(M$2:M349,M$2:M349,1,S$2:S349,0)</f>
        <v>157</v>
      </c>
      <c r="Q349">
        <v>5</v>
      </c>
      <c r="R349">
        <v>7</v>
      </c>
      <c r="S349">
        <f t="shared" si="46"/>
        <v>0</v>
      </c>
      <c r="T349">
        <f t="shared" si="47"/>
        <v>0</v>
      </c>
      <c r="U349" t="s">
        <v>1003</v>
      </c>
      <c r="V349" t="s">
        <v>1004</v>
      </c>
      <c r="W349" t="s">
        <v>72</v>
      </c>
      <c r="X349" t="s">
        <v>36</v>
      </c>
      <c r="Y349" t="s">
        <v>37</v>
      </c>
      <c r="Z349" t="s">
        <v>37</v>
      </c>
      <c r="AA349">
        <f t="shared" si="41"/>
        <v>0</v>
      </c>
      <c r="AB349">
        <f t="shared" si="41"/>
        <v>0</v>
      </c>
      <c r="AC349">
        <f t="shared" si="48"/>
        <v>2</v>
      </c>
    </row>
    <row r="350" spans="1:29" x14ac:dyDescent="0.2">
      <c r="A350" s="1">
        <v>446</v>
      </c>
      <c r="B350" t="s">
        <v>27</v>
      </c>
      <c r="C350" t="s">
        <v>1005</v>
      </c>
      <c r="D350" t="s">
        <v>1006</v>
      </c>
      <c r="E350" t="s">
        <v>30</v>
      </c>
      <c r="F350" t="s">
        <v>1007</v>
      </c>
      <c r="G350" t="s">
        <v>1008</v>
      </c>
      <c r="H350" t="str">
        <f t="shared" si="42"/>
        <v>求推荐高数练习册求推荐，练习册和解答书都行</v>
      </c>
      <c r="I350">
        <v>4</v>
      </c>
      <c r="J350">
        <v>2</v>
      </c>
      <c r="K350" t="str">
        <f t="shared" si="43"/>
        <v>冷漠</v>
      </c>
      <c r="L350" t="s">
        <v>32</v>
      </c>
      <c r="M350">
        <f t="shared" si="44"/>
        <v>1</v>
      </c>
      <c r="N350" t="s">
        <v>32</v>
      </c>
      <c r="O350">
        <f t="shared" si="45"/>
        <v>0</v>
      </c>
      <c r="P350">
        <f>SUMIFS(M$2:M350,M$2:M350,1,S$2:S350,0)</f>
        <v>158</v>
      </c>
      <c r="Q350">
        <v>4</v>
      </c>
      <c r="R350">
        <v>7</v>
      </c>
      <c r="S350">
        <f t="shared" si="46"/>
        <v>0</v>
      </c>
      <c r="T350">
        <f t="shared" si="47"/>
        <v>0</v>
      </c>
      <c r="U350" t="s">
        <v>1003</v>
      </c>
      <c r="V350" t="s">
        <v>366</v>
      </c>
      <c r="W350" t="s">
        <v>72</v>
      </c>
      <c r="X350" t="s">
        <v>36</v>
      </c>
      <c r="Y350" t="s">
        <v>37</v>
      </c>
      <c r="Z350" t="s">
        <v>37</v>
      </c>
      <c r="AA350">
        <f t="shared" si="41"/>
        <v>0</v>
      </c>
      <c r="AB350">
        <f t="shared" si="41"/>
        <v>0</v>
      </c>
      <c r="AC350">
        <f t="shared" si="48"/>
        <v>2</v>
      </c>
    </row>
    <row r="351" spans="1:29" x14ac:dyDescent="0.2">
      <c r="A351" s="1">
        <v>447</v>
      </c>
      <c r="B351" t="s">
        <v>46</v>
      </c>
      <c r="C351" t="s">
        <v>1009</v>
      </c>
      <c r="D351" t="s">
        <v>1010</v>
      </c>
      <c r="E351" t="s">
        <v>30</v>
      </c>
      <c r="F351" t="s">
        <v>49</v>
      </c>
      <c r="G351" t="s">
        <v>1011</v>
      </c>
      <c r="H351" t="str">
        <f t="shared" si="42"/>
        <v>老师不是说同济大学出的那本高数不错吗？可以写那个的学习指导</v>
      </c>
      <c r="I351">
        <v>6</v>
      </c>
      <c r="J351">
        <v>3</v>
      </c>
      <c r="K351" t="str">
        <f t="shared" si="43"/>
        <v>无聊/放松</v>
      </c>
      <c r="L351" t="s">
        <v>50</v>
      </c>
      <c r="M351">
        <f t="shared" si="44"/>
        <v>0</v>
      </c>
      <c r="N351" t="s">
        <v>50</v>
      </c>
      <c r="O351">
        <f t="shared" si="45"/>
        <v>0</v>
      </c>
      <c r="P351">
        <f>SUMIFS(M$2:M351,M$2:M351,1,S$2:S351,0)</f>
        <v>158</v>
      </c>
      <c r="Q351">
        <v>6</v>
      </c>
      <c r="R351">
        <v>5</v>
      </c>
      <c r="S351">
        <f t="shared" si="46"/>
        <v>0</v>
      </c>
      <c r="T351">
        <f t="shared" si="47"/>
        <v>0</v>
      </c>
      <c r="U351" t="s">
        <v>1012</v>
      </c>
      <c r="V351" t="s">
        <v>49</v>
      </c>
      <c r="W351" t="s">
        <v>52</v>
      </c>
      <c r="X351" t="s">
        <v>56</v>
      </c>
      <c r="Y351" t="s">
        <v>37</v>
      </c>
      <c r="Z351" t="s">
        <v>37</v>
      </c>
      <c r="AA351">
        <f t="shared" si="41"/>
        <v>0</v>
      </c>
      <c r="AB351">
        <f t="shared" si="41"/>
        <v>0</v>
      </c>
      <c r="AC351">
        <f t="shared" si="48"/>
        <v>1</v>
      </c>
    </row>
    <row r="352" spans="1:29" x14ac:dyDescent="0.2">
      <c r="A352" s="1">
        <v>448</v>
      </c>
      <c r="B352" t="s">
        <v>27</v>
      </c>
      <c r="C352" t="s">
        <v>676</v>
      </c>
      <c r="D352" t="s">
        <v>677</v>
      </c>
      <c r="E352" t="s">
        <v>1013</v>
      </c>
      <c r="F352" t="s">
        <v>1014</v>
      </c>
      <c r="H352" t="str">
        <f t="shared" si="42"/>
        <v>老师，这题怎么做呢</v>
      </c>
      <c r="I352">
        <v>3</v>
      </c>
      <c r="J352">
        <v>6</v>
      </c>
      <c r="K352" t="str">
        <f t="shared" si="43"/>
        <v>焦虑</v>
      </c>
      <c r="L352" t="s">
        <v>32</v>
      </c>
      <c r="M352">
        <f t="shared" si="44"/>
        <v>0</v>
      </c>
      <c r="N352" t="s">
        <v>32</v>
      </c>
      <c r="O352">
        <f t="shared" si="45"/>
        <v>0</v>
      </c>
      <c r="P352">
        <f>SUMIFS(M$2:M352,M$2:M352,1,S$2:S352,0)</f>
        <v>158</v>
      </c>
      <c r="Q352">
        <v>4</v>
      </c>
      <c r="R352">
        <v>8</v>
      </c>
      <c r="S352">
        <f t="shared" si="46"/>
        <v>0</v>
      </c>
      <c r="T352">
        <f t="shared" si="47"/>
        <v>0</v>
      </c>
      <c r="U352" t="s">
        <v>1003</v>
      </c>
      <c r="V352" t="s">
        <v>497</v>
      </c>
      <c r="W352" t="s">
        <v>72</v>
      </c>
      <c r="X352" t="s">
        <v>36</v>
      </c>
      <c r="Y352" t="s">
        <v>37</v>
      </c>
      <c r="Z352" t="s">
        <v>37</v>
      </c>
      <c r="AA352">
        <f t="shared" si="41"/>
        <v>0</v>
      </c>
      <c r="AB352">
        <f t="shared" si="41"/>
        <v>0</v>
      </c>
      <c r="AC352">
        <f t="shared" si="48"/>
        <v>2</v>
      </c>
    </row>
    <row r="353" spans="1:29" x14ac:dyDescent="0.2">
      <c r="A353" s="1">
        <v>450</v>
      </c>
      <c r="B353" t="s">
        <v>27</v>
      </c>
      <c r="C353" t="s">
        <v>676</v>
      </c>
      <c r="D353" t="s">
        <v>677</v>
      </c>
      <c r="E353" t="s">
        <v>1013</v>
      </c>
      <c r="F353" t="s">
        <v>1014</v>
      </c>
      <c r="H353" t="str">
        <f t="shared" si="42"/>
        <v>老师，这题怎么做呢</v>
      </c>
      <c r="I353">
        <v>3</v>
      </c>
      <c r="J353">
        <v>6</v>
      </c>
      <c r="K353" t="str">
        <f t="shared" si="43"/>
        <v>焦虑</v>
      </c>
      <c r="L353" t="s">
        <v>32</v>
      </c>
      <c r="M353">
        <f t="shared" si="44"/>
        <v>0</v>
      </c>
      <c r="N353" t="s">
        <v>32</v>
      </c>
      <c r="O353">
        <f t="shared" si="45"/>
        <v>0</v>
      </c>
      <c r="P353">
        <f>SUMIFS(M$2:M353,M$2:M353,1,S$2:S353,0)</f>
        <v>158</v>
      </c>
      <c r="Q353">
        <v>4</v>
      </c>
      <c r="R353">
        <v>8</v>
      </c>
      <c r="S353">
        <f t="shared" si="46"/>
        <v>0</v>
      </c>
      <c r="T353">
        <f t="shared" si="47"/>
        <v>0</v>
      </c>
      <c r="U353" t="s">
        <v>1003</v>
      </c>
      <c r="V353" t="s">
        <v>657</v>
      </c>
      <c r="W353" t="s">
        <v>72</v>
      </c>
      <c r="X353" t="s">
        <v>36</v>
      </c>
      <c r="Y353" t="s">
        <v>37</v>
      </c>
      <c r="Z353" t="s">
        <v>37</v>
      </c>
      <c r="AA353">
        <f t="shared" ref="AA353:AB398" si="49">COUNTIF(Y353,"*高等数学*")</f>
        <v>0</v>
      </c>
      <c r="AB353">
        <f t="shared" si="49"/>
        <v>0</v>
      </c>
      <c r="AC353">
        <f t="shared" si="48"/>
        <v>2</v>
      </c>
    </row>
    <row r="354" spans="1:29" x14ac:dyDescent="0.2">
      <c r="A354" s="1">
        <v>452</v>
      </c>
      <c r="B354" t="s">
        <v>27</v>
      </c>
      <c r="C354" t="s">
        <v>1015</v>
      </c>
      <c r="D354" t="s">
        <v>1016</v>
      </c>
      <c r="E354" t="s">
        <v>30</v>
      </c>
      <c r="F354" t="s">
        <v>1017</v>
      </c>
      <c r="H354" t="str">
        <f t="shared" si="42"/>
        <v>收敛数列的保号性\xa0</v>
      </c>
      <c r="I354">
        <v>4</v>
      </c>
      <c r="J354">
        <v>6</v>
      </c>
      <c r="K354" t="str">
        <f t="shared" si="43"/>
        <v>焦虑</v>
      </c>
      <c r="L354" t="s">
        <v>50</v>
      </c>
      <c r="M354">
        <f t="shared" si="44"/>
        <v>1</v>
      </c>
      <c r="N354" t="s">
        <v>50</v>
      </c>
      <c r="O354">
        <f t="shared" si="45"/>
        <v>0</v>
      </c>
      <c r="P354">
        <f>SUMIFS(M$2:M354,M$2:M354,1,S$2:S354,0)</f>
        <v>159</v>
      </c>
      <c r="Q354">
        <v>7</v>
      </c>
      <c r="R354">
        <v>5</v>
      </c>
      <c r="S354">
        <f t="shared" si="46"/>
        <v>0</v>
      </c>
      <c r="T354">
        <f t="shared" si="47"/>
        <v>0</v>
      </c>
      <c r="U354" t="s">
        <v>1003</v>
      </c>
      <c r="V354" t="s">
        <v>857</v>
      </c>
      <c r="W354" t="s">
        <v>35</v>
      </c>
      <c r="X354" t="s">
        <v>36</v>
      </c>
      <c r="Y354" t="s">
        <v>37</v>
      </c>
      <c r="Z354" t="s">
        <v>37</v>
      </c>
      <c r="AA354">
        <f t="shared" si="49"/>
        <v>0</v>
      </c>
      <c r="AB354">
        <f t="shared" si="49"/>
        <v>0</v>
      </c>
      <c r="AC354">
        <f t="shared" si="48"/>
        <v>1</v>
      </c>
    </row>
    <row r="355" spans="1:29" x14ac:dyDescent="0.2">
      <c r="A355" s="1">
        <v>453</v>
      </c>
      <c r="B355" t="s">
        <v>27</v>
      </c>
      <c r="C355" t="s">
        <v>1018</v>
      </c>
      <c r="D355" t="s">
        <v>1019</v>
      </c>
      <c r="E355" t="s">
        <v>30</v>
      </c>
      <c r="F355" t="s">
        <v>1020</v>
      </c>
      <c r="H355" t="str">
        <f t="shared" si="42"/>
        <v>第七题如何快速写出拆开后的式子</v>
      </c>
      <c r="I355">
        <v>4</v>
      </c>
      <c r="J355">
        <v>7</v>
      </c>
      <c r="K355" t="str">
        <f t="shared" si="43"/>
        <v>焦虑</v>
      </c>
      <c r="L355" t="s">
        <v>69</v>
      </c>
      <c r="M355">
        <f t="shared" si="44"/>
        <v>1</v>
      </c>
      <c r="N355" t="s">
        <v>32</v>
      </c>
      <c r="O355">
        <f t="shared" si="45"/>
        <v>1</v>
      </c>
      <c r="P355">
        <f>SUMIFS(M$2:M355,M$2:M355,1,S$2:S355,0)</f>
        <v>160</v>
      </c>
      <c r="Q355">
        <v>4</v>
      </c>
      <c r="R355">
        <v>5</v>
      </c>
      <c r="S355">
        <f t="shared" si="46"/>
        <v>0</v>
      </c>
      <c r="T355">
        <f t="shared" si="47"/>
        <v>0</v>
      </c>
      <c r="U355" t="s">
        <v>1021</v>
      </c>
      <c r="V355" t="s">
        <v>705</v>
      </c>
      <c r="W355" t="s">
        <v>35</v>
      </c>
      <c r="X355" t="s">
        <v>36</v>
      </c>
      <c r="Y355" t="s">
        <v>37</v>
      </c>
      <c r="Z355" t="s">
        <v>37</v>
      </c>
      <c r="AA355">
        <f t="shared" si="49"/>
        <v>0</v>
      </c>
      <c r="AB355">
        <f t="shared" si="49"/>
        <v>0</v>
      </c>
      <c r="AC355">
        <f t="shared" si="48"/>
        <v>2</v>
      </c>
    </row>
    <row r="356" spans="1:29" x14ac:dyDescent="0.2">
      <c r="A356" s="1">
        <v>454</v>
      </c>
      <c r="B356" t="s">
        <v>27</v>
      </c>
      <c r="C356" t="s">
        <v>763</v>
      </c>
      <c r="D356" t="s">
        <v>764</v>
      </c>
      <c r="E356" t="s">
        <v>30</v>
      </c>
      <c r="F356" t="s">
        <v>1022</v>
      </c>
      <c r="G356" t="s">
        <v>1023</v>
      </c>
      <c r="H356" t="str">
        <f t="shared" si="42"/>
        <v>咋做啊？\n第一道题为啥算出来的答案是0</v>
      </c>
      <c r="I356">
        <v>2</v>
      </c>
      <c r="J356">
        <v>6</v>
      </c>
      <c r="K356" t="str">
        <f t="shared" si="43"/>
        <v>焦虑</v>
      </c>
      <c r="L356" t="s">
        <v>32</v>
      </c>
      <c r="M356">
        <f t="shared" si="44"/>
        <v>0</v>
      </c>
      <c r="N356" t="s">
        <v>32</v>
      </c>
      <c r="O356">
        <f t="shared" si="45"/>
        <v>0</v>
      </c>
      <c r="P356">
        <f>SUMIFS(M$2:M356,M$2:M356,1,S$2:S356,0)</f>
        <v>160</v>
      </c>
      <c r="Q356">
        <v>3</v>
      </c>
      <c r="R356">
        <v>6</v>
      </c>
      <c r="S356">
        <f t="shared" si="46"/>
        <v>0</v>
      </c>
      <c r="T356">
        <f t="shared" si="47"/>
        <v>0</v>
      </c>
      <c r="U356" t="s">
        <v>1021</v>
      </c>
      <c r="V356" t="s">
        <v>538</v>
      </c>
      <c r="W356" t="s">
        <v>35</v>
      </c>
      <c r="X356" t="s">
        <v>36</v>
      </c>
      <c r="Y356" t="s">
        <v>37</v>
      </c>
      <c r="Z356" t="s">
        <v>37</v>
      </c>
      <c r="AA356">
        <f t="shared" si="49"/>
        <v>0</v>
      </c>
      <c r="AB356">
        <f t="shared" si="49"/>
        <v>0</v>
      </c>
      <c r="AC356">
        <f t="shared" si="48"/>
        <v>2</v>
      </c>
    </row>
    <row r="357" spans="1:29" x14ac:dyDescent="0.2">
      <c r="A357" s="1">
        <v>455</v>
      </c>
      <c r="B357" t="s">
        <v>27</v>
      </c>
      <c r="C357" t="s">
        <v>1024</v>
      </c>
      <c r="D357" t="s">
        <v>465</v>
      </c>
      <c r="E357" t="s">
        <v>86</v>
      </c>
      <c r="F357" t="s">
        <v>1025</v>
      </c>
      <c r="H357" t="str">
        <f t="shared" si="42"/>
        <v>这个题请教怎么理解</v>
      </c>
      <c r="I357">
        <v>3</v>
      </c>
      <c r="J357">
        <v>6</v>
      </c>
      <c r="K357" t="str">
        <f t="shared" si="43"/>
        <v>焦虑</v>
      </c>
      <c r="L357" t="s">
        <v>32</v>
      </c>
      <c r="M357">
        <f t="shared" si="44"/>
        <v>0</v>
      </c>
      <c r="N357" t="s">
        <v>32</v>
      </c>
      <c r="O357">
        <f t="shared" si="45"/>
        <v>0</v>
      </c>
      <c r="P357">
        <f>SUMIFS(M$2:M357,M$2:M357,1,S$2:S357,0)</f>
        <v>160</v>
      </c>
      <c r="Q357">
        <v>4</v>
      </c>
      <c r="R357">
        <v>6</v>
      </c>
      <c r="S357">
        <f t="shared" si="46"/>
        <v>0</v>
      </c>
      <c r="T357">
        <f t="shared" si="47"/>
        <v>0</v>
      </c>
      <c r="U357" t="s">
        <v>1021</v>
      </c>
      <c r="V357" t="s">
        <v>573</v>
      </c>
      <c r="W357" t="s">
        <v>72</v>
      </c>
      <c r="X357" t="s">
        <v>36</v>
      </c>
      <c r="Y357" t="s">
        <v>37</v>
      </c>
      <c r="Z357" t="s">
        <v>37</v>
      </c>
      <c r="AA357">
        <f t="shared" si="49"/>
        <v>0</v>
      </c>
      <c r="AB357">
        <f t="shared" si="49"/>
        <v>0</v>
      </c>
      <c r="AC357">
        <f t="shared" si="48"/>
        <v>2</v>
      </c>
    </row>
    <row r="358" spans="1:29" x14ac:dyDescent="0.2">
      <c r="A358" s="1">
        <v>457</v>
      </c>
      <c r="B358" t="s">
        <v>57</v>
      </c>
      <c r="C358" t="s">
        <v>464</v>
      </c>
      <c r="D358" t="s">
        <v>465</v>
      </c>
      <c r="E358" t="s">
        <v>86</v>
      </c>
      <c r="F358" t="s">
        <v>49</v>
      </c>
      <c r="G358" t="s">
        <v>1026</v>
      </c>
      <c r="H358" t="str">
        <f t="shared" si="42"/>
        <v>这样做是错误的</v>
      </c>
      <c r="I358">
        <v>7</v>
      </c>
      <c r="J358">
        <v>3</v>
      </c>
      <c r="K358" t="str">
        <f t="shared" si="43"/>
        <v>无聊/放松</v>
      </c>
      <c r="L358" t="s">
        <v>50</v>
      </c>
      <c r="M358">
        <f t="shared" si="44"/>
        <v>0</v>
      </c>
      <c r="N358" t="s">
        <v>50</v>
      </c>
      <c r="O358">
        <f t="shared" si="45"/>
        <v>0</v>
      </c>
      <c r="P358">
        <f>SUMIFS(M$2:M358,M$2:M358,1,S$2:S358,0)</f>
        <v>160</v>
      </c>
      <c r="Q358">
        <v>7</v>
      </c>
      <c r="R358">
        <v>4</v>
      </c>
      <c r="S358">
        <f t="shared" si="46"/>
        <v>0</v>
      </c>
      <c r="T358">
        <f t="shared" si="47"/>
        <v>0</v>
      </c>
      <c r="U358" t="s">
        <v>996</v>
      </c>
      <c r="V358" t="s">
        <v>49</v>
      </c>
      <c r="W358" t="s">
        <v>49</v>
      </c>
      <c r="X358" t="s">
        <v>56</v>
      </c>
      <c r="Y358" t="s">
        <v>37</v>
      </c>
      <c r="Z358" t="s">
        <v>37</v>
      </c>
      <c r="AA358">
        <f t="shared" si="49"/>
        <v>0</v>
      </c>
      <c r="AB358">
        <f t="shared" si="49"/>
        <v>0</v>
      </c>
      <c r="AC358">
        <f t="shared" si="48"/>
        <v>1</v>
      </c>
    </row>
    <row r="359" spans="1:29" x14ac:dyDescent="0.2">
      <c r="A359" s="1">
        <v>458</v>
      </c>
      <c r="B359" t="s">
        <v>57</v>
      </c>
      <c r="C359" t="s">
        <v>994</v>
      </c>
      <c r="D359" t="s">
        <v>995</v>
      </c>
      <c r="E359" t="s">
        <v>30</v>
      </c>
      <c r="F359" t="s">
        <v>49</v>
      </c>
      <c r="G359" t="s">
        <v>1027</v>
      </c>
      <c r="H359" t="str">
        <f t="shared" si="42"/>
        <v>那正确做法还就是你写的那种吗？</v>
      </c>
      <c r="I359">
        <v>3</v>
      </c>
      <c r="J359">
        <v>6</v>
      </c>
      <c r="K359" t="str">
        <f t="shared" si="43"/>
        <v>焦虑</v>
      </c>
      <c r="L359" t="s">
        <v>42</v>
      </c>
      <c r="M359">
        <f t="shared" si="44"/>
        <v>1</v>
      </c>
      <c r="N359" t="s">
        <v>32</v>
      </c>
      <c r="O359">
        <f t="shared" si="45"/>
        <v>1</v>
      </c>
      <c r="P359">
        <f>SUMIFS(M$2:M359,M$2:M359,1,S$2:S359,0)</f>
        <v>161</v>
      </c>
      <c r="Q359">
        <v>6</v>
      </c>
      <c r="R359">
        <v>7</v>
      </c>
      <c r="S359">
        <f t="shared" si="46"/>
        <v>0</v>
      </c>
      <c r="T359">
        <f t="shared" si="47"/>
        <v>0</v>
      </c>
      <c r="U359" t="s">
        <v>996</v>
      </c>
      <c r="V359" t="s">
        <v>49</v>
      </c>
      <c r="W359" t="s">
        <v>49</v>
      </c>
      <c r="X359" t="s">
        <v>56</v>
      </c>
      <c r="Y359" t="s">
        <v>37</v>
      </c>
      <c r="Z359" t="s">
        <v>37</v>
      </c>
      <c r="AA359">
        <f t="shared" si="49"/>
        <v>0</v>
      </c>
      <c r="AB359">
        <f t="shared" si="49"/>
        <v>0</v>
      </c>
      <c r="AC359">
        <f t="shared" si="48"/>
        <v>2</v>
      </c>
    </row>
    <row r="360" spans="1:29" x14ac:dyDescent="0.2">
      <c r="A360" s="1">
        <v>459</v>
      </c>
      <c r="B360" t="s">
        <v>27</v>
      </c>
      <c r="C360" t="s">
        <v>685</v>
      </c>
      <c r="D360" t="s">
        <v>686</v>
      </c>
      <c r="E360" t="s">
        <v>30</v>
      </c>
      <c r="F360" t="s">
        <v>1028</v>
      </c>
      <c r="H360" t="str">
        <f t="shared" si="42"/>
        <v>向量a乘向量b等于零时，不应该是垂直吗?</v>
      </c>
      <c r="I360">
        <v>3</v>
      </c>
      <c r="J360">
        <v>6</v>
      </c>
      <c r="K360" t="str">
        <f t="shared" si="43"/>
        <v>焦虑</v>
      </c>
      <c r="L360" t="s">
        <v>42</v>
      </c>
      <c r="M360">
        <f t="shared" si="44"/>
        <v>1</v>
      </c>
      <c r="N360" t="s">
        <v>42</v>
      </c>
      <c r="O360">
        <f t="shared" si="45"/>
        <v>0</v>
      </c>
      <c r="P360">
        <f>SUMIFS(M$2:M360,M$2:M360,1,S$2:S360,0)</f>
        <v>162</v>
      </c>
      <c r="Q360">
        <v>6</v>
      </c>
      <c r="R360">
        <v>7</v>
      </c>
      <c r="S360">
        <f t="shared" si="46"/>
        <v>0</v>
      </c>
      <c r="T360">
        <f t="shared" si="47"/>
        <v>0</v>
      </c>
      <c r="U360" t="s">
        <v>1021</v>
      </c>
      <c r="V360" t="s">
        <v>628</v>
      </c>
      <c r="W360" t="s">
        <v>72</v>
      </c>
      <c r="X360" t="s">
        <v>36</v>
      </c>
      <c r="Y360" t="s">
        <v>37</v>
      </c>
      <c r="Z360" t="s">
        <v>37</v>
      </c>
      <c r="AA360">
        <f t="shared" si="49"/>
        <v>0</v>
      </c>
      <c r="AB360">
        <f t="shared" si="49"/>
        <v>0</v>
      </c>
      <c r="AC360">
        <f t="shared" si="48"/>
        <v>0</v>
      </c>
    </row>
    <row r="361" spans="1:29" x14ac:dyDescent="0.2">
      <c r="A361" s="1">
        <v>460</v>
      </c>
      <c r="B361" t="s">
        <v>46</v>
      </c>
      <c r="C361" t="s">
        <v>994</v>
      </c>
      <c r="D361" t="s">
        <v>995</v>
      </c>
      <c r="E361" t="s">
        <v>30</v>
      </c>
      <c r="F361" t="s">
        <v>49</v>
      </c>
      <c r="G361" s="3" t="s">
        <v>1029</v>
      </c>
      <c r="H361" t="str">
        <f t="shared" si="42"/>
        <v>a×b是向量积，a.b是向量的数量积，数量积为零时两向量才垂直，是为两者，不容混淆。</v>
      </c>
      <c r="I361">
        <v>9</v>
      </c>
      <c r="J361">
        <v>3</v>
      </c>
      <c r="K361" t="str">
        <f t="shared" si="43"/>
        <v>无聊/放松</v>
      </c>
      <c r="L361" t="s">
        <v>42</v>
      </c>
      <c r="M361">
        <f t="shared" si="44"/>
        <v>1</v>
      </c>
      <c r="N361" t="s">
        <v>50</v>
      </c>
      <c r="O361">
        <f t="shared" si="45"/>
        <v>1</v>
      </c>
      <c r="P361">
        <f>SUMIFS(M$2:M361,M$2:M361,1,S$2:S361,0)</f>
        <v>163</v>
      </c>
      <c r="Q361">
        <v>8</v>
      </c>
      <c r="R361">
        <v>6</v>
      </c>
      <c r="S361">
        <f t="shared" si="46"/>
        <v>0</v>
      </c>
      <c r="T361">
        <f t="shared" si="47"/>
        <v>0</v>
      </c>
      <c r="U361" t="s">
        <v>996</v>
      </c>
      <c r="V361" t="s">
        <v>49</v>
      </c>
      <c r="W361" t="s">
        <v>52</v>
      </c>
      <c r="X361" t="s">
        <v>56</v>
      </c>
      <c r="Y361" t="s">
        <v>37</v>
      </c>
      <c r="Z361" t="s">
        <v>37</v>
      </c>
      <c r="AA361">
        <f t="shared" si="49"/>
        <v>0</v>
      </c>
      <c r="AB361">
        <f t="shared" si="49"/>
        <v>0</v>
      </c>
      <c r="AC361">
        <f t="shared" si="48"/>
        <v>1</v>
      </c>
    </row>
    <row r="362" spans="1:29" x14ac:dyDescent="0.2">
      <c r="A362" s="1">
        <v>461</v>
      </c>
      <c r="B362" t="s">
        <v>27</v>
      </c>
      <c r="C362" t="s">
        <v>652</v>
      </c>
      <c r="D362" t="s">
        <v>653</v>
      </c>
      <c r="E362" t="s">
        <v>30</v>
      </c>
      <c r="F362" t="s">
        <v>1030</v>
      </c>
      <c r="H362" t="str">
        <f t="shared" si="42"/>
        <v>第四题和第六题怎么做，谢谢</v>
      </c>
      <c r="I362">
        <v>3</v>
      </c>
      <c r="J362">
        <v>7</v>
      </c>
      <c r="K362" t="str">
        <f t="shared" si="43"/>
        <v>焦虑</v>
      </c>
      <c r="L362" t="s">
        <v>69</v>
      </c>
      <c r="M362">
        <f t="shared" si="44"/>
        <v>1</v>
      </c>
      <c r="N362" t="s">
        <v>69</v>
      </c>
      <c r="O362">
        <f t="shared" si="45"/>
        <v>0</v>
      </c>
      <c r="P362">
        <f>SUMIFS(M$2:M362,M$2:M362,1,S$2:S362,0)</f>
        <v>164</v>
      </c>
      <c r="Q362">
        <v>3</v>
      </c>
      <c r="R362">
        <v>5</v>
      </c>
      <c r="S362">
        <f t="shared" si="46"/>
        <v>0</v>
      </c>
      <c r="T362">
        <f t="shared" si="47"/>
        <v>0</v>
      </c>
      <c r="U362" t="s">
        <v>1031</v>
      </c>
      <c r="V362" t="s">
        <v>748</v>
      </c>
      <c r="W362" t="s">
        <v>72</v>
      </c>
      <c r="X362" t="s">
        <v>36</v>
      </c>
      <c r="Y362" t="s">
        <v>37</v>
      </c>
      <c r="Z362" t="s">
        <v>37</v>
      </c>
      <c r="AA362">
        <f t="shared" si="49"/>
        <v>0</v>
      </c>
      <c r="AB362">
        <f t="shared" si="49"/>
        <v>0</v>
      </c>
      <c r="AC362">
        <f t="shared" si="48"/>
        <v>3</v>
      </c>
    </row>
    <row r="363" spans="1:29" x14ac:dyDescent="0.2">
      <c r="A363" s="1">
        <v>463</v>
      </c>
      <c r="B363" t="s">
        <v>27</v>
      </c>
      <c r="C363" t="s">
        <v>1032</v>
      </c>
      <c r="D363" t="s">
        <v>1033</v>
      </c>
      <c r="E363" t="s">
        <v>30</v>
      </c>
      <c r="F363" t="s">
        <v>1034</v>
      </c>
      <c r="H363" t="str">
        <f t="shared" si="42"/>
        <v>麻烦大佬看看，救救孩子吧</v>
      </c>
      <c r="I363">
        <v>2</v>
      </c>
      <c r="J363">
        <v>6</v>
      </c>
      <c r="K363" t="str">
        <f t="shared" si="43"/>
        <v>焦虑</v>
      </c>
      <c r="L363" t="s">
        <v>32</v>
      </c>
      <c r="M363">
        <f t="shared" si="44"/>
        <v>0</v>
      </c>
      <c r="N363" t="s">
        <v>32</v>
      </c>
      <c r="O363">
        <f t="shared" si="45"/>
        <v>0</v>
      </c>
      <c r="P363">
        <f>SUMIFS(M$2:M363,M$2:M363,1,S$2:S363,0)</f>
        <v>164</v>
      </c>
      <c r="Q363">
        <v>3</v>
      </c>
      <c r="R363">
        <v>8</v>
      </c>
      <c r="S363">
        <f t="shared" si="46"/>
        <v>0</v>
      </c>
      <c r="T363">
        <f t="shared" si="47"/>
        <v>0</v>
      </c>
      <c r="U363" t="s">
        <v>1031</v>
      </c>
      <c r="V363" t="s">
        <v>732</v>
      </c>
      <c r="W363" t="s">
        <v>35</v>
      </c>
      <c r="X363" t="s">
        <v>36</v>
      </c>
      <c r="Y363" t="s">
        <v>37</v>
      </c>
      <c r="Z363" t="s">
        <v>37</v>
      </c>
      <c r="AA363">
        <f t="shared" si="49"/>
        <v>0</v>
      </c>
      <c r="AB363">
        <f t="shared" si="49"/>
        <v>0</v>
      </c>
      <c r="AC363">
        <f t="shared" si="48"/>
        <v>2</v>
      </c>
    </row>
    <row r="364" spans="1:29" x14ac:dyDescent="0.2">
      <c r="A364" s="1">
        <v>464</v>
      </c>
      <c r="B364" t="s">
        <v>27</v>
      </c>
      <c r="C364" t="s">
        <v>637</v>
      </c>
      <c r="D364" t="s">
        <v>638</v>
      </c>
      <c r="E364" t="s">
        <v>30</v>
      </c>
      <c r="F364" t="s">
        <v>1035</v>
      </c>
      <c r="H364" t="str">
        <f t="shared" si="42"/>
        <v>极限求值，求各位大神指点一二</v>
      </c>
      <c r="I364">
        <v>3</v>
      </c>
      <c r="J364">
        <v>6</v>
      </c>
      <c r="K364" t="str">
        <f t="shared" si="43"/>
        <v>焦虑</v>
      </c>
      <c r="L364" t="s">
        <v>32</v>
      </c>
      <c r="M364">
        <f t="shared" si="44"/>
        <v>0</v>
      </c>
      <c r="N364" t="s">
        <v>32</v>
      </c>
      <c r="O364">
        <f t="shared" si="45"/>
        <v>0</v>
      </c>
      <c r="P364">
        <f>SUMIFS(M$2:M364,M$2:M364,1,S$2:S364,0)</f>
        <v>164</v>
      </c>
      <c r="Q364">
        <v>4</v>
      </c>
      <c r="R364">
        <v>7</v>
      </c>
      <c r="S364">
        <f t="shared" si="46"/>
        <v>0</v>
      </c>
      <c r="T364">
        <f t="shared" si="47"/>
        <v>0</v>
      </c>
      <c r="U364" t="s">
        <v>1031</v>
      </c>
      <c r="V364" t="s">
        <v>457</v>
      </c>
      <c r="W364" t="s">
        <v>740</v>
      </c>
      <c r="X364" t="s">
        <v>172</v>
      </c>
      <c r="Y364" t="s">
        <v>37</v>
      </c>
      <c r="Z364" t="s">
        <v>37</v>
      </c>
      <c r="AA364">
        <f t="shared" si="49"/>
        <v>0</v>
      </c>
      <c r="AB364">
        <f t="shared" si="49"/>
        <v>0</v>
      </c>
      <c r="AC364">
        <f t="shared" si="48"/>
        <v>2</v>
      </c>
    </row>
    <row r="365" spans="1:29" x14ac:dyDescent="0.2">
      <c r="A365" s="1">
        <v>465</v>
      </c>
      <c r="B365" t="s">
        <v>46</v>
      </c>
      <c r="C365" t="s">
        <v>637</v>
      </c>
      <c r="D365" t="s">
        <v>638</v>
      </c>
      <c r="E365" t="s">
        <v>30</v>
      </c>
      <c r="F365" t="s">
        <v>49</v>
      </c>
      <c r="G365" t="s">
        <v>1036</v>
      </c>
      <c r="H365" t="str">
        <f t="shared" si="42"/>
        <v>谢谢各位大神(๑• . •๑)</v>
      </c>
      <c r="I365">
        <v>3</v>
      </c>
      <c r="J365">
        <v>6</v>
      </c>
      <c r="K365" t="str">
        <f t="shared" si="43"/>
        <v>焦虑</v>
      </c>
      <c r="L365" t="s">
        <v>42</v>
      </c>
      <c r="M365">
        <f t="shared" si="44"/>
        <v>1</v>
      </c>
      <c r="N365" t="s">
        <v>42</v>
      </c>
      <c r="O365">
        <f t="shared" si="45"/>
        <v>0</v>
      </c>
      <c r="P365">
        <f>SUMIFS(M$2:M365,M$2:M365,1,S$2:S365,0)</f>
        <v>165</v>
      </c>
      <c r="Q365">
        <v>7</v>
      </c>
      <c r="R365">
        <v>7</v>
      </c>
      <c r="S365">
        <f t="shared" si="46"/>
        <v>0</v>
      </c>
      <c r="T365">
        <f t="shared" si="47"/>
        <v>0</v>
      </c>
      <c r="U365" t="s">
        <v>996</v>
      </c>
      <c r="V365" t="s">
        <v>49</v>
      </c>
      <c r="W365" t="s">
        <v>52</v>
      </c>
      <c r="X365" t="s">
        <v>53</v>
      </c>
      <c r="Y365" t="s">
        <v>37</v>
      </c>
      <c r="Z365" t="s">
        <v>37</v>
      </c>
      <c r="AA365">
        <f t="shared" si="49"/>
        <v>0</v>
      </c>
      <c r="AB365">
        <f t="shared" si="49"/>
        <v>0</v>
      </c>
      <c r="AC365">
        <f t="shared" si="48"/>
        <v>0</v>
      </c>
    </row>
    <row r="366" spans="1:29" x14ac:dyDescent="0.2">
      <c r="A366" s="1">
        <v>467</v>
      </c>
      <c r="B366" t="s">
        <v>57</v>
      </c>
      <c r="C366" t="s">
        <v>637</v>
      </c>
      <c r="D366" t="s">
        <v>638</v>
      </c>
      <c r="E366" t="s">
        <v>30</v>
      </c>
      <c r="F366" t="s">
        <v>49</v>
      </c>
      <c r="G366" t="s">
        <v>329</v>
      </c>
      <c r="H366" t="str">
        <f t="shared" si="42"/>
        <v>谢谢</v>
      </c>
      <c r="I366">
        <v>6</v>
      </c>
      <c r="J366">
        <v>6</v>
      </c>
      <c r="K366" t="str">
        <f t="shared" si="43"/>
        <v>心流</v>
      </c>
      <c r="L366" t="s">
        <v>69</v>
      </c>
      <c r="M366">
        <f t="shared" si="44"/>
        <v>1</v>
      </c>
      <c r="N366" t="s">
        <v>42</v>
      </c>
      <c r="O366">
        <f t="shared" si="45"/>
        <v>1</v>
      </c>
      <c r="P366">
        <f>SUMIFS(M$2:M366,M$2:M366,1,S$2:S366,0)</f>
        <v>166</v>
      </c>
      <c r="Q366">
        <v>4</v>
      </c>
      <c r="R366">
        <v>3</v>
      </c>
      <c r="S366">
        <f t="shared" si="46"/>
        <v>0</v>
      </c>
      <c r="T366">
        <f t="shared" si="47"/>
        <v>0</v>
      </c>
      <c r="U366" t="s">
        <v>996</v>
      </c>
      <c r="V366" t="s">
        <v>49</v>
      </c>
      <c r="W366" t="s">
        <v>49</v>
      </c>
      <c r="X366" t="s">
        <v>56</v>
      </c>
      <c r="Y366" t="s">
        <v>37</v>
      </c>
      <c r="Z366" t="s">
        <v>37</v>
      </c>
      <c r="AA366">
        <f t="shared" si="49"/>
        <v>0</v>
      </c>
      <c r="AB366">
        <f t="shared" si="49"/>
        <v>0</v>
      </c>
      <c r="AC366">
        <f t="shared" si="48"/>
        <v>0</v>
      </c>
    </row>
    <row r="367" spans="1:29" x14ac:dyDescent="0.2">
      <c r="A367" s="1">
        <v>468</v>
      </c>
      <c r="B367" t="s">
        <v>57</v>
      </c>
      <c r="C367" t="s">
        <v>637</v>
      </c>
      <c r="D367" t="s">
        <v>638</v>
      </c>
      <c r="E367" t="s">
        <v>30</v>
      </c>
      <c r="F367" t="s">
        <v>49</v>
      </c>
      <c r="G367" t="s">
        <v>329</v>
      </c>
      <c r="H367" t="str">
        <f t="shared" si="42"/>
        <v>谢谢</v>
      </c>
      <c r="I367">
        <v>6</v>
      </c>
      <c r="J367">
        <v>6</v>
      </c>
      <c r="K367" t="str">
        <f t="shared" si="43"/>
        <v>心流</v>
      </c>
      <c r="L367" t="s">
        <v>69</v>
      </c>
      <c r="M367">
        <f t="shared" si="44"/>
        <v>1</v>
      </c>
      <c r="N367" t="s">
        <v>42</v>
      </c>
      <c r="O367">
        <f t="shared" si="45"/>
        <v>1</v>
      </c>
      <c r="P367">
        <f>SUMIFS(M$2:M367,M$2:M367,1,S$2:S367,0)</f>
        <v>167</v>
      </c>
      <c r="Q367">
        <v>4</v>
      </c>
      <c r="R367">
        <v>3</v>
      </c>
      <c r="S367">
        <f t="shared" si="46"/>
        <v>0</v>
      </c>
      <c r="T367">
        <f t="shared" si="47"/>
        <v>0</v>
      </c>
      <c r="U367" t="s">
        <v>996</v>
      </c>
      <c r="V367" t="s">
        <v>49</v>
      </c>
      <c r="W367" t="s">
        <v>49</v>
      </c>
      <c r="X367" t="s">
        <v>56</v>
      </c>
      <c r="Y367" t="s">
        <v>37</v>
      </c>
      <c r="Z367" t="s">
        <v>37</v>
      </c>
      <c r="AA367">
        <f t="shared" si="49"/>
        <v>0</v>
      </c>
      <c r="AB367">
        <f t="shared" si="49"/>
        <v>0</v>
      </c>
      <c r="AC367">
        <f t="shared" si="48"/>
        <v>0</v>
      </c>
    </row>
    <row r="368" spans="1:29" x14ac:dyDescent="0.2">
      <c r="A368" s="1">
        <v>469</v>
      </c>
      <c r="B368" t="s">
        <v>57</v>
      </c>
      <c r="C368" t="s">
        <v>1037</v>
      </c>
      <c r="D368" t="s">
        <v>1038</v>
      </c>
      <c r="E368" t="s">
        <v>30</v>
      </c>
      <c r="F368" t="s">
        <v>49</v>
      </c>
      <c r="G368" t="s">
        <v>1039</v>
      </c>
      <c r="H368" t="str">
        <f t="shared" si="42"/>
        <v>不用客气啦！</v>
      </c>
      <c r="I368">
        <v>6</v>
      </c>
      <c r="J368">
        <v>3</v>
      </c>
      <c r="K368" t="str">
        <f t="shared" si="43"/>
        <v>无聊/放松</v>
      </c>
      <c r="L368" t="s">
        <v>50</v>
      </c>
      <c r="M368">
        <f t="shared" si="44"/>
        <v>0</v>
      </c>
      <c r="N368" t="s">
        <v>50</v>
      </c>
      <c r="O368">
        <f t="shared" si="45"/>
        <v>0</v>
      </c>
      <c r="P368">
        <f>SUMIFS(M$2:M368,M$2:M368,1,S$2:S368,0)</f>
        <v>167</v>
      </c>
      <c r="Q368">
        <v>6</v>
      </c>
      <c r="R368">
        <v>5</v>
      </c>
      <c r="S368">
        <f t="shared" si="46"/>
        <v>0</v>
      </c>
      <c r="T368">
        <f t="shared" si="47"/>
        <v>0</v>
      </c>
      <c r="U368" t="s">
        <v>996</v>
      </c>
      <c r="V368" t="s">
        <v>49</v>
      </c>
      <c r="W368" t="s">
        <v>49</v>
      </c>
      <c r="X368" t="s">
        <v>56</v>
      </c>
      <c r="Y368" t="s">
        <v>37</v>
      </c>
      <c r="Z368" t="s">
        <v>37</v>
      </c>
      <c r="AA368">
        <f t="shared" si="49"/>
        <v>0</v>
      </c>
      <c r="AB368">
        <f t="shared" si="49"/>
        <v>0</v>
      </c>
      <c r="AC368">
        <f t="shared" si="48"/>
        <v>1</v>
      </c>
    </row>
    <row r="369" spans="1:29" x14ac:dyDescent="0.2">
      <c r="A369" s="1">
        <v>472</v>
      </c>
      <c r="B369" t="s">
        <v>57</v>
      </c>
      <c r="C369" t="s">
        <v>637</v>
      </c>
      <c r="D369" t="s">
        <v>638</v>
      </c>
      <c r="E369" t="s">
        <v>30</v>
      </c>
      <c r="F369" t="s">
        <v>49</v>
      </c>
      <c r="G369" t="s">
        <v>329</v>
      </c>
      <c r="H369" t="str">
        <f t="shared" si="42"/>
        <v>谢谢</v>
      </c>
      <c r="I369">
        <v>7</v>
      </c>
      <c r="J369">
        <v>7</v>
      </c>
      <c r="K369" t="str">
        <f t="shared" si="43"/>
        <v>心流</v>
      </c>
      <c r="L369" t="s">
        <v>69</v>
      </c>
      <c r="M369">
        <f t="shared" si="44"/>
        <v>1</v>
      </c>
      <c r="N369" t="s">
        <v>42</v>
      </c>
      <c r="O369">
        <f t="shared" si="45"/>
        <v>1</v>
      </c>
      <c r="P369">
        <f>SUMIFS(M$2:M369,M$2:M369,1,S$2:S369,0)</f>
        <v>168</v>
      </c>
      <c r="Q369">
        <v>5</v>
      </c>
      <c r="R369">
        <v>5</v>
      </c>
      <c r="S369">
        <f t="shared" si="46"/>
        <v>0</v>
      </c>
      <c r="T369">
        <f t="shared" si="47"/>
        <v>0</v>
      </c>
      <c r="U369" t="s">
        <v>996</v>
      </c>
      <c r="V369" t="s">
        <v>49</v>
      </c>
      <c r="W369" t="s">
        <v>49</v>
      </c>
      <c r="X369" t="s">
        <v>56</v>
      </c>
      <c r="Y369" t="s">
        <v>37</v>
      </c>
      <c r="Z369" t="s">
        <v>37</v>
      </c>
      <c r="AA369">
        <f t="shared" si="49"/>
        <v>0</v>
      </c>
      <c r="AB369">
        <f t="shared" si="49"/>
        <v>0</v>
      </c>
      <c r="AC369">
        <f t="shared" si="48"/>
        <v>0</v>
      </c>
    </row>
    <row r="370" spans="1:29" x14ac:dyDescent="0.2">
      <c r="A370" s="1">
        <v>474</v>
      </c>
      <c r="B370" t="s">
        <v>57</v>
      </c>
      <c r="C370" t="s">
        <v>1040</v>
      </c>
      <c r="D370" t="s">
        <v>595</v>
      </c>
      <c r="E370" t="s">
        <v>30</v>
      </c>
      <c r="F370" t="s">
        <v>49</v>
      </c>
      <c r="G370" t="s">
        <v>1042</v>
      </c>
      <c r="H370" t="str">
        <f t="shared" si="42"/>
        <v>这个题怎么写</v>
      </c>
      <c r="I370">
        <v>3</v>
      </c>
      <c r="J370">
        <v>6</v>
      </c>
      <c r="K370" t="str">
        <f t="shared" si="43"/>
        <v>焦虑</v>
      </c>
      <c r="L370" t="s">
        <v>32</v>
      </c>
      <c r="M370">
        <f t="shared" si="44"/>
        <v>0</v>
      </c>
      <c r="N370" t="s">
        <v>32</v>
      </c>
      <c r="O370">
        <f t="shared" si="45"/>
        <v>0</v>
      </c>
      <c r="P370">
        <f>SUMIFS(M$2:M370,M$2:M370,1,S$2:S370,0)</f>
        <v>168</v>
      </c>
      <c r="Q370">
        <v>3</v>
      </c>
      <c r="R370">
        <v>6</v>
      </c>
      <c r="S370">
        <f t="shared" si="46"/>
        <v>0</v>
      </c>
      <c r="T370">
        <f t="shared" si="47"/>
        <v>0</v>
      </c>
      <c r="U370" t="s">
        <v>1012</v>
      </c>
      <c r="V370" t="s">
        <v>49</v>
      </c>
      <c r="W370" t="s">
        <v>49</v>
      </c>
      <c r="X370" t="s">
        <v>56</v>
      </c>
      <c r="Y370" t="s">
        <v>37</v>
      </c>
      <c r="Z370" t="s">
        <v>37</v>
      </c>
      <c r="AA370">
        <f t="shared" si="49"/>
        <v>0</v>
      </c>
      <c r="AB370">
        <f t="shared" si="49"/>
        <v>0</v>
      </c>
      <c r="AC370">
        <f t="shared" si="48"/>
        <v>2</v>
      </c>
    </row>
    <row r="371" spans="1:29" x14ac:dyDescent="0.2">
      <c r="A371" s="1">
        <v>475</v>
      </c>
      <c r="B371" t="s">
        <v>57</v>
      </c>
      <c r="C371" t="s">
        <v>637</v>
      </c>
      <c r="D371" t="s">
        <v>638</v>
      </c>
      <c r="E371" t="s">
        <v>30</v>
      </c>
      <c r="F371" t="s">
        <v>49</v>
      </c>
      <c r="G371" t="s">
        <v>329</v>
      </c>
      <c r="H371" t="str">
        <f t="shared" si="42"/>
        <v>谢谢</v>
      </c>
      <c r="I371">
        <v>6</v>
      </c>
      <c r="J371">
        <v>6</v>
      </c>
      <c r="K371" t="str">
        <f t="shared" si="43"/>
        <v>心流</v>
      </c>
      <c r="L371" t="s">
        <v>69</v>
      </c>
      <c r="M371">
        <f t="shared" si="44"/>
        <v>1</v>
      </c>
      <c r="N371" t="s">
        <v>42</v>
      </c>
      <c r="O371">
        <f t="shared" si="45"/>
        <v>1</v>
      </c>
      <c r="P371">
        <f>SUMIFS(M$2:M371,M$2:M371,1,S$2:S371,0)</f>
        <v>169</v>
      </c>
      <c r="Q371">
        <v>5</v>
      </c>
      <c r="R371">
        <v>5</v>
      </c>
      <c r="S371">
        <f t="shared" si="46"/>
        <v>0</v>
      </c>
      <c r="T371">
        <f t="shared" si="47"/>
        <v>0</v>
      </c>
      <c r="U371" t="s">
        <v>996</v>
      </c>
      <c r="V371" t="s">
        <v>49</v>
      </c>
      <c r="W371" t="s">
        <v>49</v>
      </c>
      <c r="X371" t="s">
        <v>56</v>
      </c>
      <c r="Y371" t="s">
        <v>37</v>
      </c>
      <c r="Z371" t="s">
        <v>37</v>
      </c>
      <c r="AA371">
        <f t="shared" si="49"/>
        <v>0</v>
      </c>
      <c r="AB371">
        <f t="shared" si="49"/>
        <v>0</v>
      </c>
      <c r="AC371">
        <f t="shared" si="48"/>
        <v>0</v>
      </c>
    </row>
    <row r="372" spans="1:29" x14ac:dyDescent="0.2">
      <c r="A372" s="1">
        <v>476</v>
      </c>
      <c r="B372" t="s">
        <v>27</v>
      </c>
      <c r="C372" t="s">
        <v>422</v>
      </c>
      <c r="D372" t="s">
        <v>423</v>
      </c>
      <c r="E372" t="s">
        <v>30</v>
      </c>
      <c r="F372" t="s">
        <v>424</v>
      </c>
      <c r="H372" t="str">
        <f t="shared" si="42"/>
        <v>帮我看看这个题吧</v>
      </c>
      <c r="I372">
        <v>3</v>
      </c>
      <c r="J372">
        <v>7</v>
      </c>
      <c r="K372" t="str">
        <f t="shared" si="43"/>
        <v>焦虑</v>
      </c>
      <c r="L372" t="s">
        <v>69</v>
      </c>
      <c r="M372">
        <f t="shared" si="44"/>
        <v>1</v>
      </c>
      <c r="N372" t="s">
        <v>69</v>
      </c>
      <c r="O372">
        <f t="shared" si="45"/>
        <v>0</v>
      </c>
      <c r="P372">
        <f>SUMIFS(M$2:M372,M$2:M372,1,S$2:S372,0)</f>
        <v>170</v>
      </c>
      <c r="Q372">
        <v>3</v>
      </c>
      <c r="R372">
        <v>5</v>
      </c>
      <c r="S372">
        <f t="shared" si="46"/>
        <v>0</v>
      </c>
      <c r="T372">
        <f t="shared" si="47"/>
        <v>0</v>
      </c>
      <c r="U372" t="s">
        <v>1031</v>
      </c>
      <c r="V372" t="s">
        <v>1043</v>
      </c>
      <c r="W372" t="s">
        <v>72</v>
      </c>
      <c r="X372" t="s">
        <v>36</v>
      </c>
      <c r="Y372" t="s">
        <v>37</v>
      </c>
      <c r="Z372" t="s">
        <v>37</v>
      </c>
      <c r="AA372">
        <f t="shared" si="49"/>
        <v>0</v>
      </c>
      <c r="AB372">
        <f t="shared" si="49"/>
        <v>0</v>
      </c>
      <c r="AC372">
        <f t="shared" si="48"/>
        <v>3</v>
      </c>
    </row>
    <row r="373" spans="1:29" x14ac:dyDescent="0.2">
      <c r="A373" s="1">
        <v>478</v>
      </c>
      <c r="B373" t="s">
        <v>27</v>
      </c>
      <c r="C373" t="s">
        <v>1044</v>
      </c>
      <c r="D373" t="s">
        <v>1045</v>
      </c>
      <c r="E373" t="s">
        <v>1046</v>
      </c>
      <c r="F373" t="s">
        <v>1047</v>
      </c>
      <c r="H373" t="str">
        <f t="shared" si="42"/>
        <v>详细解法帮个忙</v>
      </c>
      <c r="I373">
        <v>4</v>
      </c>
      <c r="J373">
        <v>7</v>
      </c>
      <c r="K373" t="str">
        <f t="shared" si="43"/>
        <v>焦虑</v>
      </c>
      <c r="L373" t="s">
        <v>32</v>
      </c>
      <c r="M373">
        <f t="shared" si="44"/>
        <v>0</v>
      </c>
      <c r="N373" t="s">
        <v>32</v>
      </c>
      <c r="O373">
        <f t="shared" si="45"/>
        <v>0</v>
      </c>
      <c r="P373">
        <f>SUMIFS(M$2:M373,M$2:M373,1,S$2:S373,0)</f>
        <v>170</v>
      </c>
      <c r="Q373">
        <v>4</v>
      </c>
      <c r="R373">
        <v>6</v>
      </c>
      <c r="S373">
        <f t="shared" si="46"/>
        <v>0</v>
      </c>
      <c r="T373">
        <f t="shared" si="47"/>
        <v>0</v>
      </c>
      <c r="U373" t="s">
        <v>1048</v>
      </c>
      <c r="V373" t="s">
        <v>452</v>
      </c>
      <c r="W373" t="s">
        <v>105</v>
      </c>
      <c r="X373" t="s">
        <v>36</v>
      </c>
      <c r="Y373" t="s">
        <v>37</v>
      </c>
      <c r="Z373" t="s">
        <v>37</v>
      </c>
      <c r="AA373">
        <f t="shared" si="49"/>
        <v>0</v>
      </c>
      <c r="AB373">
        <f t="shared" si="49"/>
        <v>0</v>
      </c>
      <c r="AC373">
        <f t="shared" si="48"/>
        <v>2</v>
      </c>
    </row>
    <row r="374" spans="1:29" x14ac:dyDescent="0.2">
      <c r="A374" s="1">
        <v>479</v>
      </c>
      <c r="B374" t="s">
        <v>46</v>
      </c>
      <c r="C374" t="s">
        <v>90</v>
      </c>
      <c r="D374" t="s">
        <v>91</v>
      </c>
      <c r="E374" t="s">
        <v>30</v>
      </c>
      <c r="F374" t="s">
        <v>49</v>
      </c>
      <c r="G374" t="s">
        <v>1049</v>
      </c>
      <c r="H374" t="str">
        <f t="shared" si="42"/>
        <v>我是这么理解的</v>
      </c>
      <c r="I374">
        <v>6</v>
      </c>
      <c r="J374">
        <v>6</v>
      </c>
      <c r="K374" t="str">
        <f t="shared" si="43"/>
        <v>心流</v>
      </c>
      <c r="L374" t="s">
        <v>50</v>
      </c>
      <c r="M374">
        <f t="shared" si="44"/>
        <v>1</v>
      </c>
      <c r="N374" t="s">
        <v>42</v>
      </c>
      <c r="O374">
        <f t="shared" si="45"/>
        <v>1</v>
      </c>
      <c r="P374">
        <f>SUMIFS(M$2:M374,M$2:M374,1,S$2:S374,0)</f>
        <v>171</v>
      </c>
      <c r="Q374">
        <v>7</v>
      </c>
      <c r="R374">
        <v>5</v>
      </c>
      <c r="S374">
        <f t="shared" si="46"/>
        <v>0</v>
      </c>
      <c r="T374">
        <f t="shared" si="47"/>
        <v>0</v>
      </c>
      <c r="U374" t="s">
        <v>1041</v>
      </c>
      <c r="V374" t="s">
        <v>49</v>
      </c>
      <c r="W374" t="s">
        <v>52</v>
      </c>
      <c r="X374" t="s">
        <v>56</v>
      </c>
      <c r="Y374" t="s">
        <v>37</v>
      </c>
      <c r="Z374" t="s">
        <v>37</v>
      </c>
      <c r="AA374">
        <f t="shared" si="49"/>
        <v>0</v>
      </c>
      <c r="AB374">
        <f t="shared" si="49"/>
        <v>0</v>
      </c>
      <c r="AC374">
        <f t="shared" si="48"/>
        <v>0</v>
      </c>
    </row>
    <row r="375" spans="1:29" x14ac:dyDescent="0.2">
      <c r="A375" s="1">
        <v>482</v>
      </c>
      <c r="B375" t="s">
        <v>27</v>
      </c>
      <c r="C375" t="s">
        <v>646</v>
      </c>
      <c r="D375" t="s">
        <v>647</v>
      </c>
      <c r="E375" t="s">
        <v>30</v>
      </c>
      <c r="F375" t="s">
        <v>571</v>
      </c>
      <c r="G375" t="s">
        <v>1050</v>
      </c>
      <c r="H375" t="str">
        <f t="shared" si="42"/>
        <v>极限\n怎么推的呀</v>
      </c>
      <c r="I375">
        <v>2</v>
      </c>
      <c r="J375">
        <v>5</v>
      </c>
      <c r="K375" t="str">
        <f t="shared" si="43"/>
        <v>冷漠</v>
      </c>
      <c r="L375" t="s">
        <v>32</v>
      </c>
      <c r="M375">
        <f t="shared" si="44"/>
        <v>1</v>
      </c>
      <c r="N375" t="s">
        <v>32</v>
      </c>
      <c r="O375">
        <f t="shared" si="45"/>
        <v>0</v>
      </c>
      <c r="P375">
        <f>SUMIFS(M$2:M375,M$2:M375,1,S$2:S375,0)</f>
        <v>172</v>
      </c>
      <c r="Q375">
        <v>5</v>
      </c>
      <c r="R375">
        <v>8</v>
      </c>
      <c r="S375">
        <f t="shared" si="46"/>
        <v>0</v>
      </c>
      <c r="T375">
        <f t="shared" si="47"/>
        <v>0</v>
      </c>
      <c r="U375" t="s">
        <v>1048</v>
      </c>
      <c r="V375" t="s">
        <v>1051</v>
      </c>
      <c r="W375" t="s">
        <v>740</v>
      </c>
      <c r="X375" t="s">
        <v>36</v>
      </c>
      <c r="Y375" t="s">
        <v>37</v>
      </c>
      <c r="Z375" t="s">
        <v>37</v>
      </c>
      <c r="AA375">
        <f t="shared" si="49"/>
        <v>0</v>
      </c>
      <c r="AB375">
        <f t="shared" si="49"/>
        <v>0</v>
      </c>
      <c r="AC375">
        <f t="shared" si="48"/>
        <v>2</v>
      </c>
    </row>
    <row r="376" spans="1:29" x14ac:dyDescent="0.2">
      <c r="A376" s="1">
        <v>484</v>
      </c>
      <c r="B376" t="s">
        <v>57</v>
      </c>
      <c r="C376" t="s">
        <v>646</v>
      </c>
      <c r="D376" t="s">
        <v>647</v>
      </c>
      <c r="E376" t="s">
        <v>30</v>
      </c>
      <c r="F376" t="s">
        <v>49</v>
      </c>
      <c r="G376" t="s">
        <v>1052</v>
      </c>
      <c r="H376" t="str">
        <f t="shared" si="42"/>
        <v>好像懂了，蟹蟹</v>
      </c>
      <c r="I376">
        <v>6</v>
      </c>
      <c r="J376">
        <v>6</v>
      </c>
      <c r="K376" t="str">
        <f t="shared" si="43"/>
        <v>心流</v>
      </c>
      <c r="L376" t="s">
        <v>42</v>
      </c>
      <c r="M376">
        <f t="shared" si="44"/>
        <v>0</v>
      </c>
      <c r="N376" t="s">
        <v>42</v>
      </c>
      <c r="O376">
        <f t="shared" si="45"/>
        <v>0</v>
      </c>
      <c r="P376">
        <f>SUMIFS(M$2:M376,M$2:M376,1,S$2:S376,0)</f>
        <v>172</v>
      </c>
      <c r="Q376">
        <v>6</v>
      </c>
      <c r="R376">
        <v>7</v>
      </c>
      <c r="S376">
        <f t="shared" si="46"/>
        <v>0</v>
      </c>
      <c r="T376">
        <f t="shared" si="47"/>
        <v>0</v>
      </c>
      <c r="U376" t="s">
        <v>1041</v>
      </c>
      <c r="V376" t="s">
        <v>49</v>
      </c>
      <c r="W376" t="s">
        <v>49</v>
      </c>
      <c r="X376" t="s">
        <v>56</v>
      </c>
      <c r="Y376" t="s">
        <v>37</v>
      </c>
      <c r="Z376" t="s">
        <v>37</v>
      </c>
      <c r="AA376">
        <f t="shared" si="49"/>
        <v>0</v>
      </c>
      <c r="AB376">
        <f t="shared" si="49"/>
        <v>0</v>
      </c>
      <c r="AC376">
        <f t="shared" si="48"/>
        <v>0</v>
      </c>
    </row>
    <row r="377" spans="1:29" x14ac:dyDescent="0.2">
      <c r="A377" s="1">
        <v>486</v>
      </c>
      <c r="B377" t="s">
        <v>57</v>
      </c>
      <c r="C377" t="s">
        <v>646</v>
      </c>
      <c r="D377" t="s">
        <v>647</v>
      </c>
      <c r="E377" t="s">
        <v>30</v>
      </c>
      <c r="F377" t="s">
        <v>49</v>
      </c>
      <c r="G377" t="s">
        <v>1053</v>
      </c>
      <c r="H377" t="str">
        <f t="shared" si="42"/>
        <v>噢噢，懂了懂了，非常感谢</v>
      </c>
      <c r="I377">
        <v>6</v>
      </c>
      <c r="J377">
        <v>6</v>
      </c>
      <c r="K377" t="str">
        <f t="shared" si="43"/>
        <v>心流</v>
      </c>
      <c r="L377" t="s">
        <v>42</v>
      </c>
      <c r="M377">
        <f t="shared" si="44"/>
        <v>0</v>
      </c>
      <c r="N377" t="s">
        <v>42</v>
      </c>
      <c r="O377">
        <f t="shared" si="45"/>
        <v>0</v>
      </c>
      <c r="P377">
        <f>SUMIFS(M$2:M377,M$2:M377,1,S$2:S377,0)</f>
        <v>172</v>
      </c>
      <c r="Q377">
        <v>6</v>
      </c>
      <c r="R377">
        <v>8</v>
      </c>
      <c r="S377">
        <f t="shared" si="46"/>
        <v>0</v>
      </c>
      <c r="T377">
        <f t="shared" si="47"/>
        <v>0</v>
      </c>
      <c r="U377" t="s">
        <v>1041</v>
      </c>
      <c r="V377" t="s">
        <v>49</v>
      </c>
      <c r="W377" t="s">
        <v>49</v>
      </c>
      <c r="X377" t="s">
        <v>56</v>
      </c>
      <c r="Y377" t="s">
        <v>37</v>
      </c>
      <c r="Z377" t="s">
        <v>37</v>
      </c>
      <c r="AA377">
        <f t="shared" si="49"/>
        <v>0</v>
      </c>
      <c r="AB377">
        <f t="shared" si="49"/>
        <v>0</v>
      </c>
      <c r="AC377">
        <f t="shared" si="48"/>
        <v>0</v>
      </c>
    </row>
    <row r="378" spans="1:29" x14ac:dyDescent="0.2">
      <c r="A378" s="1">
        <v>487</v>
      </c>
      <c r="B378" t="s">
        <v>46</v>
      </c>
      <c r="C378" t="s">
        <v>646</v>
      </c>
      <c r="D378" t="s">
        <v>647</v>
      </c>
      <c r="E378" t="s">
        <v>30</v>
      </c>
      <c r="F378" t="s">
        <v>49</v>
      </c>
      <c r="G378" t="s">
        <v>1054</v>
      </c>
      <c r="H378" t="str">
        <f t="shared" si="42"/>
        <v>额，答案没错</v>
      </c>
      <c r="I378">
        <v>6</v>
      </c>
      <c r="J378">
        <v>6</v>
      </c>
      <c r="K378" t="str">
        <f t="shared" si="43"/>
        <v>心流</v>
      </c>
      <c r="L378" t="s">
        <v>50</v>
      </c>
      <c r="M378">
        <f t="shared" si="44"/>
        <v>1</v>
      </c>
      <c r="N378" t="s">
        <v>50</v>
      </c>
      <c r="O378">
        <f t="shared" si="45"/>
        <v>0</v>
      </c>
      <c r="P378">
        <f>SUMIFS(M$2:M378,M$2:M378,1,S$2:S378,0)</f>
        <v>173</v>
      </c>
      <c r="Q378">
        <v>6</v>
      </c>
      <c r="R378">
        <v>5</v>
      </c>
      <c r="S378">
        <f t="shared" si="46"/>
        <v>0</v>
      </c>
      <c r="T378">
        <f t="shared" si="47"/>
        <v>0</v>
      </c>
      <c r="U378" t="s">
        <v>1041</v>
      </c>
      <c r="V378" t="s">
        <v>49</v>
      </c>
      <c r="W378" t="s">
        <v>52</v>
      </c>
      <c r="X378" t="s">
        <v>56</v>
      </c>
      <c r="Y378" t="s">
        <v>37</v>
      </c>
      <c r="Z378" t="s">
        <v>37</v>
      </c>
      <c r="AA378">
        <f t="shared" si="49"/>
        <v>0</v>
      </c>
      <c r="AB378">
        <f t="shared" si="49"/>
        <v>0</v>
      </c>
      <c r="AC378">
        <f t="shared" si="48"/>
        <v>1</v>
      </c>
    </row>
    <row r="379" spans="1:29" x14ac:dyDescent="0.2">
      <c r="A379" s="1">
        <v>489</v>
      </c>
      <c r="B379" t="s">
        <v>57</v>
      </c>
      <c r="C379" t="s">
        <v>646</v>
      </c>
      <c r="D379" t="s">
        <v>647</v>
      </c>
      <c r="E379" t="s">
        <v>30</v>
      </c>
      <c r="F379" t="s">
        <v>49</v>
      </c>
      <c r="G379" t="s">
        <v>1057</v>
      </c>
      <c r="H379" t="str">
        <f t="shared" si="42"/>
        <v>你读几年级呀</v>
      </c>
      <c r="I379">
        <v>6</v>
      </c>
      <c r="J379">
        <v>3</v>
      </c>
      <c r="K379" t="str">
        <f t="shared" si="43"/>
        <v>无聊/放松</v>
      </c>
      <c r="L379" t="s">
        <v>45</v>
      </c>
      <c r="M379">
        <f t="shared" si="44"/>
        <v>1</v>
      </c>
      <c r="N379" t="s">
        <v>45</v>
      </c>
      <c r="O379">
        <f t="shared" si="45"/>
        <v>0</v>
      </c>
      <c r="P379">
        <f>SUMIFS(M$2:M379,M$2:M379,1,S$2:S379,0)</f>
        <v>174</v>
      </c>
      <c r="S379">
        <f t="shared" si="46"/>
        <v>0</v>
      </c>
      <c r="T379">
        <f t="shared" si="47"/>
        <v>0</v>
      </c>
      <c r="U379" t="s">
        <v>1041</v>
      </c>
      <c r="V379" t="s">
        <v>49</v>
      </c>
      <c r="W379" t="s">
        <v>49</v>
      </c>
      <c r="X379" t="s">
        <v>56</v>
      </c>
      <c r="Y379" t="s">
        <v>37</v>
      </c>
      <c r="Z379" t="s">
        <v>37</v>
      </c>
      <c r="AA379">
        <f t="shared" si="49"/>
        <v>0</v>
      </c>
      <c r="AB379">
        <f t="shared" si="49"/>
        <v>0</v>
      </c>
      <c r="AC379">
        <f t="shared" si="48"/>
        <v>3</v>
      </c>
    </row>
    <row r="380" spans="1:29" x14ac:dyDescent="0.2">
      <c r="A380" s="1">
        <v>490</v>
      </c>
      <c r="B380" t="s">
        <v>57</v>
      </c>
      <c r="C380" t="s">
        <v>646</v>
      </c>
      <c r="D380" t="s">
        <v>647</v>
      </c>
      <c r="E380" t="s">
        <v>30</v>
      </c>
      <c r="F380" t="s">
        <v>49</v>
      </c>
      <c r="G380" t="s">
        <v>1058</v>
      </c>
      <c r="H380" t="str">
        <f t="shared" si="42"/>
        <v>这个我肯定会呀，你看清楚题目</v>
      </c>
      <c r="I380">
        <v>6</v>
      </c>
      <c r="J380">
        <v>3</v>
      </c>
      <c r="K380" t="str">
        <f t="shared" si="43"/>
        <v>无聊/放松</v>
      </c>
      <c r="L380" t="s">
        <v>69</v>
      </c>
      <c r="M380">
        <f t="shared" si="44"/>
        <v>1</v>
      </c>
      <c r="N380" t="s">
        <v>69</v>
      </c>
      <c r="O380">
        <f t="shared" si="45"/>
        <v>0</v>
      </c>
      <c r="P380">
        <f>SUMIFS(M$2:M380,M$2:M380,1,S$2:S380,0)</f>
        <v>175</v>
      </c>
      <c r="Q380">
        <v>5</v>
      </c>
      <c r="R380">
        <v>5</v>
      </c>
      <c r="S380">
        <f t="shared" si="46"/>
        <v>0</v>
      </c>
      <c r="T380">
        <f t="shared" si="47"/>
        <v>0</v>
      </c>
      <c r="U380" t="s">
        <v>1041</v>
      </c>
      <c r="V380" t="s">
        <v>49</v>
      </c>
      <c r="W380" t="s">
        <v>49</v>
      </c>
      <c r="X380" t="s">
        <v>56</v>
      </c>
      <c r="Y380" t="s">
        <v>37</v>
      </c>
      <c r="Z380" t="s">
        <v>37</v>
      </c>
      <c r="AA380">
        <f t="shared" si="49"/>
        <v>0</v>
      </c>
      <c r="AB380">
        <f t="shared" si="49"/>
        <v>0</v>
      </c>
      <c r="AC380">
        <f t="shared" si="48"/>
        <v>3</v>
      </c>
    </row>
    <row r="381" spans="1:29" x14ac:dyDescent="0.2">
      <c r="A381" s="1">
        <v>491</v>
      </c>
      <c r="B381" t="s">
        <v>57</v>
      </c>
      <c r="C381" t="s">
        <v>685</v>
      </c>
      <c r="D381" t="s">
        <v>686</v>
      </c>
      <c r="E381" t="s">
        <v>30</v>
      </c>
      <c r="F381" t="s">
        <v>49</v>
      </c>
      <c r="G381" t="s">
        <v>1059</v>
      </c>
      <c r="H381" t="str">
        <f t="shared" si="42"/>
        <v>我哪里做错了？</v>
      </c>
      <c r="I381">
        <v>6</v>
      </c>
      <c r="J381">
        <v>3</v>
      </c>
      <c r="K381" t="str">
        <f t="shared" si="43"/>
        <v>无聊/放松</v>
      </c>
      <c r="L381" t="s">
        <v>69</v>
      </c>
      <c r="M381">
        <f t="shared" si="44"/>
        <v>1</v>
      </c>
      <c r="N381" t="s">
        <v>69</v>
      </c>
      <c r="O381">
        <f t="shared" si="45"/>
        <v>0</v>
      </c>
      <c r="P381">
        <f>SUMIFS(M$2:M381,M$2:M381,1,S$2:S381,0)</f>
        <v>176</v>
      </c>
      <c r="Q381">
        <v>4</v>
      </c>
      <c r="R381">
        <v>5</v>
      </c>
      <c r="S381">
        <f t="shared" si="46"/>
        <v>0</v>
      </c>
      <c r="T381">
        <f t="shared" si="47"/>
        <v>0</v>
      </c>
      <c r="U381" t="s">
        <v>1060</v>
      </c>
      <c r="V381" t="s">
        <v>49</v>
      </c>
      <c r="W381" t="s">
        <v>49</v>
      </c>
      <c r="X381" t="s">
        <v>56</v>
      </c>
      <c r="Y381" t="s">
        <v>37</v>
      </c>
      <c r="Z381" t="s">
        <v>37</v>
      </c>
      <c r="AA381">
        <f t="shared" si="49"/>
        <v>0</v>
      </c>
      <c r="AB381">
        <f t="shared" si="49"/>
        <v>0</v>
      </c>
      <c r="AC381">
        <f t="shared" si="48"/>
        <v>3</v>
      </c>
    </row>
    <row r="382" spans="1:29" x14ac:dyDescent="0.2">
      <c r="A382" s="1">
        <v>492</v>
      </c>
      <c r="B382" t="s">
        <v>57</v>
      </c>
      <c r="C382" t="s">
        <v>685</v>
      </c>
      <c r="D382" t="s">
        <v>686</v>
      </c>
      <c r="E382" t="s">
        <v>30</v>
      </c>
      <c r="F382" t="s">
        <v>49</v>
      </c>
      <c r="G382" t="s">
        <v>1061</v>
      </c>
      <c r="H382" t="str">
        <f t="shared" si="42"/>
        <v>分子分母同乘x的1/2次方，有错么?</v>
      </c>
      <c r="I382">
        <v>6</v>
      </c>
      <c r="J382">
        <v>3</v>
      </c>
      <c r="K382" t="str">
        <f t="shared" si="43"/>
        <v>无聊/放松</v>
      </c>
      <c r="L382" t="s">
        <v>32</v>
      </c>
      <c r="M382">
        <f t="shared" si="44"/>
        <v>1</v>
      </c>
      <c r="N382" t="s">
        <v>69</v>
      </c>
      <c r="O382">
        <f t="shared" si="45"/>
        <v>1</v>
      </c>
      <c r="P382">
        <f>SUMIFS(M$2:M382,M$2:M382,1,S$2:S382,0)</f>
        <v>177</v>
      </c>
      <c r="Q382">
        <v>5</v>
      </c>
      <c r="R382">
        <v>7</v>
      </c>
      <c r="S382">
        <f t="shared" si="46"/>
        <v>0</v>
      </c>
      <c r="T382">
        <f t="shared" si="47"/>
        <v>0</v>
      </c>
      <c r="U382" t="s">
        <v>1060</v>
      </c>
      <c r="V382" t="s">
        <v>49</v>
      </c>
      <c r="W382" t="s">
        <v>49</v>
      </c>
      <c r="X382" t="s">
        <v>56</v>
      </c>
      <c r="Y382" t="s">
        <v>37</v>
      </c>
      <c r="Z382" t="s">
        <v>37</v>
      </c>
      <c r="AA382">
        <f t="shared" si="49"/>
        <v>0</v>
      </c>
      <c r="AB382">
        <f t="shared" si="49"/>
        <v>0</v>
      </c>
      <c r="AC382">
        <f t="shared" si="48"/>
        <v>3</v>
      </c>
    </row>
    <row r="383" spans="1:29" x14ac:dyDescent="0.2">
      <c r="A383" s="1">
        <v>493</v>
      </c>
      <c r="B383" t="s">
        <v>46</v>
      </c>
      <c r="C383" t="s">
        <v>685</v>
      </c>
      <c r="D383" t="s">
        <v>686</v>
      </c>
      <c r="E383" t="s">
        <v>30</v>
      </c>
      <c r="F383" t="s">
        <v>49</v>
      </c>
      <c r="G383" t="s">
        <v>1062</v>
      </c>
      <c r="H383" t="str">
        <f t="shared" si="42"/>
        <v>答案应该是2吧？？</v>
      </c>
      <c r="I383">
        <v>8</v>
      </c>
      <c r="J383">
        <v>3</v>
      </c>
      <c r="K383" t="str">
        <f t="shared" si="43"/>
        <v>无聊/放松</v>
      </c>
      <c r="L383" t="s">
        <v>50</v>
      </c>
      <c r="M383">
        <f t="shared" si="44"/>
        <v>0</v>
      </c>
      <c r="N383" t="s">
        <v>50</v>
      </c>
      <c r="O383">
        <f t="shared" si="45"/>
        <v>0</v>
      </c>
      <c r="P383">
        <f>SUMIFS(M$2:M383,M$2:M383,1,S$2:S383,0)</f>
        <v>177</v>
      </c>
      <c r="Q383">
        <v>6</v>
      </c>
      <c r="R383">
        <v>5</v>
      </c>
      <c r="S383">
        <f t="shared" si="46"/>
        <v>0</v>
      </c>
      <c r="T383">
        <f t="shared" si="47"/>
        <v>0</v>
      </c>
      <c r="U383" t="s">
        <v>1055</v>
      </c>
      <c r="V383" t="s">
        <v>49</v>
      </c>
      <c r="W383" t="s">
        <v>52</v>
      </c>
      <c r="X383" t="s">
        <v>56</v>
      </c>
      <c r="Y383" t="s">
        <v>37</v>
      </c>
      <c r="Z383" t="s">
        <v>37</v>
      </c>
      <c r="AA383">
        <f t="shared" si="49"/>
        <v>0</v>
      </c>
      <c r="AB383">
        <f t="shared" si="49"/>
        <v>0</v>
      </c>
      <c r="AC383">
        <f t="shared" si="48"/>
        <v>1</v>
      </c>
    </row>
    <row r="384" spans="1:29" x14ac:dyDescent="0.2">
      <c r="A384" s="1">
        <v>494</v>
      </c>
      <c r="B384" t="s">
        <v>27</v>
      </c>
      <c r="C384" t="s">
        <v>964</v>
      </c>
      <c r="D384" t="s">
        <v>965</v>
      </c>
      <c r="E384" t="s">
        <v>30</v>
      </c>
      <c r="F384" t="s">
        <v>1063</v>
      </c>
      <c r="H384" t="str">
        <f t="shared" si="42"/>
        <v>电子版证书什么时候可以看?</v>
      </c>
      <c r="I384">
        <v>3</v>
      </c>
      <c r="J384">
        <v>3</v>
      </c>
      <c r="K384" t="str">
        <f t="shared" si="43"/>
        <v>冷漠</v>
      </c>
      <c r="L384" t="s">
        <v>45</v>
      </c>
      <c r="M384">
        <f t="shared" si="44"/>
        <v>1</v>
      </c>
      <c r="N384" t="s">
        <v>69</v>
      </c>
      <c r="O384">
        <f t="shared" si="45"/>
        <v>1</v>
      </c>
      <c r="P384">
        <f>SUMIFS(M$2:M384,M$2:M384,1,S$2:S384,0)</f>
        <v>178</v>
      </c>
      <c r="S384">
        <f t="shared" si="46"/>
        <v>0</v>
      </c>
      <c r="T384">
        <f t="shared" si="47"/>
        <v>0</v>
      </c>
      <c r="U384" t="s">
        <v>1048</v>
      </c>
      <c r="V384" t="s">
        <v>707</v>
      </c>
      <c r="W384" t="s">
        <v>35</v>
      </c>
      <c r="X384" t="s">
        <v>36</v>
      </c>
      <c r="Y384" t="s">
        <v>967</v>
      </c>
      <c r="Z384" t="s">
        <v>37</v>
      </c>
      <c r="AA384">
        <f t="shared" si="49"/>
        <v>1</v>
      </c>
      <c r="AB384">
        <f t="shared" si="49"/>
        <v>0</v>
      </c>
      <c r="AC384">
        <f t="shared" si="48"/>
        <v>3</v>
      </c>
    </row>
    <row r="385" spans="1:29" x14ac:dyDescent="0.2">
      <c r="A385" s="1">
        <v>495</v>
      </c>
      <c r="B385" t="s">
        <v>27</v>
      </c>
      <c r="C385" t="s">
        <v>1064</v>
      </c>
      <c r="D385" t="s">
        <v>1065</v>
      </c>
      <c r="E385" t="s">
        <v>30</v>
      </c>
      <c r="F385" t="s">
        <v>1066</v>
      </c>
      <c r="H385" t="str">
        <f t="shared" si="42"/>
        <v>这道题怎么写</v>
      </c>
      <c r="I385">
        <v>4</v>
      </c>
      <c r="J385">
        <v>6</v>
      </c>
      <c r="K385" t="str">
        <f t="shared" si="43"/>
        <v>焦虑</v>
      </c>
      <c r="L385" t="s">
        <v>69</v>
      </c>
      <c r="M385">
        <f t="shared" si="44"/>
        <v>1</v>
      </c>
      <c r="N385" t="s">
        <v>69</v>
      </c>
      <c r="O385">
        <f t="shared" si="45"/>
        <v>0</v>
      </c>
      <c r="P385">
        <f>SUMIFS(M$2:M385,M$2:M385,1,S$2:S385,0)</f>
        <v>179</v>
      </c>
      <c r="Q385">
        <v>5</v>
      </c>
      <c r="R385">
        <v>5</v>
      </c>
      <c r="S385">
        <f t="shared" si="46"/>
        <v>0</v>
      </c>
      <c r="T385">
        <f t="shared" si="47"/>
        <v>0</v>
      </c>
      <c r="U385" t="s">
        <v>1048</v>
      </c>
      <c r="V385" t="s">
        <v>1067</v>
      </c>
      <c r="W385" t="s">
        <v>182</v>
      </c>
      <c r="X385" t="s">
        <v>36</v>
      </c>
      <c r="Y385" t="s">
        <v>37</v>
      </c>
      <c r="Z385" t="s">
        <v>37</v>
      </c>
      <c r="AA385">
        <f t="shared" si="49"/>
        <v>0</v>
      </c>
      <c r="AB385">
        <f t="shared" si="49"/>
        <v>0</v>
      </c>
      <c r="AC385">
        <f t="shared" si="48"/>
        <v>3</v>
      </c>
    </row>
    <row r="386" spans="1:29" x14ac:dyDescent="0.2">
      <c r="A386" s="1">
        <v>496</v>
      </c>
      <c r="B386" t="s">
        <v>46</v>
      </c>
      <c r="C386" t="s">
        <v>685</v>
      </c>
      <c r="D386" t="s">
        <v>686</v>
      </c>
      <c r="E386" t="s">
        <v>30</v>
      </c>
      <c r="F386" t="s">
        <v>49</v>
      </c>
      <c r="G386" t="s">
        <v>1068</v>
      </c>
      <c r="H386" t="str">
        <f t="shared" si="42"/>
        <v>无穷</v>
      </c>
      <c r="I386">
        <v>6</v>
      </c>
      <c r="J386">
        <v>3</v>
      </c>
      <c r="K386" t="str">
        <f t="shared" si="43"/>
        <v>无聊/放松</v>
      </c>
      <c r="L386" t="s">
        <v>50</v>
      </c>
      <c r="M386">
        <f t="shared" si="44"/>
        <v>0</v>
      </c>
      <c r="N386" t="s">
        <v>50</v>
      </c>
      <c r="O386">
        <f t="shared" si="45"/>
        <v>0</v>
      </c>
      <c r="P386">
        <f>SUMIFS(M$2:M386,M$2:M386,1,S$2:S386,0)</f>
        <v>179</v>
      </c>
      <c r="Q386">
        <v>7</v>
      </c>
      <c r="R386">
        <v>5</v>
      </c>
      <c r="S386">
        <f t="shared" si="46"/>
        <v>0</v>
      </c>
      <c r="T386">
        <f t="shared" si="47"/>
        <v>0</v>
      </c>
      <c r="U386" t="s">
        <v>890</v>
      </c>
      <c r="V386" t="s">
        <v>49</v>
      </c>
      <c r="W386" t="s">
        <v>52</v>
      </c>
      <c r="X386" t="s">
        <v>56</v>
      </c>
      <c r="Y386" t="s">
        <v>37</v>
      </c>
      <c r="Z386" t="s">
        <v>37</v>
      </c>
      <c r="AA386">
        <f t="shared" si="49"/>
        <v>0</v>
      </c>
      <c r="AB386">
        <f t="shared" si="49"/>
        <v>0</v>
      </c>
      <c r="AC386">
        <f t="shared" si="48"/>
        <v>1</v>
      </c>
    </row>
    <row r="387" spans="1:29" x14ac:dyDescent="0.2">
      <c r="A387" s="1">
        <v>497</v>
      </c>
      <c r="B387" t="s">
        <v>46</v>
      </c>
      <c r="C387" t="s">
        <v>1069</v>
      </c>
      <c r="D387" t="s">
        <v>893</v>
      </c>
      <c r="E387" t="s">
        <v>30</v>
      </c>
      <c r="F387" t="s">
        <v>49</v>
      </c>
      <c r="G387" t="s">
        <v>1070</v>
      </c>
      <c r="H387" t="str">
        <f t="shared" ref="H387:H450" si="50">IF(F387="null","",F387)&amp;G387</f>
        <v>有界函数。</v>
      </c>
      <c r="I387">
        <v>3</v>
      </c>
      <c r="J387">
        <v>3</v>
      </c>
      <c r="K387" t="str">
        <f t="shared" ref="K387:K450" si="51">IF(I387&lt;6,IF(J387&lt;6,"冷漠","焦虑"),IF(J387&lt;6,"无聊/放松","心流"))</f>
        <v>冷漠</v>
      </c>
      <c r="L387" t="s">
        <v>50</v>
      </c>
      <c r="M387">
        <f t="shared" ref="M387:M450" si="52">IF(K387=L387,0,1)</f>
        <v>1</v>
      </c>
      <c r="N387" t="s">
        <v>50</v>
      </c>
      <c r="O387">
        <f t="shared" ref="O387:O450" si="53">IF(N387=L387,0,1)</f>
        <v>0</v>
      </c>
      <c r="P387">
        <f>SUMIFS(M$2:M387,M$2:M387,1,S$2:S387,0)</f>
        <v>180</v>
      </c>
      <c r="Q387">
        <v>7</v>
      </c>
      <c r="R387">
        <v>4</v>
      </c>
      <c r="S387">
        <f t="shared" ref="S387:S450" si="54">COUNTIF(E387,"*讲师*")</f>
        <v>0</v>
      </c>
      <c r="T387">
        <f t="shared" ref="T387:T450" si="55">IF(OR(K387="无关",S387),1,0)</f>
        <v>0</v>
      </c>
      <c r="U387" t="s">
        <v>890</v>
      </c>
      <c r="V387" t="s">
        <v>49</v>
      </c>
      <c r="W387" t="s">
        <v>58</v>
      </c>
      <c r="X387" t="s">
        <v>56</v>
      </c>
      <c r="Y387" t="s">
        <v>37</v>
      </c>
      <c r="Z387" t="s">
        <v>37</v>
      </c>
      <c r="AA387">
        <f t="shared" si="49"/>
        <v>0</v>
      </c>
      <c r="AB387">
        <f t="shared" si="49"/>
        <v>0</v>
      </c>
      <c r="AC387">
        <f t="shared" ref="AC387:AC450" si="56">IF(N387="心流",0,IF(N387="无聊/放松",1,IF(N387="焦虑",2,3)))</f>
        <v>1</v>
      </c>
    </row>
    <row r="388" spans="1:29" x14ac:dyDescent="0.2">
      <c r="A388" s="1">
        <v>498</v>
      </c>
      <c r="B388" t="s">
        <v>57</v>
      </c>
      <c r="C388" t="s">
        <v>1071</v>
      </c>
      <c r="D388" t="s">
        <v>1065</v>
      </c>
      <c r="E388" t="s">
        <v>30</v>
      </c>
      <c r="F388" t="s">
        <v>49</v>
      </c>
      <c r="G388" t="s">
        <v>1072</v>
      </c>
      <c r="H388" t="str">
        <f t="shared" si="50"/>
        <v>答案不是写等于多少吗？</v>
      </c>
      <c r="I388">
        <v>3</v>
      </c>
      <c r="J388">
        <v>6</v>
      </c>
      <c r="K388" t="str">
        <f t="shared" si="51"/>
        <v>焦虑</v>
      </c>
      <c r="L388" t="s">
        <v>32</v>
      </c>
      <c r="M388">
        <f t="shared" si="52"/>
        <v>0</v>
      </c>
      <c r="N388" t="s">
        <v>32</v>
      </c>
      <c r="O388">
        <f t="shared" si="53"/>
        <v>0</v>
      </c>
      <c r="P388">
        <f>SUMIFS(M$2:M388,M$2:M388,1,S$2:S388,0)</f>
        <v>180</v>
      </c>
      <c r="Q388">
        <v>3</v>
      </c>
      <c r="R388">
        <v>8</v>
      </c>
      <c r="S388">
        <f t="shared" si="54"/>
        <v>0</v>
      </c>
      <c r="T388">
        <f t="shared" si="55"/>
        <v>0</v>
      </c>
      <c r="U388" t="s">
        <v>890</v>
      </c>
      <c r="V388" t="s">
        <v>49</v>
      </c>
      <c r="W388" t="s">
        <v>49</v>
      </c>
      <c r="X388" t="s">
        <v>56</v>
      </c>
      <c r="Y388" t="s">
        <v>37</v>
      </c>
      <c r="Z388" t="s">
        <v>37</v>
      </c>
      <c r="AA388">
        <f t="shared" si="49"/>
        <v>0</v>
      </c>
      <c r="AB388">
        <f t="shared" si="49"/>
        <v>0</v>
      </c>
      <c r="AC388">
        <f t="shared" si="56"/>
        <v>2</v>
      </c>
    </row>
    <row r="389" spans="1:29" x14ac:dyDescent="0.2">
      <c r="A389" s="1">
        <v>499</v>
      </c>
      <c r="B389" t="s">
        <v>57</v>
      </c>
      <c r="C389" t="s">
        <v>1069</v>
      </c>
      <c r="D389" t="s">
        <v>893</v>
      </c>
      <c r="E389" t="s">
        <v>30</v>
      </c>
      <c r="F389" t="s">
        <v>49</v>
      </c>
      <c r="G389" t="s">
        <v>1073</v>
      </c>
      <c r="H389" t="str">
        <f t="shared" si="50"/>
        <v>那就不清楚了 不好意思</v>
      </c>
      <c r="I389">
        <v>3</v>
      </c>
      <c r="J389">
        <v>6</v>
      </c>
      <c r="K389" t="str">
        <f t="shared" si="51"/>
        <v>焦虑</v>
      </c>
      <c r="L389" t="s">
        <v>69</v>
      </c>
      <c r="M389">
        <f t="shared" si="52"/>
        <v>1</v>
      </c>
      <c r="N389" t="s">
        <v>69</v>
      </c>
      <c r="O389">
        <f t="shared" si="53"/>
        <v>0</v>
      </c>
      <c r="P389">
        <f>SUMIFS(M$2:M389,M$2:M389,1,S$2:S389,0)</f>
        <v>181</v>
      </c>
      <c r="Q389">
        <v>5</v>
      </c>
      <c r="R389">
        <v>5</v>
      </c>
      <c r="S389">
        <f t="shared" si="54"/>
        <v>0</v>
      </c>
      <c r="T389">
        <f t="shared" si="55"/>
        <v>0</v>
      </c>
      <c r="U389" t="s">
        <v>890</v>
      </c>
      <c r="V389" t="s">
        <v>49</v>
      </c>
      <c r="W389" t="s">
        <v>49</v>
      </c>
      <c r="X389" t="s">
        <v>56</v>
      </c>
      <c r="Y389" t="s">
        <v>37</v>
      </c>
      <c r="Z389" t="s">
        <v>37</v>
      </c>
      <c r="AA389">
        <f t="shared" si="49"/>
        <v>0</v>
      </c>
      <c r="AB389">
        <f t="shared" si="49"/>
        <v>0</v>
      </c>
      <c r="AC389">
        <f t="shared" si="56"/>
        <v>3</v>
      </c>
    </row>
    <row r="390" spans="1:29" x14ac:dyDescent="0.2">
      <c r="A390" s="1">
        <v>500</v>
      </c>
      <c r="B390" t="s">
        <v>27</v>
      </c>
      <c r="C390" t="s">
        <v>529</v>
      </c>
      <c r="D390" t="s">
        <v>530</v>
      </c>
      <c r="E390" t="s">
        <v>30</v>
      </c>
      <c r="F390" t="s">
        <v>1074</v>
      </c>
      <c r="H390" t="str">
        <f t="shared" si="50"/>
        <v>谁会写这道题吗</v>
      </c>
      <c r="I390">
        <v>3</v>
      </c>
      <c r="J390">
        <v>6</v>
      </c>
      <c r="K390" t="str">
        <f t="shared" si="51"/>
        <v>焦虑</v>
      </c>
      <c r="L390" t="s">
        <v>32</v>
      </c>
      <c r="M390">
        <f t="shared" si="52"/>
        <v>0</v>
      </c>
      <c r="N390" t="s">
        <v>32</v>
      </c>
      <c r="O390">
        <f t="shared" si="53"/>
        <v>0</v>
      </c>
      <c r="P390">
        <f>SUMIFS(M$2:M390,M$2:M390,1,S$2:S390,0)</f>
        <v>181</v>
      </c>
      <c r="Q390">
        <v>4</v>
      </c>
      <c r="R390">
        <v>7</v>
      </c>
      <c r="S390">
        <f t="shared" si="54"/>
        <v>0</v>
      </c>
      <c r="T390">
        <f t="shared" si="55"/>
        <v>0</v>
      </c>
      <c r="U390" t="s">
        <v>1048</v>
      </c>
      <c r="V390" t="s">
        <v>1075</v>
      </c>
      <c r="W390" t="s">
        <v>182</v>
      </c>
      <c r="X390" t="s">
        <v>36</v>
      </c>
      <c r="Y390" t="s">
        <v>37</v>
      </c>
      <c r="Z390" t="s">
        <v>37</v>
      </c>
      <c r="AA390">
        <f t="shared" si="49"/>
        <v>0</v>
      </c>
      <c r="AB390">
        <f t="shared" si="49"/>
        <v>0</v>
      </c>
      <c r="AC390">
        <f t="shared" si="56"/>
        <v>2</v>
      </c>
    </row>
    <row r="391" spans="1:29" x14ac:dyDescent="0.2">
      <c r="A391" s="1">
        <v>502</v>
      </c>
      <c r="B391" t="s">
        <v>57</v>
      </c>
      <c r="C391" t="s">
        <v>529</v>
      </c>
      <c r="D391" t="s">
        <v>530</v>
      </c>
      <c r="E391" t="s">
        <v>30</v>
      </c>
      <c r="F391" t="s">
        <v>49</v>
      </c>
      <c r="G391" t="s">
        <v>329</v>
      </c>
      <c r="H391" t="str">
        <f t="shared" si="50"/>
        <v>谢谢</v>
      </c>
      <c r="I391">
        <v>6</v>
      </c>
      <c r="J391">
        <v>7</v>
      </c>
      <c r="K391" t="str">
        <f t="shared" si="51"/>
        <v>心流</v>
      </c>
      <c r="L391" t="s">
        <v>69</v>
      </c>
      <c r="M391">
        <f t="shared" si="52"/>
        <v>1</v>
      </c>
      <c r="N391" t="s">
        <v>42</v>
      </c>
      <c r="O391">
        <f t="shared" si="53"/>
        <v>1</v>
      </c>
      <c r="P391">
        <f>SUMIFS(M$2:M391,M$2:M391,1,S$2:S391,0)</f>
        <v>182</v>
      </c>
      <c r="Q391">
        <v>5</v>
      </c>
      <c r="R391">
        <v>5</v>
      </c>
      <c r="S391">
        <f t="shared" si="54"/>
        <v>0</v>
      </c>
      <c r="T391">
        <f t="shared" si="55"/>
        <v>0</v>
      </c>
      <c r="U391" t="s">
        <v>940</v>
      </c>
      <c r="V391" t="s">
        <v>49</v>
      </c>
      <c r="W391" t="s">
        <v>49</v>
      </c>
      <c r="X391" t="s">
        <v>56</v>
      </c>
      <c r="Y391" t="s">
        <v>37</v>
      </c>
      <c r="Z391" t="s">
        <v>37</v>
      </c>
      <c r="AA391">
        <f t="shared" si="49"/>
        <v>0</v>
      </c>
      <c r="AB391">
        <f t="shared" si="49"/>
        <v>0</v>
      </c>
      <c r="AC391">
        <f t="shared" si="56"/>
        <v>0</v>
      </c>
    </row>
    <row r="392" spans="1:29" x14ac:dyDescent="0.2">
      <c r="A392" s="1">
        <v>503</v>
      </c>
      <c r="B392" t="s">
        <v>57</v>
      </c>
      <c r="C392" t="s">
        <v>529</v>
      </c>
      <c r="D392" t="s">
        <v>530</v>
      </c>
      <c r="E392" t="s">
        <v>30</v>
      </c>
      <c r="F392" t="s">
        <v>49</v>
      </c>
      <c r="G392" t="s">
        <v>329</v>
      </c>
      <c r="H392" t="str">
        <f t="shared" si="50"/>
        <v>谢谢</v>
      </c>
      <c r="I392">
        <v>6</v>
      </c>
      <c r="J392">
        <v>7</v>
      </c>
      <c r="K392" t="str">
        <f t="shared" si="51"/>
        <v>心流</v>
      </c>
      <c r="L392" t="s">
        <v>69</v>
      </c>
      <c r="M392">
        <f t="shared" si="52"/>
        <v>1</v>
      </c>
      <c r="N392" t="s">
        <v>42</v>
      </c>
      <c r="O392">
        <f t="shared" si="53"/>
        <v>1</v>
      </c>
      <c r="P392">
        <f>SUMIFS(M$2:M392,M$2:M392,1,S$2:S392,0)</f>
        <v>183</v>
      </c>
      <c r="Q392">
        <v>3</v>
      </c>
      <c r="R392">
        <v>5</v>
      </c>
      <c r="S392">
        <f t="shared" si="54"/>
        <v>0</v>
      </c>
      <c r="T392">
        <f t="shared" si="55"/>
        <v>0</v>
      </c>
      <c r="U392" t="s">
        <v>940</v>
      </c>
      <c r="V392" t="s">
        <v>49</v>
      </c>
      <c r="W392" t="s">
        <v>49</v>
      </c>
      <c r="X392" t="s">
        <v>56</v>
      </c>
      <c r="Y392" t="s">
        <v>37</v>
      </c>
      <c r="Z392" t="s">
        <v>37</v>
      </c>
      <c r="AA392">
        <f t="shared" si="49"/>
        <v>0</v>
      </c>
      <c r="AB392">
        <f t="shared" si="49"/>
        <v>0</v>
      </c>
      <c r="AC392">
        <f t="shared" si="56"/>
        <v>0</v>
      </c>
    </row>
    <row r="393" spans="1:29" x14ac:dyDescent="0.2">
      <c r="A393" s="1">
        <v>505</v>
      </c>
      <c r="B393" t="s">
        <v>57</v>
      </c>
      <c r="C393" t="s">
        <v>529</v>
      </c>
      <c r="D393" t="s">
        <v>530</v>
      </c>
      <c r="E393" t="s">
        <v>30</v>
      </c>
      <c r="F393" t="s">
        <v>49</v>
      </c>
      <c r="G393" t="s">
        <v>329</v>
      </c>
      <c r="H393" t="str">
        <f t="shared" si="50"/>
        <v>谢谢</v>
      </c>
      <c r="I393">
        <v>6</v>
      </c>
      <c r="J393">
        <v>6</v>
      </c>
      <c r="K393" t="str">
        <f t="shared" si="51"/>
        <v>心流</v>
      </c>
      <c r="L393" t="s">
        <v>69</v>
      </c>
      <c r="M393">
        <f t="shared" si="52"/>
        <v>1</v>
      </c>
      <c r="N393" t="s">
        <v>42</v>
      </c>
      <c r="O393">
        <f t="shared" si="53"/>
        <v>1</v>
      </c>
      <c r="P393">
        <f>SUMIFS(M$2:M393,M$2:M393,1,S$2:S393,0)</f>
        <v>184</v>
      </c>
      <c r="Q393">
        <v>4</v>
      </c>
      <c r="R393">
        <v>5</v>
      </c>
      <c r="S393">
        <f t="shared" si="54"/>
        <v>0</v>
      </c>
      <c r="T393">
        <f t="shared" si="55"/>
        <v>0</v>
      </c>
      <c r="U393" t="s">
        <v>940</v>
      </c>
      <c r="V393" t="s">
        <v>49</v>
      </c>
      <c r="W393" t="s">
        <v>49</v>
      </c>
      <c r="X393" t="s">
        <v>56</v>
      </c>
      <c r="Y393" t="s">
        <v>37</v>
      </c>
      <c r="Z393" t="s">
        <v>37</v>
      </c>
      <c r="AA393">
        <f t="shared" si="49"/>
        <v>0</v>
      </c>
      <c r="AB393">
        <f t="shared" si="49"/>
        <v>0</v>
      </c>
      <c r="AC393">
        <f t="shared" si="56"/>
        <v>0</v>
      </c>
    </row>
    <row r="394" spans="1:29" x14ac:dyDescent="0.2">
      <c r="A394" s="1">
        <v>506</v>
      </c>
      <c r="B394" t="s">
        <v>27</v>
      </c>
      <c r="C394" t="s">
        <v>438</v>
      </c>
      <c r="D394" t="s">
        <v>439</v>
      </c>
      <c r="E394" t="s">
        <v>30</v>
      </c>
      <c r="F394" t="s">
        <v>1076</v>
      </c>
      <c r="H394" t="str">
        <f t="shared" si="50"/>
        <v>求解，后边不会了</v>
      </c>
      <c r="I394">
        <v>3</v>
      </c>
      <c r="J394">
        <v>6</v>
      </c>
      <c r="K394" t="str">
        <f t="shared" si="51"/>
        <v>焦虑</v>
      </c>
      <c r="L394" t="s">
        <v>42</v>
      </c>
      <c r="M394">
        <f t="shared" si="52"/>
        <v>1</v>
      </c>
      <c r="N394" t="s">
        <v>69</v>
      </c>
      <c r="O394">
        <f t="shared" si="53"/>
        <v>1</v>
      </c>
      <c r="P394">
        <f>SUMIFS(M$2:M394,M$2:M394,1,S$2:S394,0)</f>
        <v>185</v>
      </c>
      <c r="Q394">
        <v>6</v>
      </c>
      <c r="R394">
        <v>7</v>
      </c>
      <c r="S394">
        <f t="shared" si="54"/>
        <v>0</v>
      </c>
      <c r="T394">
        <f t="shared" si="55"/>
        <v>0</v>
      </c>
      <c r="U394" t="s">
        <v>1048</v>
      </c>
      <c r="V394" t="s">
        <v>748</v>
      </c>
      <c r="W394" t="s">
        <v>72</v>
      </c>
      <c r="X394" t="s">
        <v>36</v>
      </c>
      <c r="Y394" t="s">
        <v>37</v>
      </c>
      <c r="Z394" t="s">
        <v>37</v>
      </c>
      <c r="AA394">
        <f t="shared" si="49"/>
        <v>0</v>
      </c>
      <c r="AB394">
        <f t="shared" si="49"/>
        <v>0</v>
      </c>
      <c r="AC394">
        <f t="shared" si="56"/>
        <v>3</v>
      </c>
    </row>
    <row r="395" spans="1:29" x14ac:dyDescent="0.2">
      <c r="A395" s="1">
        <v>508</v>
      </c>
      <c r="B395" t="s">
        <v>27</v>
      </c>
      <c r="C395" t="s">
        <v>655</v>
      </c>
      <c r="D395" t="s">
        <v>656</v>
      </c>
      <c r="E395" t="s">
        <v>30</v>
      </c>
      <c r="F395" t="s">
        <v>1077</v>
      </c>
      <c r="H395" t="str">
        <f t="shared" si="50"/>
        <v>请问这个怎么写啊</v>
      </c>
      <c r="I395">
        <v>3</v>
      </c>
      <c r="J395">
        <v>7</v>
      </c>
      <c r="K395" t="str">
        <f t="shared" si="51"/>
        <v>焦虑</v>
      </c>
      <c r="L395" t="s">
        <v>69</v>
      </c>
      <c r="M395">
        <f t="shared" si="52"/>
        <v>1</v>
      </c>
      <c r="N395" t="s">
        <v>69</v>
      </c>
      <c r="O395">
        <f t="shared" si="53"/>
        <v>0</v>
      </c>
      <c r="P395">
        <f>SUMIFS(M$2:M395,M$2:M395,1,S$2:S395,0)</f>
        <v>186</v>
      </c>
      <c r="Q395">
        <v>4</v>
      </c>
      <c r="R395">
        <v>5</v>
      </c>
      <c r="S395">
        <f t="shared" si="54"/>
        <v>0</v>
      </c>
      <c r="T395">
        <f t="shared" si="55"/>
        <v>0</v>
      </c>
      <c r="U395" t="s">
        <v>1048</v>
      </c>
      <c r="V395" t="s">
        <v>606</v>
      </c>
      <c r="W395" t="s">
        <v>72</v>
      </c>
      <c r="X395" t="s">
        <v>36</v>
      </c>
      <c r="Y395" t="s">
        <v>37</v>
      </c>
      <c r="Z395" t="s">
        <v>37</v>
      </c>
      <c r="AA395">
        <f t="shared" si="49"/>
        <v>0</v>
      </c>
      <c r="AB395">
        <f t="shared" si="49"/>
        <v>0</v>
      </c>
      <c r="AC395">
        <f t="shared" si="56"/>
        <v>3</v>
      </c>
    </row>
    <row r="396" spans="1:29" x14ac:dyDescent="0.2">
      <c r="A396" s="1">
        <v>510</v>
      </c>
      <c r="B396" t="s">
        <v>27</v>
      </c>
      <c r="C396" t="s">
        <v>529</v>
      </c>
      <c r="D396" t="s">
        <v>530</v>
      </c>
      <c r="E396" t="s">
        <v>30</v>
      </c>
      <c r="F396" t="s">
        <v>1078</v>
      </c>
      <c r="H396" t="str">
        <f t="shared" si="50"/>
        <v>求解怎么得到的</v>
      </c>
      <c r="I396">
        <v>3</v>
      </c>
      <c r="J396">
        <v>6</v>
      </c>
      <c r="K396" t="str">
        <f t="shared" si="51"/>
        <v>焦虑</v>
      </c>
      <c r="L396" t="s">
        <v>32</v>
      </c>
      <c r="M396">
        <f t="shared" si="52"/>
        <v>0</v>
      </c>
      <c r="N396" t="s">
        <v>32</v>
      </c>
      <c r="O396">
        <f t="shared" si="53"/>
        <v>0</v>
      </c>
      <c r="P396">
        <f>SUMIFS(M$2:M396,M$2:M396,1,S$2:S396,0)</f>
        <v>186</v>
      </c>
      <c r="Q396">
        <v>5</v>
      </c>
      <c r="R396">
        <v>7</v>
      </c>
      <c r="S396">
        <f t="shared" si="54"/>
        <v>0</v>
      </c>
      <c r="T396">
        <f t="shared" si="55"/>
        <v>0</v>
      </c>
      <c r="U396" t="s">
        <v>1079</v>
      </c>
      <c r="V396" t="s">
        <v>502</v>
      </c>
      <c r="W396" t="s">
        <v>72</v>
      </c>
      <c r="X396" t="s">
        <v>73</v>
      </c>
      <c r="Y396" t="s">
        <v>37</v>
      </c>
      <c r="Z396" t="s">
        <v>37</v>
      </c>
      <c r="AA396">
        <f t="shared" si="49"/>
        <v>0</v>
      </c>
      <c r="AB396">
        <f t="shared" si="49"/>
        <v>0</v>
      </c>
      <c r="AC396">
        <f t="shared" si="56"/>
        <v>2</v>
      </c>
    </row>
    <row r="397" spans="1:29" x14ac:dyDescent="0.2">
      <c r="A397" s="1">
        <v>512</v>
      </c>
      <c r="B397" t="s">
        <v>57</v>
      </c>
      <c r="C397" t="s">
        <v>529</v>
      </c>
      <c r="D397" t="s">
        <v>530</v>
      </c>
      <c r="E397" t="s">
        <v>30</v>
      </c>
      <c r="F397" t="s">
        <v>49</v>
      </c>
      <c r="G397" t="s">
        <v>1080</v>
      </c>
      <c r="H397" t="str">
        <f t="shared" si="50"/>
        <v>明白了 谢谢</v>
      </c>
      <c r="I397">
        <v>6</v>
      </c>
      <c r="J397">
        <v>6</v>
      </c>
      <c r="K397" t="str">
        <f t="shared" si="51"/>
        <v>心流</v>
      </c>
      <c r="L397" t="s">
        <v>42</v>
      </c>
      <c r="M397">
        <f t="shared" si="52"/>
        <v>0</v>
      </c>
      <c r="N397" t="s">
        <v>42</v>
      </c>
      <c r="O397">
        <f t="shared" si="53"/>
        <v>0</v>
      </c>
      <c r="P397">
        <f>SUMIFS(M$2:M397,M$2:M397,1,S$2:S397,0)</f>
        <v>186</v>
      </c>
      <c r="Q397">
        <v>6</v>
      </c>
      <c r="R397">
        <v>7</v>
      </c>
      <c r="S397">
        <f t="shared" si="54"/>
        <v>0</v>
      </c>
      <c r="T397">
        <f t="shared" si="55"/>
        <v>0</v>
      </c>
      <c r="U397" t="s">
        <v>1055</v>
      </c>
      <c r="V397" t="s">
        <v>49</v>
      </c>
      <c r="W397" t="s">
        <v>49</v>
      </c>
      <c r="X397" t="s">
        <v>56</v>
      </c>
      <c r="Y397" t="s">
        <v>37</v>
      </c>
      <c r="Z397" t="s">
        <v>37</v>
      </c>
      <c r="AA397">
        <f t="shared" si="49"/>
        <v>0</v>
      </c>
      <c r="AB397">
        <f t="shared" si="49"/>
        <v>0</v>
      </c>
      <c r="AC397">
        <f t="shared" si="56"/>
        <v>0</v>
      </c>
    </row>
    <row r="398" spans="1:29" x14ac:dyDescent="0.2">
      <c r="A398" s="1">
        <v>513</v>
      </c>
      <c r="B398" t="s">
        <v>27</v>
      </c>
      <c r="C398" t="s">
        <v>529</v>
      </c>
      <c r="D398" t="s">
        <v>530</v>
      </c>
      <c r="E398" t="s">
        <v>30</v>
      </c>
      <c r="F398" t="s">
        <v>1081</v>
      </c>
      <c r="H398" t="str">
        <f t="shared" si="50"/>
        <v>这一步是怎么计算得出的\xa0求解</v>
      </c>
      <c r="I398">
        <v>4</v>
      </c>
      <c r="J398">
        <v>6</v>
      </c>
      <c r="K398" t="str">
        <f t="shared" si="51"/>
        <v>焦虑</v>
      </c>
      <c r="L398" t="s">
        <v>32</v>
      </c>
      <c r="M398">
        <f t="shared" si="52"/>
        <v>0</v>
      </c>
      <c r="N398" t="s">
        <v>32</v>
      </c>
      <c r="O398">
        <f t="shared" si="53"/>
        <v>0</v>
      </c>
      <c r="P398">
        <f>SUMIFS(M$2:M398,M$2:M398,1,S$2:S398,0)</f>
        <v>186</v>
      </c>
      <c r="Q398">
        <v>5</v>
      </c>
      <c r="R398">
        <v>7</v>
      </c>
      <c r="S398">
        <f t="shared" si="54"/>
        <v>0</v>
      </c>
      <c r="T398">
        <f t="shared" si="55"/>
        <v>0</v>
      </c>
      <c r="U398" t="s">
        <v>1079</v>
      </c>
      <c r="V398" t="s">
        <v>1082</v>
      </c>
      <c r="W398" t="s">
        <v>182</v>
      </c>
      <c r="X398" t="s">
        <v>36</v>
      </c>
      <c r="Y398" t="s">
        <v>37</v>
      </c>
      <c r="Z398" t="s">
        <v>37</v>
      </c>
      <c r="AA398">
        <f t="shared" si="49"/>
        <v>0</v>
      </c>
      <c r="AB398">
        <f t="shared" si="49"/>
        <v>0</v>
      </c>
      <c r="AC398">
        <f t="shared" si="56"/>
        <v>2</v>
      </c>
    </row>
    <row r="399" spans="1:29" x14ac:dyDescent="0.2">
      <c r="A399" s="1">
        <v>515</v>
      </c>
      <c r="B399" t="s">
        <v>46</v>
      </c>
      <c r="C399" t="s">
        <v>685</v>
      </c>
      <c r="D399" t="s">
        <v>686</v>
      </c>
      <c r="E399" t="s">
        <v>30</v>
      </c>
      <c r="F399" t="s">
        <v>49</v>
      </c>
      <c r="G399" t="s">
        <v>1083</v>
      </c>
      <c r="H399" t="str">
        <f t="shared" si="50"/>
        <v>原式是多少？你只拍了y的导数，y是多少？</v>
      </c>
      <c r="I399">
        <v>6</v>
      </c>
      <c r="J399">
        <v>3</v>
      </c>
      <c r="K399" t="str">
        <f t="shared" si="51"/>
        <v>无聊/放松</v>
      </c>
      <c r="L399" t="s">
        <v>42</v>
      </c>
      <c r="M399">
        <f t="shared" si="52"/>
        <v>1</v>
      </c>
      <c r="N399" t="s">
        <v>42</v>
      </c>
      <c r="O399">
        <f t="shared" si="53"/>
        <v>0</v>
      </c>
      <c r="P399">
        <f>SUMIFS(M$2:M399,M$2:M399,1,S$2:S399,0)</f>
        <v>187</v>
      </c>
      <c r="Q399">
        <v>7</v>
      </c>
      <c r="R399">
        <v>6</v>
      </c>
      <c r="S399">
        <f t="shared" si="54"/>
        <v>0</v>
      </c>
      <c r="T399">
        <f t="shared" si="55"/>
        <v>0</v>
      </c>
      <c r="U399" t="s">
        <v>1055</v>
      </c>
      <c r="V399" t="s">
        <v>49</v>
      </c>
      <c r="W399" t="s">
        <v>64</v>
      </c>
      <c r="X399" t="s">
        <v>56</v>
      </c>
      <c r="Y399" t="s">
        <v>37</v>
      </c>
      <c r="Z399" t="s">
        <v>37</v>
      </c>
      <c r="AA399">
        <f t="shared" ref="AA399:AB449" si="57">COUNTIF(Y399,"*高等数学*")</f>
        <v>0</v>
      </c>
      <c r="AB399">
        <f t="shared" si="57"/>
        <v>0</v>
      </c>
      <c r="AC399">
        <f t="shared" si="56"/>
        <v>0</v>
      </c>
    </row>
    <row r="400" spans="1:29" x14ac:dyDescent="0.2">
      <c r="A400" s="1">
        <v>516</v>
      </c>
      <c r="B400" t="s">
        <v>57</v>
      </c>
      <c r="C400" t="s">
        <v>529</v>
      </c>
      <c r="D400" t="s">
        <v>530</v>
      </c>
      <c r="E400" t="s">
        <v>30</v>
      </c>
      <c r="F400" t="s">
        <v>49</v>
      </c>
      <c r="G400" t="s">
        <v>1084</v>
      </c>
      <c r="H400" t="str">
        <f t="shared" si="50"/>
        <v>原式放在评论里的图片中了 还请解答 谢谢</v>
      </c>
      <c r="I400">
        <v>3</v>
      </c>
      <c r="J400">
        <v>8</v>
      </c>
      <c r="K400" t="str">
        <f t="shared" si="51"/>
        <v>焦虑</v>
      </c>
      <c r="L400" t="s">
        <v>32</v>
      </c>
      <c r="M400">
        <f t="shared" si="52"/>
        <v>0</v>
      </c>
      <c r="N400" t="s">
        <v>32</v>
      </c>
      <c r="O400">
        <f t="shared" si="53"/>
        <v>0</v>
      </c>
      <c r="P400">
        <f>SUMIFS(M$2:M400,M$2:M400,1,S$2:S400,0)</f>
        <v>187</v>
      </c>
      <c r="Q400">
        <v>4</v>
      </c>
      <c r="R400">
        <v>7</v>
      </c>
      <c r="S400">
        <f t="shared" si="54"/>
        <v>0</v>
      </c>
      <c r="T400">
        <f t="shared" si="55"/>
        <v>0</v>
      </c>
      <c r="U400" t="s">
        <v>940</v>
      </c>
      <c r="V400" t="s">
        <v>49</v>
      </c>
      <c r="W400" t="s">
        <v>49</v>
      </c>
      <c r="X400" t="s">
        <v>56</v>
      </c>
      <c r="Y400" t="s">
        <v>37</v>
      </c>
      <c r="Z400" t="s">
        <v>37</v>
      </c>
      <c r="AA400">
        <f t="shared" si="57"/>
        <v>0</v>
      </c>
      <c r="AB400">
        <f t="shared" si="57"/>
        <v>0</v>
      </c>
      <c r="AC400">
        <f t="shared" si="56"/>
        <v>2</v>
      </c>
    </row>
    <row r="401" spans="1:29" x14ac:dyDescent="0.2">
      <c r="A401" s="1">
        <v>517</v>
      </c>
      <c r="B401" t="s">
        <v>27</v>
      </c>
      <c r="C401" t="s">
        <v>815</v>
      </c>
      <c r="D401" t="s">
        <v>816</v>
      </c>
      <c r="E401" t="s">
        <v>30</v>
      </c>
      <c r="F401" t="s">
        <v>1085</v>
      </c>
      <c r="H401" t="str">
        <f t="shared" si="50"/>
        <v>答案是1吗</v>
      </c>
      <c r="I401">
        <v>3</v>
      </c>
      <c r="J401">
        <v>8</v>
      </c>
      <c r="K401" t="str">
        <f t="shared" si="51"/>
        <v>焦虑</v>
      </c>
      <c r="L401" t="s">
        <v>69</v>
      </c>
      <c r="M401">
        <f t="shared" si="52"/>
        <v>1</v>
      </c>
      <c r="N401" t="s">
        <v>42</v>
      </c>
      <c r="O401">
        <f t="shared" si="53"/>
        <v>1</v>
      </c>
      <c r="P401">
        <f>SUMIFS(M$2:M401,M$2:M401,1,S$2:S401,0)</f>
        <v>188</v>
      </c>
      <c r="Q401">
        <v>5</v>
      </c>
      <c r="R401">
        <v>4</v>
      </c>
      <c r="S401">
        <f t="shared" si="54"/>
        <v>0</v>
      </c>
      <c r="T401">
        <f t="shared" si="55"/>
        <v>0</v>
      </c>
      <c r="U401" t="s">
        <v>1079</v>
      </c>
      <c r="V401" t="s">
        <v>452</v>
      </c>
      <c r="W401" t="s">
        <v>182</v>
      </c>
      <c r="X401" t="s">
        <v>36</v>
      </c>
      <c r="Y401" t="s">
        <v>37</v>
      </c>
      <c r="Z401" t="s">
        <v>37</v>
      </c>
      <c r="AA401">
        <f t="shared" si="57"/>
        <v>0</v>
      </c>
      <c r="AB401">
        <f t="shared" si="57"/>
        <v>0</v>
      </c>
      <c r="AC401">
        <f t="shared" si="56"/>
        <v>0</v>
      </c>
    </row>
    <row r="402" spans="1:29" x14ac:dyDescent="0.2">
      <c r="A402" s="1">
        <v>519</v>
      </c>
      <c r="B402" t="s">
        <v>57</v>
      </c>
      <c r="C402" t="s">
        <v>815</v>
      </c>
      <c r="D402" t="s">
        <v>816</v>
      </c>
      <c r="E402" t="s">
        <v>30</v>
      </c>
      <c r="F402" t="s">
        <v>49</v>
      </c>
      <c r="G402" t="s">
        <v>1086</v>
      </c>
      <c r="H402" t="str">
        <f t="shared" si="50"/>
        <v>谢谢啦懂了</v>
      </c>
      <c r="I402">
        <v>6</v>
      </c>
      <c r="J402">
        <v>6</v>
      </c>
      <c r="K402" t="str">
        <f t="shared" si="51"/>
        <v>心流</v>
      </c>
      <c r="L402" t="s">
        <v>42</v>
      </c>
      <c r="M402">
        <f t="shared" si="52"/>
        <v>0</v>
      </c>
      <c r="N402" t="s">
        <v>42</v>
      </c>
      <c r="O402">
        <f t="shared" si="53"/>
        <v>0</v>
      </c>
      <c r="P402">
        <f>SUMIFS(M$2:M402,M$2:M402,1,S$2:S402,0)</f>
        <v>188</v>
      </c>
      <c r="Q402">
        <v>6</v>
      </c>
      <c r="R402">
        <v>7</v>
      </c>
      <c r="S402">
        <f t="shared" si="54"/>
        <v>0</v>
      </c>
      <c r="T402">
        <f t="shared" si="55"/>
        <v>0</v>
      </c>
      <c r="U402" t="s">
        <v>809</v>
      </c>
      <c r="V402" t="s">
        <v>49</v>
      </c>
      <c r="W402" t="s">
        <v>49</v>
      </c>
      <c r="X402" t="s">
        <v>56</v>
      </c>
      <c r="Y402" t="s">
        <v>37</v>
      </c>
      <c r="Z402" t="s">
        <v>37</v>
      </c>
      <c r="AA402">
        <f t="shared" si="57"/>
        <v>0</v>
      </c>
      <c r="AB402">
        <f t="shared" si="57"/>
        <v>0</v>
      </c>
      <c r="AC402">
        <f t="shared" si="56"/>
        <v>0</v>
      </c>
    </row>
    <row r="403" spans="1:29" x14ac:dyDescent="0.2">
      <c r="A403" s="1">
        <v>521</v>
      </c>
      <c r="B403" t="s">
        <v>27</v>
      </c>
      <c r="C403" t="s">
        <v>1087</v>
      </c>
      <c r="D403" t="s">
        <v>1088</v>
      </c>
      <c r="E403" t="s">
        <v>1089</v>
      </c>
      <c r="F403" t="s">
        <v>1090</v>
      </c>
      <c r="H403" t="str">
        <f t="shared" si="50"/>
        <v>不能申请证书了吗</v>
      </c>
      <c r="I403">
        <v>3</v>
      </c>
      <c r="J403">
        <v>3</v>
      </c>
      <c r="K403" t="str">
        <f t="shared" si="51"/>
        <v>冷漠</v>
      </c>
      <c r="L403" t="s">
        <v>45</v>
      </c>
      <c r="M403">
        <f t="shared" si="52"/>
        <v>1</v>
      </c>
      <c r="N403" t="s">
        <v>69</v>
      </c>
      <c r="O403">
        <f t="shared" si="53"/>
        <v>1</v>
      </c>
      <c r="P403">
        <f>SUMIFS(M$2:M403,M$2:M403,1,S$2:S403,0)</f>
        <v>189</v>
      </c>
      <c r="S403">
        <f t="shared" si="54"/>
        <v>0</v>
      </c>
      <c r="T403">
        <f t="shared" si="55"/>
        <v>0</v>
      </c>
      <c r="U403" t="s">
        <v>1079</v>
      </c>
      <c r="V403" t="s">
        <v>375</v>
      </c>
      <c r="W403" t="s">
        <v>35</v>
      </c>
      <c r="X403" t="s">
        <v>36</v>
      </c>
      <c r="Y403" t="s">
        <v>37</v>
      </c>
      <c r="Z403" t="s">
        <v>37</v>
      </c>
      <c r="AA403">
        <f t="shared" si="57"/>
        <v>0</v>
      </c>
      <c r="AB403">
        <f t="shared" si="57"/>
        <v>0</v>
      </c>
      <c r="AC403">
        <f t="shared" si="56"/>
        <v>3</v>
      </c>
    </row>
    <row r="404" spans="1:29" x14ac:dyDescent="0.2">
      <c r="A404" s="1">
        <v>522</v>
      </c>
      <c r="B404" t="s">
        <v>27</v>
      </c>
      <c r="C404" t="s">
        <v>90</v>
      </c>
      <c r="D404" t="s">
        <v>91</v>
      </c>
      <c r="E404" t="s">
        <v>30</v>
      </c>
      <c r="F404" t="s">
        <v>1091</v>
      </c>
      <c r="G404" t="s">
        <v>1092</v>
      </c>
      <c r="H404" t="str">
        <f t="shared" si="50"/>
        <v>嗯\n这个题目答案是0，请问我这么写有什么问题吗？</v>
      </c>
      <c r="I404">
        <v>3</v>
      </c>
      <c r="J404">
        <v>6</v>
      </c>
      <c r="K404" t="str">
        <f t="shared" si="51"/>
        <v>焦虑</v>
      </c>
      <c r="L404" t="s">
        <v>42</v>
      </c>
      <c r="M404">
        <f t="shared" si="52"/>
        <v>1</v>
      </c>
      <c r="N404" t="s">
        <v>42</v>
      </c>
      <c r="O404">
        <f t="shared" si="53"/>
        <v>0</v>
      </c>
      <c r="P404">
        <f>SUMIFS(M$2:M404,M$2:M404,1,S$2:S404,0)</f>
        <v>190</v>
      </c>
      <c r="Q404">
        <v>6</v>
      </c>
      <c r="R404">
        <v>8</v>
      </c>
      <c r="S404">
        <f t="shared" si="54"/>
        <v>0</v>
      </c>
      <c r="T404">
        <f t="shared" si="55"/>
        <v>0</v>
      </c>
      <c r="U404" t="s">
        <v>1079</v>
      </c>
      <c r="V404" t="s">
        <v>375</v>
      </c>
      <c r="W404" t="s">
        <v>35</v>
      </c>
      <c r="X404" t="s">
        <v>36</v>
      </c>
      <c r="Y404" t="s">
        <v>37</v>
      </c>
      <c r="Z404" t="s">
        <v>37</v>
      </c>
      <c r="AA404">
        <f t="shared" si="57"/>
        <v>0</v>
      </c>
      <c r="AB404">
        <f t="shared" si="57"/>
        <v>0</v>
      </c>
      <c r="AC404">
        <f t="shared" si="56"/>
        <v>0</v>
      </c>
    </row>
    <row r="405" spans="1:29" x14ac:dyDescent="0.2">
      <c r="A405" s="1">
        <v>523</v>
      </c>
      <c r="B405" t="s">
        <v>27</v>
      </c>
      <c r="C405" t="s">
        <v>615</v>
      </c>
      <c r="D405" t="s">
        <v>616</v>
      </c>
      <c r="E405" t="s">
        <v>30</v>
      </c>
      <c r="F405" t="s">
        <v>1093</v>
      </c>
      <c r="H405" t="str">
        <f t="shared" si="50"/>
        <v>能不能帮我写一下过程</v>
      </c>
      <c r="I405">
        <v>3</v>
      </c>
      <c r="J405">
        <v>6</v>
      </c>
      <c r="K405" t="str">
        <f t="shared" si="51"/>
        <v>焦虑</v>
      </c>
      <c r="L405" t="s">
        <v>69</v>
      </c>
      <c r="M405">
        <f t="shared" si="52"/>
        <v>1</v>
      </c>
      <c r="N405" t="s">
        <v>69</v>
      </c>
      <c r="O405">
        <f t="shared" si="53"/>
        <v>0</v>
      </c>
      <c r="P405">
        <f>SUMIFS(M$2:M405,M$2:M405,1,S$2:S405,0)</f>
        <v>191</v>
      </c>
      <c r="Q405">
        <v>3</v>
      </c>
      <c r="R405">
        <v>4</v>
      </c>
      <c r="S405">
        <f t="shared" si="54"/>
        <v>0</v>
      </c>
      <c r="T405">
        <f t="shared" si="55"/>
        <v>0</v>
      </c>
      <c r="U405" t="s">
        <v>1079</v>
      </c>
      <c r="V405" t="s">
        <v>886</v>
      </c>
      <c r="W405" t="s">
        <v>72</v>
      </c>
      <c r="X405" t="s">
        <v>36</v>
      </c>
      <c r="Y405" t="s">
        <v>37</v>
      </c>
      <c r="Z405" t="s">
        <v>37</v>
      </c>
      <c r="AA405">
        <f t="shared" si="57"/>
        <v>0</v>
      </c>
      <c r="AB405">
        <f t="shared" si="57"/>
        <v>0</v>
      </c>
      <c r="AC405">
        <f t="shared" si="56"/>
        <v>3</v>
      </c>
    </row>
    <row r="406" spans="1:29" x14ac:dyDescent="0.2">
      <c r="A406" s="1">
        <v>525</v>
      </c>
      <c r="B406" t="s">
        <v>57</v>
      </c>
      <c r="C406" t="s">
        <v>1095</v>
      </c>
      <c r="D406" t="s">
        <v>616</v>
      </c>
      <c r="E406" t="s">
        <v>30</v>
      </c>
      <c r="F406" t="s">
        <v>49</v>
      </c>
      <c r="G406" t="s">
        <v>329</v>
      </c>
      <c r="H406" t="str">
        <f t="shared" si="50"/>
        <v>谢谢</v>
      </c>
      <c r="I406">
        <v>6</v>
      </c>
      <c r="J406">
        <v>6</v>
      </c>
      <c r="K406" t="str">
        <f t="shared" si="51"/>
        <v>心流</v>
      </c>
      <c r="L406" t="s">
        <v>42</v>
      </c>
      <c r="M406">
        <f t="shared" si="52"/>
        <v>0</v>
      </c>
      <c r="N406" t="s">
        <v>42</v>
      </c>
      <c r="O406">
        <f t="shared" si="53"/>
        <v>0</v>
      </c>
      <c r="P406">
        <f>SUMIFS(M$2:M406,M$2:M406,1,S$2:S406,0)</f>
        <v>191</v>
      </c>
      <c r="Q406">
        <v>6</v>
      </c>
      <c r="R406">
        <v>6</v>
      </c>
      <c r="S406">
        <f t="shared" si="54"/>
        <v>0</v>
      </c>
      <c r="T406">
        <f t="shared" si="55"/>
        <v>0</v>
      </c>
      <c r="U406" t="s">
        <v>1094</v>
      </c>
      <c r="V406" t="s">
        <v>49</v>
      </c>
      <c r="W406" t="s">
        <v>49</v>
      </c>
      <c r="X406" t="s">
        <v>56</v>
      </c>
      <c r="Y406" t="s">
        <v>37</v>
      </c>
      <c r="Z406" t="s">
        <v>37</v>
      </c>
      <c r="AA406">
        <f t="shared" si="57"/>
        <v>0</v>
      </c>
      <c r="AB406">
        <f t="shared" si="57"/>
        <v>0</v>
      </c>
      <c r="AC406">
        <f t="shared" si="56"/>
        <v>0</v>
      </c>
    </row>
    <row r="407" spans="1:29" x14ac:dyDescent="0.2">
      <c r="A407" s="1">
        <v>526</v>
      </c>
      <c r="B407" t="s">
        <v>27</v>
      </c>
      <c r="C407" t="s">
        <v>1096</v>
      </c>
      <c r="D407" t="s">
        <v>1097</v>
      </c>
      <c r="E407" t="s">
        <v>30</v>
      </c>
      <c r="F407" t="s">
        <v>1098</v>
      </c>
      <c r="H407" t="str">
        <f t="shared" si="50"/>
        <v>怎么做</v>
      </c>
      <c r="I407">
        <v>2</v>
      </c>
      <c r="J407">
        <v>7</v>
      </c>
      <c r="K407" t="str">
        <f t="shared" si="51"/>
        <v>焦虑</v>
      </c>
      <c r="L407" t="s">
        <v>69</v>
      </c>
      <c r="M407">
        <f t="shared" si="52"/>
        <v>1</v>
      </c>
      <c r="N407" t="s">
        <v>69</v>
      </c>
      <c r="O407">
        <f t="shared" si="53"/>
        <v>0</v>
      </c>
      <c r="P407">
        <f>SUMIFS(M$2:M407,M$2:M407,1,S$2:S407,0)</f>
        <v>192</v>
      </c>
      <c r="Q407">
        <v>3</v>
      </c>
      <c r="R407">
        <v>4</v>
      </c>
      <c r="S407">
        <f t="shared" si="54"/>
        <v>0</v>
      </c>
      <c r="T407">
        <f t="shared" si="55"/>
        <v>0</v>
      </c>
      <c r="U407" t="s">
        <v>1099</v>
      </c>
      <c r="V407" t="s">
        <v>346</v>
      </c>
      <c r="W407" t="s">
        <v>35</v>
      </c>
      <c r="X407" t="s">
        <v>36</v>
      </c>
      <c r="Y407" t="s">
        <v>37</v>
      </c>
      <c r="Z407" t="s">
        <v>37</v>
      </c>
      <c r="AA407">
        <f t="shared" si="57"/>
        <v>0</v>
      </c>
      <c r="AB407">
        <f t="shared" si="57"/>
        <v>0</v>
      </c>
      <c r="AC407">
        <f t="shared" si="56"/>
        <v>3</v>
      </c>
    </row>
    <row r="408" spans="1:29" x14ac:dyDescent="0.2">
      <c r="A408" s="1">
        <v>527</v>
      </c>
      <c r="B408" t="s">
        <v>27</v>
      </c>
      <c r="C408" t="s">
        <v>1100</v>
      </c>
      <c r="D408" t="s">
        <v>1101</v>
      </c>
      <c r="E408" t="s">
        <v>1102</v>
      </c>
      <c r="F408" t="s">
        <v>1103</v>
      </c>
      <c r="G408" t="s">
        <v>1104</v>
      </c>
      <c r="H408" t="str">
        <f t="shared" si="50"/>
        <v>证书什么时候发放电子版最快能什么时候发放</v>
      </c>
      <c r="I408">
        <v>3</v>
      </c>
      <c r="J408">
        <v>3</v>
      </c>
      <c r="K408" t="str">
        <f t="shared" si="51"/>
        <v>冷漠</v>
      </c>
      <c r="L408" t="s">
        <v>45</v>
      </c>
      <c r="M408">
        <f t="shared" si="52"/>
        <v>1</v>
      </c>
      <c r="N408" t="s">
        <v>69</v>
      </c>
      <c r="O408">
        <f t="shared" si="53"/>
        <v>1</v>
      </c>
      <c r="P408">
        <f>SUMIFS(M$2:M408,M$2:M408,1,S$2:S408,0)</f>
        <v>193</v>
      </c>
      <c r="S408">
        <f t="shared" si="54"/>
        <v>0</v>
      </c>
      <c r="T408">
        <f t="shared" si="55"/>
        <v>0</v>
      </c>
      <c r="U408" t="s">
        <v>1099</v>
      </c>
      <c r="V408" t="s">
        <v>44</v>
      </c>
      <c r="W408" t="s">
        <v>182</v>
      </c>
      <c r="X408" t="s">
        <v>36</v>
      </c>
      <c r="Y408" t="s">
        <v>1105</v>
      </c>
      <c r="Z408" t="s">
        <v>37</v>
      </c>
      <c r="AA408">
        <f t="shared" si="57"/>
        <v>1</v>
      </c>
      <c r="AB408">
        <f t="shared" si="57"/>
        <v>0</v>
      </c>
      <c r="AC408">
        <f t="shared" si="56"/>
        <v>3</v>
      </c>
    </row>
    <row r="409" spans="1:29" x14ac:dyDescent="0.2">
      <c r="A409" s="1">
        <v>528</v>
      </c>
      <c r="B409" t="s">
        <v>46</v>
      </c>
      <c r="C409" t="s">
        <v>577</v>
      </c>
      <c r="D409" t="s">
        <v>578</v>
      </c>
      <c r="E409" t="s">
        <v>30</v>
      </c>
      <c r="F409" t="s">
        <v>49</v>
      </c>
      <c r="G409" t="s">
        <v>1106</v>
      </c>
      <c r="H409" t="str">
        <f t="shared" si="50"/>
        <v>申请的证书到现在也没发放</v>
      </c>
      <c r="I409">
        <v>3</v>
      </c>
      <c r="J409">
        <v>3</v>
      </c>
      <c r="K409" t="str">
        <f t="shared" si="51"/>
        <v>冷漠</v>
      </c>
      <c r="L409" t="s">
        <v>45</v>
      </c>
      <c r="M409">
        <f t="shared" si="52"/>
        <v>1</v>
      </c>
      <c r="N409" t="s">
        <v>69</v>
      </c>
      <c r="O409">
        <f t="shared" si="53"/>
        <v>1</v>
      </c>
      <c r="P409">
        <f>SUMIFS(M$2:M409,M$2:M409,1,S$2:S409,0)</f>
        <v>194</v>
      </c>
      <c r="S409">
        <f t="shared" si="54"/>
        <v>0</v>
      </c>
      <c r="T409">
        <f t="shared" si="55"/>
        <v>0</v>
      </c>
      <c r="U409" t="s">
        <v>547</v>
      </c>
      <c r="V409" t="s">
        <v>49</v>
      </c>
      <c r="W409" t="s">
        <v>52</v>
      </c>
      <c r="X409" t="s">
        <v>56</v>
      </c>
      <c r="Y409" t="s">
        <v>37</v>
      </c>
      <c r="Z409" t="s">
        <v>37</v>
      </c>
      <c r="AA409">
        <f t="shared" si="57"/>
        <v>0</v>
      </c>
      <c r="AB409">
        <f t="shared" si="57"/>
        <v>0</v>
      </c>
      <c r="AC409">
        <f t="shared" si="56"/>
        <v>3</v>
      </c>
    </row>
    <row r="410" spans="1:29" x14ac:dyDescent="0.2">
      <c r="A410" s="1">
        <v>529</v>
      </c>
      <c r="B410" t="s">
        <v>46</v>
      </c>
      <c r="C410" t="s">
        <v>1107</v>
      </c>
      <c r="D410" t="s">
        <v>1108</v>
      </c>
      <c r="E410" t="s">
        <v>30</v>
      </c>
      <c r="F410" t="s">
        <v>49</v>
      </c>
      <c r="G410" t="s">
        <v>1109</v>
      </c>
      <c r="H410" t="str">
        <f t="shared" si="50"/>
        <v>无电子版，bro</v>
      </c>
      <c r="I410">
        <v>3</v>
      </c>
      <c r="J410">
        <v>3</v>
      </c>
      <c r="K410" t="str">
        <f t="shared" si="51"/>
        <v>冷漠</v>
      </c>
      <c r="L410" t="s">
        <v>45</v>
      </c>
      <c r="M410">
        <f t="shared" si="52"/>
        <v>1</v>
      </c>
      <c r="N410" t="s">
        <v>69</v>
      </c>
      <c r="O410">
        <f t="shared" si="53"/>
        <v>1</v>
      </c>
      <c r="P410">
        <f>SUMIFS(M$2:M410,M$2:M410,1,S$2:S410,0)</f>
        <v>195</v>
      </c>
      <c r="S410">
        <f t="shared" si="54"/>
        <v>0</v>
      </c>
      <c r="T410">
        <f t="shared" si="55"/>
        <v>0</v>
      </c>
      <c r="U410" t="s">
        <v>1094</v>
      </c>
      <c r="V410" t="s">
        <v>49</v>
      </c>
      <c r="W410" t="s">
        <v>64</v>
      </c>
      <c r="X410" t="s">
        <v>56</v>
      </c>
      <c r="Y410" t="s">
        <v>37</v>
      </c>
      <c r="Z410" t="s">
        <v>37</v>
      </c>
      <c r="AA410">
        <f t="shared" si="57"/>
        <v>0</v>
      </c>
      <c r="AB410">
        <f t="shared" si="57"/>
        <v>0</v>
      </c>
      <c r="AC410">
        <f t="shared" si="56"/>
        <v>3</v>
      </c>
    </row>
    <row r="411" spans="1:29" x14ac:dyDescent="0.2">
      <c r="A411" s="1">
        <v>530</v>
      </c>
      <c r="B411" t="s">
        <v>57</v>
      </c>
      <c r="C411" t="s">
        <v>1100</v>
      </c>
      <c r="D411" t="s">
        <v>1101</v>
      </c>
      <c r="E411" t="s">
        <v>1102</v>
      </c>
      <c r="F411" t="s">
        <v>49</v>
      </c>
      <c r="G411" t="s">
        <v>1106</v>
      </c>
      <c r="H411" t="str">
        <f t="shared" si="50"/>
        <v>申请的证书到现在也没发放</v>
      </c>
      <c r="I411">
        <v>3</v>
      </c>
      <c r="J411">
        <v>3</v>
      </c>
      <c r="K411" t="str">
        <f t="shared" si="51"/>
        <v>冷漠</v>
      </c>
      <c r="L411" t="s">
        <v>45</v>
      </c>
      <c r="M411">
        <f t="shared" si="52"/>
        <v>1</v>
      </c>
      <c r="N411" t="s">
        <v>69</v>
      </c>
      <c r="O411">
        <f t="shared" si="53"/>
        <v>1</v>
      </c>
      <c r="P411">
        <f>SUMIFS(M$2:M411,M$2:M411,1,S$2:S411,0)</f>
        <v>196</v>
      </c>
      <c r="S411">
        <f t="shared" si="54"/>
        <v>0</v>
      </c>
      <c r="T411">
        <f t="shared" si="55"/>
        <v>0</v>
      </c>
      <c r="U411" t="s">
        <v>1094</v>
      </c>
      <c r="V411" t="s">
        <v>49</v>
      </c>
      <c r="W411" t="s">
        <v>49</v>
      </c>
      <c r="X411" t="s">
        <v>56</v>
      </c>
      <c r="Y411" t="s">
        <v>1105</v>
      </c>
      <c r="Z411" t="s">
        <v>37</v>
      </c>
      <c r="AA411">
        <f t="shared" si="57"/>
        <v>1</v>
      </c>
      <c r="AB411">
        <f t="shared" si="57"/>
        <v>0</v>
      </c>
      <c r="AC411">
        <f t="shared" si="56"/>
        <v>3</v>
      </c>
    </row>
    <row r="412" spans="1:29" x14ac:dyDescent="0.2">
      <c r="A412" s="1">
        <v>531</v>
      </c>
      <c r="B412" t="s">
        <v>27</v>
      </c>
      <c r="C412" t="s">
        <v>1110</v>
      </c>
      <c r="D412" t="s">
        <v>1111</v>
      </c>
      <c r="E412" t="s">
        <v>30</v>
      </c>
      <c r="F412" t="s">
        <v>1112</v>
      </c>
      <c r="G412" t="s">
        <v>1113</v>
      </c>
      <c r="H412" t="str">
        <f t="shared" si="50"/>
        <v>求大神解答\xa0，拜托，急得很为啥函数y=1/xsin1/x在区间（0 ，1】内无界。\n可以用简单的方式解答吗，就是那种一语点醒梦中人的话，谢谢</v>
      </c>
      <c r="I412">
        <v>4</v>
      </c>
      <c r="J412">
        <v>6</v>
      </c>
      <c r="K412" t="str">
        <f t="shared" si="51"/>
        <v>焦虑</v>
      </c>
      <c r="L412" t="s">
        <v>42</v>
      </c>
      <c r="M412">
        <f t="shared" si="52"/>
        <v>1</v>
      </c>
      <c r="N412" t="s">
        <v>42</v>
      </c>
      <c r="O412">
        <f t="shared" si="53"/>
        <v>0</v>
      </c>
      <c r="P412">
        <f>SUMIFS(M$2:M412,M$2:M412,1,S$2:S412,0)</f>
        <v>197</v>
      </c>
      <c r="Q412">
        <v>7</v>
      </c>
      <c r="R412">
        <v>7</v>
      </c>
      <c r="S412">
        <f t="shared" si="54"/>
        <v>0</v>
      </c>
      <c r="T412">
        <f t="shared" si="55"/>
        <v>0</v>
      </c>
      <c r="U412" t="s">
        <v>1114</v>
      </c>
      <c r="V412" t="s">
        <v>534</v>
      </c>
      <c r="W412" t="s">
        <v>182</v>
      </c>
      <c r="X412" t="s">
        <v>36</v>
      </c>
      <c r="Y412" t="s">
        <v>37</v>
      </c>
      <c r="Z412" t="s">
        <v>37</v>
      </c>
      <c r="AA412">
        <f t="shared" si="57"/>
        <v>0</v>
      </c>
      <c r="AB412">
        <f t="shared" si="57"/>
        <v>0</v>
      </c>
      <c r="AC412">
        <f t="shared" si="56"/>
        <v>0</v>
      </c>
    </row>
    <row r="413" spans="1:29" x14ac:dyDescent="0.2">
      <c r="A413" s="1">
        <v>532</v>
      </c>
      <c r="B413" t="s">
        <v>46</v>
      </c>
      <c r="C413" t="s">
        <v>577</v>
      </c>
      <c r="D413" t="s">
        <v>578</v>
      </c>
      <c r="E413" t="s">
        <v>30</v>
      </c>
      <c r="F413" t="s">
        <v>49</v>
      </c>
      <c r="G413" t="s">
        <v>1115</v>
      </c>
      <c r="H413" t="str">
        <f t="shared" si="50"/>
        <v>x趋向零1/x趋向无穷，sin1/x有界，有界和无穷相乘无界。</v>
      </c>
      <c r="I413">
        <v>6</v>
      </c>
      <c r="J413">
        <v>6</v>
      </c>
      <c r="K413" t="str">
        <f t="shared" si="51"/>
        <v>心流</v>
      </c>
      <c r="L413" t="s">
        <v>50</v>
      </c>
      <c r="M413">
        <f t="shared" si="52"/>
        <v>1</v>
      </c>
      <c r="N413" t="s">
        <v>50</v>
      </c>
      <c r="O413">
        <f t="shared" si="53"/>
        <v>0</v>
      </c>
      <c r="P413">
        <f>SUMIFS(M$2:M413,M$2:M413,1,S$2:S413,0)</f>
        <v>198</v>
      </c>
      <c r="Q413">
        <v>8</v>
      </c>
      <c r="R413">
        <v>5</v>
      </c>
      <c r="S413">
        <f t="shared" si="54"/>
        <v>0</v>
      </c>
      <c r="T413">
        <f t="shared" si="55"/>
        <v>0</v>
      </c>
      <c r="U413" t="s">
        <v>547</v>
      </c>
      <c r="V413" t="s">
        <v>49</v>
      </c>
      <c r="W413" t="s">
        <v>52</v>
      </c>
      <c r="X413" t="s">
        <v>56</v>
      </c>
      <c r="Y413" t="s">
        <v>37</v>
      </c>
      <c r="Z413" t="s">
        <v>37</v>
      </c>
      <c r="AA413">
        <f t="shared" si="57"/>
        <v>0</v>
      </c>
      <c r="AB413">
        <f t="shared" si="57"/>
        <v>0</v>
      </c>
      <c r="AC413">
        <f t="shared" si="56"/>
        <v>1</v>
      </c>
    </row>
    <row r="414" spans="1:29" x14ac:dyDescent="0.2">
      <c r="A414" s="1">
        <v>533</v>
      </c>
      <c r="B414" t="s">
        <v>46</v>
      </c>
      <c r="C414" t="s">
        <v>994</v>
      </c>
      <c r="D414" t="s">
        <v>995</v>
      </c>
      <c r="E414" t="s">
        <v>30</v>
      </c>
      <c r="F414" t="s">
        <v>49</v>
      </c>
      <c r="G414" t="s">
        <v>1115</v>
      </c>
      <c r="H414" t="str">
        <f t="shared" si="50"/>
        <v>x趋向零1/x趋向无穷，sin1/x有界，有界和无穷相乘无界。</v>
      </c>
      <c r="I414">
        <v>6</v>
      </c>
      <c r="J414">
        <v>6</v>
      </c>
      <c r="K414" t="str">
        <f t="shared" si="51"/>
        <v>心流</v>
      </c>
      <c r="L414" t="s">
        <v>50</v>
      </c>
      <c r="M414">
        <f t="shared" si="52"/>
        <v>1</v>
      </c>
      <c r="N414" t="s">
        <v>50</v>
      </c>
      <c r="O414">
        <f t="shared" si="53"/>
        <v>0</v>
      </c>
      <c r="P414">
        <f>SUMIFS(M$2:M414,M$2:M414,1,S$2:S414,0)</f>
        <v>199</v>
      </c>
      <c r="Q414">
        <v>8</v>
      </c>
      <c r="R414">
        <v>5</v>
      </c>
      <c r="S414">
        <f t="shared" si="54"/>
        <v>0</v>
      </c>
      <c r="T414">
        <f t="shared" si="55"/>
        <v>0</v>
      </c>
      <c r="U414" t="s">
        <v>1116</v>
      </c>
      <c r="V414" t="s">
        <v>49</v>
      </c>
      <c r="W414" t="s">
        <v>64</v>
      </c>
      <c r="X414" t="s">
        <v>60</v>
      </c>
      <c r="Y414" t="s">
        <v>37</v>
      </c>
      <c r="Z414" t="s">
        <v>37</v>
      </c>
      <c r="AA414">
        <f t="shared" si="57"/>
        <v>0</v>
      </c>
      <c r="AB414">
        <f t="shared" si="57"/>
        <v>0</v>
      </c>
      <c r="AC414">
        <f t="shared" si="56"/>
        <v>1</v>
      </c>
    </row>
    <row r="415" spans="1:29" x14ac:dyDescent="0.2">
      <c r="A415" s="1">
        <v>534</v>
      </c>
      <c r="B415" t="s">
        <v>57</v>
      </c>
      <c r="C415" t="s">
        <v>1117</v>
      </c>
      <c r="D415" t="s">
        <v>1111</v>
      </c>
      <c r="E415" t="s">
        <v>30</v>
      </c>
      <c r="F415" t="s">
        <v>49</v>
      </c>
      <c r="G415" t="s">
        <v>329</v>
      </c>
      <c r="H415" t="str">
        <f t="shared" si="50"/>
        <v>谢谢</v>
      </c>
      <c r="I415">
        <v>6</v>
      </c>
      <c r="J415">
        <v>6</v>
      </c>
      <c r="K415" t="str">
        <f t="shared" si="51"/>
        <v>心流</v>
      </c>
      <c r="L415" t="s">
        <v>42</v>
      </c>
      <c r="M415">
        <f t="shared" si="52"/>
        <v>0</v>
      </c>
      <c r="N415" t="s">
        <v>42</v>
      </c>
      <c r="O415">
        <f t="shared" si="53"/>
        <v>0</v>
      </c>
      <c r="P415">
        <f>SUMIFS(M$2:M415,M$2:M415,1,S$2:S415,0)</f>
        <v>199</v>
      </c>
      <c r="Q415">
        <v>6</v>
      </c>
      <c r="R415">
        <v>6</v>
      </c>
      <c r="S415">
        <f t="shared" si="54"/>
        <v>0</v>
      </c>
      <c r="T415">
        <f t="shared" si="55"/>
        <v>0</v>
      </c>
      <c r="U415" t="s">
        <v>1055</v>
      </c>
      <c r="V415" t="s">
        <v>49</v>
      </c>
      <c r="W415" t="s">
        <v>49</v>
      </c>
      <c r="X415" t="s">
        <v>56</v>
      </c>
      <c r="Y415" t="s">
        <v>37</v>
      </c>
      <c r="Z415" t="s">
        <v>37</v>
      </c>
      <c r="AA415">
        <f t="shared" si="57"/>
        <v>0</v>
      </c>
      <c r="AB415">
        <f t="shared" si="57"/>
        <v>0</v>
      </c>
      <c r="AC415">
        <f t="shared" si="56"/>
        <v>0</v>
      </c>
    </row>
    <row r="416" spans="1:29" x14ac:dyDescent="0.2">
      <c r="A416" s="1">
        <v>535</v>
      </c>
      <c r="B416" t="s">
        <v>27</v>
      </c>
      <c r="C416" t="s">
        <v>1118</v>
      </c>
      <c r="D416" t="s">
        <v>1119</v>
      </c>
      <c r="E416" t="s">
        <v>30</v>
      </c>
      <c r="F416" t="s">
        <v>1120</v>
      </c>
      <c r="H416" t="str">
        <f t="shared" si="50"/>
        <v>这个题怎么做的啊？帮帮忙看看，非常感谢</v>
      </c>
      <c r="I416">
        <v>3</v>
      </c>
      <c r="J416">
        <v>7</v>
      </c>
      <c r="K416" t="str">
        <f t="shared" si="51"/>
        <v>焦虑</v>
      </c>
      <c r="L416" t="s">
        <v>32</v>
      </c>
      <c r="M416">
        <f t="shared" si="52"/>
        <v>0</v>
      </c>
      <c r="N416" t="s">
        <v>32</v>
      </c>
      <c r="O416">
        <f t="shared" si="53"/>
        <v>0</v>
      </c>
      <c r="P416">
        <f>SUMIFS(M$2:M416,M$2:M416,1,S$2:S416,0)</f>
        <v>199</v>
      </c>
      <c r="Q416">
        <v>4</v>
      </c>
      <c r="R416">
        <v>7</v>
      </c>
      <c r="S416">
        <f t="shared" si="54"/>
        <v>0</v>
      </c>
      <c r="T416">
        <f t="shared" si="55"/>
        <v>0</v>
      </c>
      <c r="U416" t="s">
        <v>1114</v>
      </c>
      <c r="V416" t="s">
        <v>1121</v>
      </c>
      <c r="W416" t="s">
        <v>105</v>
      </c>
      <c r="X416" t="s">
        <v>36</v>
      </c>
      <c r="Y416" t="s">
        <v>37</v>
      </c>
      <c r="Z416" t="s">
        <v>37</v>
      </c>
      <c r="AA416">
        <f t="shared" si="57"/>
        <v>0</v>
      </c>
      <c r="AB416">
        <f t="shared" si="57"/>
        <v>0</v>
      </c>
      <c r="AC416">
        <f t="shared" si="56"/>
        <v>2</v>
      </c>
    </row>
    <row r="417" spans="1:29" x14ac:dyDescent="0.2">
      <c r="A417" s="1">
        <v>536</v>
      </c>
      <c r="B417" t="s">
        <v>46</v>
      </c>
      <c r="C417" t="s">
        <v>577</v>
      </c>
      <c r="D417" t="s">
        <v>578</v>
      </c>
      <c r="E417" t="s">
        <v>30</v>
      </c>
      <c r="F417" t="s">
        <v>49</v>
      </c>
      <c r="G417" t="s">
        <v>1122</v>
      </c>
      <c r="H417" t="str">
        <f t="shared" si="50"/>
        <v>2种方法。 1.利用重要极限的变形求 2.利用换底公式求 同学自己2种方法都试试看</v>
      </c>
      <c r="I417">
        <v>6</v>
      </c>
      <c r="J417">
        <v>3</v>
      </c>
      <c r="K417" t="str">
        <f t="shared" si="51"/>
        <v>无聊/放松</v>
      </c>
      <c r="L417" t="s">
        <v>42</v>
      </c>
      <c r="M417">
        <f t="shared" si="52"/>
        <v>1</v>
      </c>
      <c r="N417" t="s">
        <v>50</v>
      </c>
      <c r="O417">
        <f t="shared" si="53"/>
        <v>1</v>
      </c>
      <c r="P417">
        <f>SUMIFS(M$2:M417,M$2:M417,1,S$2:S417,0)</f>
        <v>200</v>
      </c>
      <c r="Q417">
        <v>8</v>
      </c>
      <c r="R417">
        <v>6</v>
      </c>
      <c r="S417">
        <f t="shared" si="54"/>
        <v>0</v>
      </c>
      <c r="T417">
        <f t="shared" si="55"/>
        <v>0</v>
      </c>
      <c r="U417" t="s">
        <v>547</v>
      </c>
      <c r="V417" t="s">
        <v>49</v>
      </c>
      <c r="W417" t="s">
        <v>52</v>
      </c>
      <c r="X417" t="s">
        <v>56</v>
      </c>
      <c r="Y417" t="s">
        <v>37</v>
      </c>
      <c r="Z417" t="s">
        <v>37</v>
      </c>
      <c r="AA417">
        <f t="shared" si="57"/>
        <v>0</v>
      </c>
      <c r="AB417">
        <f t="shared" si="57"/>
        <v>0</v>
      </c>
      <c r="AC417">
        <f t="shared" si="56"/>
        <v>1</v>
      </c>
    </row>
    <row r="418" spans="1:29" x14ac:dyDescent="0.2">
      <c r="A418" s="1">
        <v>538</v>
      </c>
      <c r="B418" t="s">
        <v>46</v>
      </c>
      <c r="C418" t="s">
        <v>464</v>
      </c>
      <c r="D418" t="s">
        <v>465</v>
      </c>
      <c r="E418" t="s">
        <v>86</v>
      </c>
      <c r="F418" t="s">
        <v>49</v>
      </c>
      <c r="G418" s="3" t="s">
        <v>1123</v>
      </c>
      <c r="H418" t="str">
        <f t="shared" si="50"/>
        <v>2种方法。    \n1.利用重要极限的变形求\n2.利用换底公式求\n同学自己2种方法都试试看</v>
      </c>
      <c r="I418">
        <v>6</v>
      </c>
      <c r="J418">
        <v>3</v>
      </c>
      <c r="K418" t="str">
        <f t="shared" si="51"/>
        <v>无聊/放松</v>
      </c>
      <c r="L418" t="s">
        <v>42</v>
      </c>
      <c r="M418">
        <f t="shared" si="52"/>
        <v>1</v>
      </c>
      <c r="N418" t="s">
        <v>50</v>
      </c>
      <c r="O418">
        <f t="shared" si="53"/>
        <v>1</v>
      </c>
      <c r="P418">
        <f>SUMIFS(M$2:M418,M$2:M418,1,S$2:S418,0)</f>
        <v>201</v>
      </c>
      <c r="Q418">
        <v>8</v>
      </c>
      <c r="R418">
        <v>6</v>
      </c>
      <c r="S418">
        <f t="shared" si="54"/>
        <v>0</v>
      </c>
      <c r="T418">
        <f t="shared" si="55"/>
        <v>0</v>
      </c>
      <c r="U418" t="s">
        <v>1116</v>
      </c>
      <c r="V418" t="s">
        <v>49</v>
      </c>
      <c r="W418" t="s">
        <v>52</v>
      </c>
      <c r="X418" t="s">
        <v>56</v>
      </c>
      <c r="Y418" t="s">
        <v>37</v>
      </c>
      <c r="Z418" t="s">
        <v>37</v>
      </c>
      <c r="AA418">
        <f t="shared" si="57"/>
        <v>0</v>
      </c>
      <c r="AB418">
        <f t="shared" si="57"/>
        <v>0</v>
      </c>
      <c r="AC418">
        <f t="shared" si="56"/>
        <v>1</v>
      </c>
    </row>
    <row r="419" spans="1:29" x14ac:dyDescent="0.2">
      <c r="A419" s="1">
        <v>539</v>
      </c>
      <c r="B419" t="s">
        <v>27</v>
      </c>
      <c r="C419" t="s">
        <v>1096</v>
      </c>
      <c r="D419" t="s">
        <v>1097</v>
      </c>
      <c r="E419" t="s">
        <v>30</v>
      </c>
      <c r="F419" t="s">
        <v>1124</v>
      </c>
      <c r="H419" t="str">
        <f t="shared" si="50"/>
        <v>请赐教</v>
      </c>
      <c r="I419">
        <v>2</v>
      </c>
      <c r="J419">
        <v>6</v>
      </c>
      <c r="K419" t="str">
        <f t="shared" si="51"/>
        <v>焦虑</v>
      </c>
      <c r="L419" t="s">
        <v>32</v>
      </c>
      <c r="M419">
        <f t="shared" si="52"/>
        <v>0</v>
      </c>
      <c r="N419" t="s">
        <v>32</v>
      </c>
      <c r="O419">
        <f t="shared" si="53"/>
        <v>0</v>
      </c>
      <c r="P419">
        <f>SUMIFS(M$2:M419,M$2:M419,1,S$2:S419,0)</f>
        <v>201</v>
      </c>
      <c r="Q419">
        <v>5</v>
      </c>
      <c r="R419">
        <v>7</v>
      </c>
      <c r="S419">
        <f t="shared" si="54"/>
        <v>0</v>
      </c>
      <c r="T419">
        <f t="shared" si="55"/>
        <v>0</v>
      </c>
      <c r="U419" t="s">
        <v>1114</v>
      </c>
      <c r="V419" t="s">
        <v>502</v>
      </c>
      <c r="W419" t="s">
        <v>182</v>
      </c>
      <c r="X419" t="s">
        <v>36</v>
      </c>
      <c r="Y419" t="s">
        <v>37</v>
      </c>
      <c r="Z419" t="s">
        <v>37</v>
      </c>
      <c r="AA419">
        <f t="shared" si="57"/>
        <v>0</v>
      </c>
      <c r="AB419">
        <f t="shared" si="57"/>
        <v>0</v>
      </c>
      <c r="AC419">
        <f t="shared" si="56"/>
        <v>2</v>
      </c>
    </row>
    <row r="420" spans="1:29" x14ac:dyDescent="0.2">
      <c r="A420" s="1">
        <v>541</v>
      </c>
      <c r="B420" t="s">
        <v>46</v>
      </c>
      <c r="C420" t="s">
        <v>464</v>
      </c>
      <c r="D420" t="s">
        <v>465</v>
      </c>
      <c r="E420" t="s">
        <v>86</v>
      </c>
      <c r="F420" t="s">
        <v>49</v>
      </c>
      <c r="G420" t="s">
        <v>1125</v>
      </c>
      <c r="H420" t="str">
        <f t="shared" si="50"/>
        <v>利用左右连续的定义试试看</v>
      </c>
      <c r="I420">
        <v>6</v>
      </c>
      <c r="J420">
        <v>6</v>
      </c>
      <c r="K420" t="str">
        <f t="shared" si="51"/>
        <v>心流</v>
      </c>
      <c r="L420" t="s">
        <v>42</v>
      </c>
      <c r="M420">
        <f t="shared" si="52"/>
        <v>0</v>
      </c>
      <c r="N420" t="s">
        <v>42</v>
      </c>
      <c r="O420">
        <f t="shared" si="53"/>
        <v>0</v>
      </c>
      <c r="P420">
        <f>SUMIFS(M$2:M420,M$2:M420,1,S$2:S420,0)</f>
        <v>201</v>
      </c>
      <c r="Q420">
        <v>6</v>
      </c>
      <c r="R420">
        <v>6</v>
      </c>
      <c r="S420">
        <f t="shared" si="54"/>
        <v>0</v>
      </c>
      <c r="T420">
        <f t="shared" si="55"/>
        <v>0</v>
      </c>
      <c r="U420" t="s">
        <v>1116</v>
      </c>
      <c r="V420" t="s">
        <v>49</v>
      </c>
      <c r="W420" t="s">
        <v>52</v>
      </c>
      <c r="X420" t="s">
        <v>56</v>
      </c>
      <c r="Y420" t="s">
        <v>37</v>
      </c>
      <c r="Z420" t="s">
        <v>37</v>
      </c>
      <c r="AA420">
        <f t="shared" si="57"/>
        <v>0</v>
      </c>
      <c r="AB420">
        <f t="shared" si="57"/>
        <v>0</v>
      </c>
      <c r="AC420">
        <f t="shared" si="56"/>
        <v>0</v>
      </c>
    </row>
    <row r="421" spans="1:29" x14ac:dyDescent="0.2">
      <c r="A421" s="1">
        <v>542</v>
      </c>
      <c r="B421" t="s">
        <v>27</v>
      </c>
      <c r="C421" t="s">
        <v>1096</v>
      </c>
      <c r="D421" t="s">
        <v>1097</v>
      </c>
      <c r="E421" t="s">
        <v>30</v>
      </c>
      <c r="F421" t="s">
        <v>1124</v>
      </c>
      <c r="H421" t="str">
        <f t="shared" si="50"/>
        <v>请赐教</v>
      </c>
      <c r="I421">
        <v>3</v>
      </c>
      <c r="J421">
        <v>7</v>
      </c>
      <c r="K421" t="str">
        <f t="shared" si="51"/>
        <v>焦虑</v>
      </c>
      <c r="L421" t="s">
        <v>32</v>
      </c>
      <c r="M421">
        <f t="shared" si="52"/>
        <v>0</v>
      </c>
      <c r="N421" t="s">
        <v>32</v>
      </c>
      <c r="O421">
        <f t="shared" si="53"/>
        <v>0</v>
      </c>
      <c r="P421">
        <f>SUMIFS(M$2:M421,M$2:M421,1,S$2:S421,0)</f>
        <v>201</v>
      </c>
      <c r="Q421">
        <v>5</v>
      </c>
      <c r="R421">
        <v>7</v>
      </c>
      <c r="S421">
        <f t="shared" si="54"/>
        <v>0</v>
      </c>
      <c r="T421">
        <f t="shared" si="55"/>
        <v>0</v>
      </c>
      <c r="U421" t="s">
        <v>1114</v>
      </c>
      <c r="V421" t="s">
        <v>657</v>
      </c>
      <c r="W421" t="s">
        <v>35</v>
      </c>
      <c r="X421" t="s">
        <v>36</v>
      </c>
      <c r="Y421" t="s">
        <v>37</v>
      </c>
      <c r="Z421" t="s">
        <v>37</v>
      </c>
      <c r="AA421">
        <f t="shared" si="57"/>
        <v>0</v>
      </c>
      <c r="AB421">
        <f t="shared" si="57"/>
        <v>0</v>
      </c>
      <c r="AC421">
        <f t="shared" si="56"/>
        <v>2</v>
      </c>
    </row>
    <row r="422" spans="1:29" x14ac:dyDescent="0.2">
      <c r="A422" s="1">
        <v>543</v>
      </c>
      <c r="B422" t="s">
        <v>27</v>
      </c>
      <c r="C422" t="s">
        <v>1126</v>
      </c>
      <c r="D422" t="s">
        <v>1127</v>
      </c>
      <c r="E422" t="s">
        <v>30</v>
      </c>
      <c r="F422" t="s">
        <v>1128</v>
      </c>
      <c r="H422" t="str">
        <f t="shared" si="50"/>
        <v>第三题怎么做</v>
      </c>
      <c r="I422">
        <v>3</v>
      </c>
      <c r="J422">
        <v>6</v>
      </c>
      <c r="K422" t="str">
        <f t="shared" si="51"/>
        <v>焦虑</v>
      </c>
      <c r="L422" t="s">
        <v>69</v>
      </c>
      <c r="M422">
        <f t="shared" si="52"/>
        <v>1</v>
      </c>
      <c r="N422" t="s">
        <v>69</v>
      </c>
      <c r="O422">
        <f t="shared" si="53"/>
        <v>0</v>
      </c>
      <c r="P422">
        <f>SUMIFS(M$2:M422,M$2:M422,1,S$2:S422,0)</f>
        <v>202</v>
      </c>
      <c r="Q422">
        <v>3</v>
      </c>
      <c r="R422">
        <v>5</v>
      </c>
      <c r="S422">
        <f t="shared" si="54"/>
        <v>0</v>
      </c>
      <c r="T422">
        <f t="shared" si="55"/>
        <v>0</v>
      </c>
      <c r="U422" t="s">
        <v>1114</v>
      </c>
      <c r="V422" t="s">
        <v>1067</v>
      </c>
      <c r="W422" t="s">
        <v>72</v>
      </c>
      <c r="X422" t="s">
        <v>36</v>
      </c>
      <c r="Y422" t="s">
        <v>37</v>
      </c>
      <c r="Z422" t="s">
        <v>37</v>
      </c>
      <c r="AA422">
        <f t="shared" si="57"/>
        <v>0</v>
      </c>
      <c r="AB422">
        <f t="shared" si="57"/>
        <v>0</v>
      </c>
      <c r="AC422">
        <f t="shared" si="56"/>
        <v>3</v>
      </c>
    </row>
    <row r="423" spans="1:29" x14ac:dyDescent="0.2">
      <c r="A423" s="1">
        <v>545</v>
      </c>
      <c r="B423" t="s">
        <v>27</v>
      </c>
      <c r="C423" t="s">
        <v>1129</v>
      </c>
      <c r="D423" t="s">
        <v>1130</v>
      </c>
      <c r="E423" t="s">
        <v>30</v>
      </c>
      <c r="F423" t="s">
        <v>283</v>
      </c>
      <c r="H423" t="str">
        <f t="shared" si="50"/>
        <v>求解</v>
      </c>
      <c r="I423">
        <v>3</v>
      </c>
      <c r="J423">
        <v>7</v>
      </c>
      <c r="K423" t="str">
        <f t="shared" si="51"/>
        <v>焦虑</v>
      </c>
      <c r="L423" t="s">
        <v>69</v>
      </c>
      <c r="M423">
        <f t="shared" si="52"/>
        <v>1</v>
      </c>
      <c r="N423" t="s">
        <v>69</v>
      </c>
      <c r="O423">
        <f t="shared" si="53"/>
        <v>0</v>
      </c>
      <c r="P423">
        <f>SUMIFS(M$2:M423,M$2:M423,1,S$2:S423,0)</f>
        <v>203</v>
      </c>
      <c r="Q423">
        <v>4</v>
      </c>
      <c r="R423">
        <v>5</v>
      </c>
      <c r="S423">
        <f t="shared" si="54"/>
        <v>0</v>
      </c>
      <c r="T423">
        <f t="shared" si="55"/>
        <v>0</v>
      </c>
      <c r="U423" t="s">
        <v>1114</v>
      </c>
      <c r="V423" t="s">
        <v>346</v>
      </c>
      <c r="W423" t="s">
        <v>35</v>
      </c>
      <c r="X423" t="s">
        <v>36</v>
      </c>
      <c r="Y423" t="s">
        <v>37</v>
      </c>
      <c r="Z423" t="s">
        <v>37</v>
      </c>
      <c r="AA423">
        <f t="shared" si="57"/>
        <v>0</v>
      </c>
      <c r="AB423">
        <f t="shared" si="57"/>
        <v>0</v>
      </c>
      <c r="AC423">
        <f t="shared" si="56"/>
        <v>3</v>
      </c>
    </row>
    <row r="424" spans="1:29" x14ac:dyDescent="0.2">
      <c r="A424" s="1">
        <v>546</v>
      </c>
      <c r="B424" t="s">
        <v>27</v>
      </c>
      <c r="C424" t="s">
        <v>685</v>
      </c>
      <c r="D424" t="s">
        <v>686</v>
      </c>
      <c r="E424" t="s">
        <v>30</v>
      </c>
      <c r="F424" t="s">
        <v>1131</v>
      </c>
      <c r="H424" t="str">
        <f t="shared" si="50"/>
        <v>第一题咋做鸭？？求过程</v>
      </c>
      <c r="I424">
        <v>3</v>
      </c>
      <c r="J424">
        <v>7</v>
      </c>
      <c r="K424" t="str">
        <f t="shared" si="51"/>
        <v>焦虑</v>
      </c>
      <c r="L424" t="s">
        <v>32</v>
      </c>
      <c r="M424">
        <f t="shared" si="52"/>
        <v>0</v>
      </c>
      <c r="N424" t="s">
        <v>32</v>
      </c>
      <c r="O424">
        <f t="shared" si="53"/>
        <v>0</v>
      </c>
      <c r="P424">
        <f>SUMIFS(M$2:M424,M$2:M424,1,S$2:S424,0)</f>
        <v>203</v>
      </c>
      <c r="Q424">
        <v>5</v>
      </c>
      <c r="R424">
        <v>7</v>
      </c>
      <c r="S424">
        <f t="shared" si="54"/>
        <v>0</v>
      </c>
      <c r="T424">
        <f t="shared" si="55"/>
        <v>0</v>
      </c>
      <c r="U424" t="s">
        <v>1132</v>
      </c>
      <c r="V424" t="s">
        <v>497</v>
      </c>
      <c r="W424" t="s">
        <v>35</v>
      </c>
      <c r="X424" t="s">
        <v>36</v>
      </c>
      <c r="Y424" t="s">
        <v>37</v>
      </c>
      <c r="Z424" t="s">
        <v>37</v>
      </c>
      <c r="AA424">
        <f t="shared" si="57"/>
        <v>0</v>
      </c>
      <c r="AB424">
        <f t="shared" si="57"/>
        <v>0</v>
      </c>
      <c r="AC424">
        <f t="shared" si="56"/>
        <v>2</v>
      </c>
    </row>
    <row r="425" spans="1:29" x14ac:dyDescent="0.2">
      <c r="A425" s="1">
        <v>547</v>
      </c>
      <c r="B425" t="s">
        <v>27</v>
      </c>
      <c r="C425" t="s">
        <v>293</v>
      </c>
      <c r="D425" t="s">
        <v>294</v>
      </c>
      <c r="E425" t="s">
        <v>30</v>
      </c>
      <c r="F425" t="s">
        <v>1133</v>
      </c>
      <c r="H425" t="str">
        <f t="shared" si="50"/>
        <v>求大神指教</v>
      </c>
      <c r="I425">
        <v>5</v>
      </c>
      <c r="J425">
        <v>7</v>
      </c>
      <c r="K425" t="str">
        <f t="shared" si="51"/>
        <v>焦虑</v>
      </c>
      <c r="L425" t="s">
        <v>32</v>
      </c>
      <c r="M425">
        <f t="shared" si="52"/>
        <v>0</v>
      </c>
      <c r="N425" t="s">
        <v>32</v>
      </c>
      <c r="O425">
        <f t="shared" si="53"/>
        <v>0</v>
      </c>
      <c r="P425">
        <f>SUMIFS(M$2:M425,M$2:M425,1,S$2:S425,0)</f>
        <v>203</v>
      </c>
      <c r="Q425">
        <v>4</v>
      </c>
      <c r="R425">
        <v>7</v>
      </c>
      <c r="S425">
        <f t="shared" si="54"/>
        <v>0</v>
      </c>
      <c r="T425">
        <f t="shared" si="55"/>
        <v>0</v>
      </c>
      <c r="U425" t="s">
        <v>1132</v>
      </c>
      <c r="V425" t="s">
        <v>667</v>
      </c>
      <c r="W425" t="s">
        <v>72</v>
      </c>
      <c r="X425" t="s">
        <v>36</v>
      </c>
      <c r="Y425" t="s">
        <v>37</v>
      </c>
      <c r="Z425" t="s">
        <v>37</v>
      </c>
      <c r="AA425">
        <f t="shared" si="57"/>
        <v>0</v>
      </c>
      <c r="AB425">
        <f t="shared" si="57"/>
        <v>0</v>
      </c>
      <c r="AC425">
        <f t="shared" si="56"/>
        <v>2</v>
      </c>
    </row>
    <row r="426" spans="1:29" x14ac:dyDescent="0.2">
      <c r="A426" s="1">
        <v>549</v>
      </c>
      <c r="B426" t="s">
        <v>27</v>
      </c>
      <c r="C426" t="s">
        <v>646</v>
      </c>
      <c r="D426" t="s">
        <v>647</v>
      </c>
      <c r="E426" t="s">
        <v>30</v>
      </c>
      <c r="F426" t="s">
        <v>1135</v>
      </c>
      <c r="G426" t="s">
        <v>410</v>
      </c>
      <c r="H426" t="str">
        <f t="shared" si="50"/>
        <v>用泰勒公式求极限\n\n</v>
      </c>
      <c r="I426">
        <v>3</v>
      </c>
      <c r="J426">
        <v>6</v>
      </c>
      <c r="K426" t="str">
        <f t="shared" si="51"/>
        <v>焦虑</v>
      </c>
      <c r="L426" t="s">
        <v>50</v>
      </c>
      <c r="M426">
        <f t="shared" si="52"/>
        <v>1</v>
      </c>
      <c r="N426" t="s">
        <v>32</v>
      </c>
      <c r="O426">
        <f t="shared" si="53"/>
        <v>1</v>
      </c>
      <c r="P426">
        <f>SUMIFS(M$2:M426,M$2:M426,1,S$2:S426,0)</f>
        <v>204</v>
      </c>
      <c r="Q426">
        <v>7</v>
      </c>
      <c r="R426">
        <v>5</v>
      </c>
      <c r="S426">
        <f t="shared" si="54"/>
        <v>0</v>
      </c>
      <c r="T426">
        <f t="shared" si="55"/>
        <v>0</v>
      </c>
      <c r="U426" t="s">
        <v>1132</v>
      </c>
      <c r="V426" t="s">
        <v>166</v>
      </c>
      <c r="W426" t="s">
        <v>241</v>
      </c>
      <c r="X426" t="s">
        <v>36</v>
      </c>
      <c r="Y426" t="s">
        <v>37</v>
      </c>
      <c r="Z426" t="s">
        <v>37</v>
      </c>
      <c r="AA426">
        <f t="shared" si="57"/>
        <v>0</v>
      </c>
      <c r="AB426">
        <f t="shared" si="57"/>
        <v>0</v>
      </c>
      <c r="AC426">
        <f t="shared" si="56"/>
        <v>2</v>
      </c>
    </row>
    <row r="427" spans="1:29" x14ac:dyDescent="0.2">
      <c r="A427" s="1">
        <v>550</v>
      </c>
      <c r="B427" t="s">
        <v>46</v>
      </c>
      <c r="C427" t="s">
        <v>646</v>
      </c>
      <c r="D427" t="s">
        <v>647</v>
      </c>
      <c r="E427" t="s">
        <v>30</v>
      </c>
      <c r="F427" t="s">
        <v>49</v>
      </c>
      <c r="G427" t="s">
        <v>1136</v>
      </c>
      <c r="H427" t="str">
        <f t="shared" si="50"/>
        <v>这个是为什么\n, \n用泰勒公式展开为什么是这样的</v>
      </c>
      <c r="I427">
        <v>4</v>
      </c>
      <c r="J427">
        <v>6</v>
      </c>
      <c r="K427" t="str">
        <f t="shared" si="51"/>
        <v>焦虑</v>
      </c>
      <c r="L427" t="s">
        <v>42</v>
      </c>
      <c r="M427">
        <f t="shared" si="52"/>
        <v>1</v>
      </c>
      <c r="N427" t="s">
        <v>32</v>
      </c>
      <c r="O427">
        <f t="shared" si="53"/>
        <v>1</v>
      </c>
      <c r="P427">
        <f>SUMIFS(M$2:M427,M$2:M427,1,S$2:S427,0)</f>
        <v>205</v>
      </c>
      <c r="Q427">
        <v>7</v>
      </c>
      <c r="R427">
        <v>8</v>
      </c>
      <c r="S427">
        <f t="shared" si="54"/>
        <v>0</v>
      </c>
      <c r="T427">
        <f t="shared" si="55"/>
        <v>0</v>
      </c>
      <c r="U427" t="s">
        <v>1116</v>
      </c>
      <c r="V427" t="s">
        <v>49</v>
      </c>
      <c r="W427" t="s">
        <v>52</v>
      </c>
      <c r="X427" t="s">
        <v>56</v>
      </c>
      <c r="Y427" t="s">
        <v>37</v>
      </c>
      <c r="Z427" t="s">
        <v>37</v>
      </c>
      <c r="AA427">
        <f t="shared" si="57"/>
        <v>0</v>
      </c>
      <c r="AB427">
        <f t="shared" si="57"/>
        <v>0</v>
      </c>
      <c r="AC427">
        <f t="shared" si="56"/>
        <v>2</v>
      </c>
    </row>
    <row r="428" spans="1:29" x14ac:dyDescent="0.2">
      <c r="A428" s="1">
        <v>551</v>
      </c>
      <c r="B428" t="s">
        <v>46</v>
      </c>
      <c r="C428" t="s">
        <v>646</v>
      </c>
      <c r="D428" t="s">
        <v>647</v>
      </c>
      <c r="E428" t="s">
        <v>30</v>
      </c>
      <c r="F428" t="s">
        <v>49</v>
      </c>
      <c r="G428" t="s">
        <v>969</v>
      </c>
      <c r="H428" t="str">
        <f t="shared" si="50"/>
        <v>懂了，蟹蟹</v>
      </c>
      <c r="I428">
        <v>6</v>
      </c>
      <c r="J428">
        <v>6</v>
      </c>
      <c r="K428" t="str">
        <f t="shared" si="51"/>
        <v>心流</v>
      </c>
      <c r="L428" t="s">
        <v>42</v>
      </c>
      <c r="M428">
        <f t="shared" si="52"/>
        <v>0</v>
      </c>
      <c r="N428" t="s">
        <v>42</v>
      </c>
      <c r="O428">
        <f t="shared" si="53"/>
        <v>0</v>
      </c>
      <c r="P428">
        <f>SUMIFS(M$2:M428,M$2:M428,1,S$2:S428,0)</f>
        <v>205</v>
      </c>
      <c r="Q428">
        <v>7</v>
      </c>
      <c r="R428">
        <v>7</v>
      </c>
      <c r="S428">
        <f t="shared" si="54"/>
        <v>0</v>
      </c>
      <c r="T428">
        <f t="shared" si="55"/>
        <v>0</v>
      </c>
      <c r="U428" t="s">
        <v>1116</v>
      </c>
      <c r="V428" t="s">
        <v>49</v>
      </c>
      <c r="W428" t="s">
        <v>52</v>
      </c>
      <c r="X428" t="s">
        <v>56</v>
      </c>
      <c r="Y428" t="s">
        <v>37</v>
      </c>
      <c r="Z428" t="s">
        <v>37</v>
      </c>
      <c r="AA428">
        <f t="shared" si="57"/>
        <v>0</v>
      </c>
      <c r="AB428">
        <f t="shared" si="57"/>
        <v>0</v>
      </c>
      <c r="AC428">
        <f t="shared" si="56"/>
        <v>0</v>
      </c>
    </row>
    <row r="429" spans="1:29" x14ac:dyDescent="0.2">
      <c r="A429" s="1">
        <v>553</v>
      </c>
      <c r="B429" t="s">
        <v>46</v>
      </c>
      <c r="C429" t="s">
        <v>646</v>
      </c>
      <c r="D429" t="s">
        <v>647</v>
      </c>
      <c r="E429" t="s">
        <v>30</v>
      </c>
      <c r="F429" t="s">
        <v>49</v>
      </c>
      <c r="G429" t="s">
        <v>1137</v>
      </c>
      <c r="H429" t="str">
        <f t="shared" si="50"/>
        <v>大神救救孩子吧</v>
      </c>
      <c r="I429">
        <v>4</v>
      </c>
      <c r="J429">
        <v>9</v>
      </c>
      <c r="K429" t="str">
        <f t="shared" si="51"/>
        <v>焦虑</v>
      </c>
      <c r="L429" t="s">
        <v>32</v>
      </c>
      <c r="M429">
        <f t="shared" si="52"/>
        <v>0</v>
      </c>
      <c r="N429" t="s">
        <v>32</v>
      </c>
      <c r="O429">
        <f t="shared" si="53"/>
        <v>0</v>
      </c>
      <c r="P429">
        <f>SUMIFS(M$2:M429,M$2:M429,1,S$2:S429,0)</f>
        <v>205</v>
      </c>
      <c r="Q429">
        <v>3</v>
      </c>
      <c r="R429">
        <v>8</v>
      </c>
      <c r="S429">
        <f t="shared" si="54"/>
        <v>0</v>
      </c>
      <c r="T429">
        <f t="shared" si="55"/>
        <v>0</v>
      </c>
      <c r="U429" t="s">
        <v>1138</v>
      </c>
      <c r="V429" t="s">
        <v>49</v>
      </c>
      <c r="W429" t="s">
        <v>52</v>
      </c>
      <c r="X429" t="s">
        <v>56</v>
      </c>
      <c r="Y429" t="s">
        <v>37</v>
      </c>
      <c r="Z429" t="s">
        <v>37</v>
      </c>
      <c r="AA429">
        <f t="shared" si="57"/>
        <v>0</v>
      </c>
      <c r="AB429">
        <f t="shared" si="57"/>
        <v>0</v>
      </c>
      <c r="AC429">
        <f t="shared" si="56"/>
        <v>2</v>
      </c>
    </row>
    <row r="430" spans="1:29" x14ac:dyDescent="0.2">
      <c r="A430" s="1">
        <v>554</v>
      </c>
      <c r="B430" t="s">
        <v>27</v>
      </c>
      <c r="C430" t="s">
        <v>848</v>
      </c>
      <c r="D430" t="s">
        <v>849</v>
      </c>
      <c r="E430" t="s">
        <v>30</v>
      </c>
      <c r="F430" t="s">
        <v>1139</v>
      </c>
      <c r="H430" t="str">
        <f t="shared" si="50"/>
        <v>这题怎么做？</v>
      </c>
      <c r="I430">
        <v>3</v>
      </c>
      <c r="J430">
        <v>7</v>
      </c>
      <c r="K430" t="str">
        <f t="shared" si="51"/>
        <v>焦虑</v>
      </c>
      <c r="L430" t="s">
        <v>69</v>
      </c>
      <c r="M430">
        <f t="shared" si="52"/>
        <v>1</v>
      </c>
      <c r="N430" t="s">
        <v>69</v>
      </c>
      <c r="O430">
        <f t="shared" si="53"/>
        <v>0</v>
      </c>
      <c r="P430">
        <f>SUMIFS(M$2:M430,M$2:M430,1,S$2:S430,0)</f>
        <v>206</v>
      </c>
      <c r="Q430">
        <v>4</v>
      </c>
      <c r="R430">
        <v>5</v>
      </c>
      <c r="S430">
        <f t="shared" si="54"/>
        <v>0</v>
      </c>
      <c r="T430">
        <f t="shared" si="55"/>
        <v>0</v>
      </c>
      <c r="U430" t="s">
        <v>1132</v>
      </c>
      <c r="V430" t="s">
        <v>593</v>
      </c>
      <c r="W430" t="s">
        <v>72</v>
      </c>
      <c r="X430" t="s">
        <v>36</v>
      </c>
      <c r="Y430" t="s">
        <v>37</v>
      </c>
      <c r="Z430" t="s">
        <v>37</v>
      </c>
      <c r="AA430">
        <f t="shared" si="57"/>
        <v>0</v>
      </c>
      <c r="AB430">
        <f t="shared" si="57"/>
        <v>0</v>
      </c>
      <c r="AC430">
        <f t="shared" si="56"/>
        <v>3</v>
      </c>
    </row>
    <row r="431" spans="1:29" x14ac:dyDescent="0.2">
      <c r="A431" s="1">
        <v>556</v>
      </c>
      <c r="B431" t="s">
        <v>57</v>
      </c>
      <c r="C431" t="s">
        <v>1142</v>
      </c>
      <c r="D431" t="s">
        <v>849</v>
      </c>
      <c r="E431" t="s">
        <v>30</v>
      </c>
      <c r="F431" t="s">
        <v>49</v>
      </c>
      <c r="G431" t="s">
        <v>1143</v>
      </c>
      <c r="H431" t="str">
        <f t="shared" si="50"/>
        <v>嗯，看懂了，但是运用泰勒公式原式分子是不是可以直接等于（X十X^3/3）一（X一X^3/6）？</v>
      </c>
      <c r="I431">
        <v>6</v>
      </c>
      <c r="J431">
        <v>7</v>
      </c>
      <c r="K431" t="str">
        <f t="shared" si="51"/>
        <v>心流</v>
      </c>
      <c r="L431" t="s">
        <v>42</v>
      </c>
      <c r="M431">
        <f t="shared" si="52"/>
        <v>0</v>
      </c>
      <c r="N431" t="s">
        <v>42</v>
      </c>
      <c r="O431">
        <f t="shared" si="53"/>
        <v>0</v>
      </c>
      <c r="P431">
        <f>SUMIFS(M$2:M431,M$2:M431,1,S$2:S431,0)</f>
        <v>206</v>
      </c>
      <c r="Q431">
        <v>8</v>
      </c>
      <c r="R431">
        <v>6</v>
      </c>
      <c r="S431">
        <f t="shared" si="54"/>
        <v>0</v>
      </c>
      <c r="T431">
        <f t="shared" si="55"/>
        <v>0</v>
      </c>
      <c r="U431" t="s">
        <v>1138</v>
      </c>
      <c r="V431" t="s">
        <v>49</v>
      </c>
      <c r="W431" t="s">
        <v>49</v>
      </c>
      <c r="X431" t="s">
        <v>56</v>
      </c>
      <c r="Y431" t="s">
        <v>37</v>
      </c>
      <c r="Z431" t="s">
        <v>37</v>
      </c>
      <c r="AA431">
        <f t="shared" si="57"/>
        <v>0</v>
      </c>
      <c r="AB431">
        <f t="shared" si="57"/>
        <v>0</v>
      </c>
      <c r="AC431">
        <f t="shared" si="56"/>
        <v>0</v>
      </c>
    </row>
    <row r="432" spans="1:29" x14ac:dyDescent="0.2">
      <c r="A432" s="1">
        <v>557</v>
      </c>
      <c r="B432" t="s">
        <v>57</v>
      </c>
      <c r="C432" t="s">
        <v>1140</v>
      </c>
      <c r="D432" t="s">
        <v>1141</v>
      </c>
      <c r="E432" t="s">
        <v>30</v>
      </c>
      <c r="F432" t="s">
        <v>49</v>
      </c>
      <c r="G432" t="s">
        <v>1144</v>
      </c>
      <c r="H432" t="str">
        <f t="shared" si="50"/>
        <v>可以啊，上面那两个等价本来就是泰勒公式推出来的</v>
      </c>
      <c r="I432">
        <v>6</v>
      </c>
      <c r="J432">
        <v>3</v>
      </c>
      <c r="K432" t="str">
        <f t="shared" si="51"/>
        <v>无聊/放松</v>
      </c>
      <c r="L432" t="s">
        <v>42</v>
      </c>
      <c r="M432">
        <f t="shared" si="52"/>
        <v>1</v>
      </c>
      <c r="N432" t="s">
        <v>50</v>
      </c>
      <c r="O432">
        <f t="shared" si="53"/>
        <v>1</v>
      </c>
      <c r="P432">
        <f>SUMIFS(M$2:M432,M$2:M432,1,S$2:S432,0)</f>
        <v>207</v>
      </c>
      <c r="Q432">
        <v>7</v>
      </c>
      <c r="R432">
        <v>7</v>
      </c>
      <c r="S432">
        <f t="shared" si="54"/>
        <v>0</v>
      </c>
      <c r="T432">
        <f t="shared" si="55"/>
        <v>0</v>
      </c>
      <c r="U432" t="s">
        <v>1138</v>
      </c>
      <c r="V432" t="s">
        <v>49</v>
      </c>
      <c r="W432" t="s">
        <v>49</v>
      </c>
      <c r="X432" t="s">
        <v>56</v>
      </c>
      <c r="Y432" t="s">
        <v>37</v>
      </c>
      <c r="Z432" t="s">
        <v>37</v>
      </c>
      <c r="AA432">
        <f t="shared" si="57"/>
        <v>0</v>
      </c>
      <c r="AB432">
        <f t="shared" si="57"/>
        <v>0</v>
      </c>
      <c r="AC432">
        <f t="shared" si="56"/>
        <v>1</v>
      </c>
    </row>
    <row r="433" spans="1:29" x14ac:dyDescent="0.2">
      <c r="A433" s="1">
        <v>558</v>
      </c>
      <c r="B433" t="s">
        <v>27</v>
      </c>
      <c r="C433" t="s">
        <v>1145</v>
      </c>
      <c r="D433" t="s">
        <v>1146</v>
      </c>
      <c r="E433" t="s">
        <v>30</v>
      </c>
      <c r="F433" t="s">
        <v>1147</v>
      </c>
      <c r="H433" t="str">
        <f t="shared" si="50"/>
        <v>不可导点咋定义呀</v>
      </c>
      <c r="I433">
        <v>4</v>
      </c>
      <c r="J433">
        <v>7</v>
      </c>
      <c r="K433" t="str">
        <f t="shared" si="51"/>
        <v>焦虑</v>
      </c>
      <c r="L433" t="s">
        <v>69</v>
      </c>
      <c r="M433">
        <f t="shared" si="52"/>
        <v>1</v>
      </c>
      <c r="N433" t="s">
        <v>32</v>
      </c>
      <c r="O433">
        <f t="shared" si="53"/>
        <v>1</v>
      </c>
      <c r="P433">
        <f>SUMIFS(M$2:M433,M$2:M433,1,S$2:S433,0)</f>
        <v>208</v>
      </c>
      <c r="Q433">
        <v>5</v>
      </c>
      <c r="R433">
        <v>5</v>
      </c>
      <c r="S433">
        <f t="shared" si="54"/>
        <v>0</v>
      </c>
      <c r="T433">
        <f t="shared" si="55"/>
        <v>0</v>
      </c>
      <c r="U433" t="s">
        <v>1148</v>
      </c>
      <c r="V433" t="s">
        <v>777</v>
      </c>
      <c r="W433" t="s">
        <v>72</v>
      </c>
      <c r="X433" t="s">
        <v>36</v>
      </c>
      <c r="Y433" t="s">
        <v>37</v>
      </c>
      <c r="Z433" t="s">
        <v>37</v>
      </c>
      <c r="AA433">
        <f t="shared" si="57"/>
        <v>0</v>
      </c>
      <c r="AB433">
        <f t="shared" si="57"/>
        <v>0</v>
      </c>
      <c r="AC433">
        <f t="shared" si="56"/>
        <v>2</v>
      </c>
    </row>
    <row r="434" spans="1:29" x14ac:dyDescent="0.2">
      <c r="A434" s="1">
        <v>559</v>
      </c>
      <c r="B434" t="s">
        <v>46</v>
      </c>
      <c r="C434" t="s">
        <v>1140</v>
      </c>
      <c r="D434" t="s">
        <v>1141</v>
      </c>
      <c r="E434" t="s">
        <v>30</v>
      </c>
      <c r="F434" t="s">
        <v>49</v>
      </c>
      <c r="G434" t="s">
        <v>1149</v>
      </c>
      <c r="H434" t="str">
        <f t="shared" si="50"/>
        <v>首先要有极限存在，然后左右导函数极限等于该点导函数值。</v>
      </c>
      <c r="I434">
        <v>8</v>
      </c>
      <c r="J434">
        <v>3</v>
      </c>
      <c r="K434" t="str">
        <f t="shared" si="51"/>
        <v>无聊/放松</v>
      </c>
      <c r="L434" t="s">
        <v>50</v>
      </c>
      <c r="M434">
        <f t="shared" si="52"/>
        <v>0</v>
      </c>
      <c r="N434" t="s">
        <v>50</v>
      </c>
      <c r="O434">
        <f t="shared" si="53"/>
        <v>0</v>
      </c>
      <c r="P434">
        <f>SUMIFS(M$2:M434,M$2:M434,1,S$2:S434,0)</f>
        <v>208</v>
      </c>
      <c r="Q434">
        <v>8</v>
      </c>
      <c r="R434">
        <v>5</v>
      </c>
      <c r="S434">
        <f t="shared" si="54"/>
        <v>0</v>
      </c>
      <c r="T434">
        <f t="shared" si="55"/>
        <v>0</v>
      </c>
      <c r="U434" t="s">
        <v>1138</v>
      </c>
      <c r="V434" t="s">
        <v>49</v>
      </c>
      <c r="W434" t="s">
        <v>52</v>
      </c>
      <c r="X434" t="s">
        <v>56</v>
      </c>
      <c r="Y434" t="s">
        <v>37</v>
      </c>
      <c r="Z434" t="s">
        <v>37</v>
      </c>
      <c r="AA434">
        <f t="shared" si="57"/>
        <v>0</v>
      </c>
      <c r="AB434">
        <f t="shared" si="57"/>
        <v>0</v>
      </c>
      <c r="AC434">
        <f t="shared" si="56"/>
        <v>1</v>
      </c>
    </row>
    <row r="435" spans="1:29" x14ac:dyDescent="0.2">
      <c r="A435" s="1">
        <v>560</v>
      </c>
      <c r="B435" t="s">
        <v>27</v>
      </c>
      <c r="C435" t="s">
        <v>1150</v>
      </c>
      <c r="D435" t="s">
        <v>1151</v>
      </c>
      <c r="E435" t="s">
        <v>30</v>
      </c>
      <c r="F435" t="s">
        <v>1152</v>
      </c>
      <c r="H435" t="str">
        <f t="shared" si="50"/>
        <v>这个有什么问题吗？</v>
      </c>
      <c r="I435">
        <v>2</v>
      </c>
      <c r="J435">
        <v>7</v>
      </c>
      <c r="K435" t="str">
        <f t="shared" si="51"/>
        <v>焦虑</v>
      </c>
      <c r="L435" t="s">
        <v>69</v>
      </c>
      <c r="M435">
        <f t="shared" si="52"/>
        <v>1</v>
      </c>
      <c r="N435" t="s">
        <v>32</v>
      </c>
      <c r="O435">
        <f t="shared" si="53"/>
        <v>1</v>
      </c>
      <c r="P435">
        <f>SUMIFS(M$2:M435,M$2:M435,1,S$2:S435,0)</f>
        <v>209</v>
      </c>
      <c r="Q435">
        <v>4</v>
      </c>
      <c r="R435">
        <v>5</v>
      </c>
      <c r="S435">
        <f t="shared" si="54"/>
        <v>0</v>
      </c>
      <c r="T435">
        <f t="shared" si="55"/>
        <v>0</v>
      </c>
      <c r="U435" t="s">
        <v>1148</v>
      </c>
      <c r="V435" t="s">
        <v>346</v>
      </c>
      <c r="W435" t="s">
        <v>72</v>
      </c>
      <c r="X435" t="s">
        <v>36</v>
      </c>
      <c r="Y435" t="s">
        <v>37</v>
      </c>
      <c r="Z435" t="s">
        <v>37</v>
      </c>
      <c r="AA435">
        <f t="shared" si="57"/>
        <v>0</v>
      </c>
      <c r="AB435">
        <f t="shared" si="57"/>
        <v>0</v>
      </c>
      <c r="AC435">
        <f t="shared" si="56"/>
        <v>2</v>
      </c>
    </row>
    <row r="436" spans="1:29" x14ac:dyDescent="0.2">
      <c r="A436" s="1">
        <v>562</v>
      </c>
      <c r="B436" t="s">
        <v>27</v>
      </c>
      <c r="C436" t="s">
        <v>652</v>
      </c>
      <c r="D436" t="s">
        <v>653</v>
      </c>
      <c r="E436" t="s">
        <v>30</v>
      </c>
      <c r="F436" t="s">
        <v>1153</v>
      </c>
      <c r="H436" t="str">
        <f t="shared" si="50"/>
        <v>帮忙看看这个第二题求极值的，这怎么做啊。谢谢</v>
      </c>
      <c r="I436">
        <v>3</v>
      </c>
      <c r="J436">
        <v>6</v>
      </c>
      <c r="K436" t="str">
        <f t="shared" si="51"/>
        <v>焦虑</v>
      </c>
      <c r="L436" t="s">
        <v>42</v>
      </c>
      <c r="M436">
        <f t="shared" si="52"/>
        <v>1</v>
      </c>
      <c r="N436" t="s">
        <v>32</v>
      </c>
      <c r="O436">
        <f t="shared" si="53"/>
        <v>1</v>
      </c>
      <c r="P436">
        <f>SUMIFS(M$2:M436,M$2:M436,1,S$2:S436,0)</f>
        <v>210</v>
      </c>
      <c r="Q436">
        <v>6</v>
      </c>
      <c r="R436">
        <v>8</v>
      </c>
      <c r="S436">
        <f t="shared" si="54"/>
        <v>0</v>
      </c>
      <c r="T436">
        <f t="shared" si="55"/>
        <v>0</v>
      </c>
      <c r="U436" t="s">
        <v>1148</v>
      </c>
      <c r="V436" t="s">
        <v>497</v>
      </c>
      <c r="W436" t="s">
        <v>72</v>
      </c>
      <c r="X436" t="s">
        <v>36</v>
      </c>
      <c r="Y436" t="s">
        <v>37</v>
      </c>
      <c r="Z436" t="s">
        <v>37</v>
      </c>
      <c r="AA436">
        <f t="shared" si="57"/>
        <v>0</v>
      </c>
      <c r="AB436">
        <f t="shared" si="57"/>
        <v>0</v>
      </c>
      <c r="AC436">
        <f t="shared" si="56"/>
        <v>2</v>
      </c>
    </row>
    <row r="437" spans="1:29" x14ac:dyDescent="0.2">
      <c r="A437" s="1">
        <v>563</v>
      </c>
      <c r="B437" t="s">
        <v>46</v>
      </c>
      <c r="C437" t="s">
        <v>1140</v>
      </c>
      <c r="D437" t="s">
        <v>1141</v>
      </c>
      <c r="E437" t="s">
        <v>30</v>
      </c>
      <c r="F437" t="s">
        <v>49</v>
      </c>
      <c r="G437" t="s">
        <v>1154</v>
      </c>
      <c r="H437" t="str">
        <f t="shared" si="50"/>
        <v>\n尝试一下，不知道对不对！</v>
      </c>
      <c r="I437">
        <v>7</v>
      </c>
      <c r="J437">
        <v>6</v>
      </c>
      <c r="K437" t="str">
        <f t="shared" si="51"/>
        <v>心流</v>
      </c>
      <c r="L437" t="s">
        <v>42</v>
      </c>
      <c r="M437">
        <f t="shared" si="52"/>
        <v>0</v>
      </c>
      <c r="N437" t="s">
        <v>42</v>
      </c>
      <c r="O437">
        <f t="shared" si="53"/>
        <v>0</v>
      </c>
      <c r="P437">
        <f>SUMIFS(M$2:M437,M$2:M437,1,S$2:S437,0)</f>
        <v>210</v>
      </c>
      <c r="Q437">
        <v>7</v>
      </c>
      <c r="R437">
        <v>6</v>
      </c>
      <c r="S437">
        <f t="shared" si="54"/>
        <v>0</v>
      </c>
      <c r="T437">
        <f t="shared" si="55"/>
        <v>0</v>
      </c>
      <c r="U437" t="s">
        <v>1138</v>
      </c>
      <c r="V437" t="s">
        <v>49</v>
      </c>
      <c r="W437" t="s">
        <v>55</v>
      </c>
      <c r="X437" t="s">
        <v>53</v>
      </c>
      <c r="Y437" t="s">
        <v>37</v>
      </c>
      <c r="Z437" t="s">
        <v>37</v>
      </c>
      <c r="AA437">
        <f t="shared" si="57"/>
        <v>0</v>
      </c>
      <c r="AB437">
        <f t="shared" si="57"/>
        <v>0</v>
      </c>
      <c r="AC437">
        <f t="shared" si="56"/>
        <v>0</v>
      </c>
    </row>
    <row r="438" spans="1:29" x14ac:dyDescent="0.2">
      <c r="A438" s="1">
        <v>564</v>
      </c>
      <c r="B438" t="s">
        <v>57</v>
      </c>
      <c r="C438" t="s">
        <v>685</v>
      </c>
      <c r="D438" t="s">
        <v>686</v>
      </c>
      <c r="E438" t="s">
        <v>30</v>
      </c>
      <c r="F438" t="s">
        <v>49</v>
      </c>
      <c r="G438" t="s">
        <v>1155</v>
      </c>
      <c r="H438" t="str">
        <f t="shared" si="50"/>
        <v>你的导数求错了</v>
      </c>
      <c r="I438">
        <v>7</v>
      </c>
      <c r="J438">
        <v>3</v>
      </c>
      <c r="K438" t="str">
        <f t="shared" si="51"/>
        <v>无聊/放松</v>
      </c>
      <c r="L438" t="s">
        <v>50</v>
      </c>
      <c r="M438">
        <f t="shared" si="52"/>
        <v>0</v>
      </c>
      <c r="N438" t="s">
        <v>50</v>
      </c>
      <c r="O438">
        <f t="shared" si="53"/>
        <v>0</v>
      </c>
      <c r="P438">
        <f>SUMIFS(M$2:M438,M$2:M438,1,S$2:S438,0)</f>
        <v>210</v>
      </c>
      <c r="Q438">
        <v>7</v>
      </c>
      <c r="R438">
        <v>5</v>
      </c>
      <c r="S438">
        <f t="shared" si="54"/>
        <v>0</v>
      </c>
      <c r="T438">
        <f t="shared" si="55"/>
        <v>0</v>
      </c>
      <c r="U438" t="s">
        <v>1041</v>
      </c>
      <c r="V438" t="s">
        <v>49</v>
      </c>
      <c r="W438" t="s">
        <v>49</v>
      </c>
      <c r="X438" t="s">
        <v>56</v>
      </c>
      <c r="Y438" t="s">
        <v>37</v>
      </c>
      <c r="Z438" t="s">
        <v>37</v>
      </c>
      <c r="AA438">
        <f t="shared" si="57"/>
        <v>0</v>
      </c>
      <c r="AB438">
        <f t="shared" si="57"/>
        <v>0</v>
      </c>
      <c r="AC438">
        <f t="shared" si="56"/>
        <v>1</v>
      </c>
    </row>
    <row r="439" spans="1:29" x14ac:dyDescent="0.2">
      <c r="A439" s="1">
        <v>565</v>
      </c>
      <c r="B439" t="s">
        <v>57</v>
      </c>
      <c r="C439" t="s">
        <v>685</v>
      </c>
      <c r="D439" t="s">
        <v>686</v>
      </c>
      <c r="E439" t="s">
        <v>30</v>
      </c>
      <c r="F439" t="s">
        <v>49</v>
      </c>
      <c r="G439" t="s">
        <v>1156</v>
      </c>
      <c r="H439" t="str">
        <f t="shared" si="50"/>
        <v>中间应该是减</v>
      </c>
      <c r="I439">
        <v>8</v>
      </c>
      <c r="J439">
        <v>4</v>
      </c>
      <c r="K439" t="str">
        <f t="shared" si="51"/>
        <v>无聊/放松</v>
      </c>
      <c r="L439" t="s">
        <v>50</v>
      </c>
      <c r="M439">
        <f t="shared" si="52"/>
        <v>0</v>
      </c>
      <c r="N439" t="s">
        <v>50</v>
      </c>
      <c r="O439">
        <f t="shared" si="53"/>
        <v>0</v>
      </c>
      <c r="P439">
        <f>SUMIFS(M$2:M439,M$2:M439,1,S$2:S439,0)</f>
        <v>210</v>
      </c>
      <c r="Q439">
        <v>7</v>
      </c>
      <c r="R439">
        <v>5</v>
      </c>
      <c r="S439">
        <f t="shared" si="54"/>
        <v>0</v>
      </c>
      <c r="T439">
        <f t="shared" si="55"/>
        <v>0</v>
      </c>
      <c r="U439" t="s">
        <v>1041</v>
      </c>
      <c r="V439" t="s">
        <v>49</v>
      </c>
      <c r="W439" t="s">
        <v>49</v>
      </c>
      <c r="X439" t="s">
        <v>53</v>
      </c>
      <c r="Y439" t="s">
        <v>37</v>
      </c>
      <c r="Z439" t="s">
        <v>37</v>
      </c>
      <c r="AA439">
        <f t="shared" si="57"/>
        <v>0</v>
      </c>
      <c r="AB439">
        <f t="shared" si="57"/>
        <v>0</v>
      </c>
      <c r="AC439">
        <f t="shared" si="56"/>
        <v>1</v>
      </c>
    </row>
    <row r="440" spans="1:29" x14ac:dyDescent="0.2">
      <c r="A440" s="1">
        <v>566</v>
      </c>
      <c r="B440" t="s">
        <v>57</v>
      </c>
      <c r="C440" t="s">
        <v>1140</v>
      </c>
      <c r="D440" t="s">
        <v>1141</v>
      </c>
      <c r="E440" t="s">
        <v>30</v>
      </c>
      <c r="F440" t="s">
        <v>49</v>
      </c>
      <c r="G440" t="s">
        <v>1157</v>
      </c>
      <c r="H440" t="str">
        <f t="shared" si="50"/>
        <v>谢谢指出</v>
      </c>
      <c r="I440">
        <v>6</v>
      </c>
      <c r="J440">
        <v>6</v>
      </c>
      <c r="K440" t="str">
        <f t="shared" si="51"/>
        <v>心流</v>
      </c>
      <c r="L440" t="s">
        <v>42</v>
      </c>
      <c r="M440">
        <f t="shared" si="52"/>
        <v>0</v>
      </c>
      <c r="N440" t="s">
        <v>42</v>
      </c>
      <c r="O440">
        <f t="shared" si="53"/>
        <v>0</v>
      </c>
      <c r="P440">
        <f>SUMIFS(M$2:M440,M$2:M440,1,S$2:S440,0)</f>
        <v>210</v>
      </c>
      <c r="Q440">
        <v>6</v>
      </c>
      <c r="R440">
        <v>6</v>
      </c>
      <c r="S440">
        <f t="shared" si="54"/>
        <v>0</v>
      </c>
      <c r="T440">
        <f t="shared" si="55"/>
        <v>0</v>
      </c>
      <c r="U440" t="s">
        <v>1041</v>
      </c>
      <c r="V440" t="s">
        <v>49</v>
      </c>
      <c r="W440" t="s">
        <v>49</v>
      </c>
      <c r="X440" t="s">
        <v>56</v>
      </c>
      <c r="Y440" t="s">
        <v>37</v>
      </c>
      <c r="Z440" t="s">
        <v>37</v>
      </c>
      <c r="AA440">
        <f t="shared" si="57"/>
        <v>0</v>
      </c>
      <c r="AB440">
        <f t="shared" si="57"/>
        <v>0</v>
      </c>
      <c r="AC440">
        <f t="shared" si="56"/>
        <v>0</v>
      </c>
    </row>
    <row r="441" spans="1:29" x14ac:dyDescent="0.2">
      <c r="A441" s="1">
        <v>567</v>
      </c>
      <c r="B441" t="s">
        <v>27</v>
      </c>
      <c r="C441" t="s">
        <v>1032</v>
      </c>
      <c r="D441" t="s">
        <v>1033</v>
      </c>
      <c r="E441" t="s">
        <v>30</v>
      </c>
      <c r="F441" t="s">
        <v>1158</v>
      </c>
      <c r="G441" t="s">
        <v>131</v>
      </c>
      <c r="H441" t="str">
        <f t="shared" si="50"/>
        <v>麻烦大佬看看这三题\n\n, \n\n</v>
      </c>
      <c r="I441">
        <v>3</v>
      </c>
      <c r="J441">
        <v>7</v>
      </c>
      <c r="K441" t="str">
        <f t="shared" si="51"/>
        <v>焦虑</v>
      </c>
      <c r="L441" t="s">
        <v>32</v>
      </c>
      <c r="M441">
        <f t="shared" si="52"/>
        <v>0</v>
      </c>
      <c r="N441" t="s">
        <v>32</v>
      </c>
      <c r="O441">
        <f t="shared" si="53"/>
        <v>0</v>
      </c>
      <c r="P441">
        <f>SUMIFS(M$2:M441,M$2:M441,1,S$2:S441,0)</f>
        <v>210</v>
      </c>
      <c r="Q441">
        <v>3</v>
      </c>
      <c r="R441">
        <v>8</v>
      </c>
      <c r="S441">
        <f t="shared" si="54"/>
        <v>0</v>
      </c>
      <c r="T441">
        <f t="shared" si="55"/>
        <v>0</v>
      </c>
      <c r="U441" t="s">
        <v>1148</v>
      </c>
      <c r="V441" t="s">
        <v>512</v>
      </c>
      <c r="W441" t="s">
        <v>72</v>
      </c>
      <c r="X441" t="s">
        <v>36</v>
      </c>
      <c r="Y441" t="s">
        <v>37</v>
      </c>
      <c r="Z441" t="s">
        <v>37</v>
      </c>
      <c r="AA441">
        <f t="shared" si="57"/>
        <v>0</v>
      </c>
      <c r="AB441">
        <f t="shared" si="57"/>
        <v>0</v>
      </c>
      <c r="AC441">
        <f t="shared" si="56"/>
        <v>2</v>
      </c>
    </row>
    <row r="442" spans="1:29" x14ac:dyDescent="0.2">
      <c r="A442" s="1">
        <v>569</v>
      </c>
      <c r="B442" t="s">
        <v>57</v>
      </c>
      <c r="C442" t="s">
        <v>1160</v>
      </c>
      <c r="D442" t="s">
        <v>1033</v>
      </c>
      <c r="E442" t="s">
        <v>30</v>
      </c>
      <c r="F442" t="s">
        <v>49</v>
      </c>
      <c r="G442" t="s">
        <v>673</v>
      </c>
      <c r="H442" t="str">
        <f t="shared" si="50"/>
        <v>谢谢大佬</v>
      </c>
      <c r="I442">
        <v>6</v>
      </c>
      <c r="J442">
        <v>6</v>
      </c>
      <c r="K442" t="str">
        <f t="shared" si="51"/>
        <v>心流</v>
      </c>
      <c r="L442" t="s">
        <v>42</v>
      </c>
      <c r="M442">
        <f t="shared" si="52"/>
        <v>0</v>
      </c>
      <c r="N442" t="s">
        <v>42</v>
      </c>
      <c r="O442">
        <f t="shared" si="53"/>
        <v>0</v>
      </c>
      <c r="P442">
        <f>SUMIFS(M$2:M442,M$2:M442,1,S$2:S442,0)</f>
        <v>210</v>
      </c>
      <c r="Q442">
        <v>6</v>
      </c>
      <c r="R442">
        <v>7</v>
      </c>
      <c r="S442">
        <f t="shared" si="54"/>
        <v>0</v>
      </c>
      <c r="T442">
        <f t="shared" si="55"/>
        <v>0</v>
      </c>
      <c r="U442" t="s">
        <v>1159</v>
      </c>
      <c r="V442" t="s">
        <v>49</v>
      </c>
      <c r="W442" t="s">
        <v>49</v>
      </c>
      <c r="X442" t="s">
        <v>56</v>
      </c>
      <c r="Y442" t="s">
        <v>37</v>
      </c>
      <c r="Z442" t="s">
        <v>37</v>
      </c>
      <c r="AA442">
        <f t="shared" si="57"/>
        <v>0</v>
      </c>
      <c r="AB442">
        <f t="shared" si="57"/>
        <v>0</v>
      </c>
      <c r="AC442">
        <f t="shared" si="56"/>
        <v>0</v>
      </c>
    </row>
    <row r="443" spans="1:29" x14ac:dyDescent="0.2">
      <c r="A443" s="1">
        <v>570</v>
      </c>
      <c r="B443" t="s">
        <v>27</v>
      </c>
      <c r="C443" t="s">
        <v>1161</v>
      </c>
      <c r="D443" t="s">
        <v>1162</v>
      </c>
      <c r="E443" t="s">
        <v>30</v>
      </c>
      <c r="F443" t="s">
        <v>1163</v>
      </c>
      <c r="H443" t="str">
        <f t="shared" si="50"/>
        <v>麻烦老师帮我看看这题怎么写求单调区间，求详细的解析，谢谢</v>
      </c>
      <c r="I443">
        <v>3</v>
      </c>
      <c r="J443">
        <v>8</v>
      </c>
      <c r="K443" t="str">
        <f t="shared" si="51"/>
        <v>焦虑</v>
      </c>
      <c r="L443" t="s">
        <v>32</v>
      </c>
      <c r="M443">
        <f t="shared" si="52"/>
        <v>0</v>
      </c>
      <c r="N443" t="s">
        <v>32</v>
      </c>
      <c r="O443">
        <f t="shared" si="53"/>
        <v>0</v>
      </c>
      <c r="P443">
        <f>SUMIFS(M$2:M443,M$2:M443,1,S$2:S443,0)</f>
        <v>210</v>
      </c>
      <c r="Q443">
        <v>4</v>
      </c>
      <c r="R443">
        <v>7</v>
      </c>
      <c r="S443">
        <f t="shared" si="54"/>
        <v>0</v>
      </c>
      <c r="T443">
        <f t="shared" si="55"/>
        <v>0</v>
      </c>
      <c r="U443" t="s">
        <v>1148</v>
      </c>
      <c r="V443" t="s">
        <v>628</v>
      </c>
      <c r="W443" t="s">
        <v>35</v>
      </c>
      <c r="X443" t="s">
        <v>36</v>
      </c>
      <c r="Y443" t="s">
        <v>37</v>
      </c>
      <c r="Z443" t="s">
        <v>37</v>
      </c>
      <c r="AA443">
        <f t="shared" si="57"/>
        <v>0</v>
      </c>
      <c r="AB443">
        <f t="shared" si="57"/>
        <v>0</v>
      </c>
      <c r="AC443">
        <f t="shared" si="56"/>
        <v>2</v>
      </c>
    </row>
    <row r="444" spans="1:29" x14ac:dyDescent="0.2">
      <c r="A444" s="1">
        <v>571</v>
      </c>
      <c r="B444" t="s">
        <v>27</v>
      </c>
      <c r="C444" t="s">
        <v>689</v>
      </c>
      <c r="D444" t="s">
        <v>690</v>
      </c>
      <c r="E444" t="s">
        <v>1164</v>
      </c>
      <c r="F444" t="s">
        <v>1165</v>
      </c>
      <c r="H444" t="str">
        <f t="shared" si="50"/>
        <v>这一步怎么转化的</v>
      </c>
      <c r="I444">
        <v>4</v>
      </c>
      <c r="J444">
        <v>6</v>
      </c>
      <c r="K444" t="str">
        <f t="shared" si="51"/>
        <v>焦虑</v>
      </c>
      <c r="L444" t="s">
        <v>69</v>
      </c>
      <c r="M444">
        <f t="shared" si="52"/>
        <v>1</v>
      </c>
      <c r="N444" t="s">
        <v>32</v>
      </c>
      <c r="O444">
        <f t="shared" si="53"/>
        <v>1</v>
      </c>
      <c r="P444">
        <f>SUMIFS(M$2:M444,M$2:M444,1,S$2:S444,0)</f>
        <v>211</v>
      </c>
      <c r="Q444">
        <v>5</v>
      </c>
      <c r="R444">
        <v>5</v>
      </c>
      <c r="S444">
        <f t="shared" si="54"/>
        <v>0</v>
      </c>
      <c r="T444">
        <f t="shared" si="55"/>
        <v>0</v>
      </c>
      <c r="U444" t="s">
        <v>1148</v>
      </c>
      <c r="V444" t="s">
        <v>707</v>
      </c>
      <c r="W444" t="s">
        <v>35</v>
      </c>
      <c r="X444" t="s">
        <v>36</v>
      </c>
      <c r="Y444" t="s">
        <v>37</v>
      </c>
      <c r="Z444" t="s">
        <v>37</v>
      </c>
      <c r="AA444">
        <f t="shared" si="57"/>
        <v>0</v>
      </c>
      <c r="AB444">
        <f t="shared" si="57"/>
        <v>0</v>
      </c>
      <c r="AC444">
        <f t="shared" si="56"/>
        <v>2</v>
      </c>
    </row>
    <row r="445" spans="1:29" x14ac:dyDescent="0.2">
      <c r="A445" s="1">
        <v>572</v>
      </c>
      <c r="B445" t="s">
        <v>27</v>
      </c>
      <c r="C445" t="s">
        <v>1166</v>
      </c>
      <c r="D445" t="s">
        <v>1167</v>
      </c>
      <c r="E445" t="s">
        <v>30</v>
      </c>
      <c r="F445" t="s">
        <v>1168</v>
      </c>
      <c r="G445" t="s">
        <v>1169</v>
      </c>
      <c r="H445" t="str">
        <f t="shared" si="50"/>
        <v>一道選擇題\n求選項解析，謝謝大家。</v>
      </c>
      <c r="I445">
        <v>3</v>
      </c>
      <c r="J445">
        <v>7</v>
      </c>
      <c r="K445" t="str">
        <f t="shared" si="51"/>
        <v>焦虑</v>
      </c>
      <c r="L445" t="s">
        <v>69</v>
      </c>
      <c r="M445">
        <f t="shared" si="52"/>
        <v>1</v>
      </c>
      <c r="N445" t="s">
        <v>69</v>
      </c>
      <c r="O445">
        <f t="shared" si="53"/>
        <v>0</v>
      </c>
      <c r="P445">
        <f>SUMIFS(M$2:M445,M$2:M445,1,S$2:S445,0)</f>
        <v>212</v>
      </c>
      <c r="Q445">
        <v>3</v>
      </c>
      <c r="R445">
        <v>5</v>
      </c>
      <c r="S445">
        <f t="shared" si="54"/>
        <v>0</v>
      </c>
      <c r="T445">
        <f t="shared" si="55"/>
        <v>0</v>
      </c>
      <c r="U445" t="s">
        <v>1148</v>
      </c>
      <c r="V445" t="s">
        <v>727</v>
      </c>
      <c r="W445" t="s">
        <v>35</v>
      </c>
      <c r="X445" t="s">
        <v>36</v>
      </c>
      <c r="Y445" t="s">
        <v>37</v>
      </c>
      <c r="Z445" t="s">
        <v>37</v>
      </c>
      <c r="AA445">
        <f t="shared" si="57"/>
        <v>0</v>
      </c>
      <c r="AB445">
        <f t="shared" si="57"/>
        <v>0</v>
      </c>
      <c r="AC445">
        <f t="shared" si="56"/>
        <v>3</v>
      </c>
    </row>
    <row r="446" spans="1:29" x14ac:dyDescent="0.2">
      <c r="A446" s="1">
        <v>573</v>
      </c>
      <c r="B446" t="s">
        <v>27</v>
      </c>
      <c r="C446" t="s">
        <v>529</v>
      </c>
      <c r="D446" t="s">
        <v>530</v>
      </c>
      <c r="E446" t="s">
        <v>30</v>
      </c>
      <c r="F446" t="s">
        <v>1170</v>
      </c>
      <c r="H446" t="str">
        <f t="shared" si="50"/>
        <v>为什么直接得到3分子2了呢\xa01+2/3t后怎么没有那一串了呢</v>
      </c>
      <c r="I446">
        <v>3</v>
      </c>
      <c r="J446">
        <v>7</v>
      </c>
      <c r="K446" t="str">
        <f t="shared" si="51"/>
        <v>焦虑</v>
      </c>
      <c r="L446" t="s">
        <v>42</v>
      </c>
      <c r="M446">
        <f t="shared" si="52"/>
        <v>1</v>
      </c>
      <c r="N446" t="s">
        <v>42</v>
      </c>
      <c r="O446">
        <f t="shared" si="53"/>
        <v>0</v>
      </c>
      <c r="P446">
        <f>SUMIFS(M$2:M446,M$2:M446,1,S$2:S446,0)</f>
        <v>213</v>
      </c>
      <c r="Q446">
        <v>6</v>
      </c>
      <c r="R446">
        <v>8</v>
      </c>
      <c r="S446">
        <f t="shared" si="54"/>
        <v>0</v>
      </c>
      <c r="T446">
        <f t="shared" si="55"/>
        <v>0</v>
      </c>
      <c r="U446" t="s">
        <v>1171</v>
      </c>
      <c r="V446" t="s">
        <v>709</v>
      </c>
      <c r="W446" t="s">
        <v>35</v>
      </c>
      <c r="X446" t="s">
        <v>36</v>
      </c>
      <c r="Y446" t="s">
        <v>37</v>
      </c>
      <c r="Z446" t="s">
        <v>37</v>
      </c>
      <c r="AA446">
        <f t="shared" si="57"/>
        <v>0</v>
      </c>
      <c r="AB446">
        <f t="shared" si="57"/>
        <v>0</v>
      </c>
      <c r="AC446">
        <f t="shared" si="56"/>
        <v>0</v>
      </c>
    </row>
    <row r="447" spans="1:29" x14ac:dyDescent="0.2">
      <c r="A447" s="1">
        <v>574</v>
      </c>
      <c r="B447" t="s">
        <v>27</v>
      </c>
      <c r="C447" t="s">
        <v>1172</v>
      </c>
      <c r="D447" t="s">
        <v>1173</v>
      </c>
      <c r="E447" t="s">
        <v>1174</v>
      </c>
      <c r="F447" t="s">
        <v>1175</v>
      </c>
      <c r="G447" t="s">
        <v>1176</v>
      </c>
      <c r="H447" t="str">
        <f t="shared" si="50"/>
        <v>求助\n为什么可以等于？</v>
      </c>
      <c r="I447">
        <v>3</v>
      </c>
      <c r="J447">
        <v>7</v>
      </c>
      <c r="K447" t="str">
        <f t="shared" si="51"/>
        <v>焦虑</v>
      </c>
      <c r="L447" t="s">
        <v>32</v>
      </c>
      <c r="M447">
        <f t="shared" si="52"/>
        <v>0</v>
      </c>
      <c r="N447" t="s">
        <v>32</v>
      </c>
      <c r="O447">
        <f t="shared" si="53"/>
        <v>0</v>
      </c>
      <c r="P447">
        <f>SUMIFS(M$2:M447,M$2:M447,1,S$2:S447,0)</f>
        <v>213</v>
      </c>
      <c r="Q447">
        <v>5</v>
      </c>
      <c r="R447">
        <v>7</v>
      </c>
      <c r="S447">
        <f t="shared" si="54"/>
        <v>0</v>
      </c>
      <c r="T447">
        <f t="shared" si="55"/>
        <v>0</v>
      </c>
      <c r="U447" t="s">
        <v>1171</v>
      </c>
      <c r="V447" t="s">
        <v>1043</v>
      </c>
      <c r="W447" t="s">
        <v>72</v>
      </c>
      <c r="X447" t="s">
        <v>36</v>
      </c>
      <c r="Y447" t="s">
        <v>37</v>
      </c>
      <c r="Z447" t="s">
        <v>37</v>
      </c>
      <c r="AA447">
        <f t="shared" si="57"/>
        <v>0</v>
      </c>
      <c r="AB447">
        <f t="shared" si="57"/>
        <v>0</v>
      </c>
      <c r="AC447">
        <f t="shared" si="56"/>
        <v>2</v>
      </c>
    </row>
    <row r="448" spans="1:29" x14ac:dyDescent="0.2">
      <c r="A448" s="1">
        <v>575</v>
      </c>
      <c r="B448" t="s">
        <v>46</v>
      </c>
      <c r="C448" t="s">
        <v>1140</v>
      </c>
      <c r="D448" t="s">
        <v>1141</v>
      </c>
      <c r="E448" t="s">
        <v>30</v>
      </c>
      <c r="F448" t="s">
        <v>49</v>
      </c>
      <c r="G448" t="s">
        <v>1177</v>
      </c>
      <c r="H448" t="str">
        <f t="shared" si="50"/>
        <v>我觉得因为是A  B只是极限，并不是恒等于</v>
      </c>
      <c r="I448">
        <v>7</v>
      </c>
      <c r="J448">
        <v>7</v>
      </c>
      <c r="K448" t="str">
        <f t="shared" si="51"/>
        <v>心流</v>
      </c>
      <c r="L448" t="s">
        <v>42</v>
      </c>
      <c r="M448">
        <f t="shared" si="52"/>
        <v>0</v>
      </c>
      <c r="N448" t="s">
        <v>42</v>
      </c>
      <c r="O448">
        <f t="shared" si="53"/>
        <v>0</v>
      </c>
      <c r="P448">
        <f>SUMIFS(M$2:M448,M$2:M448,1,S$2:S448,0)</f>
        <v>213</v>
      </c>
      <c r="Q448">
        <v>6</v>
      </c>
      <c r="R448">
        <v>6</v>
      </c>
      <c r="S448">
        <f t="shared" si="54"/>
        <v>0</v>
      </c>
      <c r="T448">
        <f t="shared" si="55"/>
        <v>0</v>
      </c>
      <c r="U448" t="s">
        <v>1138</v>
      </c>
      <c r="V448" t="s">
        <v>49</v>
      </c>
      <c r="W448" t="s">
        <v>52</v>
      </c>
      <c r="X448" t="s">
        <v>56</v>
      </c>
      <c r="Y448" t="s">
        <v>37</v>
      </c>
      <c r="Z448" t="s">
        <v>37</v>
      </c>
      <c r="AA448">
        <f t="shared" si="57"/>
        <v>0</v>
      </c>
      <c r="AB448">
        <f t="shared" si="57"/>
        <v>0</v>
      </c>
      <c r="AC448">
        <f t="shared" si="56"/>
        <v>0</v>
      </c>
    </row>
    <row r="449" spans="1:29" x14ac:dyDescent="0.2">
      <c r="A449" s="1">
        <v>576</v>
      </c>
      <c r="B449" t="s">
        <v>27</v>
      </c>
      <c r="C449" t="s">
        <v>1172</v>
      </c>
      <c r="D449" t="s">
        <v>1173</v>
      </c>
      <c r="E449" t="s">
        <v>1174</v>
      </c>
      <c r="F449" t="s">
        <v>1175</v>
      </c>
      <c r="G449" t="s">
        <v>1178</v>
      </c>
      <c r="H449" t="str">
        <f t="shared" si="50"/>
        <v>求助\n为何极限不存在？</v>
      </c>
      <c r="I449">
        <v>4</v>
      </c>
      <c r="J449">
        <v>7</v>
      </c>
      <c r="K449" t="str">
        <f t="shared" si="51"/>
        <v>焦虑</v>
      </c>
      <c r="L449" t="s">
        <v>69</v>
      </c>
      <c r="M449">
        <f t="shared" si="52"/>
        <v>1</v>
      </c>
      <c r="N449" t="s">
        <v>32</v>
      </c>
      <c r="O449">
        <f t="shared" si="53"/>
        <v>1</v>
      </c>
      <c r="P449">
        <f>SUMIFS(M$2:M449,M$2:M449,1,S$2:S449,0)</f>
        <v>214</v>
      </c>
      <c r="Q449">
        <v>5</v>
      </c>
      <c r="R449">
        <v>5</v>
      </c>
      <c r="S449">
        <f t="shared" si="54"/>
        <v>0</v>
      </c>
      <c r="T449">
        <f t="shared" si="55"/>
        <v>0</v>
      </c>
      <c r="U449" t="s">
        <v>1171</v>
      </c>
      <c r="V449" t="s">
        <v>1179</v>
      </c>
      <c r="W449" t="s">
        <v>740</v>
      </c>
      <c r="X449" t="s">
        <v>73</v>
      </c>
      <c r="Y449" t="s">
        <v>37</v>
      </c>
      <c r="Z449" t="s">
        <v>37</v>
      </c>
      <c r="AA449">
        <f t="shared" si="57"/>
        <v>0</v>
      </c>
      <c r="AB449">
        <f t="shared" si="57"/>
        <v>0</v>
      </c>
      <c r="AC449">
        <f t="shared" si="56"/>
        <v>2</v>
      </c>
    </row>
    <row r="450" spans="1:29" x14ac:dyDescent="0.2">
      <c r="A450" s="1">
        <v>578</v>
      </c>
      <c r="B450" t="s">
        <v>46</v>
      </c>
      <c r="C450" t="s">
        <v>577</v>
      </c>
      <c r="D450" t="s">
        <v>578</v>
      </c>
      <c r="E450" t="s">
        <v>30</v>
      </c>
      <c r="F450" t="s">
        <v>49</v>
      </c>
      <c r="G450" t="s">
        <v>1180</v>
      </c>
      <c r="H450" t="str">
        <f t="shared" si="50"/>
        <v>同问，为啥不存在，趋近0又不是0</v>
      </c>
      <c r="I450">
        <v>5</v>
      </c>
      <c r="J450">
        <v>7</v>
      </c>
      <c r="K450" t="str">
        <f t="shared" si="51"/>
        <v>焦虑</v>
      </c>
      <c r="L450" t="s">
        <v>32</v>
      </c>
      <c r="M450">
        <f t="shared" si="52"/>
        <v>0</v>
      </c>
      <c r="N450" t="s">
        <v>32</v>
      </c>
      <c r="O450">
        <f t="shared" si="53"/>
        <v>0</v>
      </c>
      <c r="P450">
        <f>SUMIFS(M$2:M450,M$2:M450,1,S$2:S450,0)</f>
        <v>214</v>
      </c>
      <c r="Q450">
        <v>3</v>
      </c>
      <c r="R450">
        <v>7</v>
      </c>
      <c r="S450">
        <f t="shared" si="54"/>
        <v>0</v>
      </c>
      <c r="T450">
        <f t="shared" si="55"/>
        <v>0</v>
      </c>
      <c r="U450" t="s">
        <v>547</v>
      </c>
      <c r="V450" t="s">
        <v>49</v>
      </c>
      <c r="W450" t="s">
        <v>52</v>
      </c>
      <c r="X450" t="s">
        <v>56</v>
      </c>
      <c r="Y450" t="s">
        <v>37</v>
      </c>
      <c r="Z450" t="s">
        <v>37</v>
      </c>
      <c r="AA450">
        <f t="shared" ref="AA450:AB503" si="58">COUNTIF(Y450,"*高等数学*")</f>
        <v>0</v>
      </c>
      <c r="AB450">
        <f t="shared" si="58"/>
        <v>0</v>
      </c>
      <c r="AC450">
        <f t="shared" si="56"/>
        <v>2</v>
      </c>
    </row>
    <row r="451" spans="1:29" x14ac:dyDescent="0.2">
      <c r="A451" s="1">
        <v>580</v>
      </c>
      <c r="B451" t="s">
        <v>46</v>
      </c>
      <c r="C451" t="s">
        <v>1181</v>
      </c>
      <c r="D451" t="s">
        <v>1182</v>
      </c>
      <c r="E451" t="s">
        <v>30</v>
      </c>
      <c r="F451" t="s">
        <v>49</v>
      </c>
      <c r="G451" t="s">
        <v>1180</v>
      </c>
      <c r="H451" t="str">
        <f t="shared" ref="H451:H514" si="59">IF(F451="null","",F451)&amp;G451</f>
        <v>同问，为啥不存在，趋近0又不是0</v>
      </c>
      <c r="I451">
        <v>4</v>
      </c>
      <c r="J451">
        <v>7</v>
      </c>
      <c r="K451" t="str">
        <f t="shared" ref="K451:K514" si="60">IF(I451&lt;6,IF(J451&lt;6,"冷漠","焦虑"),IF(J451&lt;6,"无聊/放松","心流"))</f>
        <v>焦虑</v>
      </c>
      <c r="L451" t="s">
        <v>32</v>
      </c>
      <c r="M451">
        <f t="shared" ref="M451:M514" si="61">IF(K451=L451,0,1)</f>
        <v>0</v>
      </c>
      <c r="N451" t="s">
        <v>32</v>
      </c>
      <c r="O451">
        <f t="shared" ref="O451:O514" si="62">IF(N451=L451,0,1)</f>
        <v>0</v>
      </c>
      <c r="P451">
        <f>SUMIFS(M$2:M451,M$2:M451,1,S$2:S451,0)</f>
        <v>214</v>
      </c>
      <c r="Q451">
        <v>4</v>
      </c>
      <c r="R451">
        <v>7</v>
      </c>
      <c r="S451">
        <f t="shared" ref="S451:S514" si="63">COUNTIF(E451,"*讲师*")</f>
        <v>0</v>
      </c>
      <c r="T451">
        <f t="shared" ref="T451:T514" si="64">IF(OR(K451="无关",S451),1,0)</f>
        <v>0</v>
      </c>
      <c r="U451" t="s">
        <v>1134</v>
      </c>
      <c r="V451" t="s">
        <v>49</v>
      </c>
      <c r="W451" t="s">
        <v>52</v>
      </c>
      <c r="X451" t="s">
        <v>56</v>
      </c>
      <c r="Y451" t="s">
        <v>37</v>
      </c>
      <c r="Z451" t="s">
        <v>37</v>
      </c>
      <c r="AA451">
        <f t="shared" si="58"/>
        <v>0</v>
      </c>
      <c r="AB451">
        <f t="shared" si="58"/>
        <v>0</v>
      </c>
      <c r="AC451">
        <f t="shared" ref="AC451:AC514" si="65">IF(N451="心流",0,IF(N451="无聊/放松",1,IF(N451="焦虑",2,3)))</f>
        <v>2</v>
      </c>
    </row>
    <row r="452" spans="1:29" x14ac:dyDescent="0.2">
      <c r="A452" s="1">
        <v>581</v>
      </c>
      <c r="B452" t="s">
        <v>46</v>
      </c>
      <c r="C452" t="s">
        <v>1140</v>
      </c>
      <c r="D452" t="s">
        <v>1141</v>
      </c>
      <c r="E452" t="s">
        <v>30</v>
      </c>
      <c r="F452" t="s">
        <v>49</v>
      </c>
      <c r="G452" t="s">
        <v>1183</v>
      </c>
      <c r="H452" t="str">
        <f t="shared" si="59"/>
        <v>因为x＝0没有定义</v>
      </c>
      <c r="I452">
        <v>6</v>
      </c>
      <c r="J452">
        <v>7</v>
      </c>
      <c r="K452" t="str">
        <f t="shared" si="60"/>
        <v>心流</v>
      </c>
      <c r="L452" t="s">
        <v>50</v>
      </c>
      <c r="M452">
        <f t="shared" si="61"/>
        <v>1</v>
      </c>
      <c r="N452" t="s">
        <v>50</v>
      </c>
      <c r="O452">
        <f t="shared" si="62"/>
        <v>0</v>
      </c>
      <c r="P452">
        <f>SUMIFS(M$2:M452,M$2:M452,1,S$2:S452,0)</f>
        <v>215</v>
      </c>
      <c r="Q452">
        <v>7</v>
      </c>
      <c r="R452">
        <v>5</v>
      </c>
      <c r="S452">
        <f t="shared" si="63"/>
        <v>0</v>
      </c>
      <c r="T452">
        <f t="shared" si="64"/>
        <v>0</v>
      </c>
      <c r="U452" t="s">
        <v>1138</v>
      </c>
      <c r="V452" t="s">
        <v>49</v>
      </c>
      <c r="W452" t="s">
        <v>52</v>
      </c>
      <c r="X452" t="s">
        <v>56</v>
      </c>
      <c r="Y452" t="s">
        <v>37</v>
      </c>
      <c r="Z452" t="s">
        <v>37</v>
      </c>
      <c r="AA452">
        <f t="shared" si="58"/>
        <v>0</v>
      </c>
      <c r="AB452">
        <f t="shared" si="58"/>
        <v>0</v>
      </c>
      <c r="AC452">
        <f t="shared" si="65"/>
        <v>1</v>
      </c>
    </row>
    <row r="453" spans="1:29" x14ac:dyDescent="0.2">
      <c r="A453" s="1">
        <v>582</v>
      </c>
      <c r="B453" t="s">
        <v>27</v>
      </c>
      <c r="C453" t="s">
        <v>1172</v>
      </c>
      <c r="D453" t="s">
        <v>1173</v>
      </c>
      <c r="E453" t="s">
        <v>1174</v>
      </c>
      <c r="F453" t="s">
        <v>1175</v>
      </c>
      <c r="G453" t="s">
        <v>1184</v>
      </c>
      <c r="H453" t="str">
        <f t="shared" si="59"/>
        <v>求助\n为何是c</v>
      </c>
      <c r="I453">
        <v>2</v>
      </c>
      <c r="J453">
        <v>7</v>
      </c>
      <c r="K453" t="str">
        <f t="shared" si="60"/>
        <v>焦虑</v>
      </c>
      <c r="L453" t="s">
        <v>69</v>
      </c>
      <c r="M453">
        <f t="shared" si="61"/>
        <v>1</v>
      </c>
      <c r="N453" t="s">
        <v>69</v>
      </c>
      <c r="O453">
        <f t="shared" si="62"/>
        <v>0</v>
      </c>
      <c r="P453">
        <f>SUMIFS(M$2:M453,M$2:M453,1,S$2:S453,0)</f>
        <v>216</v>
      </c>
      <c r="Q453">
        <v>4</v>
      </c>
      <c r="R453">
        <v>5</v>
      </c>
      <c r="S453">
        <f t="shared" si="63"/>
        <v>0</v>
      </c>
      <c r="T453">
        <f t="shared" si="64"/>
        <v>0</v>
      </c>
      <c r="U453" t="s">
        <v>1171</v>
      </c>
      <c r="V453" t="s">
        <v>739</v>
      </c>
      <c r="W453" t="s">
        <v>35</v>
      </c>
      <c r="X453" t="s">
        <v>36</v>
      </c>
      <c r="Y453" t="s">
        <v>37</v>
      </c>
      <c r="Z453" t="s">
        <v>37</v>
      </c>
      <c r="AA453">
        <f t="shared" si="58"/>
        <v>0</v>
      </c>
      <c r="AB453">
        <f t="shared" si="58"/>
        <v>0</v>
      </c>
      <c r="AC453">
        <f t="shared" si="65"/>
        <v>3</v>
      </c>
    </row>
    <row r="454" spans="1:29" x14ac:dyDescent="0.2">
      <c r="A454" s="1">
        <v>583</v>
      </c>
      <c r="B454" t="s">
        <v>27</v>
      </c>
      <c r="C454" t="s">
        <v>944</v>
      </c>
      <c r="D454" t="s">
        <v>945</v>
      </c>
      <c r="E454" t="s">
        <v>30</v>
      </c>
      <c r="F454" t="s">
        <v>1185</v>
      </c>
      <c r="H454" t="str">
        <f t="shared" si="59"/>
        <v>十万火急</v>
      </c>
      <c r="I454">
        <v>4</v>
      </c>
      <c r="J454">
        <v>8</v>
      </c>
      <c r="K454" t="str">
        <f t="shared" si="60"/>
        <v>焦虑</v>
      </c>
      <c r="L454" t="s">
        <v>32</v>
      </c>
      <c r="M454">
        <f t="shared" si="61"/>
        <v>0</v>
      </c>
      <c r="N454" t="s">
        <v>32</v>
      </c>
      <c r="O454">
        <f t="shared" si="62"/>
        <v>0</v>
      </c>
      <c r="P454">
        <f>SUMIFS(M$2:M454,M$2:M454,1,S$2:S454,0)</f>
        <v>216</v>
      </c>
      <c r="Q454">
        <v>1</v>
      </c>
      <c r="R454">
        <v>8</v>
      </c>
      <c r="S454">
        <f t="shared" si="63"/>
        <v>0</v>
      </c>
      <c r="T454">
        <f t="shared" si="64"/>
        <v>0</v>
      </c>
      <c r="U454" t="s">
        <v>1171</v>
      </c>
      <c r="V454" t="s">
        <v>624</v>
      </c>
      <c r="W454" t="s">
        <v>35</v>
      </c>
      <c r="X454" t="s">
        <v>36</v>
      </c>
      <c r="Y454" t="s">
        <v>37</v>
      </c>
      <c r="Z454" t="s">
        <v>37</v>
      </c>
      <c r="AA454">
        <f t="shared" si="58"/>
        <v>0</v>
      </c>
      <c r="AB454">
        <f t="shared" si="58"/>
        <v>0</v>
      </c>
      <c r="AC454">
        <f t="shared" si="65"/>
        <v>2</v>
      </c>
    </row>
    <row r="455" spans="1:29" x14ac:dyDescent="0.2">
      <c r="A455" s="1">
        <v>584</v>
      </c>
      <c r="B455" t="s">
        <v>27</v>
      </c>
      <c r="C455" t="s">
        <v>763</v>
      </c>
      <c r="D455" t="s">
        <v>764</v>
      </c>
      <c r="E455" t="s">
        <v>30</v>
      </c>
      <c r="F455" t="s">
        <v>1186</v>
      </c>
      <c r="H455" t="str">
        <f t="shared" si="59"/>
        <v>咋做，难死我了！第三题</v>
      </c>
      <c r="I455">
        <v>4</v>
      </c>
      <c r="J455">
        <v>7</v>
      </c>
      <c r="K455" t="str">
        <f t="shared" si="60"/>
        <v>焦虑</v>
      </c>
      <c r="L455" t="s">
        <v>32</v>
      </c>
      <c r="M455">
        <f t="shared" si="61"/>
        <v>0</v>
      </c>
      <c r="N455" t="s">
        <v>32</v>
      </c>
      <c r="O455">
        <f t="shared" si="62"/>
        <v>0</v>
      </c>
      <c r="P455">
        <f>SUMIFS(M$2:M455,M$2:M455,1,S$2:S455,0)</f>
        <v>216</v>
      </c>
      <c r="Q455">
        <v>2</v>
      </c>
      <c r="R455">
        <v>8</v>
      </c>
      <c r="S455">
        <f t="shared" si="63"/>
        <v>0</v>
      </c>
      <c r="T455">
        <f t="shared" si="64"/>
        <v>0</v>
      </c>
      <c r="U455" t="s">
        <v>1171</v>
      </c>
      <c r="V455" t="s">
        <v>1187</v>
      </c>
      <c r="W455" t="s">
        <v>105</v>
      </c>
      <c r="X455" t="s">
        <v>36</v>
      </c>
      <c r="Y455" t="s">
        <v>37</v>
      </c>
      <c r="Z455" t="s">
        <v>37</v>
      </c>
      <c r="AA455">
        <f t="shared" si="58"/>
        <v>0</v>
      </c>
      <c r="AB455">
        <f t="shared" si="58"/>
        <v>0</v>
      </c>
      <c r="AC455">
        <f t="shared" si="65"/>
        <v>2</v>
      </c>
    </row>
    <row r="456" spans="1:29" x14ac:dyDescent="0.2">
      <c r="A456" s="1">
        <v>585</v>
      </c>
      <c r="B456" t="s">
        <v>46</v>
      </c>
      <c r="C456" t="s">
        <v>577</v>
      </c>
      <c r="D456" t="s">
        <v>578</v>
      </c>
      <c r="E456" t="s">
        <v>30</v>
      </c>
      <c r="F456" t="s">
        <v>49</v>
      </c>
      <c r="G456" t="s">
        <v>1188</v>
      </c>
      <c r="H456" t="str">
        <f t="shared" si="59"/>
        <v>对数里的分子分母同时除以x，再将对数前的x移到对数里面变成x次方，用等价无穷小替换就可以了</v>
      </c>
      <c r="I456">
        <v>7</v>
      </c>
      <c r="J456">
        <v>6</v>
      </c>
      <c r="K456" t="str">
        <f t="shared" si="60"/>
        <v>心流</v>
      </c>
      <c r="L456" t="s">
        <v>50</v>
      </c>
      <c r="M456">
        <f t="shared" si="61"/>
        <v>1</v>
      </c>
      <c r="N456" t="s">
        <v>50</v>
      </c>
      <c r="O456">
        <f t="shared" si="62"/>
        <v>0</v>
      </c>
      <c r="P456">
        <f>SUMIFS(M$2:M456,M$2:M456,1,S$2:S456,0)</f>
        <v>217</v>
      </c>
      <c r="Q456">
        <v>8</v>
      </c>
      <c r="R456">
        <v>5</v>
      </c>
      <c r="S456">
        <f t="shared" si="63"/>
        <v>0</v>
      </c>
      <c r="T456">
        <f t="shared" si="64"/>
        <v>0</v>
      </c>
      <c r="U456" t="s">
        <v>547</v>
      </c>
      <c r="V456" t="s">
        <v>49</v>
      </c>
      <c r="W456" t="s">
        <v>52</v>
      </c>
      <c r="X456" t="s">
        <v>56</v>
      </c>
      <c r="Y456" t="s">
        <v>37</v>
      </c>
      <c r="Z456" t="s">
        <v>37</v>
      </c>
      <c r="AA456">
        <f t="shared" si="58"/>
        <v>0</v>
      </c>
      <c r="AB456">
        <f t="shared" si="58"/>
        <v>0</v>
      </c>
      <c r="AC456">
        <f t="shared" si="65"/>
        <v>1</v>
      </c>
    </row>
    <row r="457" spans="1:29" x14ac:dyDescent="0.2">
      <c r="A457" s="1">
        <v>586</v>
      </c>
      <c r="B457" t="s">
        <v>46</v>
      </c>
      <c r="C457" t="s">
        <v>1189</v>
      </c>
      <c r="D457" t="s">
        <v>1190</v>
      </c>
      <c r="E457" t="s">
        <v>30</v>
      </c>
      <c r="F457" t="s">
        <v>49</v>
      </c>
      <c r="G457" t="s">
        <v>1191</v>
      </c>
      <c r="H457" t="str">
        <f t="shared" si="59"/>
        <v>对数里的分子分母同时除以x，再将对数前的x移到对数里面变成x次方，用等价无穷小替换就可以了</v>
      </c>
      <c r="I457">
        <v>7</v>
      </c>
      <c r="J457">
        <v>7</v>
      </c>
      <c r="K457" t="str">
        <f t="shared" si="60"/>
        <v>心流</v>
      </c>
      <c r="L457" t="s">
        <v>42</v>
      </c>
      <c r="M457">
        <f t="shared" si="61"/>
        <v>0</v>
      </c>
      <c r="N457" t="s">
        <v>42</v>
      </c>
      <c r="O457">
        <f t="shared" si="62"/>
        <v>0</v>
      </c>
      <c r="P457">
        <f>SUMIFS(M$2:M457,M$2:M457,1,S$2:S457,0)</f>
        <v>217</v>
      </c>
      <c r="Q457">
        <v>8</v>
      </c>
      <c r="R457">
        <v>6</v>
      </c>
      <c r="S457">
        <f t="shared" si="63"/>
        <v>0</v>
      </c>
      <c r="T457">
        <f t="shared" si="64"/>
        <v>0</v>
      </c>
      <c r="U457" t="s">
        <v>1192</v>
      </c>
      <c r="V457" t="s">
        <v>49</v>
      </c>
      <c r="W457" t="s">
        <v>52</v>
      </c>
      <c r="X457" t="s">
        <v>56</v>
      </c>
      <c r="Y457" t="s">
        <v>37</v>
      </c>
      <c r="Z457" t="s">
        <v>37</v>
      </c>
      <c r="AA457">
        <f t="shared" si="58"/>
        <v>0</v>
      </c>
      <c r="AB457">
        <f t="shared" si="58"/>
        <v>0</v>
      </c>
      <c r="AC457">
        <f t="shared" si="65"/>
        <v>0</v>
      </c>
    </row>
    <row r="458" spans="1:29" x14ac:dyDescent="0.2">
      <c r="A458" s="1">
        <v>588</v>
      </c>
      <c r="B458" t="s">
        <v>27</v>
      </c>
      <c r="C458" t="s">
        <v>594</v>
      </c>
      <c r="D458" t="s">
        <v>595</v>
      </c>
      <c r="E458" t="s">
        <v>30</v>
      </c>
      <c r="F458" t="s">
        <v>1193</v>
      </c>
      <c r="H458" t="str">
        <f t="shared" si="59"/>
        <v>洛必达法则求极限的第九题怎么写</v>
      </c>
      <c r="I458">
        <v>2</v>
      </c>
      <c r="J458">
        <v>6</v>
      </c>
      <c r="K458" t="str">
        <f t="shared" si="60"/>
        <v>焦虑</v>
      </c>
      <c r="L458" t="s">
        <v>69</v>
      </c>
      <c r="M458">
        <f t="shared" si="61"/>
        <v>1</v>
      </c>
      <c r="N458" t="s">
        <v>32</v>
      </c>
      <c r="O458">
        <f t="shared" si="62"/>
        <v>1</v>
      </c>
      <c r="P458">
        <f>SUMIFS(M$2:M458,M$2:M458,1,S$2:S458,0)</f>
        <v>218</v>
      </c>
      <c r="Q458">
        <v>4</v>
      </c>
      <c r="R458">
        <v>5</v>
      </c>
      <c r="S458">
        <f t="shared" si="63"/>
        <v>0</v>
      </c>
      <c r="T458">
        <f t="shared" si="64"/>
        <v>0</v>
      </c>
      <c r="U458" t="s">
        <v>1171</v>
      </c>
      <c r="V458" t="s">
        <v>1194</v>
      </c>
      <c r="W458" t="s">
        <v>72</v>
      </c>
      <c r="X458" t="s">
        <v>36</v>
      </c>
      <c r="Y458" t="s">
        <v>37</v>
      </c>
      <c r="Z458" t="s">
        <v>37</v>
      </c>
      <c r="AA458">
        <f t="shared" si="58"/>
        <v>0</v>
      </c>
      <c r="AB458">
        <f t="shared" si="58"/>
        <v>0</v>
      </c>
      <c r="AC458">
        <f t="shared" si="65"/>
        <v>2</v>
      </c>
    </row>
    <row r="459" spans="1:29" x14ac:dyDescent="0.2">
      <c r="A459" s="1">
        <v>589</v>
      </c>
      <c r="B459" t="s">
        <v>46</v>
      </c>
      <c r="C459" t="s">
        <v>1195</v>
      </c>
      <c r="D459" t="s">
        <v>1196</v>
      </c>
      <c r="E459" t="s">
        <v>30</v>
      </c>
      <c r="F459" t="s">
        <v>49</v>
      </c>
      <c r="G459" t="s">
        <v>1197</v>
      </c>
      <c r="H459" t="str">
        <f t="shared" si="59"/>
        <v>利用第二个重要极限做</v>
      </c>
      <c r="I459">
        <v>5</v>
      </c>
      <c r="J459">
        <v>6</v>
      </c>
      <c r="K459" t="str">
        <f t="shared" si="60"/>
        <v>焦虑</v>
      </c>
      <c r="L459" t="s">
        <v>42</v>
      </c>
      <c r="M459">
        <f t="shared" si="61"/>
        <v>1</v>
      </c>
      <c r="N459" t="s">
        <v>50</v>
      </c>
      <c r="O459">
        <f t="shared" si="62"/>
        <v>1</v>
      </c>
      <c r="P459">
        <f>SUMIFS(M$2:M459,M$2:M459,1,S$2:S459,0)</f>
        <v>219</v>
      </c>
      <c r="Q459">
        <v>6</v>
      </c>
      <c r="R459">
        <v>6</v>
      </c>
      <c r="S459">
        <f t="shared" si="63"/>
        <v>0</v>
      </c>
      <c r="T459">
        <f t="shared" si="64"/>
        <v>0</v>
      </c>
      <c r="U459" t="s">
        <v>1192</v>
      </c>
      <c r="V459" t="s">
        <v>49</v>
      </c>
      <c r="W459" t="s">
        <v>52</v>
      </c>
      <c r="X459" t="s">
        <v>56</v>
      </c>
      <c r="Y459" t="s">
        <v>37</v>
      </c>
      <c r="Z459" t="s">
        <v>37</v>
      </c>
      <c r="AA459">
        <f t="shared" si="58"/>
        <v>0</v>
      </c>
      <c r="AB459">
        <f t="shared" si="58"/>
        <v>0</v>
      </c>
      <c r="AC459">
        <f t="shared" si="65"/>
        <v>1</v>
      </c>
    </row>
    <row r="460" spans="1:29" x14ac:dyDescent="0.2">
      <c r="A460" s="1">
        <v>590</v>
      </c>
      <c r="B460" t="s">
        <v>27</v>
      </c>
      <c r="C460" t="s">
        <v>763</v>
      </c>
      <c r="D460" t="s">
        <v>764</v>
      </c>
      <c r="E460" t="s">
        <v>30</v>
      </c>
      <c r="F460" t="s">
        <v>1198</v>
      </c>
      <c r="G460" t="s">
        <v>1199</v>
      </c>
      <c r="H460" t="str">
        <f t="shared" si="59"/>
        <v>第二个和第四个咋做？帮帮我呀！\n第二个和第四个咋做？帮帮我呀！</v>
      </c>
      <c r="I460">
        <v>3</v>
      </c>
      <c r="J460">
        <v>7</v>
      </c>
      <c r="K460" t="str">
        <f t="shared" si="60"/>
        <v>焦虑</v>
      </c>
      <c r="L460" t="s">
        <v>32</v>
      </c>
      <c r="M460">
        <f t="shared" si="61"/>
        <v>0</v>
      </c>
      <c r="N460" t="s">
        <v>32</v>
      </c>
      <c r="O460">
        <f t="shared" si="62"/>
        <v>0</v>
      </c>
      <c r="P460">
        <f>SUMIFS(M$2:M460,M$2:M460,1,S$2:S460,0)</f>
        <v>219</v>
      </c>
      <c r="Q460">
        <v>3</v>
      </c>
      <c r="R460">
        <v>8</v>
      </c>
      <c r="S460">
        <f t="shared" si="63"/>
        <v>0</v>
      </c>
      <c r="T460">
        <f t="shared" si="64"/>
        <v>0</v>
      </c>
      <c r="U460" t="s">
        <v>1171</v>
      </c>
      <c r="V460" t="s">
        <v>624</v>
      </c>
      <c r="W460" t="s">
        <v>72</v>
      </c>
      <c r="X460" t="s">
        <v>36</v>
      </c>
      <c r="Y460" t="s">
        <v>37</v>
      </c>
      <c r="Z460" t="s">
        <v>37</v>
      </c>
      <c r="AA460">
        <f t="shared" si="58"/>
        <v>0</v>
      </c>
      <c r="AB460">
        <f t="shared" si="58"/>
        <v>0</v>
      </c>
      <c r="AC460">
        <f t="shared" si="65"/>
        <v>2</v>
      </c>
    </row>
    <row r="461" spans="1:29" x14ac:dyDescent="0.2">
      <c r="A461" s="1">
        <v>591</v>
      </c>
      <c r="B461" t="s">
        <v>46</v>
      </c>
      <c r="C461" t="s">
        <v>1040</v>
      </c>
      <c r="D461" t="s">
        <v>595</v>
      </c>
      <c r="E461" t="s">
        <v>30</v>
      </c>
      <c r="F461" t="s">
        <v>49</v>
      </c>
      <c r="G461" t="s">
        <v>1200</v>
      </c>
      <c r="H461" t="str">
        <f t="shared" si="59"/>
        <v>\n分子分母同除ex</v>
      </c>
      <c r="I461">
        <v>6</v>
      </c>
      <c r="J461">
        <v>3</v>
      </c>
      <c r="K461" t="str">
        <f t="shared" si="60"/>
        <v>无聊/放松</v>
      </c>
      <c r="L461" t="s">
        <v>50</v>
      </c>
      <c r="M461">
        <f t="shared" si="61"/>
        <v>0</v>
      </c>
      <c r="N461" t="s">
        <v>50</v>
      </c>
      <c r="O461">
        <f t="shared" si="62"/>
        <v>0</v>
      </c>
      <c r="P461">
        <f>SUMIFS(M$2:M461,M$2:M461,1,S$2:S461,0)</f>
        <v>219</v>
      </c>
      <c r="Q461">
        <v>7</v>
      </c>
      <c r="R461">
        <v>5</v>
      </c>
      <c r="S461">
        <f t="shared" si="63"/>
        <v>0</v>
      </c>
      <c r="T461">
        <f t="shared" si="64"/>
        <v>0</v>
      </c>
      <c r="U461" t="s">
        <v>1192</v>
      </c>
      <c r="V461" t="s">
        <v>49</v>
      </c>
      <c r="W461" t="s">
        <v>58</v>
      </c>
      <c r="X461" t="s">
        <v>56</v>
      </c>
      <c r="Y461" t="s">
        <v>37</v>
      </c>
      <c r="Z461" t="s">
        <v>37</v>
      </c>
      <c r="AA461">
        <f t="shared" si="58"/>
        <v>0</v>
      </c>
      <c r="AB461">
        <f t="shared" si="58"/>
        <v>0</v>
      </c>
      <c r="AC461">
        <f t="shared" si="65"/>
        <v>1</v>
      </c>
    </row>
    <row r="462" spans="1:29" x14ac:dyDescent="0.2">
      <c r="A462" s="1">
        <v>592</v>
      </c>
      <c r="B462" t="s">
        <v>57</v>
      </c>
      <c r="C462" t="s">
        <v>768</v>
      </c>
      <c r="D462" t="s">
        <v>764</v>
      </c>
      <c r="E462" t="s">
        <v>30</v>
      </c>
      <c r="F462" t="s">
        <v>49</v>
      </c>
      <c r="G462" t="s">
        <v>1201</v>
      </c>
      <c r="H462" t="str">
        <f t="shared" si="59"/>
        <v>不是相同的题目啊亲</v>
      </c>
      <c r="I462">
        <v>6</v>
      </c>
      <c r="J462">
        <v>3</v>
      </c>
      <c r="K462" t="str">
        <f t="shared" si="60"/>
        <v>无聊/放松</v>
      </c>
      <c r="L462" t="s">
        <v>32</v>
      </c>
      <c r="M462">
        <f t="shared" si="61"/>
        <v>1</v>
      </c>
      <c r="N462" t="s">
        <v>69</v>
      </c>
      <c r="O462">
        <f t="shared" si="62"/>
        <v>1</v>
      </c>
      <c r="P462">
        <f>SUMIFS(M$2:M462,M$2:M462,1,S$2:S462,0)</f>
        <v>220</v>
      </c>
      <c r="Q462">
        <v>5</v>
      </c>
      <c r="R462">
        <v>8</v>
      </c>
      <c r="S462">
        <f t="shared" si="63"/>
        <v>0</v>
      </c>
      <c r="T462">
        <f t="shared" si="64"/>
        <v>0</v>
      </c>
      <c r="U462" t="s">
        <v>1192</v>
      </c>
      <c r="V462" t="s">
        <v>49</v>
      </c>
      <c r="W462" t="s">
        <v>49</v>
      </c>
      <c r="X462" t="s">
        <v>56</v>
      </c>
      <c r="Y462" t="s">
        <v>37</v>
      </c>
      <c r="Z462" t="s">
        <v>37</v>
      </c>
      <c r="AA462">
        <f t="shared" si="58"/>
        <v>0</v>
      </c>
      <c r="AB462">
        <f t="shared" si="58"/>
        <v>0</v>
      </c>
      <c r="AC462">
        <f t="shared" si="65"/>
        <v>3</v>
      </c>
    </row>
    <row r="463" spans="1:29" x14ac:dyDescent="0.2">
      <c r="A463" s="1">
        <v>593</v>
      </c>
      <c r="B463" t="s">
        <v>57</v>
      </c>
      <c r="C463" t="s">
        <v>1040</v>
      </c>
      <c r="D463" t="s">
        <v>595</v>
      </c>
      <c r="E463" t="s">
        <v>30</v>
      </c>
      <c r="F463" t="s">
        <v>49</v>
      </c>
      <c r="G463" t="s">
        <v>1202</v>
      </c>
      <c r="H463" t="str">
        <f t="shared" si="59"/>
        <v>一个道理</v>
      </c>
      <c r="I463">
        <v>7</v>
      </c>
      <c r="J463">
        <v>2</v>
      </c>
      <c r="K463" t="str">
        <f t="shared" si="60"/>
        <v>无聊/放松</v>
      </c>
      <c r="L463" t="s">
        <v>42</v>
      </c>
      <c r="M463">
        <f t="shared" si="61"/>
        <v>1</v>
      </c>
      <c r="N463" t="s">
        <v>69</v>
      </c>
      <c r="O463">
        <f t="shared" si="62"/>
        <v>1</v>
      </c>
      <c r="P463">
        <f>SUMIFS(M$2:M463,M$2:M463,1,S$2:S463,0)</f>
        <v>221</v>
      </c>
      <c r="Q463">
        <v>7</v>
      </c>
      <c r="R463">
        <v>6</v>
      </c>
      <c r="S463">
        <f t="shared" si="63"/>
        <v>0</v>
      </c>
      <c r="T463">
        <f t="shared" si="64"/>
        <v>0</v>
      </c>
      <c r="U463" t="s">
        <v>1192</v>
      </c>
      <c r="V463" t="s">
        <v>49</v>
      </c>
      <c r="W463" t="s">
        <v>49</v>
      </c>
      <c r="X463" t="s">
        <v>56</v>
      </c>
      <c r="Y463" t="s">
        <v>37</v>
      </c>
      <c r="Z463" t="s">
        <v>37</v>
      </c>
      <c r="AA463">
        <f t="shared" si="58"/>
        <v>0</v>
      </c>
      <c r="AB463">
        <f t="shared" si="58"/>
        <v>0</v>
      </c>
      <c r="AC463">
        <f t="shared" si="65"/>
        <v>3</v>
      </c>
    </row>
    <row r="464" spans="1:29" x14ac:dyDescent="0.2">
      <c r="A464" s="1">
        <v>594</v>
      </c>
      <c r="B464" t="s">
        <v>27</v>
      </c>
      <c r="C464" t="s">
        <v>1203</v>
      </c>
      <c r="D464" t="s">
        <v>1204</v>
      </c>
      <c r="E464" t="s">
        <v>30</v>
      </c>
      <c r="F464" t="s">
        <v>1205</v>
      </c>
      <c r="H464" t="str">
        <f t="shared" si="59"/>
        <v>没有新课了吗？</v>
      </c>
      <c r="I464">
        <v>3</v>
      </c>
      <c r="J464">
        <v>3</v>
      </c>
      <c r="K464" t="str">
        <f t="shared" si="60"/>
        <v>冷漠</v>
      </c>
      <c r="L464" t="s">
        <v>42</v>
      </c>
      <c r="M464">
        <f t="shared" si="61"/>
        <v>1</v>
      </c>
      <c r="N464" t="s">
        <v>32</v>
      </c>
      <c r="O464">
        <f t="shared" si="62"/>
        <v>1</v>
      </c>
      <c r="P464">
        <f>SUMIFS(M$2:M464,M$2:M464,1,S$2:S464,0)</f>
        <v>222</v>
      </c>
      <c r="Q464">
        <v>7</v>
      </c>
      <c r="R464">
        <v>6</v>
      </c>
      <c r="S464">
        <f t="shared" si="63"/>
        <v>0</v>
      </c>
      <c r="T464">
        <f t="shared" si="64"/>
        <v>0</v>
      </c>
      <c r="U464" t="s">
        <v>1171</v>
      </c>
      <c r="V464" t="s">
        <v>1206</v>
      </c>
      <c r="W464" t="s">
        <v>35</v>
      </c>
      <c r="X464" t="s">
        <v>36</v>
      </c>
      <c r="Y464" t="s">
        <v>37</v>
      </c>
      <c r="Z464" t="s">
        <v>37</v>
      </c>
      <c r="AA464">
        <f t="shared" si="58"/>
        <v>0</v>
      </c>
      <c r="AB464">
        <f t="shared" si="58"/>
        <v>0</v>
      </c>
      <c r="AC464">
        <f t="shared" si="65"/>
        <v>2</v>
      </c>
    </row>
    <row r="465" spans="1:29" x14ac:dyDescent="0.2">
      <c r="A465" s="1">
        <v>595</v>
      </c>
      <c r="B465" t="s">
        <v>27</v>
      </c>
      <c r="C465" t="s">
        <v>1207</v>
      </c>
      <c r="D465" t="s">
        <v>1196</v>
      </c>
      <c r="E465" t="s">
        <v>30</v>
      </c>
      <c r="F465" t="s">
        <v>1208</v>
      </c>
      <c r="H465" t="str">
        <f t="shared" si="59"/>
        <v>这道题怎么做?</v>
      </c>
      <c r="I465">
        <v>2</v>
      </c>
      <c r="J465">
        <v>7</v>
      </c>
      <c r="K465" t="str">
        <f t="shared" si="60"/>
        <v>焦虑</v>
      </c>
      <c r="L465" t="s">
        <v>32</v>
      </c>
      <c r="M465">
        <f t="shared" si="61"/>
        <v>0</v>
      </c>
      <c r="N465" t="s">
        <v>32</v>
      </c>
      <c r="O465">
        <f t="shared" si="62"/>
        <v>0</v>
      </c>
      <c r="P465">
        <f>SUMIFS(M$2:M465,M$2:M465,1,S$2:S465,0)</f>
        <v>222</v>
      </c>
      <c r="Q465">
        <v>4</v>
      </c>
      <c r="R465">
        <v>7</v>
      </c>
      <c r="S465">
        <f t="shared" si="63"/>
        <v>0</v>
      </c>
      <c r="T465">
        <f t="shared" si="64"/>
        <v>0</v>
      </c>
      <c r="U465" t="s">
        <v>1171</v>
      </c>
      <c r="V465" t="s">
        <v>452</v>
      </c>
      <c r="W465" t="s">
        <v>72</v>
      </c>
      <c r="X465" t="s">
        <v>36</v>
      </c>
      <c r="Y465" t="s">
        <v>37</v>
      </c>
      <c r="Z465" t="s">
        <v>37</v>
      </c>
      <c r="AA465">
        <f t="shared" si="58"/>
        <v>0</v>
      </c>
      <c r="AB465">
        <f t="shared" si="58"/>
        <v>0</v>
      </c>
      <c r="AC465">
        <f t="shared" si="65"/>
        <v>2</v>
      </c>
    </row>
    <row r="466" spans="1:29" x14ac:dyDescent="0.2">
      <c r="A466" s="1">
        <v>597</v>
      </c>
      <c r="B466" t="s">
        <v>27</v>
      </c>
      <c r="C466" t="s">
        <v>1207</v>
      </c>
      <c r="D466" t="s">
        <v>1196</v>
      </c>
      <c r="E466" t="s">
        <v>30</v>
      </c>
      <c r="F466" t="s">
        <v>1209</v>
      </c>
      <c r="H466" t="str">
        <f t="shared" si="59"/>
        <v>这些题怎么做啊，求大佬解答</v>
      </c>
      <c r="I466">
        <v>2</v>
      </c>
      <c r="J466">
        <v>6</v>
      </c>
      <c r="K466" t="str">
        <f t="shared" si="60"/>
        <v>焦虑</v>
      </c>
      <c r="L466" t="s">
        <v>32</v>
      </c>
      <c r="M466">
        <f t="shared" si="61"/>
        <v>0</v>
      </c>
      <c r="N466" t="s">
        <v>32</v>
      </c>
      <c r="O466">
        <f t="shared" si="62"/>
        <v>0</v>
      </c>
      <c r="P466">
        <f>SUMIFS(M$2:M466,M$2:M466,1,S$2:S466,0)</f>
        <v>222</v>
      </c>
      <c r="Q466">
        <v>3</v>
      </c>
      <c r="R466">
        <v>8</v>
      </c>
      <c r="S466">
        <f t="shared" si="63"/>
        <v>0</v>
      </c>
      <c r="T466">
        <f t="shared" si="64"/>
        <v>0</v>
      </c>
      <c r="U466" t="s">
        <v>1171</v>
      </c>
      <c r="V466" t="s">
        <v>688</v>
      </c>
      <c r="W466" t="s">
        <v>35</v>
      </c>
      <c r="X466" t="s">
        <v>36</v>
      </c>
      <c r="Y466" t="s">
        <v>37</v>
      </c>
      <c r="Z466" t="s">
        <v>37</v>
      </c>
      <c r="AA466">
        <f t="shared" si="58"/>
        <v>0</v>
      </c>
      <c r="AB466">
        <f t="shared" si="58"/>
        <v>0</v>
      </c>
      <c r="AC466">
        <f t="shared" si="65"/>
        <v>2</v>
      </c>
    </row>
    <row r="467" spans="1:29" x14ac:dyDescent="0.2">
      <c r="A467" s="1">
        <v>598</v>
      </c>
      <c r="B467" t="s">
        <v>27</v>
      </c>
      <c r="C467" t="s">
        <v>1210</v>
      </c>
      <c r="D467" t="s">
        <v>1211</v>
      </c>
      <c r="E467" t="s">
        <v>30</v>
      </c>
      <c r="F467" t="s">
        <v>283</v>
      </c>
      <c r="G467" t="s">
        <v>1212</v>
      </c>
      <c r="H467" t="str">
        <f t="shared" si="59"/>
        <v>求解\n第八题</v>
      </c>
      <c r="I467">
        <v>3</v>
      </c>
      <c r="J467">
        <v>7</v>
      </c>
      <c r="K467" t="str">
        <f t="shared" si="60"/>
        <v>焦虑</v>
      </c>
      <c r="L467" t="s">
        <v>69</v>
      </c>
      <c r="M467">
        <f t="shared" si="61"/>
        <v>1</v>
      </c>
      <c r="N467" t="s">
        <v>69</v>
      </c>
      <c r="O467">
        <f t="shared" si="62"/>
        <v>0</v>
      </c>
      <c r="P467">
        <f>SUMIFS(M$2:M467,M$2:M467,1,S$2:S467,0)</f>
        <v>223</v>
      </c>
      <c r="Q467">
        <v>4</v>
      </c>
      <c r="R467">
        <v>5</v>
      </c>
      <c r="S467">
        <f t="shared" si="63"/>
        <v>0</v>
      </c>
      <c r="T467">
        <f t="shared" si="64"/>
        <v>0</v>
      </c>
      <c r="U467" t="s">
        <v>1171</v>
      </c>
      <c r="V467" t="s">
        <v>669</v>
      </c>
      <c r="W467" t="s">
        <v>72</v>
      </c>
      <c r="X467" t="s">
        <v>36</v>
      </c>
      <c r="Y467" t="s">
        <v>37</v>
      </c>
      <c r="Z467" t="s">
        <v>37</v>
      </c>
      <c r="AA467">
        <f t="shared" si="58"/>
        <v>0</v>
      </c>
      <c r="AB467">
        <f t="shared" si="58"/>
        <v>0</v>
      </c>
      <c r="AC467">
        <f t="shared" si="65"/>
        <v>3</v>
      </c>
    </row>
    <row r="468" spans="1:29" x14ac:dyDescent="0.2">
      <c r="A468" s="1">
        <v>600</v>
      </c>
      <c r="B468" t="s">
        <v>57</v>
      </c>
      <c r="C468" t="s">
        <v>1213</v>
      </c>
      <c r="D468" t="s">
        <v>1211</v>
      </c>
      <c r="E468" t="s">
        <v>30</v>
      </c>
      <c r="F468" t="s">
        <v>49</v>
      </c>
      <c r="G468" t="s">
        <v>329</v>
      </c>
      <c r="H468" t="str">
        <f t="shared" si="59"/>
        <v>谢谢</v>
      </c>
      <c r="I468">
        <v>8</v>
      </c>
      <c r="J468">
        <v>6</v>
      </c>
      <c r="K468" t="str">
        <f t="shared" si="60"/>
        <v>心流</v>
      </c>
      <c r="L468" t="s">
        <v>42</v>
      </c>
      <c r="M468">
        <f t="shared" si="61"/>
        <v>0</v>
      </c>
      <c r="N468" t="s">
        <v>42</v>
      </c>
      <c r="O468">
        <f t="shared" si="62"/>
        <v>0</v>
      </c>
      <c r="P468">
        <f>SUMIFS(M$2:M468,M$2:M468,1,S$2:S468,0)</f>
        <v>223</v>
      </c>
      <c r="Q468">
        <v>6</v>
      </c>
      <c r="R468">
        <v>7</v>
      </c>
      <c r="S468">
        <f t="shared" si="63"/>
        <v>0</v>
      </c>
      <c r="T468">
        <f t="shared" si="64"/>
        <v>0</v>
      </c>
      <c r="U468" t="s">
        <v>1192</v>
      </c>
      <c r="V468" t="s">
        <v>49</v>
      </c>
      <c r="W468" t="s">
        <v>49</v>
      </c>
      <c r="X468" t="s">
        <v>56</v>
      </c>
      <c r="Y468" t="s">
        <v>37</v>
      </c>
      <c r="Z468" t="s">
        <v>37</v>
      </c>
      <c r="AA468">
        <f t="shared" si="58"/>
        <v>0</v>
      </c>
      <c r="AB468">
        <f t="shared" si="58"/>
        <v>0</v>
      </c>
      <c r="AC468">
        <f t="shared" si="65"/>
        <v>0</v>
      </c>
    </row>
    <row r="469" spans="1:29" x14ac:dyDescent="0.2">
      <c r="A469" s="1">
        <v>601</v>
      </c>
      <c r="B469" t="s">
        <v>27</v>
      </c>
      <c r="C469" t="s">
        <v>1210</v>
      </c>
      <c r="D469" t="s">
        <v>1211</v>
      </c>
      <c r="E469" t="s">
        <v>30</v>
      </c>
      <c r="F469" t="s">
        <v>283</v>
      </c>
      <c r="G469" t="s">
        <v>1212</v>
      </c>
      <c r="H469" t="str">
        <f t="shared" si="59"/>
        <v>求解\n第八题</v>
      </c>
      <c r="I469">
        <v>4</v>
      </c>
      <c r="J469">
        <v>6</v>
      </c>
      <c r="K469" t="str">
        <f t="shared" si="60"/>
        <v>焦虑</v>
      </c>
      <c r="L469" t="s">
        <v>32</v>
      </c>
      <c r="M469">
        <f t="shared" si="61"/>
        <v>0</v>
      </c>
      <c r="N469" t="s">
        <v>32</v>
      </c>
      <c r="O469">
        <f t="shared" si="62"/>
        <v>0</v>
      </c>
      <c r="P469">
        <f>SUMIFS(M$2:M469,M$2:M469,1,S$2:S469,0)</f>
        <v>223</v>
      </c>
      <c r="Q469">
        <v>3</v>
      </c>
      <c r="R469">
        <v>7</v>
      </c>
      <c r="S469">
        <f t="shared" si="63"/>
        <v>0</v>
      </c>
      <c r="T469">
        <f t="shared" si="64"/>
        <v>0</v>
      </c>
      <c r="U469" t="s">
        <v>1171</v>
      </c>
      <c r="V469" t="s">
        <v>538</v>
      </c>
      <c r="W469" t="s">
        <v>35</v>
      </c>
      <c r="X469" t="s">
        <v>36</v>
      </c>
      <c r="Y469" t="s">
        <v>37</v>
      </c>
      <c r="Z469" t="s">
        <v>37</v>
      </c>
      <c r="AA469">
        <f t="shared" si="58"/>
        <v>0</v>
      </c>
      <c r="AB469">
        <f t="shared" si="58"/>
        <v>0</v>
      </c>
      <c r="AC469">
        <f t="shared" si="65"/>
        <v>2</v>
      </c>
    </row>
    <row r="470" spans="1:29" x14ac:dyDescent="0.2">
      <c r="A470" s="1">
        <v>602</v>
      </c>
      <c r="B470" t="s">
        <v>27</v>
      </c>
      <c r="C470" t="s">
        <v>685</v>
      </c>
      <c r="D470" t="s">
        <v>686</v>
      </c>
      <c r="E470" t="s">
        <v>30</v>
      </c>
      <c r="F470" t="s">
        <v>1214</v>
      </c>
      <c r="H470" t="str">
        <f t="shared" si="59"/>
        <v>这道题求驻点有什么用？？</v>
      </c>
      <c r="I470">
        <v>5</v>
      </c>
      <c r="J470">
        <v>7</v>
      </c>
      <c r="K470" t="str">
        <f t="shared" si="60"/>
        <v>焦虑</v>
      </c>
      <c r="L470" t="s">
        <v>32</v>
      </c>
      <c r="M470">
        <f t="shared" si="61"/>
        <v>0</v>
      </c>
      <c r="N470" t="s">
        <v>32</v>
      </c>
      <c r="O470">
        <f t="shared" si="62"/>
        <v>0</v>
      </c>
      <c r="P470">
        <f>SUMIFS(M$2:M470,M$2:M470,1,S$2:S470,0)</f>
        <v>223</v>
      </c>
      <c r="Q470">
        <v>5</v>
      </c>
      <c r="R470">
        <v>7</v>
      </c>
      <c r="S470">
        <f t="shared" si="63"/>
        <v>0</v>
      </c>
      <c r="T470">
        <f t="shared" si="64"/>
        <v>0</v>
      </c>
      <c r="U470" t="s">
        <v>1215</v>
      </c>
      <c r="V470" t="s">
        <v>699</v>
      </c>
      <c r="W470" t="s">
        <v>72</v>
      </c>
      <c r="X470" t="s">
        <v>36</v>
      </c>
      <c r="Y470" t="s">
        <v>37</v>
      </c>
      <c r="Z470" t="s">
        <v>37</v>
      </c>
      <c r="AA470">
        <f t="shared" si="58"/>
        <v>0</v>
      </c>
      <c r="AB470">
        <f t="shared" si="58"/>
        <v>0</v>
      </c>
      <c r="AC470">
        <f t="shared" si="65"/>
        <v>2</v>
      </c>
    </row>
    <row r="471" spans="1:29" x14ac:dyDescent="0.2">
      <c r="A471" s="1">
        <v>603</v>
      </c>
      <c r="B471" t="s">
        <v>46</v>
      </c>
      <c r="C471" t="s">
        <v>1216</v>
      </c>
      <c r="D471" t="s">
        <v>1217</v>
      </c>
      <c r="E471" t="s">
        <v>30</v>
      </c>
      <c r="F471" t="s">
        <v>49</v>
      </c>
      <c r="G471" t="s">
        <v>1218</v>
      </c>
      <c r="H471" t="str">
        <f t="shared" si="59"/>
        <v>要求最值，先要清楚最值可能存在的两种情况:\n1.在极值点处2.在端点处\n而极值点需要先根据函数的导数等于零初步判断，导数为零的点即为驻点。</v>
      </c>
      <c r="I471">
        <v>7</v>
      </c>
      <c r="J471">
        <v>4</v>
      </c>
      <c r="K471" t="str">
        <f t="shared" si="60"/>
        <v>无聊/放松</v>
      </c>
      <c r="L471" t="s">
        <v>42</v>
      </c>
      <c r="M471">
        <f t="shared" si="61"/>
        <v>1</v>
      </c>
      <c r="N471" t="s">
        <v>50</v>
      </c>
      <c r="O471">
        <f t="shared" si="62"/>
        <v>1</v>
      </c>
      <c r="P471">
        <f>SUMIFS(M$2:M471,M$2:M471,1,S$2:S471,0)</f>
        <v>224</v>
      </c>
      <c r="Q471">
        <v>8</v>
      </c>
      <c r="R471">
        <v>6</v>
      </c>
      <c r="S471">
        <f t="shared" si="63"/>
        <v>0</v>
      </c>
      <c r="T471">
        <f t="shared" si="64"/>
        <v>0</v>
      </c>
      <c r="U471" t="s">
        <v>1192</v>
      </c>
      <c r="V471" t="s">
        <v>49</v>
      </c>
      <c r="W471" t="s">
        <v>52</v>
      </c>
      <c r="X471" t="s">
        <v>53</v>
      </c>
      <c r="Y471" t="s">
        <v>37</v>
      </c>
      <c r="Z471" t="s">
        <v>37</v>
      </c>
      <c r="AA471">
        <f t="shared" si="58"/>
        <v>0</v>
      </c>
      <c r="AB471">
        <f t="shared" si="58"/>
        <v>0</v>
      </c>
      <c r="AC471">
        <f t="shared" si="65"/>
        <v>1</v>
      </c>
    </row>
    <row r="472" spans="1:29" x14ac:dyDescent="0.2">
      <c r="A472" s="1">
        <v>604</v>
      </c>
      <c r="B472" t="s">
        <v>27</v>
      </c>
      <c r="C472" t="s">
        <v>1219</v>
      </c>
      <c r="D472" t="s">
        <v>1220</v>
      </c>
      <c r="E472" t="s">
        <v>30</v>
      </c>
      <c r="F472" t="s">
        <v>1221</v>
      </c>
      <c r="H472" t="str">
        <f t="shared" si="59"/>
        <v>第五题怎么做啊</v>
      </c>
      <c r="I472">
        <v>5</v>
      </c>
      <c r="J472">
        <v>8</v>
      </c>
      <c r="K472" t="str">
        <f t="shared" si="60"/>
        <v>焦虑</v>
      </c>
      <c r="L472" t="s">
        <v>32</v>
      </c>
      <c r="M472">
        <f t="shared" si="61"/>
        <v>0</v>
      </c>
      <c r="N472" t="s">
        <v>32</v>
      </c>
      <c r="O472">
        <f t="shared" si="62"/>
        <v>0</v>
      </c>
      <c r="P472">
        <f>SUMIFS(M$2:M472,M$2:M472,1,S$2:S472,0)</f>
        <v>224</v>
      </c>
      <c r="Q472">
        <v>2</v>
      </c>
      <c r="R472">
        <v>7</v>
      </c>
      <c r="S472">
        <f t="shared" si="63"/>
        <v>0</v>
      </c>
      <c r="T472">
        <f t="shared" si="64"/>
        <v>0</v>
      </c>
      <c r="U472" t="s">
        <v>1215</v>
      </c>
      <c r="V472" t="s">
        <v>707</v>
      </c>
      <c r="W472" t="s">
        <v>35</v>
      </c>
      <c r="X472" t="s">
        <v>36</v>
      </c>
      <c r="Y472" t="s">
        <v>37</v>
      </c>
      <c r="Z472" t="s">
        <v>37</v>
      </c>
      <c r="AA472">
        <f t="shared" si="58"/>
        <v>0</v>
      </c>
      <c r="AB472">
        <f t="shared" si="58"/>
        <v>0</v>
      </c>
      <c r="AC472">
        <f t="shared" si="65"/>
        <v>2</v>
      </c>
    </row>
    <row r="473" spans="1:29" x14ac:dyDescent="0.2">
      <c r="A473" s="1">
        <v>605</v>
      </c>
      <c r="B473" t="s">
        <v>27</v>
      </c>
      <c r="C473" t="s">
        <v>1222</v>
      </c>
      <c r="D473" t="s">
        <v>1223</v>
      </c>
      <c r="E473" t="s">
        <v>30</v>
      </c>
      <c r="F473" t="s">
        <v>1224</v>
      </c>
      <c r="G473" t="s">
        <v>1225</v>
      </c>
      <c r="H473" t="str">
        <f t="shared" si="59"/>
        <v>花钱买电子证书？电子证书也得花钱吗？时间过了之后还能看到自己的成绩吗</v>
      </c>
      <c r="I473">
        <v>3</v>
      </c>
      <c r="J473">
        <v>3</v>
      </c>
      <c r="K473" t="str">
        <f t="shared" si="60"/>
        <v>冷漠</v>
      </c>
      <c r="L473" t="s">
        <v>45</v>
      </c>
      <c r="M473">
        <f t="shared" si="61"/>
        <v>1</v>
      </c>
      <c r="N473" t="s">
        <v>32</v>
      </c>
      <c r="O473">
        <f t="shared" si="62"/>
        <v>1</v>
      </c>
      <c r="P473">
        <f>SUMIFS(M$2:M473,M$2:M473,1,S$2:S473,0)</f>
        <v>225</v>
      </c>
      <c r="S473">
        <f t="shared" si="63"/>
        <v>0</v>
      </c>
      <c r="T473">
        <f t="shared" si="64"/>
        <v>0</v>
      </c>
      <c r="U473" t="s">
        <v>1215</v>
      </c>
      <c r="V473" t="s">
        <v>777</v>
      </c>
      <c r="W473" t="s">
        <v>35</v>
      </c>
      <c r="X473" t="s">
        <v>36</v>
      </c>
      <c r="Y473" t="s">
        <v>37</v>
      </c>
      <c r="Z473" t="s">
        <v>37</v>
      </c>
      <c r="AA473">
        <f t="shared" si="58"/>
        <v>0</v>
      </c>
      <c r="AB473">
        <f t="shared" si="58"/>
        <v>0</v>
      </c>
      <c r="AC473">
        <f t="shared" si="65"/>
        <v>2</v>
      </c>
    </row>
    <row r="474" spans="1:29" x14ac:dyDescent="0.2">
      <c r="A474" s="1">
        <v>606</v>
      </c>
      <c r="B474" t="s">
        <v>27</v>
      </c>
      <c r="C474" t="s">
        <v>763</v>
      </c>
      <c r="D474" t="s">
        <v>764</v>
      </c>
      <c r="E474" t="s">
        <v>30</v>
      </c>
      <c r="F474" t="s">
        <v>1226</v>
      </c>
      <c r="H474" t="str">
        <f t="shared" si="59"/>
        <v>麻烦大家了，有会的求详解。</v>
      </c>
      <c r="I474">
        <v>3</v>
      </c>
      <c r="J474">
        <v>6</v>
      </c>
      <c r="K474" t="str">
        <f t="shared" si="60"/>
        <v>焦虑</v>
      </c>
      <c r="L474" t="s">
        <v>32</v>
      </c>
      <c r="M474">
        <f t="shared" si="61"/>
        <v>0</v>
      </c>
      <c r="N474" t="s">
        <v>32</v>
      </c>
      <c r="O474">
        <f t="shared" si="62"/>
        <v>0</v>
      </c>
      <c r="P474">
        <f>SUMIFS(M$2:M474,M$2:M474,1,S$2:S474,0)</f>
        <v>225</v>
      </c>
      <c r="Q474">
        <v>4</v>
      </c>
      <c r="R474">
        <v>7</v>
      </c>
      <c r="S474">
        <f t="shared" si="63"/>
        <v>0</v>
      </c>
      <c r="T474">
        <f t="shared" si="64"/>
        <v>0</v>
      </c>
      <c r="U474" t="s">
        <v>1215</v>
      </c>
      <c r="V474" t="s">
        <v>624</v>
      </c>
      <c r="W474" t="s">
        <v>182</v>
      </c>
      <c r="X474" t="s">
        <v>36</v>
      </c>
      <c r="Y474" t="s">
        <v>37</v>
      </c>
      <c r="Z474" t="s">
        <v>37</v>
      </c>
      <c r="AA474">
        <f t="shared" si="58"/>
        <v>0</v>
      </c>
      <c r="AB474">
        <f t="shared" si="58"/>
        <v>0</v>
      </c>
      <c r="AC474">
        <f t="shared" si="65"/>
        <v>2</v>
      </c>
    </row>
    <row r="475" spans="1:29" x14ac:dyDescent="0.2">
      <c r="A475" s="1">
        <v>607</v>
      </c>
      <c r="B475" t="s">
        <v>46</v>
      </c>
      <c r="C475" t="s">
        <v>1227</v>
      </c>
      <c r="D475" t="s">
        <v>1228</v>
      </c>
      <c r="E475" t="s">
        <v>30</v>
      </c>
      <c r="F475" t="s">
        <v>49</v>
      </c>
      <c r="G475" t="s">
        <v>1229</v>
      </c>
      <c r="H475" t="str">
        <f t="shared" si="59"/>
        <v>取x等于1吧，dx取0.04</v>
      </c>
      <c r="I475">
        <v>5</v>
      </c>
      <c r="J475">
        <v>6</v>
      </c>
      <c r="K475" t="str">
        <f t="shared" si="60"/>
        <v>焦虑</v>
      </c>
      <c r="L475" t="s">
        <v>50</v>
      </c>
      <c r="M475">
        <f t="shared" si="61"/>
        <v>1</v>
      </c>
      <c r="N475" t="s">
        <v>42</v>
      </c>
      <c r="O475">
        <f t="shared" si="62"/>
        <v>1</v>
      </c>
      <c r="P475">
        <f>SUMIFS(M$2:M475,M$2:M475,1,S$2:S475,0)</f>
        <v>226</v>
      </c>
      <c r="Q475">
        <v>7</v>
      </c>
      <c r="R475">
        <v>3</v>
      </c>
      <c r="S475">
        <f t="shared" si="63"/>
        <v>0</v>
      </c>
      <c r="T475">
        <f t="shared" si="64"/>
        <v>0</v>
      </c>
      <c r="U475" t="s">
        <v>1230</v>
      </c>
      <c r="V475" t="s">
        <v>49</v>
      </c>
      <c r="W475" t="s">
        <v>52</v>
      </c>
      <c r="X475" t="s">
        <v>53</v>
      </c>
      <c r="Y475" t="s">
        <v>37</v>
      </c>
      <c r="Z475" t="s">
        <v>37</v>
      </c>
      <c r="AA475">
        <f t="shared" si="58"/>
        <v>0</v>
      </c>
      <c r="AB475">
        <f t="shared" si="58"/>
        <v>0</v>
      </c>
      <c r="AC475">
        <f t="shared" si="65"/>
        <v>0</v>
      </c>
    </row>
    <row r="476" spans="1:29" x14ac:dyDescent="0.2">
      <c r="A476" s="1">
        <v>609</v>
      </c>
      <c r="B476" t="s">
        <v>27</v>
      </c>
      <c r="C476" t="s">
        <v>1231</v>
      </c>
      <c r="D476" t="s">
        <v>1232</v>
      </c>
      <c r="E476" t="s">
        <v>30</v>
      </c>
      <c r="F476" t="s">
        <v>1233</v>
      </c>
      <c r="G476" t="s">
        <v>1234</v>
      </c>
      <c r="H476" t="str">
        <f t="shared" si="59"/>
        <v>微分\n有没有大佬教教我这道题怎么做啊(ﾟoﾟ;，我太难了</v>
      </c>
      <c r="I476">
        <v>3</v>
      </c>
      <c r="J476">
        <v>5</v>
      </c>
      <c r="K476" t="str">
        <f t="shared" si="60"/>
        <v>冷漠</v>
      </c>
      <c r="L476" t="s">
        <v>32</v>
      </c>
      <c r="M476">
        <f t="shared" si="61"/>
        <v>1</v>
      </c>
      <c r="N476" t="s">
        <v>32</v>
      </c>
      <c r="O476">
        <f t="shared" si="62"/>
        <v>0</v>
      </c>
      <c r="P476">
        <f>SUMIFS(M$2:M476,M$2:M476,1,S$2:S476,0)</f>
        <v>227</v>
      </c>
      <c r="Q476">
        <v>2</v>
      </c>
      <c r="R476">
        <v>8</v>
      </c>
      <c r="S476">
        <f t="shared" si="63"/>
        <v>0</v>
      </c>
      <c r="T476">
        <f t="shared" si="64"/>
        <v>0</v>
      </c>
      <c r="U476" t="s">
        <v>1215</v>
      </c>
      <c r="V476" t="s">
        <v>534</v>
      </c>
      <c r="W476" t="s">
        <v>182</v>
      </c>
      <c r="X476" t="s">
        <v>73</v>
      </c>
      <c r="Y476" t="s">
        <v>1235</v>
      </c>
      <c r="Z476" t="s">
        <v>37</v>
      </c>
      <c r="AA476">
        <f t="shared" si="58"/>
        <v>0</v>
      </c>
      <c r="AB476">
        <f t="shared" si="58"/>
        <v>0</v>
      </c>
      <c r="AC476">
        <f t="shared" si="65"/>
        <v>2</v>
      </c>
    </row>
    <row r="477" spans="1:29" x14ac:dyDescent="0.2">
      <c r="A477" s="1">
        <v>611</v>
      </c>
      <c r="B477" t="s">
        <v>57</v>
      </c>
      <c r="C477" t="s">
        <v>1236</v>
      </c>
      <c r="D477" t="s">
        <v>1232</v>
      </c>
      <c r="E477" t="s">
        <v>30</v>
      </c>
      <c r="F477" t="s">
        <v>49</v>
      </c>
      <c r="G477" t="s">
        <v>329</v>
      </c>
      <c r="H477" t="str">
        <f t="shared" si="59"/>
        <v>谢谢</v>
      </c>
      <c r="I477">
        <v>6</v>
      </c>
      <c r="J477">
        <v>6</v>
      </c>
      <c r="K477" t="str">
        <f t="shared" si="60"/>
        <v>心流</v>
      </c>
      <c r="L477" t="s">
        <v>42</v>
      </c>
      <c r="M477">
        <f t="shared" si="61"/>
        <v>0</v>
      </c>
      <c r="N477" t="s">
        <v>42</v>
      </c>
      <c r="O477">
        <f t="shared" si="62"/>
        <v>0</v>
      </c>
      <c r="P477">
        <f>SUMIFS(M$2:M477,M$2:M477,1,S$2:S477,0)</f>
        <v>227</v>
      </c>
      <c r="Q477">
        <v>6</v>
      </c>
      <c r="R477">
        <v>7</v>
      </c>
      <c r="S477">
        <f t="shared" si="63"/>
        <v>0</v>
      </c>
      <c r="T477">
        <f t="shared" si="64"/>
        <v>0</v>
      </c>
      <c r="U477" t="s">
        <v>1192</v>
      </c>
      <c r="V477" t="s">
        <v>49</v>
      </c>
      <c r="W477" t="s">
        <v>49</v>
      </c>
      <c r="X477" t="s">
        <v>53</v>
      </c>
      <c r="Y477" t="s">
        <v>1235</v>
      </c>
      <c r="Z477" t="s">
        <v>37</v>
      </c>
      <c r="AA477">
        <f t="shared" si="58"/>
        <v>0</v>
      </c>
      <c r="AB477">
        <f t="shared" si="58"/>
        <v>0</v>
      </c>
      <c r="AC477">
        <f t="shared" si="65"/>
        <v>0</v>
      </c>
    </row>
    <row r="478" spans="1:29" x14ac:dyDescent="0.2">
      <c r="A478" s="1">
        <v>613</v>
      </c>
      <c r="B478" t="s">
        <v>57</v>
      </c>
      <c r="C478" t="s">
        <v>1236</v>
      </c>
      <c r="D478" t="s">
        <v>1232</v>
      </c>
      <c r="E478" t="s">
        <v>30</v>
      </c>
      <c r="F478" t="s">
        <v>49</v>
      </c>
      <c r="G478" t="s">
        <v>329</v>
      </c>
      <c r="H478" t="str">
        <f t="shared" si="59"/>
        <v>谢谢</v>
      </c>
      <c r="I478">
        <v>6</v>
      </c>
      <c r="J478">
        <v>6</v>
      </c>
      <c r="K478" t="str">
        <f t="shared" si="60"/>
        <v>心流</v>
      </c>
      <c r="L478" t="s">
        <v>42</v>
      </c>
      <c r="M478">
        <f t="shared" si="61"/>
        <v>0</v>
      </c>
      <c r="N478" t="s">
        <v>42</v>
      </c>
      <c r="O478">
        <f t="shared" si="62"/>
        <v>0</v>
      </c>
      <c r="P478">
        <f>SUMIFS(M$2:M478,M$2:M478,1,S$2:S478,0)</f>
        <v>227</v>
      </c>
      <c r="Q478">
        <v>6</v>
      </c>
      <c r="R478">
        <v>7</v>
      </c>
      <c r="S478">
        <f t="shared" si="63"/>
        <v>0</v>
      </c>
      <c r="T478">
        <f t="shared" si="64"/>
        <v>0</v>
      </c>
      <c r="U478" t="s">
        <v>1192</v>
      </c>
      <c r="V478" t="s">
        <v>49</v>
      </c>
      <c r="W478" t="s">
        <v>49</v>
      </c>
      <c r="X478" t="s">
        <v>56</v>
      </c>
      <c r="Y478" t="s">
        <v>1235</v>
      </c>
      <c r="Z478" t="s">
        <v>37</v>
      </c>
      <c r="AA478">
        <f t="shared" si="58"/>
        <v>0</v>
      </c>
      <c r="AB478">
        <f t="shared" si="58"/>
        <v>0</v>
      </c>
      <c r="AC478">
        <f t="shared" si="65"/>
        <v>0</v>
      </c>
    </row>
    <row r="479" spans="1:29" x14ac:dyDescent="0.2">
      <c r="A479" s="1">
        <v>614</v>
      </c>
      <c r="B479" t="s">
        <v>27</v>
      </c>
      <c r="C479" t="s">
        <v>1237</v>
      </c>
      <c r="D479" t="s">
        <v>1238</v>
      </c>
      <c r="E479" t="s">
        <v>30</v>
      </c>
      <c r="F479" t="s">
        <v>1239</v>
      </c>
      <c r="G479" t="s">
        <v>1240</v>
      </c>
      <c r="H479" t="str">
        <f t="shared" si="59"/>
        <v>初等函数的连续性\n用y替换后怎么得到的1啊？</v>
      </c>
      <c r="I479">
        <v>3</v>
      </c>
      <c r="J479">
        <v>7</v>
      </c>
      <c r="K479" t="str">
        <f t="shared" si="60"/>
        <v>焦虑</v>
      </c>
      <c r="L479" t="s">
        <v>32</v>
      </c>
      <c r="M479">
        <f t="shared" si="61"/>
        <v>0</v>
      </c>
      <c r="N479" t="s">
        <v>32</v>
      </c>
      <c r="O479">
        <f t="shared" si="62"/>
        <v>0</v>
      </c>
      <c r="P479">
        <f>SUMIFS(M$2:M479,M$2:M479,1,S$2:S479,0)</f>
        <v>227</v>
      </c>
      <c r="Q479">
        <v>5</v>
      </c>
      <c r="R479">
        <v>7</v>
      </c>
      <c r="S479">
        <f t="shared" si="63"/>
        <v>0</v>
      </c>
      <c r="T479">
        <f t="shared" si="64"/>
        <v>0</v>
      </c>
      <c r="U479" t="s">
        <v>1215</v>
      </c>
      <c r="V479" t="s">
        <v>657</v>
      </c>
      <c r="W479" t="s">
        <v>105</v>
      </c>
      <c r="X479" t="s">
        <v>36</v>
      </c>
      <c r="Y479" t="s">
        <v>37</v>
      </c>
      <c r="Z479" t="s">
        <v>37</v>
      </c>
      <c r="AA479">
        <f t="shared" si="58"/>
        <v>0</v>
      </c>
      <c r="AB479">
        <f t="shared" si="58"/>
        <v>0</v>
      </c>
      <c r="AC479">
        <f t="shared" si="65"/>
        <v>2</v>
      </c>
    </row>
    <row r="480" spans="1:29" x14ac:dyDescent="0.2">
      <c r="A480" s="1">
        <v>615</v>
      </c>
      <c r="B480" t="s">
        <v>46</v>
      </c>
      <c r="C480" t="s">
        <v>577</v>
      </c>
      <c r="D480" t="s">
        <v>578</v>
      </c>
      <c r="E480" t="s">
        <v>30</v>
      </c>
      <c r="F480" t="s">
        <v>49</v>
      </c>
      <c r="G480" t="s">
        <v>1241</v>
      </c>
      <c r="H480" t="str">
        <f t="shared" si="59"/>
        <v>ln(y+1)在x趋近于0时等价于y，上下一约，没了</v>
      </c>
      <c r="I480">
        <v>7</v>
      </c>
      <c r="J480">
        <v>3</v>
      </c>
      <c r="K480" t="str">
        <f t="shared" si="60"/>
        <v>无聊/放松</v>
      </c>
      <c r="L480" t="s">
        <v>50</v>
      </c>
      <c r="M480">
        <f t="shared" si="61"/>
        <v>0</v>
      </c>
      <c r="N480" t="s">
        <v>50</v>
      </c>
      <c r="O480">
        <f t="shared" si="62"/>
        <v>0</v>
      </c>
      <c r="P480">
        <f>SUMIFS(M$2:M480,M$2:M480,1,S$2:S480,0)</f>
        <v>227</v>
      </c>
      <c r="Q480">
        <v>7</v>
      </c>
      <c r="R480">
        <v>5</v>
      </c>
      <c r="S480">
        <f t="shared" si="63"/>
        <v>0</v>
      </c>
      <c r="T480">
        <f t="shared" si="64"/>
        <v>0</v>
      </c>
      <c r="U480" t="s">
        <v>547</v>
      </c>
      <c r="V480" t="s">
        <v>49</v>
      </c>
      <c r="W480" t="s">
        <v>52</v>
      </c>
      <c r="X480" t="s">
        <v>56</v>
      </c>
      <c r="Y480" t="s">
        <v>37</v>
      </c>
      <c r="Z480" t="s">
        <v>37</v>
      </c>
      <c r="AA480">
        <f t="shared" si="58"/>
        <v>0</v>
      </c>
      <c r="AB480">
        <f t="shared" si="58"/>
        <v>0</v>
      </c>
      <c r="AC480">
        <f t="shared" si="65"/>
        <v>1</v>
      </c>
    </row>
    <row r="481" spans="1:29" x14ac:dyDescent="0.2">
      <c r="A481" s="1">
        <v>616</v>
      </c>
      <c r="B481" t="s">
        <v>46</v>
      </c>
      <c r="C481" t="s">
        <v>1242</v>
      </c>
      <c r="D481" t="s">
        <v>1243</v>
      </c>
      <c r="E481" t="s">
        <v>30</v>
      </c>
      <c r="F481" t="s">
        <v>49</v>
      </c>
      <c r="G481" t="s">
        <v>1241</v>
      </c>
      <c r="H481" t="str">
        <f t="shared" si="59"/>
        <v>ln(y+1)在x趋近于0时等价于y，上下一约，没了</v>
      </c>
      <c r="I481">
        <v>6</v>
      </c>
      <c r="J481">
        <v>2</v>
      </c>
      <c r="K481" t="str">
        <f t="shared" si="60"/>
        <v>无聊/放松</v>
      </c>
      <c r="L481" t="s">
        <v>50</v>
      </c>
      <c r="M481">
        <f t="shared" si="61"/>
        <v>0</v>
      </c>
      <c r="N481" t="s">
        <v>50</v>
      </c>
      <c r="O481">
        <f t="shared" si="62"/>
        <v>0</v>
      </c>
      <c r="P481">
        <f>SUMIFS(M$2:M481,M$2:M481,1,S$2:S481,0)</f>
        <v>227</v>
      </c>
      <c r="Q481">
        <v>7</v>
      </c>
      <c r="R481">
        <v>5</v>
      </c>
      <c r="S481">
        <f t="shared" si="63"/>
        <v>0</v>
      </c>
      <c r="T481">
        <f t="shared" si="64"/>
        <v>0</v>
      </c>
      <c r="U481" t="s">
        <v>1230</v>
      </c>
      <c r="V481" t="s">
        <v>49</v>
      </c>
      <c r="W481" t="s">
        <v>52</v>
      </c>
      <c r="X481" t="s">
        <v>56</v>
      </c>
      <c r="Y481" t="s">
        <v>37</v>
      </c>
      <c r="Z481" t="s">
        <v>37</v>
      </c>
      <c r="AA481">
        <f t="shared" si="58"/>
        <v>0</v>
      </c>
      <c r="AB481">
        <f t="shared" si="58"/>
        <v>0</v>
      </c>
      <c r="AC481">
        <f t="shared" si="65"/>
        <v>1</v>
      </c>
    </row>
    <row r="482" spans="1:29" x14ac:dyDescent="0.2">
      <c r="A482" s="1">
        <v>617</v>
      </c>
      <c r="B482" t="s">
        <v>46</v>
      </c>
      <c r="C482" t="s">
        <v>1195</v>
      </c>
      <c r="D482" t="s">
        <v>1196</v>
      </c>
      <c r="E482" t="s">
        <v>30</v>
      </c>
      <c r="F482" t="s">
        <v>49</v>
      </c>
      <c r="G482" t="s">
        <v>1244</v>
      </c>
      <c r="H482" t="str">
        <f t="shared" si="59"/>
        <v>等价无穷小代换</v>
      </c>
      <c r="I482">
        <v>7</v>
      </c>
      <c r="J482">
        <v>3</v>
      </c>
      <c r="K482" t="str">
        <f t="shared" si="60"/>
        <v>无聊/放松</v>
      </c>
      <c r="L482" t="s">
        <v>42</v>
      </c>
      <c r="M482">
        <f t="shared" si="61"/>
        <v>1</v>
      </c>
      <c r="N482" t="s">
        <v>50</v>
      </c>
      <c r="O482">
        <f t="shared" si="62"/>
        <v>1</v>
      </c>
      <c r="P482">
        <f>SUMIFS(M$2:M482,M$2:M482,1,S$2:S482,0)</f>
        <v>228</v>
      </c>
      <c r="Q482">
        <v>7</v>
      </c>
      <c r="R482">
        <v>6</v>
      </c>
      <c r="S482">
        <f t="shared" si="63"/>
        <v>0</v>
      </c>
      <c r="T482">
        <f t="shared" si="64"/>
        <v>0</v>
      </c>
      <c r="U482" t="s">
        <v>1230</v>
      </c>
      <c r="V482" t="s">
        <v>49</v>
      </c>
      <c r="W482" t="s">
        <v>52</v>
      </c>
      <c r="X482" t="s">
        <v>56</v>
      </c>
      <c r="Y482" t="s">
        <v>37</v>
      </c>
      <c r="Z482" t="s">
        <v>37</v>
      </c>
      <c r="AA482">
        <f t="shared" si="58"/>
        <v>0</v>
      </c>
      <c r="AB482">
        <f t="shared" si="58"/>
        <v>0</v>
      </c>
      <c r="AC482">
        <f t="shared" si="65"/>
        <v>1</v>
      </c>
    </row>
    <row r="483" spans="1:29" x14ac:dyDescent="0.2">
      <c r="A483" s="1">
        <v>618</v>
      </c>
      <c r="B483" t="s">
        <v>27</v>
      </c>
      <c r="C483" t="s">
        <v>1245</v>
      </c>
      <c r="D483" t="s">
        <v>1246</v>
      </c>
      <c r="E483" t="s">
        <v>30</v>
      </c>
      <c r="F483" t="s">
        <v>1247</v>
      </c>
      <c r="G483" t="s">
        <v>1248</v>
      </c>
      <c r="H483" t="str">
        <f t="shared" si="59"/>
        <v>求教鸭\n怎么做呀</v>
      </c>
      <c r="I483">
        <v>3</v>
      </c>
      <c r="J483">
        <v>6</v>
      </c>
      <c r="K483" t="str">
        <f t="shared" si="60"/>
        <v>焦虑</v>
      </c>
      <c r="L483" t="s">
        <v>32</v>
      </c>
      <c r="M483">
        <f t="shared" si="61"/>
        <v>0</v>
      </c>
      <c r="N483" t="s">
        <v>32</v>
      </c>
      <c r="O483">
        <f t="shared" si="62"/>
        <v>0</v>
      </c>
      <c r="P483">
        <f>SUMIFS(M$2:M483,M$2:M483,1,S$2:S483,0)</f>
        <v>228</v>
      </c>
      <c r="Q483">
        <v>3</v>
      </c>
      <c r="R483">
        <v>7</v>
      </c>
      <c r="S483">
        <f t="shared" si="63"/>
        <v>0</v>
      </c>
      <c r="T483">
        <f t="shared" si="64"/>
        <v>0</v>
      </c>
      <c r="U483" t="s">
        <v>1215</v>
      </c>
      <c r="V483" t="s">
        <v>614</v>
      </c>
      <c r="W483" t="s">
        <v>72</v>
      </c>
      <c r="X483" t="s">
        <v>36</v>
      </c>
      <c r="Y483" t="s">
        <v>37</v>
      </c>
      <c r="Z483" t="s">
        <v>37</v>
      </c>
      <c r="AA483">
        <f t="shared" si="58"/>
        <v>0</v>
      </c>
      <c r="AB483">
        <f t="shared" si="58"/>
        <v>0</v>
      </c>
      <c r="AC483">
        <f t="shared" si="65"/>
        <v>2</v>
      </c>
    </row>
    <row r="484" spans="1:29" x14ac:dyDescent="0.2">
      <c r="A484" s="1">
        <v>620</v>
      </c>
      <c r="B484" t="s">
        <v>27</v>
      </c>
      <c r="C484" t="s">
        <v>1231</v>
      </c>
      <c r="D484" t="s">
        <v>1232</v>
      </c>
      <c r="E484" t="s">
        <v>30</v>
      </c>
      <c r="F484" t="s">
        <v>1233</v>
      </c>
      <c r="G484" t="s">
        <v>1249</v>
      </c>
      <c r="H484" t="str">
        <f t="shared" si="59"/>
        <v>微分\n请问这道题怎么做，谢谢</v>
      </c>
      <c r="I484">
        <v>3</v>
      </c>
      <c r="J484">
        <v>6</v>
      </c>
      <c r="K484" t="str">
        <f t="shared" si="60"/>
        <v>焦虑</v>
      </c>
      <c r="L484" t="s">
        <v>32</v>
      </c>
      <c r="M484">
        <f t="shared" si="61"/>
        <v>0</v>
      </c>
      <c r="N484" t="s">
        <v>32</v>
      </c>
      <c r="O484">
        <f t="shared" si="62"/>
        <v>0</v>
      </c>
      <c r="P484">
        <f>SUMIFS(M$2:M484,M$2:M484,1,S$2:S484,0)</f>
        <v>228</v>
      </c>
      <c r="Q484">
        <v>5</v>
      </c>
      <c r="R484">
        <v>8</v>
      </c>
      <c r="S484">
        <f t="shared" si="63"/>
        <v>0</v>
      </c>
      <c r="T484">
        <f t="shared" si="64"/>
        <v>0</v>
      </c>
      <c r="U484" t="s">
        <v>1215</v>
      </c>
      <c r="V484" t="s">
        <v>669</v>
      </c>
      <c r="W484" t="s">
        <v>72</v>
      </c>
      <c r="X484" t="s">
        <v>36</v>
      </c>
      <c r="Y484" t="s">
        <v>1235</v>
      </c>
      <c r="Z484" t="s">
        <v>37</v>
      </c>
      <c r="AA484">
        <f t="shared" si="58"/>
        <v>0</v>
      </c>
      <c r="AB484">
        <f t="shared" si="58"/>
        <v>0</v>
      </c>
      <c r="AC484">
        <f t="shared" si="65"/>
        <v>2</v>
      </c>
    </row>
    <row r="485" spans="1:29" x14ac:dyDescent="0.2">
      <c r="A485" s="1">
        <v>622</v>
      </c>
      <c r="B485" t="s">
        <v>27</v>
      </c>
      <c r="C485" t="s">
        <v>1250</v>
      </c>
      <c r="D485" t="s">
        <v>1251</v>
      </c>
      <c r="E485" t="s">
        <v>30</v>
      </c>
      <c r="F485" t="s">
        <v>1252</v>
      </c>
      <c r="H485" t="str">
        <f t="shared" si="59"/>
        <v>这个有没有后边的视频，就是从定积分开始的</v>
      </c>
      <c r="I485">
        <v>3</v>
      </c>
      <c r="J485">
        <v>3</v>
      </c>
      <c r="K485" t="str">
        <f t="shared" si="60"/>
        <v>冷漠</v>
      </c>
      <c r="L485" t="s">
        <v>42</v>
      </c>
      <c r="M485">
        <f t="shared" si="61"/>
        <v>1</v>
      </c>
      <c r="N485" t="s">
        <v>69</v>
      </c>
      <c r="O485">
        <f t="shared" si="62"/>
        <v>1</v>
      </c>
      <c r="P485">
        <f>SUMIFS(M$2:M485,M$2:M485,1,S$2:S485,0)</f>
        <v>229</v>
      </c>
      <c r="Q485">
        <v>6</v>
      </c>
      <c r="R485">
        <v>8</v>
      </c>
      <c r="S485">
        <f t="shared" si="63"/>
        <v>0</v>
      </c>
      <c r="T485">
        <f t="shared" si="64"/>
        <v>0</v>
      </c>
      <c r="U485" t="s">
        <v>1215</v>
      </c>
      <c r="V485" t="s">
        <v>230</v>
      </c>
      <c r="W485" t="s">
        <v>72</v>
      </c>
      <c r="X485" t="s">
        <v>36</v>
      </c>
      <c r="Y485" t="s">
        <v>37</v>
      </c>
      <c r="Z485" t="s">
        <v>37</v>
      </c>
      <c r="AA485">
        <f t="shared" si="58"/>
        <v>0</v>
      </c>
      <c r="AB485">
        <f t="shared" si="58"/>
        <v>0</v>
      </c>
      <c r="AC485">
        <f t="shared" si="65"/>
        <v>3</v>
      </c>
    </row>
    <row r="486" spans="1:29" x14ac:dyDescent="0.2">
      <c r="A486" s="1">
        <v>623</v>
      </c>
      <c r="B486" t="s">
        <v>46</v>
      </c>
      <c r="C486" t="s">
        <v>1195</v>
      </c>
      <c r="D486" t="s">
        <v>1196</v>
      </c>
      <c r="E486" t="s">
        <v>30</v>
      </c>
      <c r="F486" t="s">
        <v>49</v>
      </c>
      <c r="G486" t="s">
        <v>1253</v>
      </c>
      <c r="H486" t="str">
        <f t="shared" si="59"/>
        <v>高等数学2</v>
      </c>
      <c r="I486">
        <v>3</v>
      </c>
      <c r="J486">
        <v>3</v>
      </c>
      <c r="K486" t="str">
        <f t="shared" si="60"/>
        <v>冷漠</v>
      </c>
      <c r="L486" t="s">
        <v>50</v>
      </c>
      <c r="M486">
        <f t="shared" si="61"/>
        <v>1</v>
      </c>
      <c r="N486" t="s">
        <v>69</v>
      </c>
      <c r="O486">
        <f t="shared" si="62"/>
        <v>1</v>
      </c>
      <c r="P486">
        <f>SUMIFS(M$2:M486,M$2:M486,1,S$2:S486,0)</f>
        <v>230</v>
      </c>
      <c r="Q486">
        <v>6</v>
      </c>
      <c r="R486">
        <v>5</v>
      </c>
      <c r="S486">
        <f t="shared" si="63"/>
        <v>0</v>
      </c>
      <c r="T486">
        <f t="shared" si="64"/>
        <v>0</v>
      </c>
      <c r="U486" t="s">
        <v>1230</v>
      </c>
      <c r="V486" t="s">
        <v>49</v>
      </c>
      <c r="W486" t="s">
        <v>52</v>
      </c>
      <c r="X486" t="s">
        <v>56</v>
      </c>
      <c r="Y486" t="s">
        <v>37</v>
      </c>
      <c r="Z486" t="s">
        <v>37</v>
      </c>
      <c r="AA486">
        <f t="shared" si="58"/>
        <v>0</v>
      </c>
      <c r="AB486">
        <f t="shared" si="58"/>
        <v>0</v>
      </c>
      <c r="AC486">
        <f t="shared" si="65"/>
        <v>3</v>
      </c>
    </row>
    <row r="487" spans="1:29" x14ac:dyDescent="0.2">
      <c r="A487" s="1">
        <v>624</v>
      </c>
      <c r="B487" t="s">
        <v>27</v>
      </c>
      <c r="C487" t="s">
        <v>529</v>
      </c>
      <c r="D487" t="s">
        <v>530</v>
      </c>
      <c r="E487" t="s">
        <v>30</v>
      </c>
      <c r="F487" t="s">
        <v>1254</v>
      </c>
      <c r="H487" t="str">
        <f t="shared" si="59"/>
        <v>这个极限怎么就是0了呢\xa0求解</v>
      </c>
      <c r="I487">
        <v>3</v>
      </c>
      <c r="J487">
        <v>6</v>
      </c>
      <c r="K487" t="str">
        <f t="shared" si="60"/>
        <v>焦虑</v>
      </c>
      <c r="L487" t="s">
        <v>32</v>
      </c>
      <c r="M487">
        <f t="shared" si="61"/>
        <v>0</v>
      </c>
      <c r="N487" t="s">
        <v>32</v>
      </c>
      <c r="O487">
        <f t="shared" si="62"/>
        <v>0</v>
      </c>
      <c r="P487">
        <f>SUMIFS(M$2:M487,M$2:M487,1,S$2:S487,0)</f>
        <v>230</v>
      </c>
      <c r="Q487">
        <v>3</v>
      </c>
      <c r="R487">
        <v>7</v>
      </c>
      <c r="S487">
        <f t="shared" si="63"/>
        <v>0</v>
      </c>
      <c r="T487">
        <f t="shared" si="64"/>
        <v>0</v>
      </c>
      <c r="U487" t="s">
        <v>1255</v>
      </c>
      <c r="V487" t="s">
        <v>34</v>
      </c>
      <c r="W487" t="s">
        <v>72</v>
      </c>
      <c r="X487" t="s">
        <v>36</v>
      </c>
      <c r="Y487" t="s">
        <v>37</v>
      </c>
      <c r="Z487" t="s">
        <v>37</v>
      </c>
      <c r="AA487">
        <f t="shared" si="58"/>
        <v>0</v>
      </c>
      <c r="AB487">
        <f t="shared" si="58"/>
        <v>0</v>
      </c>
      <c r="AC487">
        <f t="shared" si="65"/>
        <v>2</v>
      </c>
    </row>
    <row r="488" spans="1:29" x14ac:dyDescent="0.2">
      <c r="A488" s="1">
        <v>625</v>
      </c>
      <c r="B488" t="s">
        <v>46</v>
      </c>
      <c r="C488" t="s">
        <v>1227</v>
      </c>
      <c r="D488" t="s">
        <v>1228</v>
      </c>
      <c r="E488" t="s">
        <v>30</v>
      </c>
      <c r="F488" t="s">
        <v>49</v>
      </c>
      <c r="G488" t="s">
        <v>1256</v>
      </c>
      <c r="H488" t="str">
        <f t="shared" si="59"/>
        <v>你把上面的Rn（x）带进去，就多了一个因子（x-x0）</v>
      </c>
      <c r="I488">
        <v>6</v>
      </c>
      <c r="J488">
        <v>3</v>
      </c>
      <c r="K488" t="str">
        <f t="shared" si="60"/>
        <v>无聊/放松</v>
      </c>
      <c r="L488" t="s">
        <v>50</v>
      </c>
      <c r="M488">
        <f t="shared" si="61"/>
        <v>0</v>
      </c>
      <c r="N488" t="s">
        <v>50</v>
      </c>
      <c r="O488">
        <f t="shared" si="62"/>
        <v>0</v>
      </c>
      <c r="P488">
        <f>SUMIFS(M$2:M488,M$2:M488,1,S$2:S488,0)</f>
        <v>230</v>
      </c>
      <c r="Q488">
        <v>7</v>
      </c>
      <c r="R488">
        <v>5</v>
      </c>
      <c r="S488">
        <f t="shared" si="63"/>
        <v>0</v>
      </c>
      <c r="T488">
        <f t="shared" si="64"/>
        <v>0</v>
      </c>
      <c r="U488" t="s">
        <v>1230</v>
      </c>
      <c r="V488" t="s">
        <v>49</v>
      </c>
      <c r="W488" t="s">
        <v>52</v>
      </c>
      <c r="X488" t="s">
        <v>53</v>
      </c>
      <c r="Y488" t="s">
        <v>37</v>
      </c>
      <c r="Z488" t="s">
        <v>37</v>
      </c>
      <c r="AA488">
        <f t="shared" si="58"/>
        <v>0</v>
      </c>
      <c r="AB488">
        <f t="shared" si="58"/>
        <v>0</v>
      </c>
      <c r="AC488">
        <f t="shared" si="65"/>
        <v>1</v>
      </c>
    </row>
    <row r="489" spans="1:29" x14ac:dyDescent="0.2">
      <c r="A489" s="1">
        <v>626</v>
      </c>
      <c r="B489" t="s">
        <v>27</v>
      </c>
      <c r="C489" t="s">
        <v>689</v>
      </c>
      <c r="D489" t="s">
        <v>690</v>
      </c>
      <c r="E489" t="s">
        <v>1164</v>
      </c>
      <c r="F489" t="s">
        <v>1257</v>
      </c>
      <c r="H489" t="str">
        <f t="shared" si="59"/>
        <v>这一步怎么变的啊怎么跟我学的泰勒公式不一样</v>
      </c>
      <c r="I489">
        <v>3</v>
      </c>
      <c r="J489">
        <v>6</v>
      </c>
      <c r="K489" t="str">
        <f t="shared" si="60"/>
        <v>焦虑</v>
      </c>
      <c r="L489" t="s">
        <v>32</v>
      </c>
      <c r="M489">
        <f t="shared" si="61"/>
        <v>0</v>
      </c>
      <c r="N489" t="s">
        <v>32</v>
      </c>
      <c r="O489">
        <f t="shared" si="62"/>
        <v>0</v>
      </c>
      <c r="P489">
        <f>SUMIFS(M$2:M489,M$2:M489,1,S$2:S489,0)</f>
        <v>230</v>
      </c>
      <c r="Q489">
        <v>2</v>
      </c>
      <c r="R489">
        <v>7</v>
      </c>
      <c r="S489">
        <f t="shared" si="63"/>
        <v>0</v>
      </c>
      <c r="T489">
        <f t="shared" si="64"/>
        <v>0</v>
      </c>
      <c r="U489" t="s">
        <v>1255</v>
      </c>
      <c r="V489" t="s">
        <v>1043</v>
      </c>
      <c r="W489" t="s">
        <v>182</v>
      </c>
      <c r="X489" t="s">
        <v>36</v>
      </c>
      <c r="Y489" t="s">
        <v>37</v>
      </c>
      <c r="Z489" t="s">
        <v>37</v>
      </c>
      <c r="AA489">
        <f t="shared" si="58"/>
        <v>0</v>
      </c>
      <c r="AB489">
        <f t="shared" si="58"/>
        <v>0</v>
      </c>
      <c r="AC489">
        <f t="shared" si="65"/>
        <v>2</v>
      </c>
    </row>
    <row r="490" spans="1:29" x14ac:dyDescent="0.2">
      <c r="A490" s="1">
        <v>627</v>
      </c>
      <c r="B490" t="s">
        <v>46</v>
      </c>
      <c r="C490" t="s">
        <v>1216</v>
      </c>
      <c r="D490" t="s">
        <v>1217</v>
      </c>
      <c r="E490" t="s">
        <v>30</v>
      </c>
      <c r="F490" t="s">
        <v>49</v>
      </c>
      <c r="G490" t="s">
        <v>1258</v>
      </c>
      <c r="H490" t="str">
        <f t="shared" si="59"/>
        <v>就是把sinx看成一个整体，然后同你所知的一样。用sinx代x</v>
      </c>
      <c r="I490">
        <v>6</v>
      </c>
      <c r="J490">
        <v>6</v>
      </c>
      <c r="K490" t="str">
        <f t="shared" si="60"/>
        <v>心流</v>
      </c>
      <c r="L490" t="s">
        <v>50</v>
      </c>
      <c r="M490">
        <f t="shared" si="61"/>
        <v>1</v>
      </c>
      <c r="N490" t="s">
        <v>50</v>
      </c>
      <c r="O490">
        <f t="shared" si="62"/>
        <v>0</v>
      </c>
      <c r="P490">
        <f>SUMIFS(M$2:M490,M$2:M490,1,S$2:S490,0)</f>
        <v>231</v>
      </c>
      <c r="Q490">
        <v>7</v>
      </c>
      <c r="R490">
        <v>5</v>
      </c>
      <c r="S490">
        <f t="shared" si="63"/>
        <v>0</v>
      </c>
      <c r="T490">
        <f t="shared" si="64"/>
        <v>0</v>
      </c>
      <c r="U490" t="s">
        <v>1192</v>
      </c>
      <c r="V490" t="s">
        <v>49</v>
      </c>
      <c r="W490" t="s">
        <v>52</v>
      </c>
      <c r="X490" t="s">
        <v>53</v>
      </c>
      <c r="Y490" t="s">
        <v>37</v>
      </c>
      <c r="Z490" t="s">
        <v>37</v>
      </c>
      <c r="AA490">
        <f t="shared" si="58"/>
        <v>0</v>
      </c>
      <c r="AB490">
        <f t="shared" si="58"/>
        <v>0</v>
      </c>
      <c r="AC490">
        <f t="shared" si="65"/>
        <v>1</v>
      </c>
    </row>
    <row r="491" spans="1:29" x14ac:dyDescent="0.2">
      <c r="A491" s="1">
        <v>628</v>
      </c>
      <c r="B491" t="s">
        <v>46</v>
      </c>
      <c r="C491" t="s">
        <v>1227</v>
      </c>
      <c r="D491" t="s">
        <v>1228</v>
      </c>
      <c r="E491" t="s">
        <v>30</v>
      </c>
      <c r="F491" t="s">
        <v>49</v>
      </c>
      <c r="G491" t="s">
        <v>1259</v>
      </c>
      <c r="H491" t="str">
        <f t="shared" si="59"/>
        <v>这不就是ln（1+x）的泰勒四次展开吗，这是常用泰勒公式之一</v>
      </c>
      <c r="I491">
        <v>6</v>
      </c>
      <c r="J491">
        <v>3</v>
      </c>
      <c r="K491" t="str">
        <f t="shared" si="60"/>
        <v>无聊/放松</v>
      </c>
      <c r="L491" t="s">
        <v>42</v>
      </c>
      <c r="M491">
        <f t="shared" si="61"/>
        <v>1</v>
      </c>
      <c r="N491" t="s">
        <v>50</v>
      </c>
      <c r="O491">
        <f t="shared" si="62"/>
        <v>1</v>
      </c>
      <c r="P491">
        <f>SUMIFS(M$2:M491,M$2:M491,1,S$2:S491,0)</f>
        <v>232</v>
      </c>
      <c r="Q491">
        <v>8</v>
      </c>
      <c r="R491">
        <v>6</v>
      </c>
      <c r="S491">
        <f t="shared" si="63"/>
        <v>0</v>
      </c>
      <c r="T491">
        <f t="shared" si="64"/>
        <v>0</v>
      </c>
      <c r="U491" t="s">
        <v>1230</v>
      </c>
      <c r="V491" t="s">
        <v>49</v>
      </c>
      <c r="W491" t="s">
        <v>52</v>
      </c>
      <c r="X491" t="s">
        <v>53</v>
      </c>
      <c r="Y491" t="s">
        <v>37</v>
      </c>
      <c r="Z491" t="s">
        <v>37</v>
      </c>
      <c r="AA491">
        <f t="shared" si="58"/>
        <v>0</v>
      </c>
      <c r="AB491">
        <f t="shared" si="58"/>
        <v>0</v>
      </c>
      <c r="AC491">
        <f t="shared" si="65"/>
        <v>1</v>
      </c>
    </row>
    <row r="492" spans="1:29" x14ac:dyDescent="0.2">
      <c r="A492" s="1">
        <v>629</v>
      </c>
      <c r="B492" t="s">
        <v>27</v>
      </c>
      <c r="C492" t="s">
        <v>1260</v>
      </c>
      <c r="D492" t="s">
        <v>1261</v>
      </c>
      <c r="E492" t="s">
        <v>30</v>
      </c>
      <c r="F492" t="s">
        <v>1262</v>
      </c>
      <c r="H492" t="str">
        <f t="shared" si="59"/>
        <v>求解.（-1)＾（m-1)怎么来的</v>
      </c>
      <c r="I492">
        <v>3</v>
      </c>
      <c r="J492">
        <v>7</v>
      </c>
      <c r="K492" t="str">
        <f t="shared" si="60"/>
        <v>焦虑</v>
      </c>
      <c r="L492" t="s">
        <v>32</v>
      </c>
      <c r="M492">
        <f t="shared" si="61"/>
        <v>0</v>
      </c>
      <c r="N492" t="s">
        <v>32</v>
      </c>
      <c r="O492">
        <f t="shared" si="62"/>
        <v>0</v>
      </c>
      <c r="P492">
        <f>SUMIFS(M$2:M492,M$2:M492,1,S$2:S492,0)</f>
        <v>232</v>
      </c>
      <c r="Q492">
        <v>4</v>
      </c>
      <c r="R492">
        <v>7</v>
      </c>
      <c r="S492">
        <f t="shared" si="63"/>
        <v>0</v>
      </c>
      <c r="T492">
        <f t="shared" si="64"/>
        <v>0</v>
      </c>
      <c r="U492" t="s">
        <v>1255</v>
      </c>
      <c r="V492" t="s">
        <v>538</v>
      </c>
      <c r="W492" t="s">
        <v>72</v>
      </c>
      <c r="X492" t="s">
        <v>36</v>
      </c>
      <c r="Y492" t="s">
        <v>37</v>
      </c>
      <c r="Z492" t="s">
        <v>37</v>
      </c>
      <c r="AA492">
        <f t="shared" si="58"/>
        <v>0</v>
      </c>
      <c r="AB492">
        <f t="shared" si="58"/>
        <v>0</v>
      </c>
      <c r="AC492">
        <f t="shared" si="65"/>
        <v>2</v>
      </c>
    </row>
    <row r="493" spans="1:29" x14ac:dyDescent="0.2">
      <c r="A493" s="1">
        <v>630</v>
      </c>
      <c r="B493" t="s">
        <v>46</v>
      </c>
      <c r="C493" t="s">
        <v>1227</v>
      </c>
      <c r="D493" t="s">
        <v>1228</v>
      </c>
      <c r="E493" t="s">
        <v>30</v>
      </c>
      <c r="F493" t="s">
        <v>49</v>
      </c>
      <c r="G493" t="s">
        <v>1263</v>
      </c>
      <c r="H493" t="str">
        <f t="shared" si="59"/>
        <v>分奇偶，奇次项为正，偶次项为负</v>
      </c>
      <c r="I493">
        <v>7</v>
      </c>
      <c r="J493">
        <v>7</v>
      </c>
      <c r="K493" t="str">
        <f t="shared" si="60"/>
        <v>心流</v>
      </c>
      <c r="L493" t="s">
        <v>50</v>
      </c>
      <c r="M493">
        <f t="shared" si="61"/>
        <v>1</v>
      </c>
      <c r="N493" t="s">
        <v>50</v>
      </c>
      <c r="O493">
        <f t="shared" si="62"/>
        <v>0</v>
      </c>
      <c r="P493">
        <f>SUMIFS(M$2:M493,M$2:M493,1,S$2:S493,0)</f>
        <v>233</v>
      </c>
      <c r="Q493">
        <v>7</v>
      </c>
      <c r="R493">
        <v>5</v>
      </c>
      <c r="S493">
        <f t="shared" si="63"/>
        <v>0</v>
      </c>
      <c r="T493">
        <f t="shared" si="64"/>
        <v>0</v>
      </c>
      <c r="U493" t="s">
        <v>1230</v>
      </c>
      <c r="V493" t="s">
        <v>49</v>
      </c>
      <c r="W493" t="s">
        <v>52</v>
      </c>
      <c r="X493" t="s">
        <v>53</v>
      </c>
      <c r="Y493" t="s">
        <v>37</v>
      </c>
      <c r="Z493" t="s">
        <v>37</v>
      </c>
      <c r="AA493">
        <f t="shared" si="58"/>
        <v>0</v>
      </c>
      <c r="AB493">
        <f t="shared" si="58"/>
        <v>0</v>
      </c>
      <c r="AC493">
        <f t="shared" si="65"/>
        <v>1</v>
      </c>
    </row>
    <row r="494" spans="1:29" x14ac:dyDescent="0.2">
      <c r="A494" s="1">
        <v>631</v>
      </c>
      <c r="B494" t="s">
        <v>27</v>
      </c>
      <c r="C494" t="s">
        <v>1264</v>
      </c>
      <c r="D494" t="s">
        <v>1265</v>
      </c>
      <c r="E494" t="s">
        <v>1266</v>
      </c>
      <c r="F494" t="s">
        <v>1267</v>
      </c>
      <c r="H494" t="str">
        <f t="shared" si="59"/>
        <v>请问为啥视频没有更新了？</v>
      </c>
      <c r="I494">
        <v>3</v>
      </c>
      <c r="J494">
        <v>3</v>
      </c>
      <c r="K494" t="str">
        <f t="shared" si="60"/>
        <v>冷漠</v>
      </c>
      <c r="L494" t="s">
        <v>42</v>
      </c>
      <c r="M494">
        <f t="shared" si="61"/>
        <v>1</v>
      </c>
      <c r="N494" t="s">
        <v>32</v>
      </c>
      <c r="O494">
        <f t="shared" si="62"/>
        <v>1</v>
      </c>
      <c r="P494">
        <f>SUMIFS(M$2:M494,M$2:M494,1,S$2:S494,0)</f>
        <v>234</v>
      </c>
      <c r="Q494">
        <v>7</v>
      </c>
      <c r="R494">
        <v>7</v>
      </c>
      <c r="S494">
        <f t="shared" si="63"/>
        <v>0</v>
      </c>
      <c r="T494">
        <f t="shared" si="64"/>
        <v>0</v>
      </c>
      <c r="U494" t="s">
        <v>1255</v>
      </c>
      <c r="V494" t="s">
        <v>375</v>
      </c>
      <c r="W494" t="s">
        <v>35</v>
      </c>
      <c r="X494" t="s">
        <v>36</v>
      </c>
      <c r="Y494" t="s">
        <v>37</v>
      </c>
      <c r="Z494" t="s">
        <v>37</v>
      </c>
      <c r="AA494">
        <f t="shared" si="58"/>
        <v>0</v>
      </c>
      <c r="AB494">
        <f t="shared" si="58"/>
        <v>0</v>
      </c>
      <c r="AC494">
        <f t="shared" si="65"/>
        <v>2</v>
      </c>
    </row>
    <row r="495" spans="1:29" x14ac:dyDescent="0.2">
      <c r="A495" s="1">
        <v>632</v>
      </c>
      <c r="B495" t="s">
        <v>27</v>
      </c>
      <c r="C495" t="s">
        <v>529</v>
      </c>
      <c r="D495" t="s">
        <v>530</v>
      </c>
      <c r="E495" t="s">
        <v>30</v>
      </c>
      <c r="F495" t="s">
        <v>1268</v>
      </c>
      <c r="H495" t="str">
        <f t="shared" si="59"/>
        <v>这一步是怎么得到的\xa0我算的根号g在分子上？</v>
      </c>
      <c r="I495">
        <v>4</v>
      </c>
      <c r="J495">
        <v>6</v>
      </c>
      <c r="K495" t="str">
        <f t="shared" si="60"/>
        <v>焦虑</v>
      </c>
      <c r="L495" t="s">
        <v>32</v>
      </c>
      <c r="M495">
        <f t="shared" si="61"/>
        <v>0</v>
      </c>
      <c r="N495" t="s">
        <v>32</v>
      </c>
      <c r="O495">
        <f t="shared" si="62"/>
        <v>0</v>
      </c>
      <c r="P495">
        <f>SUMIFS(M$2:M495,M$2:M495,1,S$2:S495,0)</f>
        <v>234</v>
      </c>
      <c r="Q495">
        <v>5</v>
      </c>
      <c r="R495">
        <v>8</v>
      </c>
      <c r="S495">
        <f t="shared" si="63"/>
        <v>0</v>
      </c>
      <c r="T495">
        <f t="shared" si="64"/>
        <v>0</v>
      </c>
      <c r="U495" t="s">
        <v>1255</v>
      </c>
      <c r="V495" t="s">
        <v>230</v>
      </c>
      <c r="W495" t="s">
        <v>72</v>
      </c>
      <c r="X495" t="s">
        <v>36</v>
      </c>
      <c r="Y495" t="s">
        <v>37</v>
      </c>
      <c r="Z495" t="s">
        <v>37</v>
      </c>
      <c r="AA495">
        <f t="shared" si="58"/>
        <v>0</v>
      </c>
      <c r="AB495">
        <f t="shared" si="58"/>
        <v>0</v>
      </c>
      <c r="AC495">
        <f t="shared" si="65"/>
        <v>2</v>
      </c>
    </row>
    <row r="496" spans="1:29" x14ac:dyDescent="0.2">
      <c r="A496" s="1">
        <v>633</v>
      </c>
      <c r="B496" t="s">
        <v>46</v>
      </c>
      <c r="C496" t="s">
        <v>1269</v>
      </c>
      <c r="D496" t="s">
        <v>1265</v>
      </c>
      <c r="E496" t="s">
        <v>1266</v>
      </c>
      <c r="F496" t="s">
        <v>49</v>
      </c>
      <c r="G496" t="s">
        <v>1270</v>
      </c>
      <c r="H496" t="str">
        <f t="shared" si="59"/>
        <v>根号g是常数，不参加求导</v>
      </c>
      <c r="I496">
        <v>7</v>
      </c>
      <c r="J496">
        <v>7</v>
      </c>
      <c r="K496" t="str">
        <f t="shared" si="60"/>
        <v>心流</v>
      </c>
      <c r="L496" t="s">
        <v>50</v>
      </c>
      <c r="M496">
        <f t="shared" si="61"/>
        <v>1</v>
      </c>
      <c r="N496" t="s">
        <v>50</v>
      </c>
      <c r="O496">
        <f t="shared" si="62"/>
        <v>0</v>
      </c>
      <c r="P496">
        <f>SUMIFS(M$2:M496,M$2:M496,1,S$2:S496,0)</f>
        <v>235</v>
      </c>
      <c r="Q496">
        <v>7</v>
      </c>
      <c r="R496">
        <v>5</v>
      </c>
      <c r="S496">
        <f t="shared" si="63"/>
        <v>0</v>
      </c>
      <c r="T496">
        <f t="shared" si="64"/>
        <v>0</v>
      </c>
      <c r="U496" t="s">
        <v>1271</v>
      </c>
      <c r="V496" t="s">
        <v>49</v>
      </c>
      <c r="W496" t="s">
        <v>64</v>
      </c>
      <c r="X496" t="s">
        <v>56</v>
      </c>
      <c r="Y496" t="s">
        <v>37</v>
      </c>
      <c r="Z496" t="s">
        <v>37</v>
      </c>
      <c r="AA496">
        <f t="shared" si="58"/>
        <v>0</v>
      </c>
      <c r="AB496">
        <f t="shared" si="58"/>
        <v>0</v>
      </c>
      <c r="AC496">
        <f t="shared" si="65"/>
        <v>1</v>
      </c>
    </row>
    <row r="497" spans="1:29" x14ac:dyDescent="0.2">
      <c r="A497" s="1">
        <v>634</v>
      </c>
      <c r="B497" t="s">
        <v>57</v>
      </c>
      <c r="C497" t="s">
        <v>529</v>
      </c>
      <c r="D497" t="s">
        <v>530</v>
      </c>
      <c r="E497" t="s">
        <v>30</v>
      </c>
      <c r="F497" t="s">
        <v>49</v>
      </c>
      <c r="G497" t="s">
        <v>1272</v>
      </c>
      <c r="H497" t="str">
        <f t="shared" si="59"/>
        <v>明白啦 谢谢你啦</v>
      </c>
      <c r="I497">
        <v>6</v>
      </c>
      <c r="J497">
        <v>6</v>
      </c>
      <c r="K497" t="str">
        <f t="shared" si="60"/>
        <v>心流</v>
      </c>
      <c r="L497" t="s">
        <v>42</v>
      </c>
      <c r="M497">
        <f t="shared" si="61"/>
        <v>0</v>
      </c>
      <c r="N497" t="s">
        <v>42</v>
      </c>
      <c r="O497">
        <f t="shared" si="62"/>
        <v>0</v>
      </c>
      <c r="P497">
        <f>SUMIFS(M$2:M497,M$2:M497,1,S$2:S497,0)</f>
        <v>235</v>
      </c>
      <c r="Q497">
        <v>7</v>
      </c>
      <c r="R497">
        <v>7</v>
      </c>
      <c r="S497">
        <f t="shared" si="63"/>
        <v>0</v>
      </c>
      <c r="T497">
        <f t="shared" si="64"/>
        <v>0</v>
      </c>
      <c r="U497" t="s">
        <v>1271</v>
      </c>
      <c r="V497" t="s">
        <v>49</v>
      </c>
      <c r="W497" t="s">
        <v>49</v>
      </c>
      <c r="X497" t="s">
        <v>56</v>
      </c>
      <c r="Y497" t="s">
        <v>37</v>
      </c>
      <c r="Z497" t="s">
        <v>37</v>
      </c>
      <c r="AA497">
        <f t="shared" si="58"/>
        <v>0</v>
      </c>
      <c r="AB497">
        <f t="shared" si="58"/>
        <v>0</v>
      </c>
      <c r="AC497">
        <f t="shared" si="65"/>
        <v>0</v>
      </c>
    </row>
    <row r="498" spans="1:29" x14ac:dyDescent="0.2">
      <c r="A498" s="1">
        <v>635</v>
      </c>
      <c r="B498" t="s">
        <v>27</v>
      </c>
      <c r="C498" t="s">
        <v>493</v>
      </c>
      <c r="D498" t="s">
        <v>494</v>
      </c>
      <c r="E498" t="s">
        <v>495</v>
      </c>
      <c r="F498" t="s">
        <v>1273</v>
      </c>
      <c r="H498" t="str">
        <f t="shared" si="59"/>
        <v>这道题怎么做啊？大神帮忙</v>
      </c>
      <c r="I498">
        <v>3</v>
      </c>
      <c r="J498">
        <v>8</v>
      </c>
      <c r="K498" t="str">
        <f t="shared" si="60"/>
        <v>焦虑</v>
      </c>
      <c r="L498" t="s">
        <v>32</v>
      </c>
      <c r="M498">
        <f t="shared" si="61"/>
        <v>0</v>
      </c>
      <c r="N498" t="s">
        <v>32</v>
      </c>
      <c r="O498">
        <f t="shared" si="62"/>
        <v>0</v>
      </c>
      <c r="P498">
        <f>SUMIFS(M$2:M498,M$2:M498,1,S$2:S498,0)</f>
        <v>235</v>
      </c>
      <c r="Q498">
        <v>5</v>
      </c>
      <c r="R498">
        <v>7</v>
      </c>
      <c r="S498">
        <f t="shared" si="63"/>
        <v>0</v>
      </c>
      <c r="T498">
        <f t="shared" si="64"/>
        <v>0</v>
      </c>
      <c r="U498" t="s">
        <v>1255</v>
      </c>
      <c r="V498" t="s">
        <v>497</v>
      </c>
      <c r="W498" t="s">
        <v>182</v>
      </c>
      <c r="X498" t="s">
        <v>73</v>
      </c>
      <c r="Y498" t="s">
        <v>37</v>
      </c>
      <c r="Z498" t="s">
        <v>37</v>
      </c>
      <c r="AA498">
        <f t="shared" si="58"/>
        <v>0</v>
      </c>
      <c r="AB498">
        <f t="shared" si="58"/>
        <v>0</v>
      </c>
      <c r="AC498">
        <f t="shared" si="65"/>
        <v>2</v>
      </c>
    </row>
    <row r="499" spans="1:29" x14ac:dyDescent="0.2">
      <c r="A499" s="1">
        <v>636</v>
      </c>
      <c r="B499" t="s">
        <v>46</v>
      </c>
      <c r="C499" t="s">
        <v>505</v>
      </c>
      <c r="D499" t="s">
        <v>494</v>
      </c>
      <c r="E499" t="s">
        <v>495</v>
      </c>
      <c r="F499" t="s">
        <v>49</v>
      </c>
      <c r="G499" t="s">
        <v>1274</v>
      </c>
      <c r="H499" t="str">
        <f t="shared" si="59"/>
        <v>哦(´-ω-`)，谢谢</v>
      </c>
      <c r="I499">
        <v>6</v>
      </c>
      <c r="J499">
        <v>7</v>
      </c>
      <c r="K499" t="str">
        <f t="shared" si="60"/>
        <v>心流</v>
      </c>
      <c r="L499" t="s">
        <v>42</v>
      </c>
      <c r="M499">
        <f t="shared" si="61"/>
        <v>0</v>
      </c>
      <c r="N499" t="s">
        <v>42</v>
      </c>
      <c r="O499">
        <f t="shared" si="62"/>
        <v>0</v>
      </c>
      <c r="P499">
        <f>SUMIFS(M$2:M499,M$2:M499,1,S$2:S499,0)</f>
        <v>235</v>
      </c>
      <c r="Q499">
        <v>6</v>
      </c>
      <c r="R499">
        <v>7</v>
      </c>
      <c r="S499">
        <f t="shared" si="63"/>
        <v>0</v>
      </c>
      <c r="T499">
        <f t="shared" si="64"/>
        <v>0</v>
      </c>
      <c r="U499" t="s">
        <v>1230</v>
      </c>
      <c r="V499" t="s">
        <v>49</v>
      </c>
      <c r="W499" t="s">
        <v>64</v>
      </c>
      <c r="X499" t="s">
        <v>56</v>
      </c>
      <c r="Y499" t="s">
        <v>37</v>
      </c>
      <c r="Z499" t="s">
        <v>37</v>
      </c>
      <c r="AA499">
        <f t="shared" si="58"/>
        <v>0</v>
      </c>
      <c r="AB499">
        <f t="shared" si="58"/>
        <v>0</v>
      </c>
      <c r="AC499">
        <f t="shared" si="65"/>
        <v>0</v>
      </c>
    </row>
    <row r="500" spans="1:29" x14ac:dyDescent="0.2">
      <c r="A500" s="1">
        <v>637</v>
      </c>
      <c r="B500" t="s">
        <v>57</v>
      </c>
      <c r="C500" t="s">
        <v>944</v>
      </c>
      <c r="D500" t="s">
        <v>945</v>
      </c>
      <c r="E500" t="s">
        <v>30</v>
      </c>
      <c r="F500" t="s">
        <v>49</v>
      </c>
      <c r="G500" t="s">
        <v>1275</v>
      </c>
      <c r="H500" t="str">
        <f t="shared" si="59"/>
        <v>没事</v>
      </c>
      <c r="I500">
        <v>7</v>
      </c>
      <c r="J500">
        <v>3</v>
      </c>
      <c r="K500" t="str">
        <f t="shared" si="60"/>
        <v>无聊/放松</v>
      </c>
      <c r="L500" t="s">
        <v>50</v>
      </c>
      <c r="M500">
        <f t="shared" si="61"/>
        <v>0</v>
      </c>
      <c r="N500" t="s">
        <v>50</v>
      </c>
      <c r="O500">
        <f t="shared" si="62"/>
        <v>0</v>
      </c>
      <c r="P500">
        <f>SUMIFS(M$2:M500,M$2:M500,1,S$2:S500,0)</f>
        <v>235</v>
      </c>
      <c r="Q500">
        <v>7</v>
      </c>
      <c r="R500">
        <v>3</v>
      </c>
      <c r="S500">
        <f t="shared" si="63"/>
        <v>0</v>
      </c>
      <c r="T500">
        <f t="shared" si="64"/>
        <v>0</v>
      </c>
      <c r="U500" t="s">
        <v>1230</v>
      </c>
      <c r="V500" t="s">
        <v>49</v>
      </c>
      <c r="W500" t="s">
        <v>49</v>
      </c>
      <c r="X500" t="s">
        <v>56</v>
      </c>
      <c r="Y500" t="s">
        <v>37</v>
      </c>
      <c r="Z500" t="s">
        <v>37</v>
      </c>
      <c r="AA500">
        <f t="shared" si="58"/>
        <v>0</v>
      </c>
      <c r="AB500">
        <f t="shared" si="58"/>
        <v>0</v>
      </c>
      <c r="AC500">
        <f t="shared" si="65"/>
        <v>1</v>
      </c>
    </row>
    <row r="501" spans="1:29" x14ac:dyDescent="0.2">
      <c r="A501" s="1">
        <v>638</v>
      </c>
      <c r="B501" t="s">
        <v>46</v>
      </c>
      <c r="C501" t="s">
        <v>944</v>
      </c>
      <c r="D501" t="s">
        <v>945</v>
      </c>
      <c r="E501" t="s">
        <v>30</v>
      </c>
      <c r="F501" t="s">
        <v>49</v>
      </c>
      <c r="G501" t="s">
        <v>1276</v>
      </c>
      <c r="H501" t="str">
        <f t="shared" si="59"/>
        <v>因为反正切函数趋于无穷时为二分之派，X分之一趋于O所以极限为0</v>
      </c>
      <c r="I501">
        <v>6</v>
      </c>
      <c r="J501">
        <v>6</v>
      </c>
      <c r="K501" t="str">
        <f t="shared" si="60"/>
        <v>心流</v>
      </c>
      <c r="L501" t="s">
        <v>42</v>
      </c>
      <c r="M501">
        <f t="shared" si="61"/>
        <v>0</v>
      </c>
      <c r="N501" t="s">
        <v>42</v>
      </c>
      <c r="O501">
        <f t="shared" si="62"/>
        <v>0</v>
      </c>
      <c r="P501">
        <f>SUMIFS(M$2:M501,M$2:M501,1,S$2:S501,0)</f>
        <v>235</v>
      </c>
      <c r="Q501">
        <v>8</v>
      </c>
      <c r="R501">
        <v>6</v>
      </c>
      <c r="S501">
        <f t="shared" si="63"/>
        <v>0</v>
      </c>
      <c r="T501">
        <f t="shared" si="64"/>
        <v>0</v>
      </c>
      <c r="U501" t="s">
        <v>1271</v>
      </c>
      <c r="V501" t="s">
        <v>49</v>
      </c>
      <c r="W501" t="s">
        <v>52</v>
      </c>
      <c r="X501" t="s">
        <v>53</v>
      </c>
      <c r="Y501" t="s">
        <v>37</v>
      </c>
      <c r="Z501" t="s">
        <v>37</v>
      </c>
      <c r="AA501">
        <f t="shared" si="58"/>
        <v>0</v>
      </c>
      <c r="AB501">
        <f t="shared" si="58"/>
        <v>0</v>
      </c>
      <c r="AC501">
        <f t="shared" si="65"/>
        <v>0</v>
      </c>
    </row>
    <row r="502" spans="1:29" x14ac:dyDescent="0.2">
      <c r="A502" s="1">
        <v>639</v>
      </c>
      <c r="B502" t="s">
        <v>27</v>
      </c>
      <c r="C502" t="s">
        <v>1277</v>
      </c>
      <c r="D502" t="s">
        <v>1278</v>
      </c>
      <c r="E502" t="s">
        <v>30</v>
      </c>
      <c r="F502" t="s">
        <v>1279</v>
      </c>
      <c r="H502" t="str">
        <f t="shared" si="59"/>
        <v>大家帮帮忙，这个题是对的还是错的</v>
      </c>
      <c r="I502">
        <v>3</v>
      </c>
      <c r="J502">
        <v>7</v>
      </c>
      <c r="K502" t="str">
        <f t="shared" si="60"/>
        <v>焦虑</v>
      </c>
      <c r="L502" t="s">
        <v>32</v>
      </c>
      <c r="M502">
        <f t="shared" si="61"/>
        <v>0</v>
      </c>
      <c r="N502" t="s">
        <v>32</v>
      </c>
      <c r="O502">
        <f t="shared" si="62"/>
        <v>0</v>
      </c>
      <c r="P502">
        <f>SUMIFS(M$2:M502,M$2:M502,1,S$2:S502,0)</f>
        <v>235</v>
      </c>
      <c r="Q502">
        <v>4</v>
      </c>
      <c r="R502">
        <v>8</v>
      </c>
      <c r="S502">
        <f t="shared" si="63"/>
        <v>0</v>
      </c>
      <c r="T502">
        <f t="shared" si="64"/>
        <v>0</v>
      </c>
      <c r="U502" t="s">
        <v>1255</v>
      </c>
      <c r="V502" t="s">
        <v>34</v>
      </c>
      <c r="W502" t="s">
        <v>35</v>
      </c>
      <c r="X502" t="s">
        <v>36</v>
      </c>
      <c r="Y502" t="s">
        <v>37</v>
      </c>
      <c r="Z502" t="s">
        <v>37</v>
      </c>
      <c r="AA502">
        <f t="shared" si="58"/>
        <v>0</v>
      </c>
      <c r="AB502">
        <f t="shared" si="58"/>
        <v>0</v>
      </c>
      <c r="AC502">
        <f t="shared" si="65"/>
        <v>2</v>
      </c>
    </row>
    <row r="503" spans="1:29" x14ac:dyDescent="0.2">
      <c r="A503" s="1">
        <v>640</v>
      </c>
      <c r="B503" t="s">
        <v>27</v>
      </c>
      <c r="C503" t="s">
        <v>1280</v>
      </c>
      <c r="D503" t="s">
        <v>1281</v>
      </c>
      <c r="E503" t="s">
        <v>30</v>
      </c>
      <c r="F503" t="s">
        <v>1282</v>
      </c>
      <c r="G503" t="s">
        <v>1283</v>
      </c>
      <c r="H503" t="str">
        <f t="shared" si="59"/>
        <v>求助求助请问这个题是为什么啊\n, \n\n</v>
      </c>
      <c r="I503">
        <v>4</v>
      </c>
      <c r="J503">
        <v>8</v>
      </c>
      <c r="K503" t="str">
        <f t="shared" si="60"/>
        <v>焦虑</v>
      </c>
      <c r="L503" t="s">
        <v>69</v>
      </c>
      <c r="M503">
        <f t="shared" si="61"/>
        <v>1</v>
      </c>
      <c r="N503" t="s">
        <v>69</v>
      </c>
      <c r="O503">
        <f t="shared" si="62"/>
        <v>0</v>
      </c>
      <c r="P503">
        <f>SUMIFS(M$2:M503,M$2:M503,1,S$2:S503,0)</f>
        <v>236</v>
      </c>
      <c r="Q503">
        <v>5</v>
      </c>
      <c r="R503">
        <v>5</v>
      </c>
      <c r="S503">
        <f t="shared" si="63"/>
        <v>0</v>
      </c>
      <c r="T503">
        <f t="shared" si="64"/>
        <v>0</v>
      </c>
      <c r="U503" t="s">
        <v>1284</v>
      </c>
      <c r="V503" t="s">
        <v>308</v>
      </c>
      <c r="W503" t="s">
        <v>241</v>
      </c>
      <c r="X503" t="s">
        <v>36</v>
      </c>
      <c r="Y503" t="s">
        <v>37</v>
      </c>
      <c r="Z503" t="s">
        <v>37</v>
      </c>
      <c r="AA503">
        <f t="shared" si="58"/>
        <v>0</v>
      </c>
      <c r="AB503">
        <f t="shared" si="58"/>
        <v>0</v>
      </c>
      <c r="AC503">
        <f t="shared" si="65"/>
        <v>3</v>
      </c>
    </row>
    <row r="504" spans="1:29" x14ac:dyDescent="0.2">
      <c r="A504" s="1">
        <v>643</v>
      </c>
      <c r="B504" t="s">
        <v>46</v>
      </c>
      <c r="C504" t="s">
        <v>1269</v>
      </c>
      <c r="D504" t="s">
        <v>1265</v>
      </c>
      <c r="E504" t="s">
        <v>1266</v>
      </c>
      <c r="F504" t="s">
        <v>49</v>
      </c>
      <c r="G504" t="s">
        <v>879</v>
      </c>
      <c r="H504" t="str">
        <f t="shared" si="59"/>
        <v>用洛必达法则</v>
      </c>
      <c r="I504">
        <v>6</v>
      </c>
      <c r="J504">
        <v>6</v>
      </c>
      <c r="K504" t="str">
        <f t="shared" si="60"/>
        <v>心流</v>
      </c>
      <c r="L504" t="s">
        <v>50</v>
      </c>
      <c r="M504">
        <f t="shared" si="61"/>
        <v>1</v>
      </c>
      <c r="N504" t="s">
        <v>50</v>
      </c>
      <c r="O504">
        <f t="shared" si="62"/>
        <v>0</v>
      </c>
      <c r="P504">
        <f>SUMIFS(M$2:M504,M$2:M504,1,S$2:S504,0)</f>
        <v>237</v>
      </c>
      <c r="Q504">
        <v>7</v>
      </c>
      <c r="R504">
        <v>5</v>
      </c>
      <c r="S504">
        <f t="shared" si="63"/>
        <v>0</v>
      </c>
      <c r="T504">
        <f t="shared" si="64"/>
        <v>0</v>
      </c>
      <c r="U504" t="s">
        <v>1271</v>
      </c>
      <c r="V504" t="s">
        <v>49</v>
      </c>
      <c r="W504" t="s">
        <v>52</v>
      </c>
      <c r="X504" t="s">
        <v>60</v>
      </c>
      <c r="Y504" t="s">
        <v>37</v>
      </c>
      <c r="Z504" t="s">
        <v>37</v>
      </c>
      <c r="AA504">
        <f t="shared" ref="AA504:AB553" si="66">COUNTIF(Y504,"*高等数学*")</f>
        <v>0</v>
      </c>
      <c r="AB504">
        <f t="shared" si="66"/>
        <v>0</v>
      </c>
      <c r="AC504">
        <f t="shared" si="65"/>
        <v>1</v>
      </c>
    </row>
    <row r="505" spans="1:29" x14ac:dyDescent="0.2">
      <c r="A505" s="1">
        <v>645</v>
      </c>
      <c r="B505" t="s">
        <v>27</v>
      </c>
      <c r="C505" t="s">
        <v>529</v>
      </c>
      <c r="D505" t="s">
        <v>530</v>
      </c>
      <c r="E505" t="s">
        <v>30</v>
      </c>
      <c r="F505" t="s">
        <v>1285</v>
      </c>
      <c r="H505" t="str">
        <f t="shared" si="59"/>
        <v>这一步是怎么来的呀\xa0求解</v>
      </c>
      <c r="I505">
        <v>3</v>
      </c>
      <c r="J505">
        <v>7</v>
      </c>
      <c r="K505" t="str">
        <f t="shared" si="60"/>
        <v>焦虑</v>
      </c>
      <c r="L505" t="s">
        <v>32</v>
      </c>
      <c r="M505">
        <f t="shared" si="61"/>
        <v>0</v>
      </c>
      <c r="N505" t="s">
        <v>32</v>
      </c>
      <c r="O505">
        <f t="shared" si="62"/>
        <v>0</v>
      </c>
      <c r="P505">
        <f>SUMIFS(M$2:M505,M$2:M505,1,S$2:S505,0)</f>
        <v>237</v>
      </c>
      <c r="Q505">
        <v>4</v>
      </c>
      <c r="R505">
        <v>8</v>
      </c>
      <c r="S505">
        <f t="shared" si="63"/>
        <v>0</v>
      </c>
      <c r="T505">
        <f t="shared" si="64"/>
        <v>0</v>
      </c>
      <c r="U505" t="s">
        <v>1284</v>
      </c>
      <c r="V505" t="s">
        <v>1004</v>
      </c>
      <c r="W505" t="s">
        <v>105</v>
      </c>
      <c r="X505" t="s">
        <v>36</v>
      </c>
      <c r="Y505" t="s">
        <v>37</v>
      </c>
      <c r="Z505" t="s">
        <v>37</v>
      </c>
      <c r="AA505">
        <f t="shared" si="66"/>
        <v>0</v>
      </c>
      <c r="AB505">
        <f t="shared" si="66"/>
        <v>0</v>
      </c>
      <c r="AC505">
        <f t="shared" si="65"/>
        <v>2</v>
      </c>
    </row>
    <row r="506" spans="1:29" x14ac:dyDescent="0.2">
      <c r="A506" s="1">
        <v>646</v>
      </c>
      <c r="B506" t="s">
        <v>46</v>
      </c>
      <c r="C506" t="s">
        <v>577</v>
      </c>
      <c r="D506" t="s">
        <v>578</v>
      </c>
      <c r="E506" t="s">
        <v>30</v>
      </c>
      <c r="F506" t="s">
        <v>49</v>
      </c>
      <c r="G506" t="s">
        <v>1286</v>
      </c>
      <c r="H506" t="str">
        <f t="shared" si="59"/>
        <v>3的五次方为243</v>
      </c>
      <c r="I506">
        <v>7</v>
      </c>
      <c r="J506">
        <v>3</v>
      </c>
      <c r="K506" t="str">
        <f t="shared" si="60"/>
        <v>无聊/放松</v>
      </c>
      <c r="L506" t="s">
        <v>50</v>
      </c>
      <c r="M506">
        <f t="shared" si="61"/>
        <v>0</v>
      </c>
      <c r="N506" t="s">
        <v>50</v>
      </c>
      <c r="O506">
        <f t="shared" si="62"/>
        <v>0</v>
      </c>
      <c r="P506">
        <f>SUMIFS(M$2:M506,M$2:M506,1,S$2:S506,0)</f>
        <v>237</v>
      </c>
      <c r="Q506">
        <v>7</v>
      </c>
      <c r="R506">
        <v>5</v>
      </c>
      <c r="S506">
        <f t="shared" si="63"/>
        <v>0</v>
      </c>
      <c r="T506">
        <f t="shared" si="64"/>
        <v>0</v>
      </c>
      <c r="U506" t="s">
        <v>547</v>
      </c>
      <c r="V506" t="s">
        <v>49</v>
      </c>
      <c r="W506" t="s">
        <v>52</v>
      </c>
      <c r="X506" t="s">
        <v>56</v>
      </c>
      <c r="Y506" t="s">
        <v>37</v>
      </c>
      <c r="Z506" t="s">
        <v>37</v>
      </c>
      <c r="AA506">
        <f t="shared" si="66"/>
        <v>0</v>
      </c>
      <c r="AB506">
        <f t="shared" si="66"/>
        <v>0</v>
      </c>
      <c r="AC506">
        <f t="shared" si="65"/>
        <v>1</v>
      </c>
    </row>
    <row r="507" spans="1:29" x14ac:dyDescent="0.2">
      <c r="A507" s="1">
        <v>647</v>
      </c>
      <c r="B507" t="s">
        <v>46</v>
      </c>
      <c r="C507" t="s">
        <v>529</v>
      </c>
      <c r="D507" t="s">
        <v>530</v>
      </c>
      <c r="E507" t="s">
        <v>30</v>
      </c>
      <c r="F507" t="s">
        <v>49</v>
      </c>
      <c r="G507" t="s">
        <v>1287</v>
      </c>
      <c r="H507" t="str">
        <f t="shared" si="59"/>
        <v>我明白啦 谢谢你呀</v>
      </c>
      <c r="I507">
        <v>6</v>
      </c>
      <c r="J507">
        <v>6</v>
      </c>
      <c r="K507" t="str">
        <f t="shared" si="60"/>
        <v>心流</v>
      </c>
      <c r="L507" t="s">
        <v>42</v>
      </c>
      <c r="M507">
        <f t="shared" si="61"/>
        <v>0</v>
      </c>
      <c r="N507" t="s">
        <v>42</v>
      </c>
      <c r="O507">
        <f t="shared" si="62"/>
        <v>0</v>
      </c>
      <c r="P507">
        <f>SUMIFS(M$2:M507,M$2:M507,1,S$2:S507,0)</f>
        <v>237</v>
      </c>
      <c r="Q507">
        <v>6</v>
      </c>
      <c r="R507">
        <v>7</v>
      </c>
      <c r="S507">
        <f t="shared" si="63"/>
        <v>0</v>
      </c>
      <c r="T507">
        <f t="shared" si="64"/>
        <v>0</v>
      </c>
      <c r="U507" t="s">
        <v>1288</v>
      </c>
      <c r="V507" t="s">
        <v>49</v>
      </c>
      <c r="W507" t="s">
        <v>52</v>
      </c>
      <c r="X507" t="s">
        <v>56</v>
      </c>
      <c r="Y507" t="s">
        <v>37</v>
      </c>
      <c r="Z507" t="s">
        <v>37</v>
      </c>
      <c r="AA507">
        <f t="shared" si="66"/>
        <v>0</v>
      </c>
      <c r="AB507">
        <f t="shared" si="66"/>
        <v>0</v>
      </c>
      <c r="AC507">
        <f t="shared" si="65"/>
        <v>0</v>
      </c>
    </row>
    <row r="508" spans="1:29" x14ac:dyDescent="0.2">
      <c r="A508" s="1">
        <v>648</v>
      </c>
      <c r="B508" t="s">
        <v>46</v>
      </c>
      <c r="C508" t="s">
        <v>1289</v>
      </c>
      <c r="D508" t="s">
        <v>690</v>
      </c>
      <c r="E508" t="s">
        <v>1164</v>
      </c>
      <c r="F508" t="s">
        <v>49</v>
      </c>
      <c r="G508" t="s">
        <v>1286</v>
      </c>
      <c r="H508" t="str">
        <f t="shared" si="59"/>
        <v>3的五次方为243</v>
      </c>
      <c r="I508">
        <v>6</v>
      </c>
      <c r="J508">
        <v>4</v>
      </c>
      <c r="K508" t="str">
        <f t="shared" si="60"/>
        <v>无聊/放松</v>
      </c>
      <c r="L508" t="s">
        <v>50</v>
      </c>
      <c r="M508">
        <f t="shared" si="61"/>
        <v>0</v>
      </c>
      <c r="N508" t="s">
        <v>50</v>
      </c>
      <c r="O508">
        <f t="shared" si="62"/>
        <v>0</v>
      </c>
      <c r="P508">
        <f>SUMIFS(M$2:M508,M$2:M508,1,S$2:S508,0)</f>
        <v>237</v>
      </c>
      <c r="Q508">
        <v>7</v>
      </c>
      <c r="R508">
        <v>5</v>
      </c>
      <c r="S508">
        <f t="shared" si="63"/>
        <v>0</v>
      </c>
      <c r="T508">
        <f t="shared" si="64"/>
        <v>0</v>
      </c>
      <c r="U508" t="s">
        <v>1288</v>
      </c>
      <c r="V508" t="s">
        <v>49</v>
      </c>
      <c r="W508" t="s">
        <v>52</v>
      </c>
      <c r="X508" t="s">
        <v>56</v>
      </c>
      <c r="Y508" t="s">
        <v>37</v>
      </c>
      <c r="Z508" t="s">
        <v>37</v>
      </c>
      <c r="AA508">
        <f t="shared" si="66"/>
        <v>0</v>
      </c>
      <c r="AB508">
        <f t="shared" si="66"/>
        <v>0</v>
      </c>
      <c r="AC508">
        <f t="shared" si="65"/>
        <v>1</v>
      </c>
    </row>
    <row r="509" spans="1:29" x14ac:dyDescent="0.2">
      <c r="A509" s="1">
        <v>649</v>
      </c>
      <c r="B509" t="s">
        <v>27</v>
      </c>
      <c r="C509" t="s">
        <v>1096</v>
      </c>
      <c r="D509" t="s">
        <v>1097</v>
      </c>
      <c r="E509" t="s">
        <v>30</v>
      </c>
      <c r="F509" t="s">
        <v>1290</v>
      </c>
      <c r="H509" t="str">
        <f t="shared" si="59"/>
        <v>这样做对吗</v>
      </c>
      <c r="I509">
        <v>4</v>
      </c>
      <c r="J509">
        <v>8</v>
      </c>
      <c r="K509" t="str">
        <f t="shared" si="60"/>
        <v>焦虑</v>
      </c>
      <c r="L509" t="s">
        <v>32</v>
      </c>
      <c r="M509">
        <f t="shared" si="61"/>
        <v>0</v>
      </c>
      <c r="N509" t="s">
        <v>32</v>
      </c>
      <c r="O509">
        <f t="shared" si="62"/>
        <v>0</v>
      </c>
      <c r="P509">
        <f>SUMIFS(M$2:M509,M$2:M509,1,S$2:S509,0)</f>
        <v>237</v>
      </c>
      <c r="Q509">
        <v>5</v>
      </c>
      <c r="R509">
        <v>7</v>
      </c>
      <c r="S509">
        <f t="shared" si="63"/>
        <v>0</v>
      </c>
      <c r="T509">
        <f t="shared" si="64"/>
        <v>0</v>
      </c>
      <c r="U509" t="s">
        <v>1284</v>
      </c>
      <c r="V509" t="s">
        <v>657</v>
      </c>
      <c r="W509" t="s">
        <v>35</v>
      </c>
      <c r="X509" t="s">
        <v>36</v>
      </c>
      <c r="Y509" t="s">
        <v>37</v>
      </c>
      <c r="Z509" t="s">
        <v>37</v>
      </c>
      <c r="AA509">
        <f t="shared" si="66"/>
        <v>0</v>
      </c>
      <c r="AB509">
        <f t="shared" si="66"/>
        <v>0</v>
      </c>
      <c r="AC509">
        <f t="shared" si="65"/>
        <v>2</v>
      </c>
    </row>
    <row r="510" spans="1:29" x14ac:dyDescent="0.2">
      <c r="A510" s="1">
        <v>650</v>
      </c>
      <c r="B510" t="s">
        <v>27</v>
      </c>
      <c r="C510" t="s">
        <v>431</v>
      </c>
      <c r="D510" t="s">
        <v>432</v>
      </c>
      <c r="E510" t="s">
        <v>30</v>
      </c>
      <c r="F510" t="s">
        <v>1291</v>
      </c>
      <c r="H510" t="str">
        <f t="shared" si="59"/>
        <v>谁能帮助我帮我复习一下极限呀，我感觉学的还行，一做题就不会啦</v>
      </c>
      <c r="I510">
        <v>3</v>
      </c>
      <c r="J510">
        <v>8</v>
      </c>
      <c r="K510" t="str">
        <f t="shared" si="60"/>
        <v>焦虑</v>
      </c>
      <c r="L510" t="s">
        <v>32</v>
      </c>
      <c r="M510">
        <f t="shared" si="61"/>
        <v>0</v>
      </c>
      <c r="N510" t="s">
        <v>32</v>
      </c>
      <c r="O510">
        <f t="shared" si="62"/>
        <v>0</v>
      </c>
      <c r="P510">
        <f>SUMIFS(M$2:M510,M$2:M510,1,S$2:S510,0)</f>
        <v>237</v>
      </c>
      <c r="Q510">
        <v>3</v>
      </c>
      <c r="R510">
        <v>8</v>
      </c>
      <c r="S510">
        <f t="shared" si="63"/>
        <v>0</v>
      </c>
      <c r="T510">
        <f t="shared" si="64"/>
        <v>0</v>
      </c>
      <c r="U510" t="s">
        <v>1284</v>
      </c>
      <c r="V510" t="s">
        <v>502</v>
      </c>
      <c r="W510" t="s">
        <v>72</v>
      </c>
      <c r="X510" t="s">
        <v>36</v>
      </c>
      <c r="Y510" t="s">
        <v>37</v>
      </c>
      <c r="Z510" t="s">
        <v>37</v>
      </c>
      <c r="AA510">
        <f t="shared" si="66"/>
        <v>0</v>
      </c>
      <c r="AB510">
        <f t="shared" si="66"/>
        <v>0</v>
      </c>
      <c r="AC510">
        <f t="shared" si="65"/>
        <v>2</v>
      </c>
    </row>
    <row r="511" spans="1:29" x14ac:dyDescent="0.2">
      <c r="A511" s="1">
        <v>652</v>
      </c>
      <c r="B511" t="s">
        <v>27</v>
      </c>
      <c r="C511" t="s">
        <v>431</v>
      </c>
      <c r="D511" t="s">
        <v>432</v>
      </c>
      <c r="E511" t="s">
        <v>30</v>
      </c>
      <c r="F511" t="s">
        <v>1292</v>
      </c>
      <c r="H511" t="str">
        <f t="shared" si="59"/>
        <v>求大佬帮忙解题</v>
      </c>
      <c r="I511">
        <v>5</v>
      </c>
      <c r="J511">
        <v>9</v>
      </c>
      <c r="K511" t="str">
        <f t="shared" si="60"/>
        <v>焦虑</v>
      </c>
      <c r="L511" t="s">
        <v>69</v>
      </c>
      <c r="M511">
        <f t="shared" si="61"/>
        <v>1</v>
      </c>
      <c r="N511" t="s">
        <v>69</v>
      </c>
      <c r="O511">
        <f t="shared" si="62"/>
        <v>0</v>
      </c>
      <c r="P511">
        <f>SUMIFS(M$2:M511,M$2:M511,1,S$2:S511,0)</f>
        <v>238</v>
      </c>
      <c r="Q511">
        <v>2</v>
      </c>
      <c r="R511">
        <v>4</v>
      </c>
      <c r="S511">
        <f t="shared" si="63"/>
        <v>0</v>
      </c>
      <c r="T511">
        <f t="shared" si="64"/>
        <v>0</v>
      </c>
      <c r="U511" t="s">
        <v>1284</v>
      </c>
      <c r="V511" t="s">
        <v>573</v>
      </c>
      <c r="W511" t="s">
        <v>72</v>
      </c>
      <c r="X511" t="s">
        <v>36</v>
      </c>
      <c r="Y511" t="s">
        <v>37</v>
      </c>
      <c r="Z511" t="s">
        <v>37</v>
      </c>
      <c r="AA511">
        <f t="shared" si="66"/>
        <v>0</v>
      </c>
      <c r="AB511">
        <f t="shared" si="66"/>
        <v>0</v>
      </c>
      <c r="AC511">
        <f t="shared" si="65"/>
        <v>3</v>
      </c>
    </row>
    <row r="512" spans="1:29" x14ac:dyDescent="0.2">
      <c r="A512" s="1">
        <v>653</v>
      </c>
      <c r="B512" t="s">
        <v>46</v>
      </c>
      <c r="C512" t="s">
        <v>1195</v>
      </c>
      <c r="D512" t="s">
        <v>1196</v>
      </c>
      <c r="E512" t="s">
        <v>30</v>
      </c>
      <c r="F512" t="s">
        <v>49</v>
      </c>
      <c r="G512" t="s">
        <v>1293</v>
      </c>
      <c r="H512" t="str">
        <f t="shared" si="59"/>
        <v>\n直接用公式就好了</v>
      </c>
      <c r="I512">
        <v>8</v>
      </c>
      <c r="J512">
        <v>3</v>
      </c>
      <c r="K512" t="str">
        <f t="shared" si="60"/>
        <v>无聊/放松</v>
      </c>
      <c r="L512" t="s">
        <v>50</v>
      </c>
      <c r="M512">
        <f t="shared" si="61"/>
        <v>0</v>
      </c>
      <c r="N512" t="s">
        <v>50</v>
      </c>
      <c r="O512">
        <f t="shared" si="62"/>
        <v>0</v>
      </c>
      <c r="P512">
        <f>SUMIFS(M$2:M512,M$2:M512,1,S$2:S512,0)</f>
        <v>238</v>
      </c>
      <c r="Q512">
        <v>6</v>
      </c>
      <c r="R512">
        <v>4</v>
      </c>
      <c r="S512">
        <f t="shared" si="63"/>
        <v>0</v>
      </c>
      <c r="T512">
        <f t="shared" si="64"/>
        <v>0</v>
      </c>
      <c r="U512" t="s">
        <v>1288</v>
      </c>
      <c r="V512" t="s">
        <v>49</v>
      </c>
      <c r="W512" t="s">
        <v>52</v>
      </c>
      <c r="X512" t="s">
        <v>56</v>
      </c>
      <c r="Y512" t="s">
        <v>37</v>
      </c>
      <c r="Z512" t="s">
        <v>37</v>
      </c>
      <c r="AA512">
        <f t="shared" si="66"/>
        <v>0</v>
      </c>
      <c r="AB512">
        <f t="shared" si="66"/>
        <v>0</v>
      </c>
      <c r="AC512">
        <f t="shared" si="65"/>
        <v>1</v>
      </c>
    </row>
    <row r="513" spans="1:29" x14ac:dyDescent="0.2">
      <c r="A513" s="1">
        <v>654</v>
      </c>
      <c r="B513" t="s">
        <v>27</v>
      </c>
      <c r="C513" t="s">
        <v>1294</v>
      </c>
      <c r="D513" t="s">
        <v>1295</v>
      </c>
      <c r="E513" t="s">
        <v>30</v>
      </c>
      <c r="F513" t="s">
        <v>1296</v>
      </c>
      <c r="H513" t="str">
        <f t="shared" si="59"/>
        <v>这个方法行吗？求解</v>
      </c>
      <c r="I513">
        <v>4</v>
      </c>
      <c r="J513">
        <v>7</v>
      </c>
      <c r="K513" t="str">
        <f t="shared" si="60"/>
        <v>焦虑</v>
      </c>
      <c r="L513" t="s">
        <v>32</v>
      </c>
      <c r="M513">
        <f t="shared" si="61"/>
        <v>0</v>
      </c>
      <c r="N513" t="s">
        <v>32</v>
      </c>
      <c r="O513">
        <f t="shared" si="62"/>
        <v>0</v>
      </c>
      <c r="P513">
        <f>SUMIFS(M$2:M513,M$2:M513,1,S$2:S513,0)</f>
        <v>238</v>
      </c>
      <c r="Q513">
        <v>2</v>
      </c>
      <c r="R513">
        <v>8</v>
      </c>
      <c r="S513">
        <f t="shared" si="63"/>
        <v>0</v>
      </c>
      <c r="T513">
        <f t="shared" si="64"/>
        <v>0</v>
      </c>
      <c r="U513" t="s">
        <v>1284</v>
      </c>
      <c r="V513" t="s">
        <v>1082</v>
      </c>
      <c r="W513" t="s">
        <v>105</v>
      </c>
      <c r="X513" t="s">
        <v>36</v>
      </c>
      <c r="Y513" t="s">
        <v>37</v>
      </c>
      <c r="Z513" t="s">
        <v>37</v>
      </c>
      <c r="AA513">
        <f t="shared" si="66"/>
        <v>0</v>
      </c>
      <c r="AB513">
        <f t="shared" si="66"/>
        <v>0</v>
      </c>
      <c r="AC513">
        <f t="shared" si="65"/>
        <v>2</v>
      </c>
    </row>
    <row r="514" spans="1:29" x14ac:dyDescent="0.2">
      <c r="A514" s="1">
        <v>655</v>
      </c>
      <c r="B514" t="s">
        <v>46</v>
      </c>
      <c r="C514" t="s">
        <v>1297</v>
      </c>
      <c r="D514" t="s">
        <v>1295</v>
      </c>
      <c r="E514" t="s">
        <v>30</v>
      </c>
      <c r="F514" t="s">
        <v>49</v>
      </c>
      <c r="G514" t="s">
        <v>1298</v>
      </c>
      <c r="H514" t="str">
        <f t="shared" si="59"/>
        <v>\n这题咋写，麻烦帮我一下</v>
      </c>
      <c r="I514">
        <v>3</v>
      </c>
      <c r="J514">
        <v>8</v>
      </c>
      <c r="K514" t="str">
        <f t="shared" si="60"/>
        <v>焦虑</v>
      </c>
      <c r="L514" t="s">
        <v>32</v>
      </c>
      <c r="M514">
        <f t="shared" si="61"/>
        <v>0</v>
      </c>
      <c r="N514" t="s">
        <v>32</v>
      </c>
      <c r="O514">
        <f t="shared" si="62"/>
        <v>0</v>
      </c>
      <c r="P514">
        <f>SUMIFS(M$2:M514,M$2:M514,1,S$2:S514,0)</f>
        <v>238</v>
      </c>
      <c r="Q514">
        <v>3</v>
      </c>
      <c r="R514">
        <v>7</v>
      </c>
      <c r="S514">
        <f t="shared" si="63"/>
        <v>0</v>
      </c>
      <c r="T514">
        <f t="shared" si="64"/>
        <v>0</v>
      </c>
      <c r="U514" t="s">
        <v>1192</v>
      </c>
      <c r="V514" t="s">
        <v>49</v>
      </c>
      <c r="W514" t="s">
        <v>52</v>
      </c>
      <c r="X514" t="s">
        <v>56</v>
      </c>
      <c r="Y514" t="s">
        <v>37</v>
      </c>
      <c r="Z514" t="s">
        <v>37</v>
      </c>
      <c r="AA514">
        <f t="shared" si="66"/>
        <v>0</v>
      </c>
      <c r="AB514">
        <f t="shared" si="66"/>
        <v>0</v>
      </c>
      <c r="AC514">
        <f t="shared" si="65"/>
        <v>2</v>
      </c>
    </row>
    <row r="515" spans="1:29" x14ac:dyDescent="0.2">
      <c r="A515" s="1">
        <v>656</v>
      </c>
      <c r="B515" t="s">
        <v>46</v>
      </c>
      <c r="C515" t="s">
        <v>1297</v>
      </c>
      <c r="D515" t="s">
        <v>1295</v>
      </c>
      <c r="E515" t="s">
        <v>30</v>
      </c>
      <c r="F515" t="s">
        <v>49</v>
      </c>
      <c r="G515" t="s">
        <v>1299</v>
      </c>
      <c r="H515" t="str">
        <f t="shared" ref="H515:H578" si="67">IF(F515="null","",F515)&amp;G515</f>
        <v>谢了</v>
      </c>
      <c r="I515">
        <v>7</v>
      </c>
      <c r="J515">
        <v>7</v>
      </c>
      <c r="K515" t="str">
        <f t="shared" ref="K515:K578" si="68">IF(I515&lt;6,IF(J515&lt;6,"冷漠","焦虑"),IF(J515&lt;6,"无聊/放松","心流"))</f>
        <v>心流</v>
      </c>
      <c r="L515" t="s">
        <v>42</v>
      </c>
      <c r="M515">
        <f t="shared" ref="M515:M578" si="69">IF(K515=L515,0,1)</f>
        <v>0</v>
      </c>
      <c r="N515" t="s">
        <v>42</v>
      </c>
      <c r="O515">
        <f t="shared" ref="O515:O578" si="70">IF(N515=L515,0,1)</f>
        <v>0</v>
      </c>
      <c r="P515">
        <f>SUMIFS(M$2:M515,M$2:M515,1,S$2:S515,0)</f>
        <v>238</v>
      </c>
      <c r="Q515">
        <v>6</v>
      </c>
      <c r="R515">
        <v>7</v>
      </c>
      <c r="S515">
        <f t="shared" ref="S515:S578" si="71">COUNTIF(E515,"*讲师*")</f>
        <v>0</v>
      </c>
      <c r="T515">
        <f t="shared" ref="T515:T578" si="72">IF(OR(K515="无关",S515),1,0)</f>
        <v>0</v>
      </c>
      <c r="U515" t="s">
        <v>1192</v>
      </c>
      <c r="V515" t="s">
        <v>49</v>
      </c>
      <c r="W515" t="s">
        <v>52</v>
      </c>
      <c r="X515" t="s">
        <v>56</v>
      </c>
      <c r="Y515" t="s">
        <v>37</v>
      </c>
      <c r="Z515" t="s">
        <v>37</v>
      </c>
      <c r="AA515">
        <f t="shared" si="66"/>
        <v>0</v>
      </c>
      <c r="AB515">
        <f t="shared" si="66"/>
        <v>0</v>
      </c>
      <c r="AC515">
        <f t="shared" ref="AC515:AC578" si="73">IF(N515="心流",0,IF(N515="无聊/放松",1,IF(N515="焦虑",2,3)))</f>
        <v>0</v>
      </c>
    </row>
    <row r="516" spans="1:29" x14ac:dyDescent="0.2">
      <c r="A516" s="1">
        <v>657</v>
      </c>
      <c r="B516" t="s">
        <v>46</v>
      </c>
      <c r="C516" t="s">
        <v>1227</v>
      </c>
      <c r="D516" t="s">
        <v>1228</v>
      </c>
      <c r="E516" t="s">
        <v>30</v>
      </c>
      <c r="F516" t="s">
        <v>49</v>
      </c>
      <c r="G516" t="s">
        <v>1300</v>
      </c>
      <c r="H516" t="str">
        <f t="shared" si="67"/>
        <v>可以</v>
      </c>
      <c r="I516">
        <v>2</v>
      </c>
      <c r="J516">
        <v>2</v>
      </c>
      <c r="K516" t="str">
        <f t="shared" si="68"/>
        <v>冷漠</v>
      </c>
      <c r="L516" t="s">
        <v>50</v>
      </c>
      <c r="M516">
        <f t="shared" si="69"/>
        <v>1</v>
      </c>
      <c r="N516" t="s">
        <v>45</v>
      </c>
      <c r="O516">
        <f t="shared" si="70"/>
        <v>1</v>
      </c>
      <c r="P516">
        <f>SUMIFS(M$2:M516,M$2:M516,1,S$2:S516,0)</f>
        <v>239</v>
      </c>
      <c r="Q516">
        <v>7</v>
      </c>
      <c r="R516">
        <v>3</v>
      </c>
      <c r="S516">
        <f t="shared" si="71"/>
        <v>0</v>
      </c>
      <c r="T516">
        <f t="shared" si="72"/>
        <v>0</v>
      </c>
      <c r="U516" t="s">
        <v>1230</v>
      </c>
      <c r="V516" t="s">
        <v>49</v>
      </c>
      <c r="W516" t="s">
        <v>52</v>
      </c>
      <c r="X516" t="s">
        <v>60</v>
      </c>
      <c r="Y516" t="s">
        <v>37</v>
      </c>
      <c r="Z516" t="s">
        <v>37</v>
      </c>
      <c r="AA516">
        <f t="shared" si="66"/>
        <v>0</v>
      </c>
      <c r="AB516">
        <f t="shared" si="66"/>
        <v>0</v>
      </c>
      <c r="AC516">
        <f t="shared" si="73"/>
        <v>3</v>
      </c>
    </row>
    <row r="517" spans="1:29" x14ac:dyDescent="0.2">
      <c r="A517" s="1">
        <v>658</v>
      </c>
      <c r="B517" t="s">
        <v>27</v>
      </c>
      <c r="C517" t="s">
        <v>685</v>
      </c>
      <c r="D517" t="s">
        <v>686</v>
      </c>
      <c r="E517" t="s">
        <v>30</v>
      </c>
      <c r="F517" t="s">
        <v>1301</v>
      </c>
      <c r="H517" t="str">
        <f t="shared" si="67"/>
        <v>第2题怎么做鸭？？</v>
      </c>
      <c r="I517">
        <v>2</v>
      </c>
      <c r="J517">
        <v>7</v>
      </c>
      <c r="K517" t="str">
        <f t="shared" si="68"/>
        <v>焦虑</v>
      </c>
      <c r="L517" t="s">
        <v>32</v>
      </c>
      <c r="M517">
        <f t="shared" si="69"/>
        <v>0</v>
      </c>
      <c r="N517" t="s">
        <v>32</v>
      </c>
      <c r="O517">
        <f t="shared" si="70"/>
        <v>0</v>
      </c>
      <c r="P517">
        <f>SUMIFS(M$2:M517,M$2:M517,1,S$2:S517,0)</f>
        <v>239</v>
      </c>
      <c r="Q517">
        <v>3</v>
      </c>
      <c r="R517">
        <v>8</v>
      </c>
      <c r="S517">
        <f t="shared" si="71"/>
        <v>0</v>
      </c>
      <c r="T517">
        <f t="shared" si="72"/>
        <v>0</v>
      </c>
      <c r="U517" t="s">
        <v>1284</v>
      </c>
      <c r="V517" t="s">
        <v>269</v>
      </c>
      <c r="W517" t="s">
        <v>105</v>
      </c>
      <c r="X517" t="s">
        <v>36</v>
      </c>
      <c r="Y517" t="s">
        <v>37</v>
      </c>
      <c r="Z517" t="s">
        <v>37</v>
      </c>
      <c r="AA517">
        <f t="shared" si="66"/>
        <v>0</v>
      </c>
      <c r="AB517">
        <f t="shared" si="66"/>
        <v>0</v>
      </c>
      <c r="AC517">
        <f t="shared" si="73"/>
        <v>2</v>
      </c>
    </row>
    <row r="518" spans="1:29" x14ac:dyDescent="0.2">
      <c r="A518" s="1">
        <v>659</v>
      </c>
      <c r="B518" t="s">
        <v>46</v>
      </c>
      <c r="C518" t="s">
        <v>1302</v>
      </c>
      <c r="D518" t="s">
        <v>1303</v>
      </c>
      <c r="E518" t="s">
        <v>1304</v>
      </c>
      <c r="F518" t="s">
        <v>49</v>
      </c>
      <c r="G518" t="s">
        <v>1305</v>
      </c>
      <c r="H518" t="str">
        <f t="shared" si="67"/>
        <v>厉害</v>
      </c>
      <c r="I518">
        <v>7</v>
      </c>
      <c r="J518">
        <v>7</v>
      </c>
      <c r="K518" t="str">
        <f t="shared" si="68"/>
        <v>心流</v>
      </c>
      <c r="L518" t="s">
        <v>50</v>
      </c>
      <c r="M518">
        <f t="shared" si="69"/>
        <v>1</v>
      </c>
      <c r="N518" t="s">
        <v>42</v>
      </c>
      <c r="O518">
        <f t="shared" si="70"/>
        <v>1</v>
      </c>
      <c r="P518">
        <f>SUMIFS(M$2:M518,M$2:M518,1,S$2:S518,0)</f>
        <v>240</v>
      </c>
      <c r="Q518">
        <v>6</v>
      </c>
      <c r="R518">
        <v>5</v>
      </c>
      <c r="S518">
        <f t="shared" si="71"/>
        <v>0</v>
      </c>
      <c r="T518">
        <f t="shared" si="72"/>
        <v>0</v>
      </c>
      <c r="U518" t="s">
        <v>1138</v>
      </c>
      <c r="V518" t="s">
        <v>49</v>
      </c>
      <c r="W518" t="s">
        <v>52</v>
      </c>
      <c r="X518" t="s">
        <v>56</v>
      </c>
      <c r="Y518" t="s">
        <v>37</v>
      </c>
      <c r="Z518" t="s">
        <v>37</v>
      </c>
      <c r="AA518">
        <f t="shared" si="66"/>
        <v>0</v>
      </c>
      <c r="AB518">
        <f t="shared" si="66"/>
        <v>0</v>
      </c>
      <c r="AC518">
        <f t="shared" si="73"/>
        <v>0</v>
      </c>
    </row>
    <row r="519" spans="1:29" x14ac:dyDescent="0.2">
      <c r="A519" s="1">
        <v>662</v>
      </c>
      <c r="B519" t="s">
        <v>27</v>
      </c>
      <c r="C519" t="s">
        <v>944</v>
      </c>
      <c r="D519" t="s">
        <v>945</v>
      </c>
      <c r="E519" t="s">
        <v>30</v>
      </c>
      <c r="F519" t="s">
        <v>1306</v>
      </c>
      <c r="H519" t="str">
        <f t="shared" si="67"/>
        <v>怎么写</v>
      </c>
      <c r="I519">
        <v>3</v>
      </c>
      <c r="J519">
        <v>7</v>
      </c>
      <c r="K519" t="str">
        <f t="shared" si="68"/>
        <v>焦虑</v>
      </c>
      <c r="L519" t="s">
        <v>32</v>
      </c>
      <c r="M519">
        <f t="shared" si="69"/>
        <v>0</v>
      </c>
      <c r="N519" t="s">
        <v>32</v>
      </c>
      <c r="O519">
        <f t="shared" si="70"/>
        <v>0</v>
      </c>
      <c r="P519">
        <f>SUMIFS(M$2:M519,M$2:M519,1,S$2:S519,0)</f>
        <v>240</v>
      </c>
      <c r="Q519">
        <v>2</v>
      </c>
      <c r="R519">
        <v>7</v>
      </c>
      <c r="S519">
        <f t="shared" si="71"/>
        <v>0</v>
      </c>
      <c r="T519">
        <f t="shared" si="72"/>
        <v>0</v>
      </c>
      <c r="U519" t="s">
        <v>1284</v>
      </c>
      <c r="V519" t="s">
        <v>497</v>
      </c>
      <c r="W519" t="s">
        <v>105</v>
      </c>
      <c r="X519" t="s">
        <v>36</v>
      </c>
      <c r="Y519" t="s">
        <v>37</v>
      </c>
      <c r="Z519" t="s">
        <v>37</v>
      </c>
      <c r="AA519">
        <f t="shared" si="66"/>
        <v>0</v>
      </c>
      <c r="AB519">
        <f t="shared" si="66"/>
        <v>0</v>
      </c>
      <c r="AC519">
        <f t="shared" si="73"/>
        <v>2</v>
      </c>
    </row>
    <row r="520" spans="1:29" x14ac:dyDescent="0.2">
      <c r="A520" s="1">
        <v>663</v>
      </c>
      <c r="B520" t="s">
        <v>46</v>
      </c>
      <c r="C520" t="s">
        <v>944</v>
      </c>
      <c r="D520" t="s">
        <v>945</v>
      </c>
      <c r="E520" t="s">
        <v>30</v>
      </c>
      <c r="F520" t="s">
        <v>49</v>
      </c>
      <c r="G520" t="s">
        <v>1307</v>
      </c>
      <c r="H520" t="str">
        <f t="shared" si="67"/>
        <v>什么是数轴根标法。</v>
      </c>
      <c r="I520">
        <v>2</v>
      </c>
      <c r="J520">
        <v>7</v>
      </c>
      <c r="K520" t="str">
        <f t="shared" si="68"/>
        <v>焦虑</v>
      </c>
      <c r="L520" t="s">
        <v>32</v>
      </c>
      <c r="M520">
        <f t="shared" si="69"/>
        <v>0</v>
      </c>
      <c r="N520" t="s">
        <v>32</v>
      </c>
      <c r="O520">
        <f t="shared" si="70"/>
        <v>0</v>
      </c>
      <c r="P520">
        <f>SUMIFS(M$2:M520,M$2:M520,1,S$2:S520,0)</f>
        <v>240</v>
      </c>
      <c r="Q520">
        <v>4</v>
      </c>
      <c r="R520">
        <v>7</v>
      </c>
      <c r="S520">
        <f t="shared" si="71"/>
        <v>0</v>
      </c>
      <c r="T520">
        <f t="shared" si="72"/>
        <v>0</v>
      </c>
      <c r="U520" t="s">
        <v>1288</v>
      </c>
      <c r="V520" t="s">
        <v>49</v>
      </c>
      <c r="W520" t="s">
        <v>52</v>
      </c>
      <c r="X520" t="s">
        <v>56</v>
      </c>
      <c r="Y520" t="s">
        <v>37</v>
      </c>
      <c r="Z520" t="s">
        <v>37</v>
      </c>
      <c r="AA520">
        <f t="shared" si="66"/>
        <v>0</v>
      </c>
      <c r="AB520">
        <f t="shared" si="66"/>
        <v>0</v>
      </c>
      <c r="AC520">
        <f t="shared" si="73"/>
        <v>2</v>
      </c>
    </row>
    <row r="521" spans="1:29" x14ac:dyDescent="0.2">
      <c r="A521" s="1">
        <v>664</v>
      </c>
      <c r="B521" t="s">
        <v>46</v>
      </c>
      <c r="C521" t="s">
        <v>1308</v>
      </c>
      <c r="D521" t="s">
        <v>1309</v>
      </c>
      <c r="E521" t="s">
        <v>30</v>
      </c>
      <c r="F521" t="s">
        <v>49</v>
      </c>
      <c r="G521" t="s">
        <v>1310</v>
      </c>
      <c r="H521" t="str">
        <f t="shared" si="67"/>
        <v>用数轴标根法，可以得出图像有99处导数为0</v>
      </c>
      <c r="I521">
        <v>7</v>
      </c>
      <c r="J521">
        <v>7</v>
      </c>
      <c r="K521" t="str">
        <f t="shared" si="68"/>
        <v>心流</v>
      </c>
      <c r="L521" t="s">
        <v>50</v>
      </c>
      <c r="M521">
        <f t="shared" si="69"/>
        <v>1</v>
      </c>
      <c r="N521" t="s">
        <v>42</v>
      </c>
      <c r="O521">
        <f t="shared" si="70"/>
        <v>1</v>
      </c>
      <c r="P521">
        <f>SUMIFS(M$2:M521,M$2:M521,1,S$2:S521,0)</f>
        <v>241</v>
      </c>
      <c r="Q521">
        <v>8</v>
      </c>
      <c r="R521">
        <v>2</v>
      </c>
      <c r="S521">
        <f t="shared" si="71"/>
        <v>0</v>
      </c>
      <c r="T521">
        <f t="shared" si="72"/>
        <v>0</v>
      </c>
      <c r="U521" t="s">
        <v>1288</v>
      </c>
      <c r="V521" t="s">
        <v>49</v>
      </c>
      <c r="W521" t="s">
        <v>52</v>
      </c>
      <c r="X521" t="s">
        <v>56</v>
      </c>
      <c r="Y521" t="s">
        <v>37</v>
      </c>
      <c r="Z521" t="s">
        <v>37</v>
      </c>
      <c r="AA521">
        <f t="shared" si="66"/>
        <v>0</v>
      </c>
      <c r="AB521">
        <f t="shared" si="66"/>
        <v>0</v>
      </c>
      <c r="AC521">
        <f t="shared" si="73"/>
        <v>0</v>
      </c>
    </row>
    <row r="522" spans="1:29" x14ac:dyDescent="0.2">
      <c r="A522" s="1">
        <v>666</v>
      </c>
      <c r="B522" t="s">
        <v>27</v>
      </c>
      <c r="C522" t="s">
        <v>646</v>
      </c>
      <c r="D522" t="s">
        <v>647</v>
      </c>
      <c r="E522" t="s">
        <v>30</v>
      </c>
      <c r="F522" t="s">
        <v>1311</v>
      </c>
      <c r="H522" t="str">
        <f t="shared" si="67"/>
        <v>洛必达</v>
      </c>
      <c r="I522">
        <v>3</v>
      </c>
      <c r="J522">
        <v>8</v>
      </c>
      <c r="K522" t="str">
        <f t="shared" si="68"/>
        <v>焦虑</v>
      </c>
      <c r="L522" t="s">
        <v>50</v>
      </c>
      <c r="M522">
        <f t="shared" si="69"/>
        <v>1</v>
      </c>
      <c r="N522" t="s">
        <v>50</v>
      </c>
      <c r="O522">
        <f t="shared" si="70"/>
        <v>0</v>
      </c>
      <c r="P522">
        <f>SUMIFS(M$2:M522,M$2:M522,1,S$2:S522,0)</f>
        <v>242</v>
      </c>
      <c r="Q522">
        <v>6</v>
      </c>
      <c r="R522">
        <v>5</v>
      </c>
      <c r="S522">
        <f t="shared" si="71"/>
        <v>0</v>
      </c>
      <c r="T522">
        <f t="shared" si="72"/>
        <v>0</v>
      </c>
      <c r="U522" t="s">
        <v>1284</v>
      </c>
      <c r="V522" t="s">
        <v>1043</v>
      </c>
      <c r="W522" t="s">
        <v>35</v>
      </c>
      <c r="X522" t="s">
        <v>36</v>
      </c>
      <c r="Y522" t="s">
        <v>37</v>
      </c>
      <c r="Z522" t="s">
        <v>37</v>
      </c>
      <c r="AA522">
        <f t="shared" si="66"/>
        <v>0</v>
      </c>
      <c r="AB522">
        <f t="shared" si="66"/>
        <v>0</v>
      </c>
      <c r="AC522">
        <f t="shared" si="73"/>
        <v>1</v>
      </c>
    </row>
    <row r="523" spans="1:29" x14ac:dyDescent="0.2">
      <c r="A523" s="1">
        <v>667</v>
      </c>
      <c r="B523" t="s">
        <v>27</v>
      </c>
      <c r="C523" t="s">
        <v>1312</v>
      </c>
      <c r="D523" t="s">
        <v>1313</v>
      </c>
      <c r="E523" t="s">
        <v>1314</v>
      </c>
      <c r="F523" t="s">
        <v>1315</v>
      </c>
      <c r="H523" t="str">
        <f t="shared" si="67"/>
        <v>请问有没有什么习题集可以推荐买</v>
      </c>
      <c r="I523">
        <v>3</v>
      </c>
      <c r="J523">
        <v>3</v>
      </c>
      <c r="K523" t="str">
        <f t="shared" si="68"/>
        <v>冷漠</v>
      </c>
      <c r="L523" t="s">
        <v>42</v>
      </c>
      <c r="M523">
        <f t="shared" si="69"/>
        <v>1</v>
      </c>
      <c r="N523" t="s">
        <v>69</v>
      </c>
      <c r="O523">
        <f t="shared" si="70"/>
        <v>1</v>
      </c>
      <c r="P523">
        <f>SUMIFS(M$2:M523,M$2:M523,1,S$2:S523,0)</f>
        <v>243</v>
      </c>
      <c r="Q523">
        <v>7</v>
      </c>
      <c r="R523">
        <v>6</v>
      </c>
      <c r="S523">
        <f t="shared" si="71"/>
        <v>0</v>
      </c>
      <c r="T523">
        <f t="shared" si="72"/>
        <v>0</v>
      </c>
      <c r="U523" t="s">
        <v>1284</v>
      </c>
      <c r="V523" t="s">
        <v>230</v>
      </c>
      <c r="W523" t="s">
        <v>35</v>
      </c>
      <c r="X523" t="s">
        <v>36</v>
      </c>
      <c r="Y523" t="s">
        <v>37</v>
      </c>
      <c r="Z523" t="s">
        <v>37</v>
      </c>
      <c r="AA523">
        <f t="shared" si="66"/>
        <v>0</v>
      </c>
      <c r="AB523">
        <f t="shared" si="66"/>
        <v>0</v>
      </c>
      <c r="AC523">
        <f t="shared" si="73"/>
        <v>3</v>
      </c>
    </row>
    <row r="524" spans="1:29" x14ac:dyDescent="0.2">
      <c r="A524" s="1">
        <v>668</v>
      </c>
      <c r="B524" t="s">
        <v>27</v>
      </c>
      <c r="C524" t="s">
        <v>1316</v>
      </c>
      <c r="D524" t="s">
        <v>1317</v>
      </c>
      <c r="E524" t="s">
        <v>30</v>
      </c>
      <c r="F524" t="s">
        <v>1318</v>
      </c>
      <c r="H524" t="str">
        <f t="shared" si="67"/>
        <v>这题这么做啊，有没有大佬帮一下</v>
      </c>
      <c r="I524">
        <v>4</v>
      </c>
      <c r="J524">
        <v>7</v>
      </c>
      <c r="K524" t="str">
        <f t="shared" si="68"/>
        <v>焦虑</v>
      </c>
      <c r="L524" t="s">
        <v>32</v>
      </c>
      <c r="M524">
        <f t="shared" si="69"/>
        <v>0</v>
      </c>
      <c r="N524" t="s">
        <v>32</v>
      </c>
      <c r="O524">
        <f t="shared" si="70"/>
        <v>0</v>
      </c>
      <c r="P524">
        <f>SUMIFS(M$2:M524,M$2:M524,1,S$2:S524,0)</f>
        <v>243</v>
      </c>
      <c r="Q524">
        <v>4</v>
      </c>
      <c r="R524">
        <v>7</v>
      </c>
      <c r="S524">
        <f t="shared" si="71"/>
        <v>0</v>
      </c>
      <c r="T524">
        <f t="shared" si="72"/>
        <v>0</v>
      </c>
      <c r="U524" t="s">
        <v>1284</v>
      </c>
      <c r="V524" t="s">
        <v>1319</v>
      </c>
      <c r="W524" t="s">
        <v>105</v>
      </c>
      <c r="X524" t="s">
        <v>73</v>
      </c>
      <c r="Y524" t="s">
        <v>37</v>
      </c>
      <c r="Z524" t="s">
        <v>37</v>
      </c>
      <c r="AA524">
        <f t="shared" si="66"/>
        <v>0</v>
      </c>
      <c r="AB524">
        <f t="shared" si="66"/>
        <v>0</v>
      </c>
      <c r="AC524">
        <f t="shared" si="73"/>
        <v>2</v>
      </c>
    </row>
    <row r="525" spans="1:29" x14ac:dyDescent="0.2">
      <c r="A525" s="1">
        <v>670</v>
      </c>
      <c r="B525" t="s">
        <v>46</v>
      </c>
      <c r="C525" t="s">
        <v>1316</v>
      </c>
      <c r="D525" t="s">
        <v>1317</v>
      </c>
      <c r="E525" t="s">
        <v>30</v>
      </c>
      <c r="F525" t="s">
        <v>49</v>
      </c>
      <c r="G525" t="s">
        <v>1320</v>
      </c>
      <c r="H525" t="str">
        <f t="shared" si="67"/>
        <v>\n啊我会了</v>
      </c>
      <c r="I525">
        <v>6</v>
      </c>
      <c r="J525">
        <v>7</v>
      </c>
      <c r="K525" t="str">
        <f t="shared" si="68"/>
        <v>心流</v>
      </c>
      <c r="L525" t="s">
        <v>42</v>
      </c>
      <c r="M525">
        <f t="shared" si="69"/>
        <v>0</v>
      </c>
      <c r="N525" t="s">
        <v>42</v>
      </c>
      <c r="O525">
        <f t="shared" si="70"/>
        <v>0</v>
      </c>
      <c r="P525">
        <f>SUMIFS(M$2:M525,M$2:M525,1,S$2:S525,0)</f>
        <v>243</v>
      </c>
      <c r="Q525">
        <v>7</v>
      </c>
      <c r="R525">
        <v>6</v>
      </c>
      <c r="S525">
        <f t="shared" si="71"/>
        <v>0</v>
      </c>
      <c r="T525">
        <f t="shared" si="72"/>
        <v>0</v>
      </c>
      <c r="U525" t="s">
        <v>1230</v>
      </c>
      <c r="V525" t="s">
        <v>49</v>
      </c>
      <c r="W525" t="s">
        <v>52</v>
      </c>
      <c r="X525" t="s">
        <v>60</v>
      </c>
      <c r="Y525" t="s">
        <v>37</v>
      </c>
      <c r="Z525" t="s">
        <v>37</v>
      </c>
      <c r="AA525">
        <f t="shared" si="66"/>
        <v>0</v>
      </c>
      <c r="AB525">
        <f t="shared" si="66"/>
        <v>0</v>
      </c>
      <c r="AC525">
        <f t="shared" si="73"/>
        <v>0</v>
      </c>
    </row>
    <row r="526" spans="1:29" x14ac:dyDescent="0.2">
      <c r="A526" s="1">
        <v>672</v>
      </c>
      <c r="B526" t="s">
        <v>27</v>
      </c>
      <c r="C526" t="s">
        <v>1321</v>
      </c>
      <c r="D526" t="s">
        <v>1322</v>
      </c>
      <c r="E526" t="s">
        <v>30</v>
      </c>
      <c r="F526" t="s">
        <v>1323</v>
      </c>
      <c r="H526" t="str">
        <f t="shared" si="67"/>
        <v>请问老师，这种想法是否正确</v>
      </c>
      <c r="I526">
        <v>3</v>
      </c>
      <c r="J526">
        <v>7</v>
      </c>
      <c r="K526" t="str">
        <f t="shared" si="68"/>
        <v>焦虑</v>
      </c>
      <c r="L526" t="s">
        <v>42</v>
      </c>
      <c r="M526">
        <f t="shared" si="69"/>
        <v>1</v>
      </c>
      <c r="N526" t="s">
        <v>42</v>
      </c>
      <c r="O526">
        <f t="shared" si="70"/>
        <v>0</v>
      </c>
      <c r="P526">
        <f>SUMIFS(M$2:M526,M$2:M526,1,S$2:S526,0)</f>
        <v>244</v>
      </c>
      <c r="Q526">
        <v>6</v>
      </c>
      <c r="R526">
        <v>6</v>
      </c>
      <c r="S526">
        <f t="shared" si="71"/>
        <v>0</v>
      </c>
      <c r="T526">
        <f t="shared" si="72"/>
        <v>0</v>
      </c>
      <c r="U526" t="s">
        <v>1284</v>
      </c>
      <c r="V526" t="s">
        <v>657</v>
      </c>
      <c r="W526" t="s">
        <v>35</v>
      </c>
      <c r="X526" t="s">
        <v>36</v>
      </c>
      <c r="Y526" t="s">
        <v>37</v>
      </c>
      <c r="Z526" t="s">
        <v>37</v>
      </c>
      <c r="AA526">
        <f t="shared" si="66"/>
        <v>0</v>
      </c>
      <c r="AB526">
        <f t="shared" si="66"/>
        <v>0</v>
      </c>
      <c r="AC526">
        <f t="shared" si="73"/>
        <v>0</v>
      </c>
    </row>
    <row r="527" spans="1:29" x14ac:dyDescent="0.2">
      <c r="A527" s="1">
        <v>673</v>
      </c>
      <c r="B527" t="s">
        <v>27</v>
      </c>
      <c r="C527" t="s">
        <v>1324</v>
      </c>
      <c r="D527" t="s">
        <v>1325</v>
      </c>
      <c r="E527" t="s">
        <v>30</v>
      </c>
      <c r="F527" t="s">
        <v>1326</v>
      </c>
      <c r="H527" t="str">
        <f t="shared" si="67"/>
        <v>证书怎么给</v>
      </c>
      <c r="I527">
        <v>2</v>
      </c>
      <c r="J527">
        <v>3</v>
      </c>
      <c r="K527" t="str">
        <f t="shared" si="68"/>
        <v>冷漠</v>
      </c>
      <c r="L527" t="s">
        <v>45</v>
      </c>
      <c r="M527">
        <f t="shared" si="69"/>
        <v>1</v>
      </c>
      <c r="N527" t="s">
        <v>69</v>
      </c>
      <c r="O527">
        <f t="shared" si="70"/>
        <v>1</v>
      </c>
      <c r="P527">
        <f>SUMIFS(M$2:M527,M$2:M527,1,S$2:S527,0)</f>
        <v>245</v>
      </c>
      <c r="S527">
        <f t="shared" si="71"/>
        <v>0</v>
      </c>
      <c r="T527">
        <f t="shared" si="72"/>
        <v>0</v>
      </c>
      <c r="U527" t="s">
        <v>1284</v>
      </c>
      <c r="V527" t="s">
        <v>705</v>
      </c>
      <c r="W527" t="s">
        <v>35</v>
      </c>
      <c r="X527" t="s">
        <v>36</v>
      </c>
      <c r="Y527" t="s">
        <v>1327</v>
      </c>
      <c r="Z527" t="s">
        <v>37</v>
      </c>
      <c r="AA527">
        <f t="shared" si="66"/>
        <v>0</v>
      </c>
      <c r="AB527">
        <f t="shared" si="66"/>
        <v>0</v>
      </c>
      <c r="AC527">
        <f t="shared" si="73"/>
        <v>3</v>
      </c>
    </row>
    <row r="528" spans="1:29" x14ac:dyDescent="0.2">
      <c r="A528" s="1">
        <v>674</v>
      </c>
      <c r="B528" t="s">
        <v>27</v>
      </c>
      <c r="C528" t="s">
        <v>1328</v>
      </c>
      <c r="D528" t="s">
        <v>1329</v>
      </c>
      <c r="E528" t="s">
        <v>30</v>
      </c>
      <c r="F528" t="s">
        <v>1175</v>
      </c>
      <c r="G528" t="s">
        <v>1330</v>
      </c>
      <c r="H528" t="str">
        <f t="shared" si="67"/>
        <v>求助\n请问大佬们这个是哪里有问题？\n感谢解答</v>
      </c>
      <c r="I528">
        <v>3</v>
      </c>
      <c r="J528">
        <v>6</v>
      </c>
      <c r="K528" t="str">
        <f t="shared" si="68"/>
        <v>焦虑</v>
      </c>
      <c r="L528" t="s">
        <v>32</v>
      </c>
      <c r="M528">
        <f t="shared" si="69"/>
        <v>0</v>
      </c>
      <c r="N528" t="s">
        <v>32</v>
      </c>
      <c r="O528">
        <f t="shared" si="70"/>
        <v>0</v>
      </c>
      <c r="P528">
        <f>SUMIFS(M$2:M528,M$2:M528,1,S$2:S528,0)</f>
        <v>245</v>
      </c>
      <c r="Q528">
        <v>5</v>
      </c>
      <c r="R528">
        <v>7</v>
      </c>
      <c r="S528">
        <f t="shared" si="71"/>
        <v>0</v>
      </c>
      <c r="T528">
        <f t="shared" si="72"/>
        <v>0</v>
      </c>
      <c r="U528" t="s">
        <v>1284</v>
      </c>
      <c r="V528" t="s">
        <v>573</v>
      </c>
      <c r="W528" t="s">
        <v>72</v>
      </c>
      <c r="X528" t="s">
        <v>36</v>
      </c>
      <c r="Y528" t="s">
        <v>37</v>
      </c>
      <c r="Z528" t="s">
        <v>37</v>
      </c>
      <c r="AA528">
        <f t="shared" si="66"/>
        <v>0</v>
      </c>
      <c r="AB528">
        <f t="shared" si="66"/>
        <v>0</v>
      </c>
      <c r="AC528">
        <f t="shared" si="73"/>
        <v>2</v>
      </c>
    </row>
    <row r="529" spans="1:29" x14ac:dyDescent="0.2">
      <c r="A529" s="1">
        <v>676</v>
      </c>
      <c r="B529" t="s">
        <v>57</v>
      </c>
      <c r="C529" t="s">
        <v>1331</v>
      </c>
      <c r="D529" t="s">
        <v>1329</v>
      </c>
      <c r="E529" t="s">
        <v>30</v>
      </c>
      <c r="F529" t="s">
        <v>49</v>
      </c>
      <c r="G529" t="s">
        <v>1332</v>
      </c>
      <c r="H529" t="str">
        <f t="shared" si="67"/>
        <v>为什么不能用无穷小代换哪</v>
      </c>
      <c r="I529">
        <v>2</v>
      </c>
      <c r="J529">
        <v>6</v>
      </c>
      <c r="K529" t="str">
        <f t="shared" si="68"/>
        <v>焦虑</v>
      </c>
      <c r="L529" t="s">
        <v>32</v>
      </c>
      <c r="M529">
        <f t="shared" si="69"/>
        <v>0</v>
      </c>
      <c r="N529" t="s">
        <v>32</v>
      </c>
      <c r="O529">
        <f t="shared" si="70"/>
        <v>0</v>
      </c>
      <c r="P529">
        <f>SUMIFS(M$2:M529,M$2:M529,1,S$2:S529,0)</f>
        <v>245</v>
      </c>
      <c r="Q529">
        <v>3</v>
      </c>
      <c r="R529">
        <v>8</v>
      </c>
      <c r="S529">
        <f t="shared" si="71"/>
        <v>0</v>
      </c>
      <c r="T529">
        <f t="shared" si="72"/>
        <v>0</v>
      </c>
      <c r="U529" t="s">
        <v>1041</v>
      </c>
      <c r="V529" t="s">
        <v>49</v>
      </c>
      <c r="W529" t="s">
        <v>49</v>
      </c>
      <c r="X529" t="s">
        <v>56</v>
      </c>
      <c r="Y529" t="s">
        <v>37</v>
      </c>
      <c r="Z529" t="s">
        <v>37</v>
      </c>
      <c r="AA529">
        <f t="shared" si="66"/>
        <v>0</v>
      </c>
      <c r="AB529">
        <f t="shared" si="66"/>
        <v>0</v>
      </c>
      <c r="AC529">
        <f t="shared" si="73"/>
        <v>2</v>
      </c>
    </row>
    <row r="530" spans="1:29" x14ac:dyDescent="0.2">
      <c r="A530" s="1">
        <v>677</v>
      </c>
      <c r="B530" t="s">
        <v>27</v>
      </c>
      <c r="C530" t="s">
        <v>1333</v>
      </c>
      <c r="D530" t="s">
        <v>1334</v>
      </c>
      <c r="E530" t="s">
        <v>1335</v>
      </c>
      <c r="F530" t="s">
        <v>1336</v>
      </c>
      <c r="H530" t="str">
        <f t="shared" si="67"/>
        <v>什么时候更新啊？</v>
      </c>
      <c r="I530">
        <v>2</v>
      </c>
      <c r="J530">
        <v>4</v>
      </c>
      <c r="K530" t="str">
        <f t="shared" si="68"/>
        <v>冷漠</v>
      </c>
      <c r="L530" t="s">
        <v>32</v>
      </c>
      <c r="M530">
        <f t="shared" si="69"/>
        <v>1</v>
      </c>
      <c r="N530" t="s">
        <v>32</v>
      </c>
      <c r="O530">
        <f t="shared" si="70"/>
        <v>0</v>
      </c>
      <c r="P530">
        <f>SUMIFS(M$2:M530,M$2:M530,1,S$2:S530,0)</f>
        <v>246</v>
      </c>
      <c r="Q530">
        <v>5</v>
      </c>
      <c r="R530">
        <v>7</v>
      </c>
      <c r="S530">
        <f t="shared" si="71"/>
        <v>0</v>
      </c>
      <c r="T530">
        <f t="shared" si="72"/>
        <v>0</v>
      </c>
      <c r="U530" t="s">
        <v>1284</v>
      </c>
      <c r="V530" t="s">
        <v>709</v>
      </c>
      <c r="W530" t="s">
        <v>35</v>
      </c>
      <c r="X530" t="s">
        <v>36</v>
      </c>
      <c r="Y530" t="s">
        <v>37</v>
      </c>
      <c r="Z530" t="s">
        <v>37</v>
      </c>
      <c r="AA530">
        <f t="shared" si="66"/>
        <v>0</v>
      </c>
      <c r="AB530">
        <f t="shared" si="66"/>
        <v>0</v>
      </c>
      <c r="AC530">
        <f t="shared" si="73"/>
        <v>2</v>
      </c>
    </row>
    <row r="531" spans="1:29" x14ac:dyDescent="0.2">
      <c r="A531" s="1">
        <v>678</v>
      </c>
      <c r="B531" t="s">
        <v>27</v>
      </c>
      <c r="C531" t="s">
        <v>685</v>
      </c>
      <c r="D531" t="s">
        <v>686</v>
      </c>
      <c r="E531" t="s">
        <v>30</v>
      </c>
      <c r="F531" t="s">
        <v>1337</v>
      </c>
      <c r="H531" t="str">
        <f t="shared" si="67"/>
        <v>大神看一下这个曲线的拐点怎么求出来的？</v>
      </c>
      <c r="I531">
        <v>3</v>
      </c>
      <c r="J531">
        <v>7</v>
      </c>
      <c r="K531" t="str">
        <f t="shared" si="68"/>
        <v>焦虑</v>
      </c>
      <c r="L531" t="s">
        <v>69</v>
      </c>
      <c r="M531">
        <f t="shared" si="69"/>
        <v>1</v>
      </c>
      <c r="N531" t="s">
        <v>32</v>
      </c>
      <c r="O531">
        <f t="shared" si="70"/>
        <v>1</v>
      </c>
      <c r="P531">
        <f>SUMIFS(M$2:M531,M$2:M531,1,S$2:S531,0)</f>
        <v>247</v>
      </c>
      <c r="Q531">
        <v>4</v>
      </c>
      <c r="R531">
        <v>5</v>
      </c>
      <c r="S531">
        <f t="shared" si="71"/>
        <v>0</v>
      </c>
      <c r="T531">
        <f t="shared" si="72"/>
        <v>0</v>
      </c>
      <c r="U531" t="s">
        <v>1284</v>
      </c>
      <c r="V531" t="s">
        <v>624</v>
      </c>
      <c r="W531" t="s">
        <v>72</v>
      </c>
      <c r="X531" t="s">
        <v>36</v>
      </c>
      <c r="Y531" t="s">
        <v>37</v>
      </c>
      <c r="Z531" t="s">
        <v>37</v>
      </c>
      <c r="AA531">
        <f t="shared" si="66"/>
        <v>0</v>
      </c>
      <c r="AB531">
        <f t="shared" si="66"/>
        <v>0</v>
      </c>
      <c r="AC531">
        <f t="shared" si="73"/>
        <v>2</v>
      </c>
    </row>
    <row r="532" spans="1:29" x14ac:dyDescent="0.2">
      <c r="A532" s="1">
        <v>679</v>
      </c>
      <c r="B532" t="s">
        <v>46</v>
      </c>
      <c r="C532" t="s">
        <v>944</v>
      </c>
      <c r="D532" t="s">
        <v>945</v>
      </c>
      <c r="E532" t="s">
        <v>30</v>
      </c>
      <c r="F532" t="s">
        <v>49</v>
      </c>
      <c r="G532" t="s">
        <v>1338</v>
      </c>
      <c r="H532" t="str">
        <f t="shared" si="67"/>
        <v>因为已经说明x=1左右的凹凸性不同，所以该点为拐点</v>
      </c>
      <c r="I532">
        <v>8</v>
      </c>
      <c r="J532">
        <v>7</v>
      </c>
      <c r="K532" t="str">
        <f t="shared" si="68"/>
        <v>心流</v>
      </c>
      <c r="L532" t="s">
        <v>50</v>
      </c>
      <c r="M532">
        <f t="shared" si="69"/>
        <v>1</v>
      </c>
      <c r="N532" t="s">
        <v>50</v>
      </c>
      <c r="O532">
        <f t="shared" si="70"/>
        <v>0</v>
      </c>
      <c r="P532">
        <f>SUMIFS(M$2:M532,M$2:M532,1,S$2:S532,0)</f>
        <v>248</v>
      </c>
      <c r="Q532">
        <v>7</v>
      </c>
      <c r="R532">
        <v>5</v>
      </c>
      <c r="S532">
        <f t="shared" si="71"/>
        <v>0</v>
      </c>
      <c r="T532">
        <f t="shared" si="72"/>
        <v>0</v>
      </c>
      <c r="U532" t="s">
        <v>1288</v>
      </c>
      <c r="V532" t="s">
        <v>49</v>
      </c>
      <c r="W532" t="s">
        <v>52</v>
      </c>
      <c r="X532" t="s">
        <v>56</v>
      </c>
      <c r="Y532" t="s">
        <v>37</v>
      </c>
      <c r="Z532" t="s">
        <v>37</v>
      </c>
      <c r="AA532">
        <f t="shared" si="66"/>
        <v>0</v>
      </c>
      <c r="AB532">
        <f t="shared" si="66"/>
        <v>0</v>
      </c>
      <c r="AC532">
        <f t="shared" si="73"/>
        <v>1</v>
      </c>
    </row>
    <row r="533" spans="1:29" x14ac:dyDescent="0.2">
      <c r="A533" s="1">
        <v>680</v>
      </c>
      <c r="B533" t="s">
        <v>27</v>
      </c>
      <c r="C533" t="s">
        <v>1339</v>
      </c>
      <c r="D533" t="s">
        <v>1340</v>
      </c>
      <c r="E533" t="s">
        <v>30</v>
      </c>
      <c r="F533" t="s">
        <v>714</v>
      </c>
      <c r="H533" t="str">
        <f t="shared" si="67"/>
        <v>这个怎么写</v>
      </c>
      <c r="I533">
        <v>4</v>
      </c>
      <c r="J533">
        <v>8</v>
      </c>
      <c r="K533" t="str">
        <f t="shared" si="68"/>
        <v>焦虑</v>
      </c>
      <c r="L533" t="s">
        <v>32</v>
      </c>
      <c r="M533">
        <f t="shared" si="69"/>
        <v>0</v>
      </c>
      <c r="N533" t="s">
        <v>32</v>
      </c>
      <c r="O533">
        <f t="shared" si="70"/>
        <v>0</v>
      </c>
      <c r="P533">
        <f>SUMIFS(M$2:M533,M$2:M533,1,S$2:S533,0)</f>
        <v>248</v>
      </c>
      <c r="Q533">
        <v>2</v>
      </c>
      <c r="R533">
        <v>7</v>
      </c>
      <c r="S533">
        <f t="shared" si="71"/>
        <v>0</v>
      </c>
      <c r="T533">
        <f t="shared" si="72"/>
        <v>0</v>
      </c>
      <c r="U533" t="s">
        <v>1284</v>
      </c>
      <c r="V533" t="s">
        <v>375</v>
      </c>
      <c r="W533" t="s">
        <v>35</v>
      </c>
      <c r="X533" t="s">
        <v>36</v>
      </c>
      <c r="Y533" t="s">
        <v>37</v>
      </c>
      <c r="Z533" t="s">
        <v>37</v>
      </c>
      <c r="AA533">
        <f t="shared" si="66"/>
        <v>0</v>
      </c>
      <c r="AB533">
        <f t="shared" si="66"/>
        <v>0</v>
      </c>
      <c r="AC533">
        <f t="shared" si="73"/>
        <v>2</v>
      </c>
    </row>
    <row r="534" spans="1:29" x14ac:dyDescent="0.2">
      <c r="A534" s="1">
        <v>681</v>
      </c>
      <c r="B534" t="s">
        <v>27</v>
      </c>
      <c r="C534" t="s">
        <v>1341</v>
      </c>
      <c r="D534" t="s">
        <v>1342</v>
      </c>
      <c r="E534" t="s">
        <v>30</v>
      </c>
      <c r="F534" t="s">
        <v>1343</v>
      </c>
      <c r="H534" t="str">
        <f t="shared" si="67"/>
        <v>大佬，这个怎么写</v>
      </c>
      <c r="I534">
        <v>2</v>
      </c>
      <c r="J534">
        <v>7</v>
      </c>
      <c r="K534" t="str">
        <f t="shared" si="68"/>
        <v>焦虑</v>
      </c>
      <c r="L534" t="s">
        <v>32</v>
      </c>
      <c r="M534">
        <f t="shared" si="69"/>
        <v>0</v>
      </c>
      <c r="N534" t="s">
        <v>32</v>
      </c>
      <c r="O534">
        <f t="shared" si="70"/>
        <v>0</v>
      </c>
      <c r="P534">
        <f>SUMIFS(M$2:M534,M$2:M534,1,S$2:S534,0)</f>
        <v>248</v>
      </c>
      <c r="Q534">
        <v>3</v>
      </c>
      <c r="R534">
        <v>7</v>
      </c>
      <c r="S534">
        <f t="shared" si="71"/>
        <v>0</v>
      </c>
      <c r="T534">
        <f t="shared" si="72"/>
        <v>0</v>
      </c>
      <c r="U534" t="s">
        <v>1284</v>
      </c>
      <c r="V534" t="s">
        <v>886</v>
      </c>
      <c r="W534" t="s">
        <v>72</v>
      </c>
      <c r="X534" t="s">
        <v>36</v>
      </c>
      <c r="Y534" t="s">
        <v>37</v>
      </c>
      <c r="Z534" t="s">
        <v>37</v>
      </c>
      <c r="AA534">
        <f t="shared" si="66"/>
        <v>0</v>
      </c>
      <c r="AB534">
        <f t="shared" si="66"/>
        <v>0</v>
      </c>
      <c r="AC534">
        <f t="shared" si="73"/>
        <v>2</v>
      </c>
    </row>
    <row r="535" spans="1:29" x14ac:dyDescent="0.2">
      <c r="A535" s="1">
        <v>682</v>
      </c>
      <c r="B535" t="s">
        <v>46</v>
      </c>
      <c r="C535" t="s">
        <v>646</v>
      </c>
      <c r="D535" t="s">
        <v>647</v>
      </c>
      <c r="E535" t="s">
        <v>30</v>
      </c>
      <c r="F535" t="s">
        <v>49</v>
      </c>
      <c r="G535" t="s">
        <v>1344</v>
      </c>
      <c r="H535" t="str">
        <f t="shared" si="67"/>
        <v>应该选A吧\n</v>
      </c>
      <c r="I535">
        <v>3</v>
      </c>
      <c r="J535">
        <v>4</v>
      </c>
      <c r="K535" t="str">
        <f t="shared" si="68"/>
        <v>冷漠</v>
      </c>
      <c r="L535" t="s">
        <v>50</v>
      </c>
      <c r="M535">
        <f t="shared" si="69"/>
        <v>1</v>
      </c>
      <c r="N535" t="s">
        <v>42</v>
      </c>
      <c r="O535">
        <f t="shared" si="70"/>
        <v>1</v>
      </c>
      <c r="P535">
        <f>SUMIFS(M$2:M535,M$2:M535,1,S$2:S535,0)</f>
        <v>249</v>
      </c>
      <c r="Q535">
        <v>7</v>
      </c>
      <c r="R535">
        <v>5</v>
      </c>
      <c r="S535">
        <f t="shared" si="71"/>
        <v>0</v>
      </c>
      <c r="T535">
        <f t="shared" si="72"/>
        <v>0</v>
      </c>
      <c r="U535" t="s">
        <v>1288</v>
      </c>
      <c r="V535" t="s">
        <v>49</v>
      </c>
      <c r="W535" t="s">
        <v>52</v>
      </c>
      <c r="X535" t="s">
        <v>56</v>
      </c>
      <c r="Y535" t="s">
        <v>37</v>
      </c>
      <c r="Z535" t="s">
        <v>37</v>
      </c>
      <c r="AA535">
        <f t="shared" si="66"/>
        <v>0</v>
      </c>
      <c r="AB535">
        <f t="shared" si="66"/>
        <v>0</v>
      </c>
      <c r="AC535">
        <f t="shared" si="73"/>
        <v>0</v>
      </c>
    </row>
    <row r="536" spans="1:29" x14ac:dyDescent="0.2">
      <c r="A536" s="1">
        <v>683</v>
      </c>
      <c r="B536" t="s">
        <v>27</v>
      </c>
      <c r="C536" t="s">
        <v>615</v>
      </c>
      <c r="D536" t="s">
        <v>616</v>
      </c>
      <c r="E536" t="s">
        <v>30</v>
      </c>
      <c r="F536" t="s">
        <v>1345</v>
      </c>
      <c r="H536" t="str">
        <f t="shared" si="67"/>
        <v>怎么写了大佬</v>
      </c>
      <c r="I536">
        <v>2</v>
      </c>
      <c r="J536">
        <v>7</v>
      </c>
      <c r="K536" t="str">
        <f t="shared" si="68"/>
        <v>焦虑</v>
      </c>
      <c r="L536" t="s">
        <v>32</v>
      </c>
      <c r="M536">
        <f t="shared" si="69"/>
        <v>0</v>
      </c>
      <c r="N536" t="s">
        <v>32</v>
      </c>
      <c r="O536">
        <f t="shared" si="70"/>
        <v>0</v>
      </c>
      <c r="P536">
        <f>SUMIFS(M$2:M536,M$2:M536,1,S$2:S536,0)</f>
        <v>249</v>
      </c>
      <c r="Q536">
        <v>4</v>
      </c>
      <c r="R536">
        <v>7</v>
      </c>
      <c r="S536">
        <f t="shared" si="71"/>
        <v>0</v>
      </c>
      <c r="T536">
        <f t="shared" si="72"/>
        <v>0</v>
      </c>
      <c r="U536" t="s">
        <v>1284</v>
      </c>
      <c r="V536" t="s">
        <v>83</v>
      </c>
      <c r="W536" t="s">
        <v>182</v>
      </c>
      <c r="X536" t="s">
        <v>172</v>
      </c>
      <c r="Y536" t="s">
        <v>37</v>
      </c>
      <c r="Z536" t="s">
        <v>37</v>
      </c>
      <c r="AA536">
        <f t="shared" si="66"/>
        <v>0</v>
      </c>
      <c r="AB536">
        <f t="shared" si="66"/>
        <v>0</v>
      </c>
      <c r="AC536">
        <f t="shared" si="73"/>
        <v>2</v>
      </c>
    </row>
    <row r="537" spans="1:29" x14ac:dyDescent="0.2">
      <c r="A537" s="1">
        <v>686</v>
      </c>
      <c r="B537" t="s">
        <v>57</v>
      </c>
      <c r="C537" t="s">
        <v>1095</v>
      </c>
      <c r="D537" t="s">
        <v>616</v>
      </c>
      <c r="E537" t="s">
        <v>30</v>
      </c>
      <c r="F537" t="s">
        <v>49</v>
      </c>
      <c r="G537" t="s">
        <v>673</v>
      </c>
      <c r="H537" t="str">
        <f t="shared" si="67"/>
        <v>谢谢大佬</v>
      </c>
      <c r="I537">
        <v>7</v>
      </c>
      <c r="J537">
        <v>7</v>
      </c>
      <c r="K537" t="str">
        <f t="shared" si="68"/>
        <v>心流</v>
      </c>
      <c r="L537" t="s">
        <v>42</v>
      </c>
      <c r="M537">
        <f t="shared" si="69"/>
        <v>0</v>
      </c>
      <c r="N537" t="s">
        <v>42</v>
      </c>
      <c r="O537">
        <f t="shared" si="70"/>
        <v>0</v>
      </c>
      <c r="P537">
        <f>SUMIFS(M$2:M537,M$2:M537,1,S$2:S537,0)</f>
        <v>249</v>
      </c>
      <c r="Q537">
        <v>6</v>
      </c>
      <c r="R537">
        <v>7</v>
      </c>
      <c r="S537">
        <f t="shared" si="71"/>
        <v>0</v>
      </c>
      <c r="T537">
        <f t="shared" si="72"/>
        <v>0</v>
      </c>
      <c r="U537" t="s">
        <v>1288</v>
      </c>
      <c r="V537" t="s">
        <v>49</v>
      </c>
      <c r="W537" t="s">
        <v>49</v>
      </c>
      <c r="X537" t="s">
        <v>53</v>
      </c>
      <c r="Y537" t="s">
        <v>37</v>
      </c>
      <c r="Z537" t="s">
        <v>37</v>
      </c>
      <c r="AA537">
        <f t="shared" si="66"/>
        <v>0</v>
      </c>
      <c r="AB537">
        <f t="shared" si="66"/>
        <v>0</v>
      </c>
      <c r="AC537">
        <f t="shared" si="73"/>
        <v>0</v>
      </c>
    </row>
    <row r="538" spans="1:29" x14ac:dyDescent="0.2">
      <c r="A538" s="1">
        <v>687</v>
      </c>
      <c r="B538" t="s">
        <v>27</v>
      </c>
      <c r="C538" t="s">
        <v>615</v>
      </c>
      <c r="D538" t="s">
        <v>616</v>
      </c>
      <c r="E538" t="s">
        <v>30</v>
      </c>
      <c r="F538" t="s">
        <v>1346</v>
      </c>
      <c r="H538" t="str">
        <f t="shared" si="67"/>
        <v>大佬怎么写哦</v>
      </c>
      <c r="I538">
        <v>3</v>
      </c>
      <c r="J538">
        <v>8</v>
      </c>
      <c r="K538" t="str">
        <f t="shared" si="68"/>
        <v>焦虑</v>
      </c>
      <c r="L538" t="s">
        <v>32</v>
      </c>
      <c r="M538">
        <f t="shared" si="69"/>
        <v>0</v>
      </c>
      <c r="N538" t="s">
        <v>32</v>
      </c>
      <c r="O538">
        <f t="shared" si="70"/>
        <v>0</v>
      </c>
      <c r="P538">
        <f>SUMIFS(M$2:M538,M$2:M538,1,S$2:S538,0)</f>
        <v>249</v>
      </c>
      <c r="Q538">
        <v>3</v>
      </c>
      <c r="R538">
        <v>7</v>
      </c>
      <c r="S538">
        <f t="shared" si="71"/>
        <v>0</v>
      </c>
      <c r="T538">
        <f t="shared" si="72"/>
        <v>0</v>
      </c>
      <c r="U538" t="s">
        <v>1284</v>
      </c>
      <c r="V538" t="s">
        <v>229</v>
      </c>
      <c r="W538" t="s">
        <v>105</v>
      </c>
      <c r="X538" t="s">
        <v>36</v>
      </c>
      <c r="Y538" t="s">
        <v>37</v>
      </c>
      <c r="Z538" t="s">
        <v>37</v>
      </c>
      <c r="AA538">
        <f t="shared" si="66"/>
        <v>0</v>
      </c>
      <c r="AB538">
        <f t="shared" si="66"/>
        <v>0</v>
      </c>
      <c r="AC538">
        <f t="shared" si="73"/>
        <v>2</v>
      </c>
    </row>
    <row r="539" spans="1:29" x14ac:dyDescent="0.2">
      <c r="A539" s="1">
        <v>688</v>
      </c>
      <c r="B539" t="s">
        <v>46</v>
      </c>
      <c r="C539" t="s">
        <v>577</v>
      </c>
      <c r="D539" t="s">
        <v>578</v>
      </c>
      <c r="E539" t="s">
        <v>30</v>
      </c>
      <c r="F539" t="s">
        <v>49</v>
      </c>
      <c r="G539" t="s">
        <v>1347</v>
      </c>
      <c r="H539" t="str">
        <f t="shared" si="67"/>
        <v>简单</v>
      </c>
      <c r="I539">
        <v>7</v>
      </c>
      <c r="J539">
        <v>2</v>
      </c>
      <c r="K539" t="str">
        <f t="shared" si="68"/>
        <v>无聊/放松</v>
      </c>
      <c r="L539" t="s">
        <v>50</v>
      </c>
      <c r="M539">
        <f t="shared" si="69"/>
        <v>0</v>
      </c>
      <c r="N539" t="s">
        <v>50</v>
      </c>
      <c r="O539">
        <f t="shared" si="70"/>
        <v>0</v>
      </c>
      <c r="P539">
        <f>SUMIFS(M$2:M539,M$2:M539,1,S$2:S539,0)</f>
        <v>249</v>
      </c>
      <c r="Q539">
        <v>8</v>
      </c>
      <c r="R539">
        <v>1</v>
      </c>
      <c r="S539">
        <f t="shared" si="71"/>
        <v>0</v>
      </c>
      <c r="T539">
        <f t="shared" si="72"/>
        <v>0</v>
      </c>
      <c r="U539" t="s">
        <v>547</v>
      </c>
      <c r="V539" t="s">
        <v>49</v>
      </c>
      <c r="W539" t="s">
        <v>52</v>
      </c>
      <c r="X539" t="s">
        <v>53</v>
      </c>
      <c r="Y539" t="s">
        <v>37</v>
      </c>
      <c r="Z539" t="s">
        <v>37</v>
      </c>
      <c r="AA539">
        <f t="shared" si="66"/>
        <v>0</v>
      </c>
      <c r="AB539">
        <f t="shared" si="66"/>
        <v>0</v>
      </c>
      <c r="AC539">
        <f t="shared" si="73"/>
        <v>1</v>
      </c>
    </row>
    <row r="540" spans="1:29" x14ac:dyDescent="0.2">
      <c r="A540" s="1">
        <v>689</v>
      </c>
      <c r="B540" t="s">
        <v>46</v>
      </c>
      <c r="C540" t="s">
        <v>646</v>
      </c>
      <c r="D540" t="s">
        <v>647</v>
      </c>
      <c r="E540" t="s">
        <v>30</v>
      </c>
      <c r="F540" t="s">
        <v>49</v>
      </c>
      <c r="G540" t="s">
        <v>1348</v>
      </c>
      <c r="H540" t="str">
        <f t="shared" si="67"/>
        <v>这么简单</v>
      </c>
      <c r="I540">
        <v>6</v>
      </c>
      <c r="J540">
        <v>3</v>
      </c>
      <c r="K540" t="str">
        <f t="shared" si="68"/>
        <v>无聊/放松</v>
      </c>
      <c r="L540" t="s">
        <v>50</v>
      </c>
      <c r="M540">
        <f t="shared" si="69"/>
        <v>0</v>
      </c>
      <c r="N540" t="s">
        <v>50</v>
      </c>
      <c r="O540">
        <f t="shared" si="70"/>
        <v>0</v>
      </c>
      <c r="P540">
        <f>SUMIFS(M$2:M540,M$2:M540,1,S$2:S540,0)</f>
        <v>249</v>
      </c>
      <c r="Q540">
        <v>7</v>
      </c>
      <c r="R540">
        <v>2</v>
      </c>
      <c r="S540">
        <f t="shared" si="71"/>
        <v>0</v>
      </c>
      <c r="T540">
        <f t="shared" si="72"/>
        <v>0</v>
      </c>
      <c r="U540" t="s">
        <v>1288</v>
      </c>
      <c r="V540" t="s">
        <v>49</v>
      </c>
      <c r="W540" t="s">
        <v>52</v>
      </c>
      <c r="X540" t="s">
        <v>56</v>
      </c>
      <c r="Y540" t="s">
        <v>37</v>
      </c>
      <c r="Z540" t="s">
        <v>37</v>
      </c>
      <c r="AA540">
        <f t="shared" si="66"/>
        <v>0</v>
      </c>
      <c r="AB540">
        <f t="shared" si="66"/>
        <v>0</v>
      </c>
      <c r="AC540">
        <f t="shared" si="73"/>
        <v>1</v>
      </c>
    </row>
    <row r="541" spans="1:29" x14ac:dyDescent="0.2">
      <c r="A541" s="1">
        <v>691</v>
      </c>
      <c r="B541" t="s">
        <v>27</v>
      </c>
      <c r="C541" t="s">
        <v>1349</v>
      </c>
      <c r="D541" t="s">
        <v>1350</v>
      </c>
      <c r="E541" t="s">
        <v>30</v>
      </c>
      <c r="F541" t="s">
        <v>1351</v>
      </c>
      <c r="H541" t="str">
        <f t="shared" si="67"/>
        <v>各位帮帮忙，在线求解答（拜托）</v>
      </c>
      <c r="I541">
        <v>5</v>
      </c>
      <c r="J541">
        <v>7</v>
      </c>
      <c r="K541" t="str">
        <f t="shared" si="68"/>
        <v>焦虑</v>
      </c>
      <c r="L541" t="s">
        <v>32</v>
      </c>
      <c r="M541">
        <f t="shared" si="69"/>
        <v>0</v>
      </c>
      <c r="N541" t="s">
        <v>32</v>
      </c>
      <c r="O541">
        <f t="shared" si="70"/>
        <v>0</v>
      </c>
      <c r="P541">
        <f>SUMIFS(M$2:M541,M$2:M541,1,S$2:S541,0)</f>
        <v>249</v>
      </c>
      <c r="Q541">
        <v>5</v>
      </c>
      <c r="R541">
        <v>8</v>
      </c>
      <c r="S541">
        <f t="shared" si="71"/>
        <v>0</v>
      </c>
      <c r="T541">
        <f t="shared" si="72"/>
        <v>0</v>
      </c>
      <c r="U541" t="s">
        <v>1352</v>
      </c>
      <c r="V541" t="s">
        <v>392</v>
      </c>
      <c r="W541" t="s">
        <v>105</v>
      </c>
      <c r="X541" t="s">
        <v>36</v>
      </c>
      <c r="Y541" t="s">
        <v>37</v>
      </c>
      <c r="Z541" t="s">
        <v>37</v>
      </c>
      <c r="AA541">
        <f t="shared" si="66"/>
        <v>0</v>
      </c>
      <c r="AB541">
        <f t="shared" si="66"/>
        <v>0</v>
      </c>
      <c r="AC541">
        <f t="shared" si="73"/>
        <v>2</v>
      </c>
    </row>
    <row r="542" spans="1:29" x14ac:dyDescent="0.2">
      <c r="A542" s="1">
        <v>693</v>
      </c>
      <c r="B542" t="s">
        <v>46</v>
      </c>
      <c r="C542" t="s">
        <v>1289</v>
      </c>
      <c r="D542" t="s">
        <v>690</v>
      </c>
      <c r="E542" t="s">
        <v>1164</v>
      </c>
      <c r="F542" t="s">
        <v>49</v>
      </c>
      <c r="G542" t="s">
        <v>1353</v>
      </c>
      <c r="H542" t="str">
        <f t="shared" si="67"/>
        <v>不要用洛必达法则分子减个一再加个一，再用等价无穷小替换</v>
      </c>
      <c r="I542">
        <v>7</v>
      </c>
      <c r="J542">
        <v>7</v>
      </c>
      <c r="K542" t="str">
        <f t="shared" si="68"/>
        <v>心流</v>
      </c>
      <c r="L542" t="s">
        <v>42</v>
      </c>
      <c r="M542">
        <f t="shared" si="69"/>
        <v>0</v>
      </c>
      <c r="N542" t="s">
        <v>42</v>
      </c>
      <c r="O542">
        <f t="shared" si="70"/>
        <v>0</v>
      </c>
      <c r="P542">
        <f>SUMIFS(M$2:M542,M$2:M542,1,S$2:S542,0)</f>
        <v>249</v>
      </c>
      <c r="Q542">
        <v>7</v>
      </c>
      <c r="R542">
        <v>6</v>
      </c>
      <c r="S542">
        <f t="shared" si="71"/>
        <v>0</v>
      </c>
      <c r="T542">
        <f t="shared" si="72"/>
        <v>0</v>
      </c>
      <c r="U542" t="s">
        <v>1288</v>
      </c>
      <c r="V542" t="s">
        <v>49</v>
      </c>
      <c r="W542" t="s">
        <v>52</v>
      </c>
      <c r="X542" t="s">
        <v>53</v>
      </c>
      <c r="Y542" t="s">
        <v>37</v>
      </c>
      <c r="Z542" t="s">
        <v>37</v>
      </c>
      <c r="AA542">
        <f t="shared" si="66"/>
        <v>0</v>
      </c>
      <c r="AB542">
        <f t="shared" si="66"/>
        <v>0</v>
      </c>
      <c r="AC542">
        <f t="shared" si="73"/>
        <v>0</v>
      </c>
    </row>
    <row r="543" spans="1:29" x14ac:dyDescent="0.2">
      <c r="A543" s="1">
        <v>694</v>
      </c>
      <c r="B543" t="s">
        <v>46</v>
      </c>
      <c r="C543" t="s">
        <v>685</v>
      </c>
      <c r="D543" t="s">
        <v>686</v>
      </c>
      <c r="E543" t="s">
        <v>30</v>
      </c>
      <c r="F543" t="s">
        <v>49</v>
      </c>
      <c r="G543" t="s">
        <v>1354</v>
      </c>
      <c r="H543" t="str">
        <f t="shared" si="67"/>
        <v>用洛必达法则求导，这个求导稍麻烦点</v>
      </c>
      <c r="I543">
        <v>6</v>
      </c>
      <c r="J543">
        <v>8</v>
      </c>
      <c r="K543" t="str">
        <f t="shared" si="68"/>
        <v>心流</v>
      </c>
      <c r="L543" t="s">
        <v>50</v>
      </c>
      <c r="M543">
        <f t="shared" si="69"/>
        <v>1</v>
      </c>
      <c r="N543" t="s">
        <v>42</v>
      </c>
      <c r="O543">
        <f t="shared" si="70"/>
        <v>1</v>
      </c>
      <c r="P543">
        <f>SUMIFS(M$2:M543,M$2:M543,1,S$2:S543,0)</f>
        <v>250</v>
      </c>
      <c r="Q543">
        <v>7</v>
      </c>
      <c r="R543">
        <v>5</v>
      </c>
      <c r="S543">
        <f t="shared" si="71"/>
        <v>0</v>
      </c>
      <c r="T543">
        <f t="shared" si="72"/>
        <v>0</v>
      </c>
      <c r="U543" t="s">
        <v>1288</v>
      </c>
      <c r="V543" t="s">
        <v>49</v>
      </c>
      <c r="W543" t="s">
        <v>52</v>
      </c>
      <c r="X543" t="s">
        <v>53</v>
      </c>
      <c r="Y543" t="s">
        <v>37</v>
      </c>
      <c r="Z543" t="s">
        <v>37</v>
      </c>
      <c r="AA543">
        <f t="shared" si="66"/>
        <v>0</v>
      </c>
      <c r="AB543">
        <f t="shared" si="66"/>
        <v>0</v>
      </c>
      <c r="AC543">
        <f t="shared" si="73"/>
        <v>0</v>
      </c>
    </row>
    <row r="544" spans="1:29" x14ac:dyDescent="0.2">
      <c r="A544" s="1">
        <v>695</v>
      </c>
      <c r="B544" t="s">
        <v>27</v>
      </c>
      <c r="C544" t="s">
        <v>685</v>
      </c>
      <c r="D544" t="s">
        <v>686</v>
      </c>
      <c r="E544" t="s">
        <v>30</v>
      </c>
      <c r="F544" t="s">
        <v>1355</v>
      </c>
      <c r="H544" t="str">
        <f t="shared" si="67"/>
        <v>这个曲线的拐点怎么求出来的？</v>
      </c>
      <c r="I544">
        <v>4</v>
      </c>
      <c r="J544">
        <v>7</v>
      </c>
      <c r="K544" t="str">
        <f t="shared" si="68"/>
        <v>焦虑</v>
      </c>
      <c r="L544" t="s">
        <v>32</v>
      </c>
      <c r="M544">
        <f t="shared" si="69"/>
        <v>0</v>
      </c>
      <c r="N544" t="s">
        <v>32</v>
      </c>
      <c r="O544">
        <f t="shared" si="70"/>
        <v>0</v>
      </c>
      <c r="P544">
        <f>SUMIFS(M$2:M544,M$2:M544,1,S$2:S544,0)</f>
        <v>250</v>
      </c>
      <c r="Q544">
        <v>4</v>
      </c>
      <c r="R544">
        <v>7</v>
      </c>
      <c r="S544">
        <f t="shared" si="71"/>
        <v>0</v>
      </c>
      <c r="T544">
        <f t="shared" si="72"/>
        <v>0</v>
      </c>
      <c r="U544" t="s">
        <v>1352</v>
      </c>
      <c r="V544" t="s">
        <v>727</v>
      </c>
      <c r="W544" t="s">
        <v>35</v>
      </c>
      <c r="X544" t="s">
        <v>36</v>
      </c>
      <c r="Y544" t="s">
        <v>37</v>
      </c>
      <c r="Z544" t="s">
        <v>37</v>
      </c>
      <c r="AA544">
        <f t="shared" si="66"/>
        <v>0</v>
      </c>
      <c r="AB544">
        <f t="shared" si="66"/>
        <v>0</v>
      </c>
      <c r="AC544">
        <f t="shared" si="73"/>
        <v>2</v>
      </c>
    </row>
    <row r="545" spans="1:29" x14ac:dyDescent="0.2">
      <c r="A545" s="1">
        <v>696</v>
      </c>
      <c r="B545" t="s">
        <v>27</v>
      </c>
      <c r="C545" t="s">
        <v>1189</v>
      </c>
      <c r="D545" t="s">
        <v>1190</v>
      </c>
      <c r="E545" t="s">
        <v>30</v>
      </c>
      <c r="F545" t="s">
        <v>283</v>
      </c>
      <c r="H545" t="str">
        <f t="shared" si="67"/>
        <v>求解</v>
      </c>
      <c r="I545">
        <v>2</v>
      </c>
      <c r="J545">
        <v>7</v>
      </c>
      <c r="K545" t="str">
        <f t="shared" si="68"/>
        <v>焦虑</v>
      </c>
      <c r="L545" t="s">
        <v>69</v>
      </c>
      <c r="M545">
        <f t="shared" si="69"/>
        <v>1</v>
      </c>
      <c r="N545" t="s">
        <v>69</v>
      </c>
      <c r="O545">
        <f t="shared" si="70"/>
        <v>0</v>
      </c>
      <c r="P545">
        <f>SUMIFS(M$2:M545,M$2:M545,1,S$2:S545,0)</f>
        <v>251</v>
      </c>
      <c r="Q545">
        <v>3</v>
      </c>
      <c r="R545">
        <v>5</v>
      </c>
      <c r="S545">
        <f t="shared" si="71"/>
        <v>0</v>
      </c>
      <c r="T545">
        <f t="shared" si="72"/>
        <v>0</v>
      </c>
      <c r="U545" t="s">
        <v>1352</v>
      </c>
      <c r="V545" t="s">
        <v>1356</v>
      </c>
      <c r="W545" t="s">
        <v>105</v>
      </c>
      <c r="X545" t="s">
        <v>172</v>
      </c>
      <c r="Y545" t="s">
        <v>37</v>
      </c>
      <c r="Z545" t="s">
        <v>37</v>
      </c>
      <c r="AA545">
        <f t="shared" si="66"/>
        <v>0</v>
      </c>
      <c r="AB545">
        <f t="shared" si="66"/>
        <v>0</v>
      </c>
      <c r="AC545">
        <f t="shared" si="73"/>
        <v>3</v>
      </c>
    </row>
    <row r="546" spans="1:29" x14ac:dyDescent="0.2">
      <c r="A546" s="1">
        <v>697</v>
      </c>
      <c r="B546" t="s">
        <v>46</v>
      </c>
      <c r="C546" t="s">
        <v>577</v>
      </c>
      <c r="D546" t="s">
        <v>578</v>
      </c>
      <c r="E546" t="s">
        <v>30</v>
      </c>
      <c r="F546" t="s">
        <v>49</v>
      </c>
      <c r="G546" t="s">
        <v>1357</v>
      </c>
      <c r="H546" t="str">
        <f t="shared" si="67"/>
        <v>也可以把X变成X分之一当分母，再除个X下来让X的式子作分母，多用几次洛必达就出来了</v>
      </c>
      <c r="I546">
        <v>7</v>
      </c>
      <c r="J546">
        <v>7</v>
      </c>
      <c r="K546" t="str">
        <f t="shared" si="68"/>
        <v>心流</v>
      </c>
      <c r="L546" t="s">
        <v>50</v>
      </c>
      <c r="M546">
        <f t="shared" si="69"/>
        <v>1</v>
      </c>
      <c r="N546" t="s">
        <v>50</v>
      </c>
      <c r="O546">
        <f t="shared" si="70"/>
        <v>0</v>
      </c>
      <c r="P546">
        <f>SUMIFS(M$2:M546,M$2:M546,1,S$2:S546,0)</f>
        <v>252</v>
      </c>
      <c r="Q546">
        <v>7</v>
      </c>
      <c r="R546">
        <v>4</v>
      </c>
      <c r="S546">
        <f t="shared" si="71"/>
        <v>0</v>
      </c>
      <c r="T546">
        <f t="shared" si="72"/>
        <v>0</v>
      </c>
      <c r="U546" t="s">
        <v>547</v>
      </c>
      <c r="V546" t="s">
        <v>49</v>
      </c>
      <c r="W546" t="s">
        <v>52</v>
      </c>
      <c r="X546" t="s">
        <v>56</v>
      </c>
      <c r="Y546" t="s">
        <v>37</v>
      </c>
      <c r="Z546" t="s">
        <v>37</v>
      </c>
      <c r="AA546">
        <f t="shared" si="66"/>
        <v>0</v>
      </c>
      <c r="AB546">
        <f t="shared" si="66"/>
        <v>0</v>
      </c>
      <c r="AC546">
        <f t="shared" si="73"/>
        <v>1</v>
      </c>
    </row>
    <row r="547" spans="1:29" x14ac:dyDescent="0.2">
      <c r="A547" s="1">
        <v>698</v>
      </c>
      <c r="B547" t="s">
        <v>46</v>
      </c>
      <c r="C547" t="s">
        <v>1227</v>
      </c>
      <c r="D547" t="s">
        <v>1228</v>
      </c>
      <c r="E547" t="s">
        <v>30</v>
      </c>
      <c r="F547" t="s">
        <v>49</v>
      </c>
      <c r="G547" t="s">
        <v>1358</v>
      </c>
      <c r="H547" t="str">
        <f t="shared" si="67"/>
        <v>也可以把X变成X分之一当分母，再除个X下来让X的式子作分母，多用几次洛必达就出来了</v>
      </c>
      <c r="I547">
        <v>7</v>
      </c>
      <c r="J547">
        <v>7</v>
      </c>
      <c r="K547" t="str">
        <f t="shared" si="68"/>
        <v>心流</v>
      </c>
      <c r="L547" t="s">
        <v>50</v>
      </c>
      <c r="M547">
        <f t="shared" si="69"/>
        <v>1</v>
      </c>
      <c r="N547" t="s">
        <v>50</v>
      </c>
      <c r="O547">
        <f t="shared" si="70"/>
        <v>0</v>
      </c>
      <c r="P547">
        <f>SUMIFS(M$2:M547,M$2:M547,1,S$2:S547,0)</f>
        <v>253</v>
      </c>
      <c r="Q547">
        <v>7</v>
      </c>
      <c r="R547">
        <v>3</v>
      </c>
      <c r="S547">
        <f t="shared" si="71"/>
        <v>0</v>
      </c>
      <c r="T547">
        <f t="shared" si="72"/>
        <v>0</v>
      </c>
      <c r="U547" t="s">
        <v>1288</v>
      </c>
      <c r="V547" t="s">
        <v>49</v>
      </c>
      <c r="W547" t="s">
        <v>52</v>
      </c>
      <c r="X547" t="s">
        <v>53</v>
      </c>
      <c r="Y547" t="s">
        <v>37</v>
      </c>
      <c r="Z547" t="s">
        <v>37</v>
      </c>
      <c r="AA547">
        <f t="shared" si="66"/>
        <v>0</v>
      </c>
      <c r="AB547">
        <f t="shared" si="66"/>
        <v>0</v>
      </c>
      <c r="AC547">
        <f t="shared" si="73"/>
        <v>1</v>
      </c>
    </row>
    <row r="548" spans="1:29" x14ac:dyDescent="0.2">
      <c r="A548" s="1">
        <v>700</v>
      </c>
      <c r="B548" t="s">
        <v>57</v>
      </c>
      <c r="C548" t="s">
        <v>90</v>
      </c>
      <c r="D548" t="s">
        <v>91</v>
      </c>
      <c r="E548" t="s">
        <v>30</v>
      </c>
      <c r="F548" t="s">
        <v>49</v>
      </c>
      <c r="G548" t="s">
        <v>1359</v>
      </c>
      <c r="H548" t="str">
        <f t="shared" si="67"/>
        <v>这样不对吧</v>
      </c>
      <c r="I548">
        <v>6</v>
      </c>
      <c r="J548">
        <v>6</v>
      </c>
      <c r="K548" t="str">
        <f t="shared" si="68"/>
        <v>心流</v>
      </c>
      <c r="L548" t="s">
        <v>42</v>
      </c>
      <c r="M548">
        <f t="shared" si="69"/>
        <v>0</v>
      </c>
      <c r="N548" t="s">
        <v>42</v>
      </c>
      <c r="O548">
        <f t="shared" si="70"/>
        <v>0</v>
      </c>
      <c r="P548">
        <f>SUMIFS(M$2:M548,M$2:M548,1,S$2:S548,0)</f>
        <v>253</v>
      </c>
      <c r="Q548">
        <v>6</v>
      </c>
      <c r="R548">
        <v>7</v>
      </c>
      <c r="S548">
        <f t="shared" si="71"/>
        <v>0</v>
      </c>
      <c r="T548">
        <f t="shared" si="72"/>
        <v>0</v>
      </c>
      <c r="U548" t="s">
        <v>1271</v>
      </c>
      <c r="V548" t="s">
        <v>49</v>
      </c>
      <c r="W548" t="s">
        <v>49</v>
      </c>
      <c r="X548" t="s">
        <v>56</v>
      </c>
      <c r="Y548" t="s">
        <v>37</v>
      </c>
      <c r="Z548" t="s">
        <v>37</v>
      </c>
      <c r="AA548">
        <f t="shared" si="66"/>
        <v>0</v>
      </c>
      <c r="AB548">
        <f t="shared" si="66"/>
        <v>0</v>
      </c>
      <c r="AC548">
        <f t="shared" si="73"/>
        <v>0</v>
      </c>
    </row>
    <row r="549" spans="1:29" x14ac:dyDescent="0.2">
      <c r="A549" s="1">
        <v>701</v>
      </c>
      <c r="B549" t="s">
        <v>57</v>
      </c>
      <c r="C549" t="s">
        <v>1227</v>
      </c>
      <c r="D549" t="s">
        <v>1228</v>
      </c>
      <c r="E549" t="s">
        <v>30</v>
      </c>
      <c r="F549" t="s">
        <v>49</v>
      </c>
      <c r="G549" t="s">
        <v>1360</v>
      </c>
      <c r="H549" t="str">
        <f t="shared" si="67"/>
        <v>怎么不对了</v>
      </c>
      <c r="I549">
        <v>3</v>
      </c>
      <c r="J549">
        <v>6</v>
      </c>
      <c r="K549" t="str">
        <f t="shared" si="68"/>
        <v>焦虑</v>
      </c>
      <c r="L549" t="s">
        <v>42</v>
      </c>
      <c r="M549">
        <f t="shared" si="69"/>
        <v>1</v>
      </c>
      <c r="N549" t="s">
        <v>69</v>
      </c>
      <c r="O549">
        <f t="shared" si="70"/>
        <v>1</v>
      </c>
      <c r="P549">
        <f>SUMIFS(M$2:M549,M$2:M549,1,S$2:S549,0)</f>
        <v>254</v>
      </c>
      <c r="Q549">
        <v>7</v>
      </c>
      <c r="R549">
        <v>6</v>
      </c>
      <c r="S549">
        <f t="shared" si="71"/>
        <v>0</v>
      </c>
      <c r="T549">
        <f t="shared" si="72"/>
        <v>0</v>
      </c>
      <c r="U549" t="s">
        <v>1271</v>
      </c>
      <c r="V549" t="s">
        <v>49</v>
      </c>
      <c r="W549" t="s">
        <v>49</v>
      </c>
      <c r="X549" t="s">
        <v>56</v>
      </c>
      <c r="Y549" t="s">
        <v>37</v>
      </c>
      <c r="Z549" t="s">
        <v>37</v>
      </c>
      <c r="AA549">
        <f t="shared" si="66"/>
        <v>0</v>
      </c>
      <c r="AB549">
        <f t="shared" si="66"/>
        <v>0</v>
      </c>
      <c r="AC549">
        <f t="shared" si="73"/>
        <v>3</v>
      </c>
    </row>
    <row r="550" spans="1:29" x14ac:dyDescent="0.2">
      <c r="A550" s="1">
        <v>702</v>
      </c>
      <c r="B550" t="s">
        <v>57</v>
      </c>
      <c r="C550" t="s">
        <v>646</v>
      </c>
      <c r="D550" t="s">
        <v>647</v>
      </c>
      <c r="E550" t="s">
        <v>30</v>
      </c>
      <c r="F550" t="s">
        <v>49</v>
      </c>
      <c r="G550" t="s">
        <v>1361</v>
      </c>
      <c r="H550" t="str">
        <f t="shared" si="67"/>
        <v>应该是对的吧</v>
      </c>
      <c r="I550">
        <v>6</v>
      </c>
      <c r="J550">
        <v>6</v>
      </c>
      <c r="K550" t="str">
        <f t="shared" si="68"/>
        <v>心流</v>
      </c>
      <c r="L550" t="s">
        <v>42</v>
      </c>
      <c r="M550">
        <f t="shared" si="69"/>
        <v>0</v>
      </c>
      <c r="N550" t="s">
        <v>42</v>
      </c>
      <c r="O550">
        <f t="shared" si="70"/>
        <v>0</v>
      </c>
      <c r="P550">
        <f>SUMIFS(M$2:M550,M$2:M550,1,S$2:S550,0)</f>
        <v>254</v>
      </c>
      <c r="Q550">
        <v>6</v>
      </c>
      <c r="R550">
        <v>6</v>
      </c>
      <c r="S550">
        <f t="shared" si="71"/>
        <v>0</v>
      </c>
      <c r="T550">
        <f t="shared" si="72"/>
        <v>0</v>
      </c>
      <c r="U550" t="s">
        <v>1271</v>
      </c>
      <c r="V550" t="s">
        <v>49</v>
      </c>
      <c r="W550" t="s">
        <v>49</v>
      </c>
      <c r="X550" t="s">
        <v>56</v>
      </c>
      <c r="Y550" t="s">
        <v>37</v>
      </c>
      <c r="Z550" t="s">
        <v>37</v>
      </c>
      <c r="AA550">
        <f t="shared" si="66"/>
        <v>0</v>
      </c>
      <c r="AB550">
        <f t="shared" si="66"/>
        <v>0</v>
      </c>
      <c r="AC550">
        <f t="shared" si="73"/>
        <v>0</v>
      </c>
    </row>
    <row r="551" spans="1:29" x14ac:dyDescent="0.2">
      <c r="A551" s="1">
        <v>703</v>
      </c>
      <c r="B551" t="s">
        <v>57</v>
      </c>
      <c r="C551" t="s">
        <v>1189</v>
      </c>
      <c r="D551" t="s">
        <v>1190</v>
      </c>
      <c r="E551" t="s">
        <v>30</v>
      </c>
      <c r="F551" t="s">
        <v>49</v>
      </c>
      <c r="G551" t="s">
        <v>1362</v>
      </c>
      <c r="H551" t="str">
        <f t="shared" si="67"/>
        <v>你这就有点儿麻烦了，直接在化为x分之一后加一减一用等价无穷小替换就好了</v>
      </c>
      <c r="I551">
        <v>6</v>
      </c>
      <c r="J551">
        <v>6</v>
      </c>
      <c r="K551" t="str">
        <f t="shared" si="68"/>
        <v>心流</v>
      </c>
      <c r="L551" t="s">
        <v>42</v>
      </c>
      <c r="M551">
        <f t="shared" si="69"/>
        <v>0</v>
      </c>
      <c r="N551" t="s">
        <v>42</v>
      </c>
      <c r="O551">
        <f t="shared" si="70"/>
        <v>0</v>
      </c>
      <c r="P551">
        <f>SUMIFS(M$2:M551,M$2:M551,1,S$2:S551,0)</f>
        <v>254</v>
      </c>
      <c r="Q551">
        <v>8</v>
      </c>
      <c r="R551">
        <v>6</v>
      </c>
      <c r="S551">
        <f t="shared" si="71"/>
        <v>0</v>
      </c>
      <c r="T551">
        <f t="shared" si="72"/>
        <v>0</v>
      </c>
      <c r="U551" t="s">
        <v>1192</v>
      </c>
      <c r="V551" t="s">
        <v>49</v>
      </c>
      <c r="W551" t="s">
        <v>49</v>
      </c>
      <c r="X551" t="s">
        <v>56</v>
      </c>
      <c r="Y551" t="s">
        <v>37</v>
      </c>
      <c r="Z551" t="s">
        <v>37</v>
      </c>
      <c r="AA551">
        <f t="shared" si="66"/>
        <v>0</v>
      </c>
      <c r="AB551">
        <f t="shared" si="66"/>
        <v>0</v>
      </c>
      <c r="AC551">
        <f t="shared" si="73"/>
        <v>0</v>
      </c>
    </row>
    <row r="552" spans="1:29" x14ac:dyDescent="0.2">
      <c r="A552" s="1">
        <v>704</v>
      </c>
      <c r="B552" t="s">
        <v>57</v>
      </c>
      <c r="C552" t="s">
        <v>1227</v>
      </c>
      <c r="D552" t="s">
        <v>1228</v>
      </c>
      <c r="E552" t="s">
        <v>30</v>
      </c>
      <c r="F552" t="s">
        <v>49</v>
      </c>
      <c r="G552" t="s">
        <v>1363</v>
      </c>
      <c r="H552" t="str">
        <f t="shared" si="67"/>
        <v>上面加一减一？替换时只能替换乘积因子，加减不能分开换，可以用洛必达</v>
      </c>
      <c r="I552">
        <v>6</v>
      </c>
      <c r="J552">
        <v>6</v>
      </c>
      <c r="K552" t="str">
        <f t="shared" si="68"/>
        <v>心流</v>
      </c>
      <c r="L552" t="s">
        <v>50</v>
      </c>
      <c r="M552">
        <f t="shared" si="69"/>
        <v>1</v>
      </c>
      <c r="N552" t="s">
        <v>50</v>
      </c>
      <c r="O552">
        <f t="shared" si="70"/>
        <v>0</v>
      </c>
      <c r="P552">
        <f>SUMIFS(M$2:M552,M$2:M552,1,S$2:S552,0)</f>
        <v>255</v>
      </c>
      <c r="Q552">
        <v>7</v>
      </c>
      <c r="R552">
        <v>5</v>
      </c>
      <c r="S552">
        <f t="shared" si="71"/>
        <v>0</v>
      </c>
      <c r="T552">
        <f t="shared" si="72"/>
        <v>0</v>
      </c>
      <c r="U552" t="s">
        <v>1116</v>
      </c>
      <c r="V552" t="s">
        <v>49</v>
      </c>
      <c r="W552" t="s">
        <v>49</v>
      </c>
      <c r="X552" t="s">
        <v>56</v>
      </c>
      <c r="Y552" t="s">
        <v>37</v>
      </c>
      <c r="Z552" t="s">
        <v>37</v>
      </c>
      <c r="AA552">
        <f t="shared" si="66"/>
        <v>0</v>
      </c>
      <c r="AB552">
        <f t="shared" si="66"/>
        <v>0</v>
      </c>
      <c r="AC552">
        <f t="shared" si="73"/>
        <v>1</v>
      </c>
    </row>
    <row r="553" spans="1:29" x14ac:dyDescent="0.2">
      <c r="A553" s="1">
        <v>705</v>
      </c>
      <c r="B553" t="s">
        <v>27</v>
      </c>
      <c r="C553" t="s">
        <v>529</v>
      </c>
      <c r="D553" t="s">
        <v>530</v>
      </c>
      <c r="E553" t="s">
        <v>30</v>
      </c>
      <c r="F553" t="s">
        <v>1364</v>
      </c>
      <c r="H553" t="str">
        <f t="shared" si="67"/>
        <v>求解此题</v>
      </c>
      <c r="I553">
        <v>3</v>
      </c>
      <c r="J553">
        <v>6</v>
      </c>
      <c r="K553" t="str">
        <f t="shared" si="68"/>
        <v>焦虑</v>
      </c>
      <c r="L553" t="s">
        <v>32</v>
      </c>
      <c r="M553">
        <f t="shared" si="69"/>
        <v>0</v>
      </c>
      <c r="N553" t="s">
        <v>32</v>
      </c>
      <c r="O553">
        <f t="shared" si="70"/>
        <v>0</v>
      </c>
      <c r="P553">
        <f>SUMIFS(M$2:M553,M$2:M553,1,S$2:S553,0)</f>
        <v>255</v>
      </c>
      <c r="Q553">
        <v>4</v>
      </c>
      <c r="R553">
        <v>7</v>
      </c>
      <c r="S553">
        <f t="shared" si="71"/>
        <v>0</v>
      </c>
      <c r="T553">
        <f t="shared" si="72"/>
        <v>0</v>
      </c>
      <c r="U553" t="s">
        <v>1352</v>
      </c>
      <c r="V553" t="s">
        <v>1075</v>
      </c>
      <c r="W553" t="s">
        <v>72</v>
      </c>
      <c r="X553" t="s">
        <v>36</v>
      </c>
      <c r="Y553" t="s">
        <v>37</v>
      </c>
      <c r="Z553" t="s">
        <v>37</v>
      </c>
      <c r="AA553">
        <f t="shared" si="66"/>
        <v>0</v>
      </c>
      <c r="AB553">
        <f t="shared" si="66"/>
        <v>0</v>
      </c>
      <c r="AC553">
        <f t="shared" si="73"/>
        <v>2</v>
      </c>
    </row>
    <row r="554" spans="1:29" x14ac:dyDescent="0.2">
      <c r="A554" s="1">
        <v>706</v>
      </c>
      <c r="B554" t="s">
        <v>46</v>
      </c>
      <c r="C554" t="s">
        <v>646</v>
      </c>
      <c r="D554" t="s">
        <v>647</v>
      </c>
      <c r="E554" t="s">
        <v>30</v>
      </c>
      <c r="F554" t="s">
        <v>49</v>
      </c>
      <c r="G554" t="s">
        <v>1365</v>
      </c>
      <c r="H554" t="str">
        <f t="shared" si="67"/>
        <v>隐函数的求导\n, \n看下答案是对的吗</v>
      </c>
      <c r="I554">
        <v>3</v>
      </c>
      <c r="J554">
        <v>6</v>
      </c>
      <c r="K554" t="str">
        <f t="shared" si="68"/>
        <v>焦虑</v>
      </c>
      <c r="L554" t="s">
        <v>42</v>
      </c>
      <c r="M554">
        <f t="shared" si="69"/>
        <v>1</v>
      </c>
      <c r="N554" t="s">
        <v>42</v>
      </c>
      <c r="O554">
        <f t="shared" si="70"/>
        <v>0</v>
      </c>
      <c r="P554">
        <f>SUMIFS(M$2:M554,M$2:M554,1,S$2:S554,0)</f>
        <v>256</v>
      </c>
      <c r="Q554">
        <v>6</v>
      </c>
      <c r="R554">
        <v>7</v>
      </c>
      <c r="S554">
        <f t="shared" si="71"/>
        <v>0</v>
      </c>
      <c r="T554">
        <f t="shared" si="72"/>
        <v>0</v>
      </c>
      <c r="U554" t="s">
        <v>1288</v>
      </c>
      <c r="V554" t="s">
        <v>49</v>
      </c>
      <c r="W554" t="s">
        <v>64</v>
      </c>
      <c r="X554" t="s">
        <v>56</v>
      </c>
      <c r="Y554" t="s">
        <v>37</v>
      </c>
      <c r="Z554" t="s">
        <v>37</v>
      </c>
      <c r="AA554">
        <f t="shared" ref="AA554:AB603" si="74">COUNTIF(Y554,"*高等数学*")</f>
        <v>0</v>
      </c>
      <c r="AB554">
        <f t="shared" si="74"/>
        <v>0</v>
      </c>
      <c r="AC554">
        <f t="shared" si="73"/>
        <v>0</v>
      </c>
    </row>
    <row r="555" spans="1:29" x14ac:dyDescent="0.2">
      <c r="A555" s="1">
        <v>707</v>
      </c>
      <c r="B555" t="s">
        <v>57</v>
      </c>
      <c r="C555" t="s">
        <v>529</v>
      </c>
      <c r="D555" t="s">
        <v>530</v>
      </c>
      <c r="E555" t="s">
        <v>30</v>
      </c>
      <c r="F555" t="s">
        <v>49</v>
      </c>
      <c r="G555" t="s">
        <v>1366</v>
      </c>
      <c r="H555" t="str">
        <f t="shared" si="67"/>
        <v>这是我们考试的题 还没有答案 但是我觉得你写的是对的 谢谢你啦</v>
      </c>
      <c r="I555">
        <v>8</v>
      </c>
      <c r="J555">
        <v>6</v>
      </c>
      <c r="K555" t="str">
        <f t="shared" si="68"/>
        <v>心流</v>
      </c>
      <c r="L555" t="s">
        <v>42</v>
      </c>
      <c r="M555">
        <f t="shared" si="69"/>
        <v>0</v>
      </c>
      <c r="N555" t="s">
        <v>42</v>
      </c>
      <c r="O555">
        <f t="shared" si="70"/>
        <v>0</v>
      </c>
      <c r="P555">
        <f>SUMIFS(M$2:M555,M$2:M555,1,S$2:S555,0)</f>
        <v>256</v>
      </c>
      <c r="Q555">
        <v>7</v>
      </c>
      <c r="R555">
        <v>7</v>
      </c>
      <c r="S555">
        <f t="shared" si="71"/>
        <v>0</v>
      </c>
      <c r="T555">
        <f t="shared" si="72"/>
        <v>0</v>
      </c>
      <c r="U555" t="s">
        <v>1288</v>
      </c>
      <c r="V555" t="s">
        <v>49</v>
      </c>
      <c r="W555" t="s">
        <v>49</v>
      </c>
      <c r="X555" t="s">
        <v>56</v>
      </c>
      <c r="Y555" t="s">
        <v>37</v>
      </c>
      <c r="Z555" t="s">
        <v>37</v>
      </c>
      <c r="AA555">
        <f t="shared" si="74"/>
        <v>0</v>
      </c>
      <c r="AB555">
        <f t="shared" si="74"/>
        <v>0</v>
      </c>
      <c r="AC555">
        <f t="shared" si="73"/>
        <v>0</v>
      </c>
    </row>
    <row r="556" spans="1:29" x14ac:dyDescent="0.2">
      <c r="A556" s="1">
        <v>708</v>
      </c>
      <c r="B556" t="s">
        <v>27</v>
      </c>
      <c r="C556" t="s">
        <v>1367</v>
      </c>
      <c r="D556" t="s">
        <v>1368</v>
      </c>
      <c r="E556" t="s">
        <v>30</v>
      </c>
      <c r="F556" t="s">
        <v>1369</v>
      </c>
      <c r="H556" t="str">
        <f t="shared" si="67"/>
        <v>求帮忙解一下这三道题，谢谢</v>
      </c>
      <c r="I556">
        <v>3</v>
      </c>
      <c r="J556">
        <v>8</v>
      </c>
      <c r="K556" t="str">
        <f t="shared" si="68"/>
        <v>焦虑</v>
      </c>
      <c r="L556" t="s">
        <v>69</v>
      </c>
      <c r="M556">
        <f t="shared" si="69"/>
        <v>1</v>
      </c>
      <c r="N556" t="s">
        <v>69</v>
      </c>
      <c r="O556">
        <f t="shared" si="70"/>
        <v>0</v>
      </c>
      <c r="P556">
        <f>SUMIFS(M$2:M556,M$2:M556,1,S$2:S556,0)</f>
        <v>257</v>
      </c>
      <c r="Q556">
        <v>2</v>
      </c>
      <c r="R556">
        <v>5</v>
      </c>
      <c r="S556">
        <f t="shared" si="71"/>
        <v>0</v>
      </c>
      <c r="T556">
        <f t="shared" si="72"/>
        <v>0</v>
      </c>
      <c r="U556" t="s">
        <v>1352</v>
      </c>
      <c r="V556" t="s">
        <v>1082</v>
      </c>
      <c r="W556" t="s">
        <v>105</v>
      </c>
      <c r="X556" t="s">
        <v>36</v>
      </c>
      <c r="Y556" t="s">
        <v>37</v>
      </c>
      <c r="Z556" t="s">
        <v>37</v>
      </c>
      <c r="AA556">
        <f t="shared" si="74"/>
        <v>0</v>
      </c>
      <c r="AB556">
        <f t="shared" si="74"/>
        <v>0</v>
      </c>
      <c r="AC556">
        <f t="shared" si="73"/>
        <v>3</v>
      </c>
    </row>
    <row r="557" spans="1:29" x14ac:dyDescent="0.2">
      <c r="A557" s="1">
        <v>709</v>
      </c>
      <c r="B557" t="s">
        <v>46</v>
      </c>
      <c r="C557" t="s">
        <v>1227</v>
      </c>
      <c r="D557" t="s">
        <v>1228</v>
      </c>
      <c r="E557" t="s">
        <v>30</v>
      </c>
      <c r="F557" t="s">
        <v>49</v>
      </c>
      <c r="G557" t="s">
        <v>1370</v>
      </c>
      <c r="H557" t="str">
        <f t="shared" si="67"/>
        <v>运用拉格朗日中值定理\n</v>
      </c>
      <c r="I557">
        <v>6</v>
      </c>
      <c r="J557">
        <v>8</v>
      </c>
      <c r="K557" t="str">
        <f t="shared" si="68"/>
        <v>心流</v>
      </c>
      <c r="L557" t="s">
        <v>50</v>
      </c>
      <c r="M557">
        <f t="shared" si="69"/>
        <v>1</v>
      </c>
      <c r="N557" t="s">
        <v>50</v>
      </c>
      <c r="O557">
        <f t="shared" si="70"/>
        <v>0</v>
      </c>
      <c r="P557">
        <f>SUMIFS(M$2:M557,M$2:M557,1,S$2:S557,0)</f>
        <v>258</v>
      </c>
      <c r="Q557">
        <v>7</v>
      </c>
      <c r="R557">
        <v>5</v>
      </c>
      <c r="S557">
        <f t="shared" si="71"/>
        <v>0</v>
      </c>
      <c r="T557">
        <f t="shared" si="72"/>
        <v>0</v>
      </c>
      <c r="U557" t="s">
        <v>1288</v>
      </c>
      <c r="V557" t="s">
        <v>49</v>
      </c>
      <c r="W557" t="s">
        <v>52</v>
      </c>
      <c r="X557" t="s">
        <v>53</v>
      </c>
      <c r="Y557" t="s">
        <v>37</v>
      </c>
      <c r="Z557" t="s">
        <v>37</v>
      </c>
      <c r="AA557">
        <f t="shared" si="74"/>
        <v>0</v>
      </c>
      <c r="AB557">
        <f t="shared" si="74"/>
        <v>0</v>
      </c>
      <c r="AC557">
        <f t="shared" si="73"/>
        <v>1</v>
      </c>
    </row>
    <row r="558" spans="1:29" x14ac:dyDescent="0.2">
      <c r="A558" s="1">
        <v>712</v>
      </c>
      <c r="B558" t="s">
        <v>27</v>
      </c>
      <c r="C558" t="s">
        <v>1372</v>
      </c>
      <c r="D558" t="s">
        <v>1373</v>
      </c>
      <c r="E558" t="s">
        <v>30</v>
      </c>
      <c r="F558" t="s">
        <v>1374</v>
      </c>
      <c r="G558" t="s">
        <v>1375</v>
      </c>
      <c r="H558" t="str">
        <f t="shared" si="67"/>
        <v>关于导数\n这两个有什么区别？</v>
      </c>
      <c r="I558">
        <v>3</v>
      </c>
      <c r="J558">
        <v>8</v>
      </c>
      <c r="K558" t="str">
        <f t="shared" si="68"/>
        <v>焦虑</v>
      </c>
      <c r="L558" t="s">
        <v>32</v>
      </c>
      <c r="M558">
        <f t="shared" si="69"/>
        <v>0</v>
      </c>
      <c r="N558" t="s">
        <v>32</v>
      </c>
      <c r="O558">
        <f t="shared" si="70"/>
        <v>0</v>
      </c>
      <c r="P558">
        <f>SUMIFS(M$2:M558,M$2:M558,1,S$2:S558,0)</f>
        <v>258</v>
      </c>
      <c r="Q558">
        <v>3</v>
      </c>
      <c r="R558">
        <v>6</v>
      </c>
      <c r="S558">
        <f t="shared" si="71"/>
        <v>0</v>
      </c>
      <c r="T558">
        <f t="shared" si="72"/>
        <v>0</v>
      </c>
      <c r="U558" t="s">
        <v>1352</v>
      </c>
      <c r="V558" t="s">
        <v>680</v>
      </c>
      <c r="W558" t="s">
        <v>105</v>
      </c>
      <c r="X558" t="s">
        <v>36</v>
      </c>
      <c r="Y558" t="s">
        <v>37</v>
      </c>
      <c r="Z558" t="s">
        <v>37</v>
      </c>
      <c r="AA558">
        <f t="shared" si="74"/>
        <v>0</v>
      </c>
      <c r="AB558">
        <f t="shared" si="74"/>
        <v>0</v>
      </c>
      <c r="AC558">
        <f t="shared" si="73"/>
        <v>2</v>
      </c>
    </row>
    <row r="559" spans="1:29" x14ac:dyDescent="0.2">
      <c r="A559" s="1">
        <v>713</v>
      </c>
      <c r="B559" t="s">
        <v>46</v>
      </c>
      <c r="C559" t="s">
        <v>577</v>
      </c>
      <c r="D559" t="s">
        <v>578</v>
      </c>
      <c r="E559" t="s">
        <v>30</v>
      </c>
      <c r="F559" t="s">
        <v>49</v>
      </c>
      <c r="G559" t="s">
        <v>1376</v>
      </c>
      <c r="H559" t="str">
        <f t="shared" si="67"/>
        <v>第一个是函数的导数，第二个是内导乘外导</v>
      </c>
      <c r="I559">
        <v>8</v>
      </c>
      <c r="J559">
        <v>7</v>
      </c>
      <c r="K559" t="str">
        <f t="shared" si="68"/>
        <v>心流</v>
      </c>
      <c r="L559" t="s">
        <v>50</v>
      </c>
      <c r="M559">
        <f t="shared" si="69"/>
        <v>1</v>
      </c>
      <c r="N559" t="s">
        <v>50</v>
      </c>
      <c r="O559">
        <f t="shared" si="70"/>
        <v>0</v>
      </c>
      <c r="P559">
        <f>SUMIFS(M$2:M559,M$2:M559,1,S$2:S559,0)</f>
        <v>259</v>
      </c>
      <c r="Q559">
        <v>7</v>
      </c>
      <c r="R559">
        <v>5</v>
      </c>
      <c r="S559">
        <f t="shared" si="71"/>
        <v>0</v>
      </c>
      <c r="T559">
        <f t="shared" si="72"/>
        <v>0</v>
      </c>
      <c r="U559" t="s">
        <v>547</v>
      </c>
      <c r="V559" t="s">
        <v>49</v>
      </c>
      <c r="W559" t="s">
        <v>52</v>
      </c>
      <c r="X559" t="s">
        <v>56</v>
      </c>
      <c r="Y559" t="s">
        <v>37</v>
      </c>
      <c r="Z559" t="s">
        <v>37</v>
      </c>
      <c r="AA559">
        <f t="shared" si="74"/>
        <v>0</v>
      </c>
      <c r="AB559">
        <f t="shared" si="74"/>
        <v>0</v>
      </c>
      <c r="AC559">
        <f t="shared" si="73"/>
        <v>1</v>
      </c>
    </row>
    <row r="560" spans="1:29" x14ac:dyDescent="0.2">
      <c r="A560" s="1">
        <v>714</v>
      </c>
      <c r="B560" t="s">
        <v>46</v>
      </c>
      <c r="C560" t="s">
        <v>685</v>
      </c>
      <c r="D560" t="s">
        <v>686</v>
      </c>
      <c r="E560" t="s">
        <v>30</v>
      </c>
      <c r="F560" t="s">
        <v>49</v>
      </c>
      <c r="G560" t="s">
        <v>1376</v>
      </c>
      <c r="H560" t="str">
        <f t="shared" si="67"/>
        <v>第一个是函数的导数，第二个是内导乘外导</v>
      </c>
      <c r="I560">
        <v>6</v>
      </c>
      <c r="J560">
        <v>7</v>
      </c>
      <c r="K560" t="str">
        <f t="shared" si="68"/>
        <v>心流</v>
      </c>
      <c r="L560" t="s">
        <v>50</v>
      </c>
      <c r="M560">
        <f t="shared" si="69"/>
        <v>1</v>
      </c>
      <c r="N560" t="s">
        <v>50</v>
      </c>
      <c r="O560">
        <f t="shared" si="70"/>
        <v>0</v>
      </c>
      <c r="P560">
        <f>SUMIFS(M$2:M560,M$2:M560,1,S$2:S560,0)</f>
        <v>260</v>
      </c>
      <c r="Q560">
        <v>7</v>
      </c>
      <c r="R560">
        <v>5</v>
      </c>
      <c r="S560">
        <f t="shared" si="71"/>
        <v>0</v>
      </c>
      <c r="T560">
        <f t="shared" si="72"/>
        <v>0</v>
      </c>
      <c r="U560" t="s">
        <v>1371</v>
      </c>
      <c r="V560" t="s">
        <v>49</v>
      </c>
      <c r="W560" t="s">
        <v>52</v>
      </c>
      <c r="X560" t="s">
        <v>60</v>
      </c>
      <c r="Y560" t="s">
        <v>37</v>
      </c>
      <c r="Z560" t="s">
        <v>37</v>
      </c>
      <c r="AA560">
        <f t="shared" si="74"/>
        <v>0</v>
      </c>
      <c r="AB560">
        <f t="shared" si="74"/>
        <v>0</v>
      </c>
      <c r="AC560">
        <f t="shared" si="73"/>
        <v>1</v>
      </c>
    </row>
    <row r="561" spans="1:29" x14ac:dyDescent="0.2">
      <c r="A561" s="1">
        <v>715</v>
      </c>
      <c r="B561" t="s">
        <v>46</v>
      </c>
      <c r="C561" t="s">
        <v>685</v>
      </c>
      <c r="D561" t="s">
        <v>686</v>
      </c>
      <c r="E561" t="s">
        <v>30</v>
      </c>
      <c r="F561" t="s">
        <v>49</v>
      </c>
      <c r="G561" t="s">
        <v>1377</v>
      </c>
      <c r="H561" t="str">
        <f t="shared" si="67"/>
        <v>我觉得一样</v>
      </c>
      <c r="I561">
        <v>7</v>
      </c>
      <c r="J561">
        <v>7</v>
      </c>
      <c r="K561" t="str">
        <f t="shared" si="68"/>
        <v>心流</v>
      </c>
      <c r="L561" t="s">
        <v>50</v>
      </c>
      <c r="M561">
        <f t="shared" si="69"/>
        <v>1</v>
      </c>
      <c r="N561" t="s">
        <v>42</v>
      </c>
      <c r="O561">
        <f t="shared" si="70"/>
        <v>1</v>
      </c>
      <c r="P561">
        <f>SUMIFS(M$2:M561,M$2:M561,1,S$2:S561,0)</f>
        <v>261</v>
      </c>
      <c r="Q561">
        <v>6</v>
      </c>
      <c r="R561">
        <v>3</v>
      </c>
      <c r="S561">
        <f t="shared" si="71"/>
        <v>0</v>
      </c>
      <c r="T561">
        <f t="shared" si="72"/>
        <v>0</v>
      </c>
      <c r="U561" t="s">
        <v>1371</v>
      </c>
      <c r="V561" t="s">
        <v>49</v>
      </c>
      <c r="W561" t="s">
        <v>52</v>
      </c>
      <c r="X561" t="s">
        <v>56</v>
      </c>
      <c r="Y561" t="s">
        <v>37</v>
      </c>
      <c r="Z561" t="s">
        <v>37</v>
      </c>
      <c r="AA561">
        <f t="shared" si="74"/>
        <v>0</v>
      </c>
      <c r="AB561">
        <f t="shared" si="74"/>
        <v>0</v>
      </c>
      <c r="AC561">
        <f t="shared" si="73"/>
        <v>0</v>
      </c>
    </row>
    <row r="562" spans="1:29" x14ac:dyDescent="0.2">
      <c r="A562" s="1">
        <v>716</v>
      </c>
      <c r="B562" t="s">
        <v>27</v>
      </c>
      <c r="C562" t="s">
        <v>1378</v>
      </c>
      <c r="D562" t="s">
        <v>1379</v>
      </c>
      <c r="E562" t="s">
        <v>30</v>
      </c>
      <c r="F562" t="s">
        <v>1380</v>
      </c>
      <c r="G562" t="s">
        <v>131</v>
      </c>
      <c r="H562" t="str">
        <f t="shared" si="67"/>
        <v>大神们，求解求解，不会\n\n, \n\n</v>
      </c>
      <c r="I562">
        <v>3</v>
      </c>
      <c r="J562">
        <v>7</v>
      </c>
      <c r="K562" t="str">
        <f t="shared" si="68"/>
        <v>焦虑</v>
      </c>
      <c r="L562" t="s">
        <v>32</v>
      </c>
      <c r="M562">
        <f t="shared" si="69"/>
        <v>0</v>
      </c>
      <c r="N562" t="s">
        <v>32</v>
      </c>
      <c r="O562">
        <f t="shared" si="70"/>
        <v>0</v>
      </c>
      <c r="P562">
        <f>SUMIFS(M$2:M562,M$2:M562,1,S$2:S562,0)</f>
        <v>261</v>
      </c>
      <c r="Q562">
        <v>2</v>
      </c>
      <c r="R562">
        <v>7</v>
      </c>
      <c r="S562">
        <f t="shared" si="71"/>
        <v>0</v>
      </c>
      <c r="T562">
        <f t="shared" si="72"/>
        <v>0</v>
      </c>
      <c r="U562" t="s">
        <v>1352</v>
      </c>
      <c r="V562" t="s">
        <v>1381</v>
      </c>
      <c r="W562" t="s">
        <v>241</v>
      </c>
      <c r="X562" t="s">
        <v>73</v>
      </c>
      <c r="Y562" t="s">
        <v>37</v>
      </c>
      <c r="Z562" t="s">
        <v>37</v>
      </c>
      <c r="AA562">
        <f t="shared" si="74"/>
        <v>0</v>
      </c>
      <c r="AB562">
        <f t="shared" si="74"/>
        <v>0</v>
      </c>
      <c r="AC562">
        <f t="shared" si="73"/>
        <v>2</v>
      </c>
    </row>
    <row r="563" spans="1:29" x14ac:dyDescent="0.2">
      <c r="A563" s="1">
        <v>717</v>
      </c>
      <c r="B563" t="s">
        <v>46</v>
      </c>
      <c r="C563" t="s">
        <v>577</v>
      </c>
      <c r="D563" t="s">
        <v>578</v>
      </c>
      <c r="E563" t="s">
        <v>30</v>
      </c>
      <c r="F563" t="s">
        <v>49</v>
      </c>
      <c r="G563" t="s">
        <v>1382</v>
      </c>
      <c r="H563" t="str">
        <f t="shared" si="67"/>
        <v>由图象可得，或者用无穷小与无穷大的关系可得A选项正确，B选项是无穷小乘以有界量，仍为无穷小。</v>
      </c>
      <c r="I563">
        <v>7</v>
      </c>
      <c r="J563">
        <v>7</v>
      </c>
      <c r="K563" t="str">
        <f t="shared" si="68"/>
        <v>心流</v>
      </c>
      <c r="L563" t="s">
        <v>50</v>
      </c>
      <c r="M563">
        <f t="shared" si="69"/>
        <v>1</v>
      </c>
      <c r="N563" t="s">
        <v>50</v>
      </c>
      <c r="O563">
        <f t="shared" si="70"/>
        <v>0</v>
      </c>
      <c r="P563">
        <f>SUMIFS(M$2:M563,M$2:M563,1,S$2:S563,0)</f>
        <v>262</v>
      </c>
      <c r="Q563">
        <v>8</v>
      </c>
      <c r="R563">
        <v>3</v>
      </c>
      <c r="S563">
        <f t="shared" si="71"/>
        <v>0</v>
      </c>
      <c r="T563">
        <f t="shared" si="72"/>
        <v>0</v>
      </c>
      <c r="U563" t="s">
        <v>547</v>
      </c>
      <c r="V563" t="s">
        <v>49</v>
      </c>
      <c r="W563" t="s">
        <v>52</v>
      </c>
      <c r="X563" t="s">
        <v>56</v>
      </c>
      <c r="Y563" t="s">
        <v>37</v>
      </c>
      <c r="Z563" t="s">
        <v>37</v>
      </c>
      <c r="AA563">
        <f t="shared" si="74"/>
        <v>0</v>
      </c>
      <c r="AB563">
        <f t="shared" si="74"/>
        <v>0</v>
      </c>
      <c r="AC563">
        <f t="shared" si="73"/>
        <v>1</v>
      </c>
    </row>
    <row r="564" spans="1:29" x14ac:dyDescent="0.2">
      <c r="A564" s="1">
        <v>719</v>
      </c>
      <c r="B564" t="s">
        <v>57</v>
      </c>
      <c r="C564" t="s">
        <v>1383</v>
      </c>
      <c r="D564" t="s">
        <v>1379</v>
      </c>
      <c r="E564" t="s">
        <v>30</v>
      </c>
      <c r="F564" t="s">
        <v>49</v>
      </c>
      <c r="G564" t="s">
        <v>1384</v>
      </c>
      <c r="H564" t="str">
        <f t="shared" si="67"/>
        <v>谢谢啦发射爱心,点击 https://pinyin.cn/e279981 查看表情</v>
      </c>
      <c r="I564">
        <v>7</v>
      </c>
      <c r="J564">
        <v>7</v>
      </c>
      <c r="K564" t="str">
        <f t="shared" si="68"/>
        <v>心流</v>
      </c>
      <c r="L564" t="s">
        <v>69</v>
      </c>
      <c r="M564">
        <f t="shared" si="69"/>
        <v>1</v>
      </c>
      <c r="N564" t="s">
        <v>42</v>
      </c>
      <c r="O564">
        <f t="shared" si="70"/>
        <v>1</v>
      </c>
      <c r="P564">
        <f>SUMIFS(M$2:M564,M$2:M564,1,S$2:S564,0)</f>
        <v>263</v>
      </c>
      <c r="Q564">
        <v>3</v>
      </c>
      <c r="R564">
        <v>5</v>
      </c>
      <c r="S564">
        <f t="shared" si="71"/>
        <v>0</v>
      </c>
      <c r="T564">
        <f t="shared" si="72"/>
        <v>0</v>
      </c>
      <c r="U564" t="s">
        <v>1094</v>
      </c>
      <c r="V564" t="s">
        <v>49</v>
      </c>
      <c r="W564" t="s">
        <v>49</v>
      </c>
      <c r="X564" t="s">
        <v>56</v>
      </c>
      <c r="Y564" t="s">
        <v>37</v>
      </c>
      <c r="Z564" t="s">
        <v>37</v>
      </c>
      <c r="AA564">
        <f t="shared" si="74"/>
        <v>0</v>
      </c>
      <c r="AB564">
        <f t="shared" si="74"/>
        <v>0</v>
      </c>
      <c r="AC564">
        <f t="shared" si="73"/>
        <v>0</v>
      </c>
    </row>
    <row r="565" spans="1:29" x14ac:dyDescent="0.2">
      <c r="A565" s="1">
        <v>720</v>
      </c>
      <c r="B565" t="s">
        <v>46</v>
      </c>
      <c r="C565" t="s">
        <v>1383</v>
      </c>
      <c r="D565" t="s">
        <v>1379</v>
      </c>
      <c r="E565" t="s">
        <v>30</v>
      </c>
      <c r="F565" t="s">
        <v>49</v>
      </c>
      <c r="G565" t="s">
        <v>1385</v>
      </c>
      <c r="H565" t="str">
        <f t="shared" si="67"/>
        <v>谢谢啦( ﹡ˆoˆ﹡ )</v>
      </c>
      <c r="I565">
        <v>6</v>
      </c>
      <c r="J565">
        <v>7</v>
      </c>
      <c r="K565" t="str">
        <f t="shared" si="68"/>
        <v>心流</v>
      </c>
      <c r="L565" t="s">
        <v>42</v>
      </c>
      <c r="M565">
        <f t="shared" si="69"/>
        <v>0</v>
      </c>
      <c r="N565" t="s">
        <v>42</v>
      </c>
      <c r="O565">
        <f t="shared" si="70"/>
        <v>0</v>
      </c>
      <c r="P565">
        <f>SUMIFS(M$2:M565,M$2:M565,1,S$2:S565,0)</f>
        <v>263</v>
      </c>
      <c r="Q565">
        <v>6</v>
      </c>
      <c r="R565">
        <v>6</v>
      </c>
      <c r="S565">
        <f t="shared" si="71"/>
        <v>0</v>
      </c>
      <c r="T565">
        <f t="shared" si="72"/>
        <v>0</v>
      </c>
      <c r="U565" t="s">
        <v>1192</v>
      </c>
      <c r="V565" t="s">
        <v>49</v>
      </c>
      <c r="W565" t="s">
        <v>52</v>
      </c>
      <c r="X565" t="s">
        <v>56</v>
      </c>
      <c r="Y565" t="s">
        <v>37</v>
      </c>
      <c r="Z565" t="s">
        <v>37</v>
      </c>
      <c r="AA565">
        <f t="shared" si="74"/>
        <v>0</v>
      </c>
      <c r="AB565">
        <f t="shared" si="74"/>
        <v>0</v>
      </c>
      <c r="AC565">
        <f t="shared" si="73"/>
        <v>0</v>
      </c>
    </row>
    <row r="566" spans="1:29" x14ac:dyDescent="0.2">
      <c r="A566" s="1">
        <v>721</v>
      </c>
      <c r="B566" t="s">
        <v>46</v>
      </c>
      <c r="C566" t="s">
        <v>1386</v>
      </c>
      <c r="D566" t="s">
        <v>1373</v>
      </c>
      <c r="E566" t="s">
        <v>30</v>
      </c>
      <c r="F566" t="s">
        <v>49</v>
      </c>
      <c r="G566" t="s">
        <v>1387</v>
      </c>
      <c r="H566" t="str">
        <f t="shared" si="67"/>
        <v>\n由图象可得，或者用无穷小与无穷大的关系可得A选项正确，B选项是无穷小乘以有界量，仍为无穷小。</v>
      </c>
      <c r="I566">
        <v>7</v>
      </c>
      <c r="J566">
        <v>7</v>
      </c>
      <c r="K566" t="str">
        <f t="shared" si="68"/>
        <v>心流</v>
      </c>
      <c r="L566" t="s">
        <v>50</v>
      </c>
      <c r="M566">
        <f t="shared" si="69"/>
        <v>1</v>
      </c>
      <c r="N566" t="s">
        <v>50</v>
      </c>
      <c r="O566">
        <f t="shared" si="70"/>
        <v>0</v>
      </c>
      <c r="P566">
        <f>SUMIFS(M$2:M566,M$2:M566,1,S$2:S566,0)</f>
        <v>264</v>
      </c>
      <c r="Q566">
        <v>7</v>
      </c>
      <c r="R566">
        <v>5</v>
      </c>
      <c r="S566">
        <f t="shared" si="71"/>
        <v>0</v>
      </c>
      <c r="T566">
        <f t="shared" si="72"/>
        <v>0</v>
      </c>
      <c r="U566" t="s">
        <v>1371</v>
      </c>
      <c r="V566" t="s">
        <v>49</v>
      </c>
      <c r="W566" t="s">
        <v>52</v>
      </c>
      <c r="X566" t="s">
        <v>56</v>
      </c>
      <c r="Y566" t="s">
        <v>37</v>
      </c>
      <c r="Z566" t="s">
        <v>37</v>
      </c>
      <c r="AA566">
        <f t="shared" si="74"/>
        <v>0</v>
      </c>
      <c r="AB566">
        <f t="shared" si="74"/>
        <v>0</v>
      </c>
      <c r="AC566">
        <f t="shared" si="73"/>
        <v>1</v>
      </c>
    </row>
    <row r="567" spans="1:29" x14ac:dyDescent="0.2">
      <c r="A567" s="1">
        <v>722</v>
      </c>
      <c r="B567" t="s">
        <v>27</v>
      </c>
      <c r="C567" t="s">
        <v>1388</v>
      </c>
      <c r="D567" t="s">
        <v>1389</v>
      </c>
      <c r="E567" t="s">
        <v>30</v>
      </c>
      <c r="F567" t="s">
        <v>1390</v>
      </c>
      <c r="H567" t="str">
        <f t="shared" si="67"/>
        <v>老师，几时更新</v>
      </c>
      <c r="I567">
        <v>4</v>
      </c>
      <c r="J567">
        <v>3</v>
      </c>
      <c r="K567" t="str">
        <f t="shared" si="68"/>
        <v>冷漠</v>
      </c>
      <c r="L567" t="s">
        <v>32</v>
      </c>
      <c r="M567">
        <f t="shared" si="69"/>
        <v>1</v>
      </c>
      <c r="N567" t="s">
        <v>69</v>
      </c>
      <c r="O567">
        <f t="shared" si="70"/>
        <v>1</v>
      </c>
      <c r="P567">
        <f>SUMIFS(M$2:M567,M$2:M567,1,S$2:S567,0)</f>
        <v>265</v>
      </c>
      <c r="Q567">
        <v>4</v>
      </c>
      <c r="R567">
        <v>7</v>
      </c>
      <c r="S567">
        <f t="shared" si="71"/>
        <v>0</v>
      </c>
      <c r="T567">
        <f t="shared" si="72"/>
        <v>0</v>
      </c>
      <c r="U567" t="s">
        <v>1352</v>
      </c>
      <c r="V567" t="s">
        <v>699</v>
      </c>
      <c r="W567" t="s">
        <v>35</v>
      </c>
      <c r="X567" t="s">
        <v>36</v>
      </c>
      <c r="Y567" t="s">
        <v>37</v>
      </c>
      <c r="Z567" t="s">
        <v>37</v>
      </c>
      <c r="AA567">
        <f t="shared" si="74"/>
        <v>0</v>
      </c>
      <c r="AB567">
        <f t="shared" si="74"/>
        <v>0</v>
      </c>
      <c r="AC567">
        <f t="shared" si="73"/>
        <v>3</v>
      </c>
    </row>
    <row r="568" spans="1:29" x14ac:dyDescent="0.2">
      <c r="A568" s="1">
        <v>723</v>
      </c>
      <c r="B568" t="s">
        <v>27</v>
      </c>
      <c r="C568" t="s">
        <v>1391</v>
      </c>
      <c r="D568" t="s">
        <v>1392</v>
      </c>
      <c r="E568" t="s">
        <v>30</v>
      </c>
      <c r="F568" t="s">
        <v>1393</v>
      </c>
      <c r="H568" t="str">
        <f t="shared" si="67"/>
        <v>求解第四题！！！</v>
      </c>
      <c r="I568">
        <v>3</v>
      </c>
      <c r="J568">
        <v>6</v>
      </c>
      <c r="K568" t="str">
        <f t="shared" si="68"/>
        <v>焦虑</v>
      </c>
      <c r="L568" t="s">
        <v>32</v>
      </c>
      <c r="M568">
        <f t="shared" si="69"/>
        <v>0</v>
      </c>
      <c r="N568" t="s">
        <v>32</v>
      </c>
      <c r="O568">
        <f t="shared" si="70"/>
        <v>0</v>
      </c>
      <c r="P568">
        <f>SUMIFS(M$2:M568,M$2:M568,1,S$2:S568,0)</f>
        <v>265</v>
      </c>
      <c r="Q568">
        <v>4</v>
      </c>
      <c r="R568">
        <v>6</v>
      </c>
      <c r="S568">
        <f t="shared" si="71"/>
        <v>0</v>
      </c>
      <c r="T568">
        <f t="shared" si="72"/>
        <v>0</v>
      </c>
      <c r="U568" t="s">
        <v>1352</v>
      </c>
      <c r="V568" t="s">
        <v>628</v>
      </c>
      <c r="W568" t="s">
        <v>35</v>
      </c>
      <c r="X568" t="s">
        <v>36</v>
      </c>
      <c r="Y568" t="s">
        <v>37</v>
      </c>
      <c r="Z568" t="s">
        <v>37</v>
      </c>
      <c r="AA568">
        <f t="shared" si="74"/>
        <v>0</v>
      </c>
      <c r="AB568">
        <f t="shared" si="74"/>
        <v>0</v>
      </c>
      <c r="AC568">
        <f t="shared" si="73"/>
        <v>2</v>
      </c>
    </row>
    <row r="569" spans="1:29" x14ac:dyDescent="0.2">
      <c r="A569" s="1">
        <v>724</v>
      </c>
      <c r="B569" t="s">
        <v>27</v>
      </c>
      <c r="C569" t="s">
        <v>1394</v>
      </c>
      <c r="D569" t="s">
        <v>1395</v>
      </c>
      <c r="E569" t="s">
        <v>30</v>
      </c>
      <c r="F569" t="s">
        <v>1396</v>
      </c>
      <c r="H569" t="str">
        <f t="shared" si="67"/>
        <v>求详细解题过程</v>
      </c>
      <c r="I569">
        <v>2</v>
      </c>
      <c r="J569">
        <v>6</v>
      </c>
      <c r="K569" t="str">
        <f t="shared" si="68"/>
        <v>焦虑</v>
      </c>
      <c r="L569" t="s">
        <v>50</v>
      </c>
      <c r="M569">
        <f t="shared" si="69"/>
        <v>1</v>
      </c>
      <c r="N569" t="s">
        <v>69</v>
      </c>
      <c r="O569">
        <f t="shared" si="70"/>
        <v>1</v>
      </c>
      <c r="P569">
        <f>SUMIFS(M$2:M569,M$2:M569,1,S$2:S569,0)</f>
        <v>266</v>
      </c>
      <c r="Q569">
        <v>6</v>
      </c>
      <c r="R569">
        <v>5</v>
      </c>
      <c r="S569">
        <f t="shared" si="71"/>
        <v>0</v>
      </c>
      <c r="T569">
        <f t="shared" si="72"/>
        <v>0</v>
      </c>
      <c r="U569" t="s">
        <v>1352</v>
      </c>
      <c r="V569" t="s">
        <v>709</v>
      </c>
      <c r="W569" t="s">
        <v>35</v>
      </c>
      <c r="X569" t="s">
        <v>36</v>
      </c>
      <c r="Y569" t="s">
        <v>37</v>
      </c>
      <c r="Z569" t="s">
        <v>37</v>
      </c>
      <c r="AA569">
        <f t="shared" si="74"/>
        <v>0</v>
      </c>
      <c r="AB569">
        <f t="shared" si="74"/>
        <v>0</v>
      </c>
      <c r="AC569">
        <f t="shared" si="73"/>
        <v>3</v>
      </c>
    </row>
    <row r="570" spans="1:29" x14ac:dyDescent="0.2">
      <c r="A570" s="1">
        <v>725</v>
      </c>
      <c r="B570" t="s">
        <v>27</v>
      </c>
      <c r="C570" t="s">
        <v>1397</v>
      </c>
      <c r="D570" t="s">
        <v>1398</v>
      </c>
      <c r="E570" t="s">
        <v>30</v>
      </c>
      <c r="F570" t="s">
        <v>1399</v>
      </c>
      <c r="H570" t="str">
        <f t="shared" si="67"/>
        <v>过程有错吗？</v>
      </c>
      <c r="I570">
        <v>2</v>
      </c>
      <c r="J570">
        <v>7</v>
      </c>
      <c r="K570" t="str">
        <f t="shared" si="68"/>
        <v>焦虑</v>
      </c>
      <c r="L570" t="s">
        <v>32</v>
      </c>
      <c r="M570">
        <f t="shared" si="69"/>
        <v>0</v>
      </c>
      <c r="N570" t="s">
        <v>32</v>
      </c>
      <c r="O570">
        <f t="shared" si="70"/>
        <v>0</v>
      </c>
      <c r="P570">
        <f>SUMIFS(M$2:M570,M$2:M570,1,S$2:S570,0)</f>
        <v>266</v>
      </c>
      <c r="Q570">
        <v>5</v>
      </c>
      <c r="R570">
        <v>6</v>
      </c>
      <c r="S570">
        <f t="shared" si="71"/>
        <v>0</v>
      </c>
      <c r="T570">
        <f t="shared" si="72"/>
        <v>0</v>
      </c>
      <c r="U570" t="s">
        <v>1352</v>
      </c>
      <c r="V570" t="s">
        <v>688</v>
      </c>
      <c r="W570" t="s">
        <v>72</v>
      </c>
      <c r="X570" t="s">
        <v>36</v>
      </c>
      <c r="Y570" t="s">
        <v>37</v>
      </c>
      <c r="Z570" t="s">
        <v>37</v>
      </c>
      <c r="AA570">
        <f t="shared" si="74"/>
        <v>0</v>
      </c>
      <c r="AB570">
        <f t="shared" si="74"/>
        <v>0</v>
      </c>
      <c r="AC570">
        <f t="shared" si="73"/>
        <v>2</v>
      </c>
    </row>
    <row r="571" spans="1:29" x14ac:dyDescent="0.2">
      <c r="A571" s="1">
        <v>727</v>
      </c>
      <c r="B571" t="s">
        <v>27</v>
      </c>
      <c r="C571" t="s">
        <v>1401</v>
      </c>
      <c r="D571" t="s">
        <v>1402</v>
      </c>
      <c r="E571" t="s">
        <v>30</v>
      </c>
      <c r="F571" t="s">
        <v>1403</v>
      </c>
      <c r="H571" t="str">
        <f t="shared" si="67"/>
        <v>高数中极限的n是不是就代表正整数</v>
      </c>
      <c r="I571">
        <v>6</v>
      </c>
      <c r="J571">
        <v>8</v>
      </c>
      <c r="K571" t="str">
        <f t="shared" si="68"/>
        <v>心流</v>
      </c>
      <c r="L571" t="s">
        <v>69</v>
      </c>
      <c r="M571">
        <f t="shared" si="69"/>
        <v>1</v>
      </c>
      <c r="N571" t="s">
        <v>42</v>
      </c>
      <c r="O571">
        <f t="shared" si="70"/>
        <v>1</v>
      </c>
      <c r="P571">
        <f>SUMIFS(M$2:M571,M$2:M571,1,S$2:S571,0)</f>
        <v>267</v>
      </c>
      <c r="Q571">
        <v>5</v>
      </c>
      <c r="R571">
        <v>5</v>
      </c>
      <c r="S571">
        <f t="shared" si="71"/>
        <v>0</v>
      </c>
      <c r="T571">
        <f t="shared" si="72"/>
        <v>0</v>
      </c>
      <c r="U571" t="s">
        <v>1352</v>
      </c>
      <c r="V571" t="s">
        <v>727</v>
      </c>
      <c r="W571" t="s">
        <v>72</v>
      </c>
      <c r="X571" t="s">
        <v>36</v>
      </c>
      <c r="Y571" t="s">
        <v>37</v>
      </c>
      <c r="Z571" t="s">
        <v>37</v>
      </c>
      <c r="AA571">
        <f t="shared" si="74"/>
        <v>0</v>
      </c>
      <c r="AB571">
        <f t="shared" si="74"/>
        <v>0</v>
      </c>
      <c r="AC571">
        <f t="shared" si="73"/>
        <v>0</v>
      </c>
    </row>
    <row r="572" spans="1:29" x14ac:dyDescent="0.2">
      <c r="A572" s="1">
        <v>729</v>
      </c>
      <c r="B572" t="s">
        <v>27</v>
      </c>
      <c r="C572" t="s">
        <v>1405</v>
      </c>
      <c r="D572" t="s">
        <v>1406</v>
      </c>
      <c r="E572" t="s">
        <v>30</v>
      </c>
      <c r="F572" t="s">
        <v>1407</v>
      </c>
      <c r="G572" t="s">
        <v>306</v>
      </c>
      <c r="H572" t="str">
        <f t="shared" si="67"/>
        <v>怎样判断极限是否存在如题</v>
      </c>
      <c r="I572">
        <v>2</v>
      </c>
      <c r="J572">
        <v>9</v>
      </c>
      <c r="K572" t="str">
        <f t="shared" si="68"/>
        <v>焦虑</v>
      </c>
      <c r="L572" t="s">
        <v>32</v>
      </c>
      <c r="M572">
        <f t="shared" si="69"/>
        <v>0</v>
      </c>
      <c r="N572" t="s">
        <v>32</v>
      </c>
      <c r="O572">
        <f t="shared" si="70"/>
        <v>0</v>
      </c>
      <c r="P572">
        <f>SUMIFS(M$2:M572,M$2:M572,1,S$2:S572,0)</f>
        <v>267</v>
      </c>
      <c r="Q572">
        <v>3</v>
      </c>
      <c r="R572">
        <v>7</v>
      </c>
      <c r="S572">
        <f t="shared" si="71"/>
        <v>0</v>
      </c>
      <c r="T572">
        <f t="shared" si="72"/>
        <v>0</v>
      </c>
      <c r="U572" t="s">
        <v>1352</v>
      </c>
      <c r="V572" t="s">
        <v>727</v>
      </c>
      <c r="W572" t="s">
        <v>72</v>
      </c>
      <c r="X572" t="s">
        <v>36</v>
      </c>
      <c r="Y572" t="s">
        <v>37</v>
      </c>
      <c r="Z572" t="s">
        <v>37</v>
      </c>
      <c r="AA572">
        <f t="shared" si="74"/>
        <v>0</v>
      </c>
      <c r="AB572">
        <f t="shared" si="74"/>
        <v>0</v>
      </c>
      <c r="AC572">
        <f t="shared" si="73"/>
        <v>2</v>
      </c>
    </row>
    <row r="573" spans="1:29" x14ac:dyDescent="0.2">
      <c r="A573" s="1">
        <v>731</v>
      </c>
      <c r="B573" t="s">
        <v>27</v>
      </c>
      <c r="C573" t="s">
        <v>1408</v>
      </c>
      <c r="D573" t="s">
        <v>1409</v>
      </c>
      <c r="E573" t="s">
        <v>30</v>
      </c>
      <c r="F573" t="s">
        <v>1410</v>
      </c>
      <c r="H573" t="str">
        <f t="shared" si="67"/>
        <v>这个怎么做，各位大神帮忙求解，谢谢</v>
      </c>
      <c r="I573">
        <v>4</v>
      </c>
      <c r="J573">
        <v>7</v>
      </c>
      <c r="K573" t="str">
        <f t="shared" si="68"/>
        <v>焦虑</v>
      </c>
      <c r="L573" t="s">
        <v>32</v>
      </c>
      <c r="M573">
        <f t="shared" si="69"/>
        <v>0</v>
      </c>
      <c r="N573" t="s">
        <v>32</v>
      </c>
      <c r="O573">
        <f t="shared" si="70"/>
        <v>0</v>
      </c>
      <c r="P573">
        <f>SUMIFS(M$2:M573,M$2:M573,1,S$2:S573,0)</f>
        <v>267</v>
      </c>
      <c r="Q573">
        <v>4</v>
      </c>
      <c r="R573">
        <v>8</v>
      </c>
      <c r="S573">
        <f t="shared" si="71"/>
        <v>0</v>
      </c>
      <c r="T573">
        <f t="shared" si="72"/>
        <v>0</v>
      </c>
      <c r="U573" t="s">
        <v>1352</v>
      </c>
      <c r="V573" t="s">
        <v>346</v>
      </c>
      <c r="W573" t="s">
        <v>72</v>
      </c>
      <c r="X573" t="s">
        <v>73</v>
      </c>
      <c r="Y573" t="s">
        <v>37</v>
      </c>
      <c r="Z573" t="s">
        <v>37</v>
      </c>
      <c r="AA573">
        <f t="shared" si="74"/>
        <v>0</v>
      </c>
      <c r="AB573">
        <f t="shared" si="74"/>
        <v>0</v>
      </c>
      <c r="AC573">
        <f t="shared" si="73"/>
        <v>2</v>
      </c>
    </row>
    <row r="574" spans="1:29" x14ac:dyDescent="0.2">
      <c r="A574" s="1">
        <v>732</v>
      </c>
      <c r="B574" t="s">
        <v>46</v>
      </c>
      <c r="C574" t="s">
        <v>1391</v>
      </c>
      <c r="D574" t="s">
        <v>1392</v>
      </c>
      <c r="E574" t="s">
        <v>30</v>
      </c>
      <c r="F574" t="s">
        <v>49</v>
      </c>
      <c r="G574" t="s">
        <v>1411</v>
      </c>
      <c r="H574" t="str">
        <f t="shared" si="67"/>
        <v>趋近于负无穷大</v>
      </c>
      <c r="I574">
        <v>7</v>
      </c>
      <c r="J574">
        <v>8</v>
      </c>
      <c r="K574" t="str">
        <f t="shared" si="68"/>
        <v>心流</v>
      </c>
      <c r="L574" t="s">
        <v>50</v>
      </c>
      <c r="M574">
        <f t="shared" si="69"/>
        <v>1</v>
      </c>
      <c r="N574" t="s">
        <v>42</v>
      </c>
      <c r="O574">
        <f t="shared" si="70"/>
        <v>1</v>
      </c>
      <c r="P574">
        <f>SUMIFS(M$2:M574,M$2:M574,1,S$2:S574,0)</f>
        <v>268</v>
      </c>
      <c r="Q574">
        <v>6</v>
      </c>
      <c r="R574">
        <v>4</v>
      </c>
      <c r="S574">
        <f t="shared" si="71"/>
        <v>0</v>
      </c>
      <c r="T574">
        <f t="shared" si="72"/>
        <v>0</v>
      </c>
      <c r="U574" t="s">
        <v>1371</v>
      </c>
      <c r="V574" t="s">
        <v>49</v>
      </c>
      <c r="W574" t="s">
        <v>52</v>
      </c>
      <c r="X574" t="s">
        <v>56</v>
      </c>
      <c r="Y574" t="s">
        <v>37</v>
      </c>
      <c r="Z574" t="s">
        <v>37</v>
      </c>
      <c r="AA574">
        <f t="shared" si="74"/>
        <v>0</v>
      </c>
      <c r="AB574">
        <f t="shared" si="74"/>
        <v>0</v>
      </c>
      <c r="AC574">
        <f t="shared" si="73"/>
        <v>0</v>
      </c>
    </row>
    <row r="575" spans="1:29" x14ac:dyDescent="0.2">
      <c r="A575" s="1">
        <v>733</v>
      </c>
      <c r="B575" t="s">
        <v>27</v>
      </c>
      <c r="C575" t="s">
        <v>1412</v>
      </c>
      <c r="D575" t="s">
        <v>1413</v>
      </c>
      <c r="E575" t="s">
        <v>30</v>
      </c>
      <c r="F575" t="s">
        <v>1414</v>
      </c>
      <c r="H575" t="str">
        <f t="shared" si="67"/>
        <v>求大神解答</v>
      </c>
      <c r="I575">
        <v>4</v>
      </c>
      <c r="J575">
        <v>8</v>
      </c>
      <c r="K575" t="str">
        <f t="shared" si="68"/>
        <v>焦虑</v>
      </c>
      <c r="L575" t="s">
        <v>32</v>
      </c>
      <c r="M575">
        <f t="shared" si="69"/>
        <v>0</v>
      </c>
      <c r="N575" t="s">
        <v>32</v>
      </c>
      <c r="O575">
        <f t="shared" si="70"/>
        <v>0</v>
      </c>
      <c r="P575">
        <f>SUMIFS(M$2:M575,M$2:M575,1,S$2:S575,0)</f>
        <v>268</v>
      </c>
      <c r="Q575">
        <v>3</v>
      </c>
      <c r="R575">
        <v>7</v>
      </c>
      <c r="S575">
        <f t="shared" si="71"/>
        <v>0</v>
      </c>
      <c r="T575">
        <f t="shared" si="72"/>
        <v>0</v>
      </c>
      <c r="U575" t="s">
        <v>1415</v>
      </c>
      <c r="V575" t="s">
        <v>657</v>
      </c>
      <c r="W575" t="s">
        <v>35</v>
      </c>
      <c r="X575" t="s">
        <v>36</v>
      </c>
      <c r="Y575" t="s">
        <v>37</v>
      </c>
      <c r="Z575" t="s">
        <v>37</v>
      </c>
      <c r="AA575">
        <f t="shared" si="74"/>
        <v>0</v>
      </c>
      <c r="AB575">
        <f t="shared" si="74"/>
        <v>0</v>
      </c>
      <c r="AC575">
        <f t="shared" si="73"/>
        <v>2</v>
      </c>
    </row>
    <row r="576" spans="1:29" x14ac:dyDescent="0.2">
      <c r="A576" s="1">
        <v>734</v>
      </c>
      <c r="B576" t="s">
        <v>27</v>
      </c>
      <c r="C576" t="s">
        <v>615</v>
      </c>
      <c r="D576" t="s">
        <v>616</v>
      </c>
      <c r="E576" t="s">
        <v>30</v>
      </c>
      <c r="F576" t="s">
        <v>1416</v>
      </c>
      <c r="G576" t="s">
        <v>1417</v>
      </c>
      <c r="H576" t="str">
        <f t="shared" si="67"/>
        <v>泰勒公式请问一下怎么判断一个要展开的式子有没有余项比如x的4次方减去5乘x的3次方加上x的平方减去3乘x加4</v>
      </c>
      <c r="I576">
        <v>1</v>
      </c>
      <c r="J576">
        <v>8</v>
      </c>
      <c r="K576" t="str">
        <f t="shared" si="68"/>
        <v>焦虑</v>
      </c>
      <c r="L576" t="s">
        <v>42</v>
      </c>
      <c r="M576">
        <f t="shared" si="69"/>
        <v>1</v>
      </c>
      <c r="N576" t="s">
        <v>42</v>
      </c>
      <c r="O576">
        <f t="shared" si="70"/>
        <v>0</v>
      </c>
      <c r="P576">
        <f>SUMIFS(M$2:M576,M$2:M576,1,S$2:S576,0)</f>
        <v>269</v>
      </c>
      <c r="Q576">
        <v>7</v>
      </c>
      <c r="R576">
        <v>8</v>
      </c>
      <c r="S576">
        <f t="shared" si="71"/>
        <v>0</v>
      </c>
      <c r="T576">
        <f t="shared" si="72"/>
        <v>0</v>
      </c>
      <c r="U576" t="s">
        <v>1415</v>
      </c>
      <c r="V576" t="s">
        <v>707</v>
      </c>
      <c r="W576" t="s">
        <v>35</v>
      </c>
      <c r="X576" t="s">
        <v>36</v>
      </c>
      <c r="Y576" t="s">
        <v>37</v>
      </c>
      <c r="Z576" t="s">
        <v>37</v>
      </c>
      <c r="AA576">
        <f t="shared" si="74"/>
        <v>0</v>
      </c>
      <c r="AB576">
        <f t="shared" si="74"/>
        <v>0</v>
      </c>
      <c r="AC576">
        <f t="shared" si="73"/>
        <v>0</v>
      </c>
    </row>
    <row r="577" spans="1:29" x14ac:dyDescent="0.2">
      <c r="A577" s="1">
        <v>735</v>
      </c>
      <c r="B577" t="s">
        <v>27</v>
      </c>
      <c r="C577" t="s">
        <v>1418</v>
      </c>
      <c r="D577" t="s">
        <v>1419</v>
      </c>
      <c r="E577" t="s">
        <v>30</v>
      </c>
      <c r="F577" t="s">
        <v>1420</v>
      </c>
      <c r="H577" t="str">
        <f t="shared" si="67"/>
        <v>请问这个题怎么做啊不会求斜率</v>
      </c>
      <c r="I577">
        <v>3</v>
      </c>
      <c r="J577">
        <v>8</v>
      </c>
      <c r="K577" t="str">
        <f t="shared" si="68"/>
        <v>焦虑</v>
      </c>
      <c r="L577" t="s">
        <v>42</v>
      </c>
      <c r="M577">
        <f t="shared" si="69"/>
        <v>1</v>
      </c>
      <c r="N577" t="s">
        <v>32</v>
      </c>
      <c r="O577">
        <f t="shared" si="70"/>
        <v>1</v>
      </c>
      <c r="P577">
        <f>SUMIFS(M$2:M577,M$2:M577,1,S$2:S577,0)</f>
        <v>270</v>
      </c>
      <c r="Q577">
        <v>6</v>
      </c>
      <c r="R577">
        <v>6</v>
      </c>
      <c r="S577">
        <f t="shared" si="71"/>
        <v>0</v>
      </c>
      <c r="T577">
        <f t="shared" si="72"/>
        <v>0</v>
      </c>
      <c r="U577" t="s">
        <v>1415</v>
      </c>
      <c r="V577" t="s">
        <v>1421</v>
      </c>
      <c r="W577" t="s">
        <v>105</v>
      </c>
      <c r="X577" t="s">
        <v>36</v>
      </c>
      <c r="Y577" t="s">
        <v>37</v>
      </c>
      <c r="Z577" t="s">
        <v>37</v>
      </c>
      <c r="AA577">
        <f t="shared" si="74"/>
        <v>0</v>
      </c>
      <c r="AB577">
        <f t="shared" si="74"/>
        <v>0</v>
      </c>
      <c r="AC577">
        <f t="shared" si="73"/>
        <v>2</v>
      </c>
    </row>
    <row r="578" spans="1:29" x14ac:dyDescent="0.2">
      <c r="A578" s="1">
        <v>736</v>
      </c>
      <c r="B578" t="s">
        <v>46</v>
      </c>
      <c r="C578" t="s">
        <v>646</v>
      </c>
      <c r="D578" t="s">
        <v>647</v>
      </c>
      <c r="E578" t="s">
        <v>30</v>
      </c>
      <c r="F578" t="s">
        <v>49</v>
      </c>
      <c r="G578" t="s">
        <v>1422</v>
      </c>
      <c r="H578" t="str">
        <f t="shared" si="67"/>
        <v>明明选B呀</v>
      </c>
      <c r="I578">
        <v>4</v>
      </c>
      <c r="J578">
        <v>7</v>
      </c>
      <c r="K578" t="str">
        <f t="shared" si="68"/>
        <v>焦虑</v>
      </c>
      <c r="L578" t="s">
        <v>50</v>
      </c>
      <c r="M578">
        <f t="shared" si="69"/>
        <v>1</v>
      </c>
      <c r="N578" t="s">
        <v>69</v>
      </c>
      <c r="O578">
        <f t="shared" si="70"/>
        <v>1</v>
      </c>
      <c r="P578">
        <f>SUMIFS(M$2:M578,M$2:M578,1,S$2:S578,0)</f>
        <v>271</v>
      </c>
      <c r="Q578">
        <v>7</v>
      </c>
      <c r="R578">
        <v>3</v>
      </c>
      <c r="S578">
        <f t="shared" si="71"/>
        <v>0</v>
      </c>
      <c r="T578">
        <f t="shared" si="72"/>
        <v>0</v>
      </c>
      <c r="U578" t="s">
        <v>1288</v>
      </c>
      <c r="V578" t="s">
        <v>49</v>
      </c>
      <c r="W578" t="s">
        <v>52</v>
      </c>
      <c r="X578" t="s">
        <v>56</v>
      </c>
      <c r="Y578" t="s">
        <v>37</v>
      </c>
      <c r="Z578" t="s">
        <v>37</v>
      </c>
      <c r="AA578">
        <f t="shared" si="74"/>
        <v>0</v>
      </c>
      <c r="AB578">
        <f t="shared" si="74"/>
        <v>0</v>
      </c>
      <c r="AC578">
        <f t="shared" si="73"/>
        <v>3</v>
      </c>
    </row>
    <row r="579" spans="1:29" x14ac:dyDescent="0.2">
      <c r="A579" s="1">
        <v>742</v>
      </c>
      <c r="B579" t="s">
        <v>27</v>
      </c>
      <c r="C579" t="s">
        <v>646</v>
      </c>
      <c r="D579" t="s">
        <v>647</v>
      </c>
      <c r="E579" t="s">
        <v>30</v>
      </c>
      <c r="F579" t="s">
        <v>1426</v>
      </c>
      <c r="G579" t="s">
        <v>1427</v>
      </c>
      <c r="H579" t="str">
        <f t="shared" ref="H579:H642" si="75">IF(F579="null","",F579)&amp;G579</f>
        <v>导数的定义\n怎么做</v>
      </c>
      <c r="I579">
        <v>4</v>
      </c>
      <c r="J579">
        <v>8</v>
      </c>
      <c r="K579" t="str">
        <f t="shared" ref="K579:K642" si="76">IF(I579&lt;6,IF(J579&lt;6,"冷漠","焦虑"),IF(J579&lt;6,"无聊/放松","心流"))</f>
        <v>焦虑</v>
      </c>
      <c r="L579" t="s">
        <v>32</v>
      </c>
      <c r="M579">
        <f t="shared" ref="M579:M642" si="77">IF(K579=L579,0,1)</f>
        <v>0</v>
      </c>
      <c r="N579" t="s">
        <v>32</v>
      </c>
      <c r="O579">
        <f t="shared" ref="O579:O642" si="78">IF(N579=L579,0,1)</f>
        <v>0</v>
      </c>
      <c r="P579">
        <f>SUMIFS(M$2:M579,M$2:M579,1,S$2:S579,0)</f>
        <v>271</v>
      </c>
      <c r="Q579">
        <v>3</v>
      </c>
      <c r="R579">
        <v>7</v>
      </c>
      <c r="S579">
        <f t="shared" ref="S579:S642" si="79">COUNTIF(E579,"*讲师*")</f>
        <v>0</v>
      </c>
      <c r="T579">
        <f t="shared" ref="T579:T642" si="80">IF(OR(K579="无关",S579),1,0)</f>
        <v>0</v>
      </c>
      <c r="U579" t="s">
        <v>1415</v>
      </c>
      <c r="V579" t="s">
        <v>657</v>
      </c>
      <c r="W579" t="s">
        <v>72</v>
      </c>
      <c r="X579" t="s">
        <v>36</v>
      </c>
      <c r="Y579" t="s">
        <v>37</v>
      </c>
      <c r="Z579" t="s">
        <v>37</v>
      </c>
      <c r="AA579">
        <f t="shared" si="74"/>
        <v>0</v>
      </c>
      <c r="AB579">
        <f t="shared" si="74"/>
        <v>0</v>
      </c>
      <c r="AC579">
        <f t="shared" ref="AC579:AC642" si="81">IF(N579="心流",0,IF(N579="无聊/放松",1,IF(N579="焦虑",2,3)))</f>
        <v>2</v>
      </c>
    </row>
    <row r="580" spans="1:29" x14ac:dyDescent="0.2">
      <c r="A580" s="1">
        <v>743</v>
      </c>
      <c r="B580" t="s">
        <v>46</v>
      </c>
      <c r="C580" t="s">
        <v>944</v>
      </c>
      <c r="D580" t="s">
        <v>945</v>
      </c>
      <c r="E580" t="s">
        <v>30</v>
      </c>
      <c r="F580" t="s">
        <v>49</v>
      </c>
      <c r="G580" t="s">
        <v>1428</v>
      </c>
      <c r="H580" t="str">
        <f t="shared" si="75"/>
        <v>这对吗？不确定啊</v>
      </c>
      <c r="I580">
        <v>4</v>
      </c>
      <c r="J580">
        <v>8</v>
      </c>
      <c r="K580" t="str">
        <f t="shared" si="76"/>
        <v>焦虑</v>
      </c>
      <c r="L580" t="s">
        <v>69</v>
      </c>
      <c r="M580">
        <f t="shared" si="77"/>
        <v>1</v>
      </c>
      <c r="N580" t="s">
        <v>32</v>
      </c>
      <c r="O580">
        <f t="shared" si="78"/>
        <v>1</v>
      </c>
      <c r="P580">
        <f>SUMIFS(M$2:M580,M$2:M580,1,S$2:S580,0)</f>
        <v>272</v>
      </c>
      <c r="Q580">
        <v>5</v>
      </c>
      <c r="R580">
        <v>5</v>
      </c>
      <c r="S580">
        <f t="shared" si="79"/>
        <v>0</v>
      </c>
      <c r="T580">
        <f t="shared" si="80"/>
        <v>0</v>
      </c>
      <c r="U580" t="s">
        <v>1425</v>
      </c>
      <c r="V580" t="s">
        <v>49</v>
      </c>
      <c r="W580" t="s">
        <v>52</v>
      </c>
      <c r="X580" t="s">
        <v>56</v>
      </c>
      <c r="Y580" t="s">
        <v>37</v>
      </c>
      <c r="Z580" t="s">
        <v>37</v>
      </c>
      <c r="AA580">
        <f t="shared" si="74"/>
        <v>0</v>
      </c>
      <c r="AB580">
        <f t="shared" si="74"/>
        <v>0</v>
      </c>
      <c r="AC580">
        <f t="shared" si="81"/>
        <v>2</v>
      </c>
    </row>
    <row r="581" spans="1:29" x14ac:dyDescent="0.2">
      <c r="A581" s="1">
        <v>744</v>
      </c>
      <c r="B581" t="s">
        <v>27</v>
      </c>
      <c r="C581" t="s">
        <v>646</v>
      </c>
      <c r="D581" t="s">
        <v>647</v>
      </c>
      <c r="E581" t="s">
        <v>30</v>
      </c>
      <c r="F581" t="s">
        <v>1426</v>
      </c>
      <c r="G581" t="s">
        <v>1429</v>
      </c>
      <c r="H581" t="str">
        <f t="shared" si="75"/>
        <v>导数的定义\n第四大题</v>
      </c>
      <c r="I581">
        <v>3</v>
      </c>
      <c r="J581">
        <v>8</v>
      </c>
      <c r="K581" t="str">
        <f t="shared" si="76"/>
        <v>焦虑</v>
      </c>
      <c r="L581" t="s">
        <v>32</v>
      </c>
      <c r="M581">
        <f t="shared" si="77"/>
        <v>0</v>
      </c>
      <c r="N581" t="s">
        <v>32</v>
      </c>
      <c r="O581">
        <f t="shared" si="78"/>
        <v>0</v>
      </c>
      <c r="P581">
        <f>SUMIFS(M$2:M581,M$2:M581,1,S$2:S581,0)</f>
        <v>272</v>
      </c>
      <c r="Q581">
        <v>3</v>
      </c>
      <c r="R581">
        <v>7</v>
      </c>
      <c r="S581">
        <f t="shared" si="79"/>
        <v>0</v>
      </c>
      <c r="T581">
        <f t="shared" si="80"/>
        <v>0</v>
      </c>
      <c r="U581" t="s">
        <v>1415</v>
      </c>
      <c r="V581" t="s">
        <v>707</v>
      </c>
      <c r="W581" t="s">
        <v>35</v>
      </c>
      <c r="X581" t="s">
        <v>36</v>
      </c>
      <c r="Y581" t="s">
        <v>37</v>
      </c>
      <c r="Z581" t="s">
        <v>37</v>
      </c>
      <c r="AA581">
        <f t="shared" si="74"/>
        <v>0</v>
      </c>
      <c r="AB581">
        <f t="shared" si="74"/>
        <v>0</v>
      </c>
      <c r="AC581">
        <f t="shared" si="81"/>
        <v>2</v>
      </c>
    </row>
    <row r="582" spans="1:29" x14ac:dyDescent="0.2">
      <c r="A582" s="1">
        <v>745</v>
      </c>
      <c r="B582" t="s">
        <v>27</v>
      </c>
      <c r="C582" t="s">
        <v>1430</v>
      </c>
      <c r="D582" t="s">
        <v>1431</v>
      </c>
      <c r="E582" t="s">
        <v>30</v>
      </c>
      <c r="F582" t="s">
        <v>1432</v>
      </c>
      <c r="H582" t="str">
        <f t="shared" si="75"/>
        <v>高数新手求救，呜呜呜谢谢啦</v>
      </c>
      <c r="I582">
        <v>5</v>
      </c>
      <c r="J582">
        <v>8</v>
      </c>
      <c r="K582" t="str">
        <f t="shared" si="76"/>
        <v>焦虑</v>
      </c>
      <c r="L582" t="s">
        <v>32</v>
      </c>
      <c r="M582">
        <f t="shared" si="77"/>
        <v>0</v>
      </c>
      <c r="N582" t="s">
        <v>32</v>
      </c>
      <c r="O582">
        <f t="shared" si="78"/>
        <v>0</v>
      </c>
      <c r="P582">
        <f>SUMIFS(M$2:M582,M$2:M582,1,S$2:S582,0)</f>
        <v>272</v>
      </c>
      <c r="Q582">
        <v>4</v>
      </c>
      <c r="R582">
        <v>8</v>
      </c>
      <c r="S582">
        <f t="shared" si="79"/>
        <v>0</v>
      </c>
      <c r="T582">
        <f t="shared" si="80"/>
        <v>0</v>
      </c>
      <c r="U582" t="s">
        <v>1415</v>
      </c>
      <c r="V582" t="s">
        <v>534</v>
      </c>
      <c r="W582" t="s">
        <v>72</v>
      </c>
      <c r="X582" t="s">
        <v>36</v>
      </c>
      <c r="Y582" t="s">
        <v>37</v>
      </c>
      <c r="Z582" t="s">
        <v>37</v>
      </c>
      <c r="AA582">
        <f t="shared" si="74"/>
        <v>0</v>
      </c>
      <c r="AB582">
        <f t="shared" si="74"/>
        <v>0</v>
      </c>
      <c r="AC582">
        <f t="shared" si="81"/>
        <v>2</v>
      </c>
    </row>
    <row r="583" spans="1:29" x14ac:dyDescent="0.2">
      <c r="A583" s="1">
        <v>747</v>
      </c>
      <c r="B583" t="s">
        <v>57</v>
      </c>
      <c r="C583" t="s">
        <v>1436</v>
      </c>
      <c r="D583" t="s">
        <v>1431</v>
      </c>
      <c r="E583" t="s">
        <v>30</v>
      </c>
      <c r="F583" t="s">
        <v>49</v>
      </c>
      <c r="G583" t="s">
        <v>1437</v>
      </c>
      <c r="H583" t="str">
        <f t="shared" si="75"/>
        <v>第一步，我还是没看懂呜呜呜呜呜</v>
      </c>
      <c r="I583">
        <v>2</v>
      </c>
      <c r="J583">
        <v>7</v>
      </c>
      <c r="K583" t="str">
        <f t="shared" si="76"/>
        <v>焦虑</v>
      </c>
      <c r="L583" t="s">
        <v>32</v>
      </c>
      <c r="M583">
        <f t="shared" si="77"/>
        <v>0</v>
      </c>
      <c r="N583" t="s">
        <v>32</v>
      </c>
      <c r="O583">
        <f t="shared" si="78"/>
        <v>0</v>
      </c>
      <c r="P583">
        <f>SUMIFS(M$2:M583,M$2:M583,1,S$2:S583,0)</f>
        <v>272</v>
      </c>
      <c r="Q583">
        <v>4</v>
      </c>
      <c r="R583">
        <v>8</v>
      </c>
      <c r="S583">
        <f t="shared" si="79"/>
        <v>0</v>
      </c>
      <c r="T583">
        <f t="shared" si="80"/>
        <v>0</v>
      </c>
      <c r="U583" t="s">
        <v>1425</v>
      </c>
      <c r="V583" t="s">
        <v>49</v>
      </c>
      <c r="W583" t="s">
        <v>49</v>
      </c>
      <c r="X583" t="s">
        <v>56</v>
      </c>
      <c r="Y583" t="s">
        <v>37</v>
      </c>
      <c r="Z583" t="s">
        <v>37</v>
      </c>
      <c r="AA583">
        <f t="shared" si="74"/>
        <v>0</v>
      </c>
      <c r="AB583">
        <f t="shared" si="74"/>
        <v>0</v>
      </c>
      <c r="AC583">
        <f t="shared" si="81"/>
        <v>2</v>
      </c>
    </row>
    <row r="584" spans="1:29" x14ac:dyDescent="0.2">
      <c r="A584" s="1">
        <v>748</v>
      </c>
      <c r="B584" t="s">
        <v>57</v>
      </c>
      <c r="C584" t="s">
        <v>1436</v>
      </c>
      <c r="D584" t="s">
        <v>1431</v>
      </c>
      <c r="E584" t="s">
        <v>30</v>
      </c>
      <c r="F584" t="s">
        <v>49</v>
      </c>
      <c r="G584" t="s">
        <v>1438</v>
      </c>
      <c r="H584" t="str">
        <f t="shared" si="75"/>
        <v>是有什么定律吗，好像是上下求导出来的，嘻嘻</v>
      </c>
      <c r="I584">
        <v>5</v>
      </c>
      <c r="J584">
        <v>7</v>
      </c>
      <c r="K584" t="str">
        <f t="shared" si="76"/>
        <v>焦虑</v>
      </c>
      <c r="L584" t="s">
        <v>42</v>
      </c>
      <c r="M584">
        <f t="shared" si="77"/>
        <v>1</v>
      </c>
      <c r="N584" t="s">
        <v>42</v>
      </c>
      <c r="O584">
        <f t="shared" si="78"/>
        <v>0</v>
      </c>
      <c r="P584">
        <f>SUMIFS(M$2:M584,M$2:M584,1,S$2:S584,0)</f>
        <v>273</v>
      </c>
      <c r="Q584">
        <v>6</v>
      </c>
      <c r="R584">
        <v>6</v>
      </c>
      <c r="S584">
        <f t="shared" si="79"/>
        <v>0</v>
      </c>
      <c r="T584">
        <f t="shared" si="80"/>
        <v>0</v>
      </c>
      <c r="U584" t="s">
        <v>1425</v>
      </c>
      <c r="V584" t="s">
        <v>49</v>
      </c>
      <c r="W584" t="s">
        <v>49</v>
      </c>
      <c r="X584" t="s">
        <v>56</v>
      </c>
      <c r="Y584" t="s">
        <v>37</v>
      </c>
      <c r="Z584" t="s">
        <v>37</v>
      </c>
      <c r="AA584">
        <f t="shared" si="74"/>
        <v>0</v>
      </c>
      <c r="AB584">
        <f t="shared" si="74"/>
        <v>0</v>
      </c>
      <c r="AC584">
        <f t="shared" si="81"/>
        <v>0</v>
      </c>
    </row>
    <row r="585" spans="1:29" x14ac:dyDescent="0.2">
      <c r="A585" s="1">
        <v>749</v>
      </c>
      <c r="B585" t="s">
        <v>57</v>
      </c>
      <c r="C585" t="s">
        <v>1433</v>
      </c>
      <c r="D585" t="s">
        <v>1434</v>
      </c>
      <c r="E585" t="s">
        <v>30</v>
      </c>
      <c r="F585" t="s">
        <v>49</v>
      </c>
      <c r="G585" t="s">
        <v>1439</v>
      </c>
      <c r="H585" t="str">
        <f t="shared" si="75"/>
        <v>等价之后洛必达</v>
      </c>
      <c r="I585">
        <v>6</v>
      </c>
      <c r="J585">
        <v>7</v>
      </c>
      <c r="K585" t="str">
        <f t="shared" si="76"/>
        <v>心流</v>
      </c>
      <c r="L585" t="s">
        <v>50</v>
      </c>
      <c r="M585">
        <f t="shared" si="77"/>
        <v>1</v>
      </c>
      <c r="N585" t="s">
        <v>50</v>
      </c>
      <c r="O585">
        <f t="shared" si="78"/>
        <v>0</v>
      </c>
      <c r="P585">
        <f>SUMIFS(M$2:M585,M$2:M585,1,S$2:S585,0)</f>
        <v>274</v>
      </c>
      <c r="Q585">
        <v>7</v>
      </c>
      <c r="R585">
        <v>5</v>
      </c>
      <c r="S585">
        <f t="shared" si="79"/>
        <v>0</v>
      </c>
      <c r="T585">
        <f t="shared" si="80"/>
        <v>0</v>
      </c>
      <c r="U585" t="s">
        <v>1425</v>
      </c>
      <c r="V585" t="s">
        <v>49</v>
      </c>
      <c r="W585" t="s">
        <v>49</v>
      </c>
      <c r="X585" t="s">
        <v>56</v>
      </c>
      <c r="Y585" t="s">
        <v>37</v>
      </c>
      <c r="Z585" t="s">
        <v>37</v>
      </c>
      <c r="AA585">
        <f t="shared" si="74"/>
        <v>0</v>
      </c>
      <c r="AB585">
        <f t="shared" si="74"/>
        <v>0</v>
      </c>
      <c r="AC585">
        <f t="shared" si="81"/>
        <v>1</v>
      </c>
    </row>
    <row r="586" spans="1:29" x14ac:dyDescent="0.2">
      <c r="A586" s="1">
        <v>750</v>
      </c>
      <c r="B586" t="s">
        <v>57</v>
      </c>
      <c r="C586" t="s">
        <v>1436</v>
      </c>
      <c r="D586" t="s">
        <v>1431</v>
      </c>
      <c r="E586" t="s">
        <v>30</v>
      </c>
      <c r="F586" t="s">
        <v>49</v>
      </c>
      <c r="G586" t="s">
        <v>1440</v>
      </c>
      <c r="H586" t="str">
        <f t="shared" si="75"/>
        <v>我们还没学哈哈</v>
      </c>
      <c r="I586">
        <v>9</v>
      </c>
      <c r="J586">
        <v>3</v>
      </c>
      <c r="K586" t="str">
        <f t="shared" si="76"/>
        <v>无聊/放松</v>
      </c>
      <c r="L586" t="s">
        <v>50</v>
      </c>
      <c r="M586">
        <f t="shared" si="77"/>
        <v>0</v>
      </c>
      <c r="N586" t="s">
        <v>50</v>
      </c>
      <c r="O586">
        <f t="shared" si="78"/>
        <v>0</v>
      </c>
      <c r="P586">
        <f>SUMIFS(M$2:M586,M$2:M586,1,S$2:S586,0)</f>
        <v>274</v>
      </c>
      <c r="Q586">
        <v>6</v>
      </c>
      <c r="R586">
        <v>3</v>
      </c>
      <c r="S586">
        <f t="shared" si="79"/>
        <v>0</v>
      </c>
      <c r="T586">
        <f t="shared" si="80"/>
        <v>0</v>
      </c>
      <c r="U586" t="s">
        <v>1425</v>
      </c>
      <c r="V586" t="s">
        <v>49</v>
      </c>
      <c r="W586" t="s">
        <v>49</v>
      </c>
      <c r="X586" t="s">
        <v>56</v>
      </c>
      <c r="Y586" t="s">
        <v>37</v>
      </c>
      <c r="Z586" t="s">
        <v>37</v>
      </c>
      <c r="AA586">
        <f t="shared" si="74"/>
        <v>0</v>
      </c>
      <c r="AB586">
        <f t="shared" si="74"/>
        <v>0</v>
      </c>
      <c r="AC586">
        <f t="shared" si="81"/>
        <v>1</v>
      </c>
    </row>
    <row r="587" spans="1:29" x14ac:dyDescent="0.2">
      <c r="A587" s="1">
        <v>751</v>
      </c>
      <c r="B587" t="s">
        <v>57</v>
      </c>
      <c r="C587" t="s">
        <v>1436</v>
      </c>
      <c r="D587" t="s">
        <v>1431</v>
      </c>
      <c r="E587" t="s">
        <v>30</v>
      </c>
      <c r="F587" t="s">
        <v>49</v>
      </c>
      <c r="G587" t="s">
        <v>1441</v>
      </c>
      <c r="H587" t="str">
        <f t="shared" si="75"/>
        <v>谢谢啦</v>
      </c>
      <c r="I587">
        <v>7</v>
      </c>
      <c r="J587">
        <v>7</v>
      </c>
      <c r="K587" t="str">
        <f t="shared" si="76"/>
        <v>心流</v>
      </c>
      <c r="L587" t="s">
        <v>69</v>
      </c>
      <c r="M587">
        <f t="shared" si="77"/>
        <v>1</v>
      </c>
      <c r="N587" t="s">
        <v>42</v>
      </c>
      <c r="O587">
        <f t="shared" si="78"/>
        <v>1</v>
      </c>
      <c r="P587">
        <f>SUMIFS(M$2:M587,M$2:M587,1,S$2:S587,0)</f>
        <v>275</v>
      </c>
      <c r="Q587">
        <v>5</v>
      </c>
      <c r="R587">
        <v>4</v>
      </c>
      <c r="S587">
        <f t="shared" si="79"/>
        <v>0</v>
      </c>
      <c r="T587">
        <f t="shared" si="80"/>
        <v>0</v>
      </c>
      <c r="U587" t="s">
        <v>1425</v>
      </c>
      <c r="V587" t="s">
        <v>49</v>
      </c>
      <c r="W587" t="s">
        <v>49</v>
      </c>
      <c r="X587" t="s">
        <v>56</v>
      </c>
      <c r="Y587" t="s">
        <v>37</v>
      </c>
      <c r="Z587" t="s">
        <v>37</v>
      </c>
      <c r="AA587">
        <f t="shared" si="74"/>
        <v>0</v>
      </c>
      <c r="AB587">
        <f t="shared" si="74"/>
        <v>0</v>
      </c>
      <c r="AC587">
        <f t="shared" si="81"/>
        <v>0</v>
      </c>
    </row>
    <row r="588" spans="1:29" x14ac:dyDescent="0.2">
      <c r="A588" s="1">
        <v>752</v>
      </c>
      <c r="B588" t="s">
        <v>57</v>
      </c>
      <c r="C588" t="s">
        <v>1391</v>
      </c>
      <c r="D588" t="s">
        <v>1392</v>
      </c>
      <c r="E588" t="s">
        <v>30</v>
      </c>
      <c r="F588" t="s">
        <v>49</v>
      </c>
      <c r="G588" t="s">
        <v>1442</v>
      </c>
      <c r="H588" t="str">
        <f t="shared" si="75"/>
        <v>xlna怎么等价于1的</v>
      </c>
      <c r="I588">
        <v>5</v>
      </c>
      <c r="J588">
        <v>7</v>
      </c>
      <c r="K588" t="str">
        <f t="shared" si="76"/>
        <v>焦虑</v>
      </c>
      <c r="L588" t="s">
        <v>69</v>
      </c>
      <c r="M588">
        <f t="shared" si="77"/>
        <v>1</v>
      </c>
      <c r="N588" t="s">
        <v>32</v>
      </c>
      <c r="O588">
        <f t="shared" si="78"/>
        <v>1</v>
      </c>
      <c r="P588">
        <f>SUMIFS(M$2:M588,M$2:M588,1,S$2:S588,0)</f>
        <v>276</v>
      </c>
      <c r="Q588">
        <v>4</v>
      </c>
      <c r="R588">
        <v>5</v>
      </c>
      <c r="S588">
        <f t="shared" si="79"/>
        <v>0</v>
      </c>
      <c r="T588">
        <f t="shared" si="80"/>
        <v>0</v>
      </c>
      <c r="U588" t="s">
        <v>1371</v>
      </c>
      <c r="V588" t="s">
        <v>49</v>
      </c>
      <c r="W588" t="s">
        <v>49</v>
      </c>
      <c r="X588" t="s">
        <v>56</v>
      </c>
      <c r="Y588" t="s">
        <v>37</v>
      </c>
      <c r="Z588" t="s">
        <v>37</v>
      </c>
      <c r="AA588">
        <f t="shared" si="74"/>
        <v>0</v>
      </c>
      <c r="AB588">
        <f t="shared" si="74"/>
        <v>0</v>
      </c>
      <c r="AC588">
        <f t="shared" si="81"/>
        <v>2</v>
      </c>
    </row>
    <row r="589" spans="1:29" x14ac:dyDescent="0.2">
      <c r="A589" s="1">
        <v>753</v>
      </c>
      <c r="B589" t="s">
        <v>57</v>
      </c>
      <c r="C589" t="s">
        <v>1391</v>
      </c>
      <c r="D589" t="s">
        <v>1392</v>
      </c>
      <c r="E589" t="s">
        <v>30</v>
      </c>
      <c r="F589" t="s">
        <v>49</v>
      </c>
      <c r="G589" t="s">
        <v>1443</v>
      </c>
      <c r="H589" t="str">
        <f t="shared" si="75"/>
        <v>这好像不对吧</v>
      </c>
      <c r="I589">
        <v>6</v>
      </c>
      <c r="J589">
        <v>2</v>
      </c>
      <c r="K589" t="str">
        <f t="shared" si="76"/>
        <v>无聊/放松</v>
      </c>
      <c r="L589" t="s">
        <v>50</v>
      </c>
      <c r="M589">
        <f t="shared" si="77"/>
        <v>0</v>
      </c>
      <c r="N589" t="s">
        <v>50</v>
      </c>
      <c r="O589">
        <f t="shared" si="78"/>
        <v>0</v>
      </c>
      <c r="P589">
        <f>SUMIFS(M$2:M589,M$2:M589,1,S$2:S589,0)</f>
        <v>276</v>
      </c>
      <c r="Q589">
        <v>6</v>
      </c>
      <c r="R589">
        <v>3</v>
      </c>
      <c r="S589">
        <f t="shared" si="79"/>
        <v>0</v>
      </c>
      <c r="T589">
        <f t="shared" si="80"/>
        <v>0</v>
      </c>
      <c r="U589" t="s">
        <v>1371</v>
      </c>
      <c r="V589" t="s">
        <v>49</v>
      </c>
      <c r="W589" t="s">
        <v>49</v>
      </c>
      <c r="X589" t="s">
        <v>56</v>
      </c>
      <c r="Y589" t="s">
        <v>37</v>
      </c>
      <c r="Z589" t="s">
        <v>37</v>
      </c>
      <c r="AA589">
        <f t="shared" si="74"/>
        <v>0</v>
      </c>
      <c r="AB589">
        <f t="shared" si="74"/>
        <v>0</v>
      </c>
      <c r="AC589">
        <f t="shared" si="81"/>
        <v>1</v>
      </c>
    </row>
    <row r="590" spans="1:29" x14ac:dyDescent="0.2">
      <c r="A590" s="1">
        <v>754</v>
      </c>
      <c r="B590" t="s">
        <v>27</v>
      </c>
      <c r="C590" t="s">
        <v>1444</v>
      </c>
      <c r="D590" t="s">
        <v>1445</v>
      </c>
      <c r="E590" t="s">
        <v>30</v>
      </c>
      <c r="F590" t="s">
        <v>1446</v>
      </c>
      <c r="H590" t="str">
        <f t="shared" si="75"/>
        <v>求解，B为啥不对，谢谢</v>
      </c>
      <c r="I590">
        <v>3</v>
      </c>
      <c r="J590">
        <v>7</v>
      </c>
      <c r="K590" t="str">
        <f t="shared" si="76"/>
        <v>焦虑</v>
      </c>
      <c r="L590" t="s">
        <v>42</v>
      </c>
      <c r="M590">
        <f t="shared" si="77"/>
        <v>1</v>
      </c>
      <c r="N590" t="s">
        <v>32</v>
      </c>
      <c r="O590">
        <f t="shared" si="78"/>
        <v>1</v>
      </c>
      <c r="P590">
        <f>SUMIFS(M$2:M590,M$2:M590,1,S$2:S590,0)</f>
        <v>277</v>
      </c>
      <c r="Q590">
        <v>6</v>
      </c>
      <c r="R590">
        <v>7</v>
      </c>
      <c r="S590">
        <f t="shared" si="79"/>
        <v>0</v>
      </c>
      <c r="T590">
        <f t="shared" si="80"/>
        <v>0</v>
      </c>
      <c r="U590" t="s">
        <v>1415</v>
      </c>
      <c r="V590" t="s">
        <v>1051</v>
      </c>
      <c r="W590" t="s">
        <v>105</v>
      </c>
      <c r="X590" t="s">
        <v>36</v>
      </c>
      <c r="Y590" t="s">
        <v>37</v>
      </c>
      <c r="Z590" t="s">
        <v>37</v>
      </c>
      <c r="AA590">
        <f t="shared" si="74"/>
        <v>0</v>
      </c>
      <c r="AB590">
        <f t="shared" si="74"/>
        <v>0</v>
      </c>
      <c r="AC590">
        <f t="shared" si="81"/>
        <v>2</v>
      </c>
    </row>
    <row r="591" spans="1:29" x14ac:dyDescent="0.2">
      <c r="A591" s="1">
        <v>755</v>
      </c>
      <c r="B591" t="s">
        <v>46</v>
      </c>
      <c r="C591" t="s">
        <v>1388</v>
      </c>
      <c r="D591" t="s">
        <v>1389</v>
      </c>
      <c r="E591" t="s">
        <v>30</v>
      </c>
      <c r="F591" t="s">
        <v>49</v>
      </c>
      <c r="G591" t="s">
        <v>1447</v>
      </c>
      <c r="H591" t="str">
        <f t="shared" si="75"/>
        <v>课程你们的更新了没有</v>
      </c>
      <c r="I591">
        <v>2</v>
      </c>
      <c r="J591">
        <v>2</v>
      </c>
      <c r="K591" t="str">
        <f t="shared" si="76"/>
        <v>冷漠</v>
      </c>
      <c r="L591" t="s">
        <v>42</v>
      </c>
      <c r="M591">
        <f t="shared" si="77"/>
        <v>1</v>
      </c>
      <c r="N591" t="s">
        <v>50</v>
      </c>
      <c r="O591">
        <f t="shared" si="78"/>
        <v>1</v>
      </c>
      <c r="P591">
        <f>SUMIFS(M$2:M591,M$2:M591,1,S$2:S591,0)</f>
        <v>278</v>
      </c>
      <c r="Q591">
        <v>6</v>
      </c>
      <c r="R591">
        <v>6</v>
      </c>
      <c r="S591">
        <f t="shared" si="79"/>
        <v>0</v>
      </c>
      <c r="T591">
        <f t="shared" si="80"/>
        <v>0</v>
      </c>
      <c r="U591" t="s">
        <v>1371</v>
      </c>
      <c r="V591" t="s">
        <v>49</v>
      </c>
      <c r="W591" t="s">
        <v>52</v>
      </c>
      <c r="X591" t="s">
        <v>56</v>
      </c>
      <c r="Y591" t="s">
        <v>37</v>
      </c>
      <c r="Z591" t="s">
        <v>37</v>
      </c>
      <c r="AA591">
        <f t="shared" si="74"/>
        <v>0</v>
      </c>
      <c r="AB591">
        <f t="shared" si="74"/>
        <v>0</v>
      </c>
      <c r="AC591">
        <f t="shared" si="81"/>
        <v>1</v>
      </c>
    </row>
    <row r="592" spans="1:29" x14ac:dyDescent="0.2">
      <c r="A592" s="1">
        <v>756</v>
      </c>
      <c r="B592" t="s">
        <v>46</v>
      </c>
      <c r="C592" t="s">
        <v>1391</v>
      </c>
      <c r="D592" t="s">
        <v>1392</v>
      </c>
      <c r="E592" t="s">
        <v>30</v>
      </c>
      <c r="F592" t="s">
        <v>49</v>
      </c>
      <c r="G592" t="s">
        <v>1448</v>
      </c>
      <c r="H592" t="str">
        <f t="shared" si="75"/>
        <v>sin x分之一有界</v>
      </c>
      <c r="I592">
        <v>6</v>
      </c>
      <c r="J592">
        <v>7</v>
      </c>
      <c r="K592" t="str">
        <f t="shared" si="76"/>
        <v>心流</v>
      </c>
      <c r="L592" t="s">
        <v>50</v>
      </c>
      <c r="M592">
        <f t="shared" si="77"/>
        <v>1</v>
      </c>
      <c r="N592" t="s">
        <v>50</v>
      </c>
      <c r="O592">
        <f t="shared" si="78"/>
        <v>0</v>
      </c>
      <c r="P592">
        <f>SUMIFS(M$2:M592,M$2:M592,1,S$2:S592,0)</f>
        <v>279</v>
      </c>
      <c r="Q592">
        <v>7</v>
      </c>
      <c r="R592">
        <v>2</v>
      </c>
      <c r="S592">
        <f t="shared" si="79"/>
        <v>0</v>
      </c>
      <c r="T592">
        <f t="shared" si="80"/>
        <v>0</v>
      </c>
      <c r="U592" t="s">
        <v>1371</v>
      </c>
      <c r="V592" t="s">
        <v>49</v>
      </c>
      <c r="W592" t="s">
        <v>52</v>
      </c>
      <c r="X592" t="s">
        <v>56</v>
      </c>
      <c r="Y592" t="s">
        <v>37</v>
      </c>
      <c r="Z592" t="s">
        <v>37</v>
      </c>
      <c r="AA592">
        <f t="shared" si="74"/>
        <v>0</v>
      </c>
      <c r="AB592">
        <f t="shared" si="74"/>
        <v>0</v>
      </c>
      <c r="AC592">
        <f t="shared" si="81"/>
        <v>1</v>
      </c>
    </row>
    <row r="593" spans="1:29" x14ac:dyDescent="0.2">
      <c r="A593" s="1">
        <v>757</v>
      </c>
      <c r="B593" t="s">
        <v>46</v>
      </c>
      <c r="C593" t="s">
        <v>1436</v>
      </c>
      <c r="D593" t="s">
        <v>1431</v>
      </c>
      <c r="E593" t="s">
        <v>30</v>
      </c>
      <c r="F593" t="s">
        <v>49</v>
      </c>
      <c r="G593" t="s">
        <v>1449</v>
      </c>
      <c r="H593" t="str">
        <f t="shared" si="75"/>
        <v>一个无穷大与一个有界函数的极限是定值，上课不听哦</v>
      </c>
      <c r="I593">
        <v>8</v>
      </c>
      <c r="J593">
        <v>8</v>
      </c>
      <c r="K593" t="str">
        <f t="shared" si="76"/>
        <v>心流</v>
      </c>
      <c r="L593" t="s">
        <v>50</v>
      </c>
      <c r="M593">
        <f t="shared" si="77"/>
        <v>1</v>
      </c>
      <c r="N593" t="s">
        <v>50</v>
      </c>
      <c r="O593">
        <f t="shared" si="78"/>
        <v>0</v>
      </c>
      <c r="P593">
        <f>SUMIFS(M$2:M593,M$2:M593,1,S$2:S593,0)</f>
        <v>280</v>
      </c>
      <c r="Q593">
        <v>8</v>
      </c>
      <c r="R593">
        <v>4</v>
      </c>
      <c r="S593">
        <f t="shared" si="79"/>
        <v>0</v>
      </c>
      <c r="T593">
        <f t="shared" si="80"/>
        <v>0</v>
      </c>
      <c r="U593" t="s">
        <v>1425</v>
      </c>
      <c r="V593" t="s">
        <v>49</v>
      </c>
      <c r="W593" t="s">
        <v>52</v>
      </c>
      <c r="X593" t="s">
        <v>56</v>
      </c>
      <c r="Y593" t="s">
        <v>37</v>
      </c>
      <c r="Z593" t="s">
        <v>37</v>
      </c>
      <c r="AA593">
        <f t="shared" si="74"/>
        <v>0</v>
      </c>
      <c r="AB593">
        <f t="shared" si="74"/>
        <v>0</v>
      </c>
      <c r="AC593">
        <f t="shared" si="81"/>
        <v>1</v>
      </c>
    </row>
    <row r="594" spans="1:29" x14ac:dyDescent="0.2">
      <c r="A594" s="1">
        <v>758</v>
      </c>
      <c r="B594" t="s">
        <v>27</v>
      </c>
      <c r="C594" t="s">
        <v>1210</v>
      </c>
      <c r="D594" t="s">
        <v>1211</v>
      </c>
      <c r="E594" t="s">
        <v>30</v>
      </c>
      <c r="F594" t="s">
        <v>283</v>
      </c>
      <c r="H594" t="str">
        <f t="shared" si="75"/>
        <v>求解</v>
      </c>
      <c r="I594">
        <v>3</v>
      </c>
      <c r="J594">
        <v>8</v>
      </c>
      <c r="K594" t="str">
        <f t="shared" si="76"/>
        <v>焦虑</v>
      </c>
      <c r="L594" t="s">
        <v>32</v>
      </c>
      <c r="M594">
        <f t="shared" si="77"/>
        <v>0</v>
      </c>
      <c r="N594" t="s">
        <v>32</v>
      </c>
      <c r="O594">
        <f t="shared" si="78"/>
        <v>0</v>
      </c>
      <c r="P594">
        <f>SUMIFS(M$2:M594,M$2:M594,1,S$2:S594,0)</f>
        <v>280</v>
      </c>
      <c r="Q594">
        <v>4</v>
      </c>
      <c r="R594">
        <v>7</v>
      </c>
      <c r="S594">
        <f t="shared" si="79"/>
        <v>0</v>
      </c>
      <c r="T594">
        <f t="shared" si="80"/>
        <v>0</v>
      </c>
      <c r="U594" t="s">
        <v>1415</v>
      </c>
      <c r="V594" t="s">
        <v>697</v>
      </c>
      <c r="W594" t="s">
        <v>35</v>
      </c>
      <c r="X594" t="s">
        <v>36</v>
      </c>
      <c r="Y594" t="s">
        <v>37</v>
      </c>
      <c r="Z594" t="s">
        <v>37</v>
      </c>
      <c r="AA594">
        <f t="shared" si="74"/>
        <v>0</v>
      </c>
      <c r="AB594">
        <f t="shared" si="74"/>
        <v>0</v>
      </c>
      <c r="AC594">
        <f t="shared" si="81"/>
        <v>2</v>
      </c>
    </row>
    <row r="595" spans="1:29" x14ac:dyDescent="0.2">
      <c r="A595" s="1">
        <v>759</v>
      </c>
      <c r="B595" t="s">
        <v>27</v>
      </c>
      <c r="C595" t="s">
        <v>529</v>
      </c>
      <c r="D595" t="s">
        <v>530</v>
      </c>
      <c r="E595" t="s">
        <v>30</v>
      </c>
      <c r="F595" t="s">
        <v>1450</v>
      </c>
      <c r="H595" t="str">
        <f t="shared" si="75"/>
        <v>求解此题\xa0谢谢大家</v>
      </c>
      <c r="I595">
        <v>3</v>
      </c>
      <c r="J595">
        <v>8</v>
      </c>
      <c r="K595" t="str">
        <f t="shared" si="76"/>
        <v>焦虑</v>
      </c>
      <c r="L595" t="s">
        <v>32</v>
      </c>
      <c r="M595">
        <f t="shared" si="77"/>
        <v>0</v>
      </c>
      <c r="N595" t="s">
        <v>32</v>
      </c>
      <c r="O595">
        <f t="shared" si="78"/>
        <v>0</v>
      </c>
      <c r="P595">
        <f>SUMIFS(M$2:M595,M$2:M595,1,S$2:S595,0)</f>
        <v>280</v>
      </c>
      <c r="Q595">
        <v>5</v>
      </c>
      <c r="R595">
        <v>7</v>
      </c>
      <c r="S595">
        <f t="shared" si="79"/>
        <v>0</v>
      </c>
      <c r="T595">
        <f t="shared" si="80"/>
        <v>0</v>
      </c>
      <c r="U595" t="s">
        <v>1415</v>
      </c>
      <c r="V595" t="s">
        <v>705</v>
      </c>
      <c r="W595" t="s">
        <v>35</v>
      </c>
      <c r="X595" t="s">
        <v>36</v>
      </c>
      <c r="Y595" t="s">
        <v>37</v>
      </c>
      <c r="Z595" t="s">
        <v>37</v>
      </c>
      <c r="AA595">
        <f t="shared" si="74"/>
        <v>0</v>
      </c>
      <c r="AB595">
        <f t="shared" si="74"/>
        <v>0</v>
      </c>
      <c r="AC595">
        <f t="shared" si="81"/>
        <v>2</v>
      </c>
    </row>
    <row r="596" spans="1:29" x14ac:dyDescent="0.2">
      <c r="A596" s="1">
        <v>760</v>
      </c>
      <c r="B596" t="s">
        <v>27</v>
      </c>
      <c r="C596" t="s">
        <v>1451</v>
      </c>
      <c r="D596" t="s">
        <v>1452</v>
      </c>
      <c r="E596" t="s">
        <v>30</v>
      </c>
      <c r="F596" t="s">
        <v>1453</v>
      </c>
      <c r="H596" t="str">
        <f t="shared" si="75"/>
        <v>这个夹挤定理怎么用</v>
      </c>
      <c r="I596">
        <v>2</v>
      </c>
      <c r="J596">
        <v>8</v>
      </c>
      <c r="K596" t="str">
        <f t="shared" si="76"/>
        <v>焦虑</v>
      </c>
      <c r="L596" t="s">
        <v>32</v>
      </c>
      <c r="M596">
        <f t="shared" si="77"/>
        <v>0</v>
      </c>
      <c r="N596" t="s">
        <v>32</v>
      </c>
      <c r="O596">
        <f t="shared" si="78"/>
        <v>0</v>
      </c>
      <c r="P596">
        <f>SUMIFS(M$2:M596,M$2:M596,1,S$2:S596,0)</f>
        <v>280</v>
      </c>
      <c r="Q596">
        <v>5</v>
      </c>
      <c r="R596">
        <v>6</v>
      </c>
      <c r="S596">
        <f t="shared" si="79"/>
        <v>0</v>
      </c>
      <c r="T596">
        <f t="shared" si="80"/>
        <v>0</v>
      </c>
      <c r="U596" t="s">
        <v>1415</v>
      </c>
      <c r="V596" t="s">
        <v>727</v>
      </c>
      <c r="W596" t="s">
        <v>35</v>
      </c>
      <c r="X596" t="s">
        <v>36</v>
      </c>
      <c r="Y596" t="s">
        <v>37</v>
      </c>
      <c r="Z596" t="s">
        <v>37</v>
      </c>
      <c r="AA596">
        <f t="shared" si="74"/>
        <v>0</v>
      </c>
      <c r="AB596">
        <f t="shared" si="74"/>
        <v>0</v>
      </c>
      <c r="AC596">
        <f t="shared" si="81"/>
        <v>2</v>
      </c>
    </row>
    <row r="597" spans="1:29" x14ac:dyDescent="0.2">
      <c r="A597" s="1">
        <v>761</v>
      </c>
      <c r="B597" t="s">
        <v>27</v>
      </c>
      <c r="C597" t="s">
        <v>1454</v>
      </c>
      <c r="D597" t="s">
        <v>1455</v>
      </c>
      <c r="E597" t="s">
        <v>30</v>
      </c>
      <c r="F597" t="s">
        <v>1456</v>
      </c>
      <c r="H597" t="str">
        <f t="shared" si="75"/>
        <v>电子版证书和纸质版只能一起申请吗？</v>
      </c>
      <c r="I597">
        <v>2</v>
      </c>
      <c r="J597">
        <v>3</v>
      </c>
      <c r="K597" t="str">
        <f t="shared" si="76"/>
        <v>冷漠</v>
      </c>
      <c r="L597" t="s">
        <v>45</v>
      </c>
      <c r="M597">
        <f t="shared" si="77"/>
        <v>1</v>
      </c>
      <c r="N597" t="s">
        <v>69</v>
      </c>
      <c r="O597">
        <f t="shared" si="78"/>
        <v>1</v>
      </c>
      <c r="P597">
        <f>SUMIFS(M$2:M597,M$2:M597,1,S$2:S597,0)</f>
        <v>281</v>
      </c>
      <c r="S597">
        <f t="shared" si="79"/>
        <v>0</v>
      </c>
      <c r="T597">
        <f t="shared" si="80"/>
        <v>0</v>
      </c>
      <c r="U597" t="s">
        <v>1415</v>
      </c>
      <c r="V597" t="s">
        <v>624</v>
      </c>
      <c r="W597" t="s">
        <v>35</v>
      </c>
      <c r="X597" t="s">
        <v>36</v>
      </c>
      <c r="Y597" t="s">
        <v>37</v>
      </c>
      <c r="Z597" t="s">
        <v>37</v>
      </c>
      <c r="AA597">
        <f t="shared" si="74"/>
        <v>0</v>
      </c>
      <c r="AB597">
        <f t="shared" si="74"/>
        <v>0</v>
      </c>
      <c r="AC597">
        <f t="shared" si="81"/>
        <v>3</v>
      </c>
    </row>
    <row r="598" spans="1:29" x14ac:dyDescent="0.2">
      <c r="A598" s="1">
        <v>762</v>
      </c>
      <c r="B598" t="s">
        <v>27</v>
      </c>
      <c r="C598" t="s">
        <v>1457</v>
      </c>
      <c r="D598" t="s">
        <v>1458</v>
      </c>
      <c r="E598" t="s">
        <v>30</v>
      </c>
      <c r="F598" t="s">
        <v>1459</v>
      </c>
      <c r="H598" t="str">
        <f t="shared" si="75"/>
        <v>蒙对了，求过程，谢谢各位！</v>
      </c>
      <c r="I598">
        <v>2</v>
      </c>
      <c r="J598">
        <v>6</v>
      </c>
      <c r="K598" t="str">
        <f t="shared" si="76"/>
        <v>焦虑</v>
      </c>
      <c r="L598" t="s">
        <v>42</v>
      </c>
      <c r="M598">
        <f t="shared" si="77"/>
        <v>1</v>
      </c>
      <c r="N598" t="s">
        <v>69</v>
      </c>
      <c r="O598">
        <f t="shared" si="78"/>
        <v>1</v>
      </c>
      <c r="P598">
        <f>SUMIFS(M$2:M598,M$2:M598,1,S$2:S598,0)</f>
        <v>282</v>
      </c>
      <c r="Q598">
        <v>7</v>
      </c>
      <c r="R598">
        <v>6</v>
      </c>
      <c r="S598">
        <f t="shared" si="79"/>
        <v>0</v>
      </c>
      <c r="T598">
        <f t="shared" si="80"/>
        <v>0</v>
      </c>
      <c r="U598" t="s">
        <v>1415</v>
      </c>
      <c r="V598" t="s">
        <v>1460</v>
      </c>
      <c r="W598" t="s">
        <v>740</v>
      </c>
      <c r="X598" t="s">
        <v>36</v>
      </c>
      <c r="Y598" t="s">
        <v>37</v>
      </c>
      <c r="Z598" t="s">
        <v>37</v>
      </c>
      <c r="AA598">
        <f t="shared" si="74"/>
        <v>0</v>
      </c>
      <c r="AB598">
        <f t="shared" si="74"/>
        <v>0</v>
      </c>
      <c r="AC598">
        <f t="shared" si="81"/>
        <v>3</v>
      </c>
    </row>
    <row r="599" spans="1:29" x14ac:dyDescent="0.2">
      <c r="A599" s="1">
        <v>763</v>
      </c>
      <c r="B599" t="s">
        <v>46</v>
      </c>
      <c r="C599" t="s">
        <v>577</v>
      </c>
      <c r="D599" t="s">
        <v>578</v>
      </c>
      <c r="E599" t="s">
        <v>30</v>
      </c>
      <c r="F599" t="s">
        <v>49</v>
      </c>
      <c r="G599" t="s">
        <v>1461</v>
      </c>
      <c r="H599" t="str">
        <f t="shared" si="75"/>
        <v>你可以设这个函数为x3,求导代入就可以了。怎么方便，怎么来</v>
      </c>
      <c r="I599">
        <v>6</v>
      </c>
      <c r="J599">
        <v>6</v>
      </c>
      <c r="K599" t="str">
        <f t="shared" si="76"/>
        <v>心流</v>
      </c>
      <c r="L599" t="s">
        <v>50</v>
      </c>
      <c r="M599">
        <f t="shared" si="77"/>
        <v>1</v>
      </c>
      <c r="N599" t="s">
        <v>50</v>
      </c>
      <c r="O599">
        <f t="shared" si="78"/>
        <v>0</v>
      </c>
      <c r="P599">
        <f>SUMIFS(M$2:M599,M$2:M599,1,S$2:S599,0)</f>
        <v>283</v>
      </c>
      <c r="Q599">
        <v>8</v>
      </c>
      <c r="R599">
        <v>3</v>
      </c>
      <c r="S599">
        <f t="shared" si="79"/>
        <v>0</v>
      </c>
      <c r="T599">
        <f t="shared" si="80"/>
        <v>0</v>
      </c>
      <c r="U599" t="s">
        <v>547</v>
      </c>
      <c r="V599" t="s">
        <v>49</v>
      </c>
      <c r="W599" t="s">
        <v>52</v>
      </c>
      <c r="X599" t="s">
        <v>56</v>
      </c>
      <c r="Y599" t="s">
        <v>37</v>
      </c>
      <c r="Z599" t="s">
        <v>37</v>
      </c>
      <c r="AA599">
        <f t="shared" si="74"/>
        <v>0</v>
      </c>
      <c r="AB599">
        <f t="shared" si="74"/>
        <v>0</v>
      </c>
      <c r="AC599">
        <f t="shared" si="81"/>
        <v>1</v>
      </c>
    </row>
    <row r="600" spans="1:29" x14ac:dyDescent="0.2">
      <c r="A600" s="1">
        <v>764</v>
      </c>
      <c r="B600" t="s">
        <v>46</v>
      </c>
      <c r="C600" t="s">
        <v>1227</v>
      </c>
      <c r="D600" t="s">
        <v>1228</v>
      </c>
      <c r="E600" t="s">
        <v>30</v>
      </c>
      <c r="F600" t="s">
        <v>49</v>
      </c>
      <c r="G600" t="s">
        <v>1462</v>
      </c>
      <c r="H600" t="str">
        <f t="shared" si="75"/>
        <v>直接洛必达一下就解决了啊</v>
      </c>
      <c r="I600">
        <v>6</v>
      </c>
      <c r="J600">
        <v>2</v>
      </c>
      <c r="K600" t="str">
        <f t="shared" si="76"/>
        <v>无聊/放松</v>
      </c>
      <c r="L600" t="s">
        <v>50</v>
      </c>
      <c r="M600">
        <f t="shared" si="77"/>
        <v>0</v>
      </c>
      <c r="N600" t="s">
        <v>50</v>
      </c>
      <c r="O600">
        <f t="shared" si="78"/>
        <v>0</v>
      </c>
      <c r="P600">
        <f>SUMIFS(M$2:M600,M$2:M600,1,S$2:S600,0)</f>
        <v>283</v>
      </c>
      <c r="Q600">
        <v>8</v>
      </c>
      <c r="R600">
        <v>5</v>
      </c>
      <c r="S600">
        <f t="shared" si="79"/>
        <v>0</v>
      </c>
      <c r="T600">
        <f t="shared" si="80"/>
        <v>0</v>
      </c>
      <c r="U600" t="s">
        <v>1288</v>
      </c>
      <c r="V600" t="s">
        <v>49</v>
      </c>
      <c r="W600" t="s">
        <v>52</v>
      </c>
      <c r="X600" t="s">
        <v>60</v>
      </c>
      <c r="Y600" t="s">
        <v>37</v>
      </c>
      <c r="Z600" t="s">
        <v>37</v>
      </c>
      <c r="AA600">
        <f t="shared" si="74"/>
        <v>0</v>
      </c>
      <c r="AB600">
        <f t="shared" si="74"/>
        <v>0</v>
      </c>
      <c r="AC600">
        <f t="shared" si="81"/>
        <v>1</v>
      </c>
    </row>
    <row r="601" spans="1:29" x14ac:dyDescent="0.2">
      <c r="A601" s="1">
        <v>766</v>
      </c>
      <c r="B601" t="s">
        <v>46</v>
      </c>
      <c r="C601" t="s">
        <v>1391</v>
      </c>
      <c r="D601" t="s">
        <v>1392</v>
      </c>
      <c r="E601" t="s">
        <v>30</v>
      </c>
      <c r="F601" t="s">
        <v>49</v>
      </c>
      <c r="G601" t="s">
        <v>1461</v>
      </c>
      <c r="H601" t="str">
        <f t="shared" si="75"/>
        <v>你可以设这个函数为x3,求导代入就可以了。怎么方便，怎么来</v>
      </c>
      <c r="I601">
        <v>6</v>
      </c>
      <c r="J601">
        <v>7</v>
      </c>
      <c r="K601" t="str">
        <f t="shared" si="76"/>
        <v>心流</v>
      </c>
      <c r="L601" t="s">
        <v>50</v>
      </c>
      <c r="M601">
        <f t="shared" si="77"/>
        <v>1</v>
      </c>
      <c r="N601" t="s">
        <v>50</v>
      </c>
      <c r="O601">
        <f t="shared" si="78"/>
        <v>0</v>
      </c>
      <c r="P601">
        <f>SUMIFS(M$2:M601,M$2:M601,1,S$2:S601,0)</f>
        <v>284</v>
      </c>
      <c r="Q601">
        <v>7</v>
      </c>
      <c r="R601">
        <v>4</v>
      </c>
      <c r="S601">
        <f t="shared" si="79"/>
        <v>0</v>
      </c>
      <c r="T601">
        <f t="shared" si="80"/>
        <v>0</v>
      </c>
      <c r="U601" t="s">
        <v>1371</v>
      </c>
      <c r="V601" t="s">
        <v>49</v>
      </c>
      <c r="W601" t="s">
        <v>52</v>
      </c>
      <c r="X601" t="s">
        <v>53</v>
      </c>
      <c r="Y601" t="s">
        <v>37</v>
      </c>
      <c r="Z601" t="s">
        <v>37</v>
      </c>
      <c r="AA601">
        <f t="shared" si="74"/>
        <v>0</v>
      </c>
      <c r="AB601">
        <f t="shared" si="74"/>
        <v>0</v>
      </c>
      <c r="AC601">
        <f t="shared" si="81"/>
        <v>1</v>
      </c>
    </row>
    <row r="602" spans="1:29" x14ac:dyDescent="0.2">
      <c r="A602" s="1">
        <v>768</v>
      </c>
      <c r="B602" t="s">
        <v>57</v>
      </c>
      <c r="C602" t="s">
        <v>1391</v>
      </c>
      <c r="D602" t="s">
        <v>1392</v>
      </c>
      <c r="E602" t="s">
        <v>30</v>
      </c>
      <c r="F602" t="s">
        <v>49</v>
      </c>
      <c r="G602" t="s">
        <v>1463</v>
      </c>
      <c r="H602" t="str">
        <f t="shared" si="75"/>
        <v>上面的求导求错了吧</v>
      </c>
      <c r="I602">
        <v>6</v>
      </c>
      <c r="J602">
        <v>2</v>
      </c>
      <c r="K602" t="str">
        <f t="shared" si="76"/>
        <v>无聊/放松</v>
      </c>
      <c r="L602" t="s">
        <v>50</v>
      </c>
      <c r="M602">
        <f t="shared" si="77"/>
        <v>0</v>
      </c>
      <c r="N602" t="s">
        <v>50</v>
      </c>
      <c r="O602">
        <f t="shared" si="78"/>
        <v>0</v>
      </c>
      <c r="P602">
        <f>SUMIFS(M$2:M602,M$2:M602,1,S$2:S602,0)</f>
        <v>284</v>
      </c>
      <c r="Q602">
        <v>7</v>
      </c>
      <c r="R602">
        <v>5</v>
      </c>
      <c r="S602">
        <f t="shared" si="79"/>
        <v>0</v>
      </c>
      <c r="T602">
        <f t="shared" si="80"/>
        <v>0</v>
      </c>
      <c r="U602" t="s">
        <v>1371</v>
      </c>
      <c r="V602" t="s">
        <v>49</v>
      </c>
      <c r="W602" t="s">
        <v>49</v>
      </c>
      <c r="X602" t="s">
        <v>53</v>
      </c>
      <c r="Y602" t="s">
        <v>37</v>
      </c>
      <c r="Z602" t="s">
        <v>37</v>
      </c>
      <c r="AA602">
        <f t="shared" si="74"/>
        <v>0</v>
      </c>
      <c r="AB602">
        <f t="shared" si="74"/>
        <v>0</v>
      </c>
      <c r="AC602">
        <f t="shared" si="81"/>
        <v>1</v>
      </c>
    </row>
    <row r="603" spans="1:29" x14ac:dyDescent="0.2">
      <c r="A603" s="1">
        <v>769</v>
      </c>
      <c r="B603" t="s">
        <v>57</v>
      </c>
      <c r="C603" t="s">
        <v>1444</v>
      </c>
      <c r="D603" t="s">
        <v>1445</v>
      </c>
      <c r="E603" t="s">
        <v>30</v>
      </c>
      <c r="F603" t="s">
        <v>49</v>
      </c>
      <c r="G603" t="s">
        <v>1464</v>
      </c>
      <c r="H603" t="str">
        <f t="shared" si="75"/>
        <v>？？哪里错了，求指点</v>
      </c>
      <c r="I603">
        <v>3</v>
      </c>
      <c r="J603">
        <v>6</v>
      </c>
      <c r="K603" t="str">
        <f t="shared" si="76"/>
        <v>焦虑</v>
      </c>
      <c r="L603" t="s">
        <v>32</v>
      </c>
      <c r="M603">
        <f t="shared" si="77"/>
        <v>0</v>
      </c>
      <c r="N603" t="s">
        <v>32</v>
      </c>
      <c r="O603">
        <f t="shared" si="78"/>
        <v>0</v>
      </c>
      <c r="P603">
        <f>SUMIFS(M$2:M603,M$2:M603,1,S$2:S603,0)</f>
        <v>284</v>
      </c>
      <c r="Q603">
        <v>3</v>
      </c>
      <c r="R603">
        <v>7</v>
      </c>
      <c r="S603">
        <f t="shared" si="79"/>
        <v>0</v>
      </c>
      <c r="T603">
        <f t="shared" si="80"/>
        <v>0</v>
      </c>
      <c r="U603" t="s">
        <v>1288</v>
      </c>
      <c r="V603" t="s">
        <v>49</v>
      </c>
      <c r="W603" t="s">
        <v>49</v>
      </c>
      <c r="X603" t="s">
        <v>56</v>
      </c>
      <c r="Y603" t="s">
        <v>37</v>
      </c>
      <c r="Z603" t="s">
        <v>37</v>
      </c>
      <c r="AA603">
        <f t="shared" si="74"/>
        <v>0</v>
      </c>
      <c r="AB603">
        <f t="shared" si="74"/>
        <v>0</v>
      </c>
      <c r="AC603">
        <f t="shared" si="81"/>
        <v>2</v>
      </c>
    </row>
    <row r="604" spans="1:29" x14ac:dyDescent="0.2">
      <c r="A604" s="1">
        <v>770</v>
      </c>
      <c r="B604" t="s">
        <v>57</v>
      </c>
      <c r="C604" t="s">
        <v>1423</v>
      </c>
      <c r="D604" t="s">
        <v>1424</v>
      </c>
      <c r="E604" t="s">
        <v>30</v>
      </c>
      <c r="F604" t="s">
        <v>49</v>
      </c>
      <c r="G604" t="s">
        <v>1465</v>
      </c>
      <c r="H604" t="str">
        <f t="shared" si="75"/>
        <v>求导对的。</v>
      </c>
      <c r="I604">
        <v>6</v>
      </c>
      <c r="J604">
        <v>6</v>
      </c>
      <c r="K604" t="str">
        <f t="shared" si="76"/>
        <v>心流</v>
      </c>
      <c r="L604" t="s">
        <v>50</v>
      </c>
      <c r="M604">
        <f t="shared" si="77"/>
        <v>1</v>
      </c>
      <c r="N604" t="s">
        <v>50</v>
      </c>
      <c r="O604">
        <f t="shared" si="78"/>
        <v>0</v>
      </c>
      <c r="P604">
        <f>SUMIFS(M$2:M604,M$2:M604,1,S$2:S604,0)</f>
        <v>285</v>
      </c>
      <c r="Q604">
        <v>7</v>
      </c>
      <c r="R604">
        <v>4</v>
      </c>
      <c r="S604">
        <f t="shared" si="79"/>
        <v>0</v>
      </c>
      <c r="T604">
        <f t="shared" si="80"/>
        <v>0</v>
      </c>
      <c r="U604" t="s">
        <v>1288</v>
      </c>
      <c r="V604" t="s">
        <v>49</v>
      </c>
      <c r="W604" t="s">
        <v>49</v>
      </c>
      <c r="X604" t="s">
        <v>56</v>
      </c>
      <c r="Y604" t="s">
        <v>37</v>
      </c>
      <c r="Z604" t="s">
        <v>37</v>
      </c>
      <c r="AA604">
        <f t="shared" ref="AA604:AB651" si="82">COUNTIF(Y604,"*高等数学*")</f>
        <v>0</v>
      </c>
      <c r="AB604">
        <f t="shared" si="82"/>
        <v>0</v>
      </c>
      <c r="AC604">
        <f t="shared" si="81"/>
        <v>1</v>
      </c>
    </row>
    <row r="605" spans="1:29" x14ac:dyDescent="0.2">
      <c r="A605" s="1">
        <v>771</v>
      </c>
      <c r="B605" t="s">
        <v>27</v>
      </c>
      <c r="C605" t="s">
        <v>1466</v>
      </c>
      <c r="D605" t="s">
        <v>1467</v>
      </c>
      <c r="E605" t="s">
        <v>30</v>
      </c>
      <c r="F605" t="s">
        <v>1468</v>
      </c>
      <c r="H605" t="str">
        <f t="shared" si="75"/>
        <v>课程什么时候更新啊</v>
      </c>
      <c r="I605">
        <v>2</v>
      </c>
      <c r="J605">
        <v>2</v>
      </c>
      <c r="K605" t="str">
        <f t="shared" si="76"/>
        <v>冷漠</v>
      </c>
      <c r="L605" t="s">
        <v>42</v>
      </c>
      <c r="M605">
        <f t="shared" si="77"/>
        <v>1</v>
      </c>
      <c r="N605" t="s">
        <v>32</v>
      </c>
      <c r="O605">
        <f t="shared" si="78"/>
        <v>1</v>
      </c>
      <c r="P605">
        <f>SUMIFS(M$2:M605,M$2:M605,1,S$2:S605,0)</f>
        <v>286</v>
      </c>
      <c r="Q605">
        <v>7</v>
      </c>
      <c r="R605">
        <v>6</v>
      </c>
      <c r="S605">
        <f t="shared" si="79"/>
        <v>0</v>
      </c>
      <c r="T605">
        <f t="shared" si="80"/>
        <v>0</v>
      </c>
      <c r="U605" t="s">
        <v>1469</v>
      </c>
      <c r="V605" t="s">
        <v>1470</v>
      </c>
      <c r="W605" t="s">
        <v>35</v>
      </c>
      <c r="X605" t="s">
        <v>36</v>
      </c>
      <c r="Y605" t="s">
        <v>37</v>
      </c>
      <c r="Z605" t="s">
        <v>37</v>
      </c>
      <c r="AA605">
        <f t="shared" si="82"/>
        <v>0</v>
      </c>
      <c r="AB605">
        <f t="shared" si="82"/>
        <v>0</v>
      </c>
      <c r="AC605">
        <f t="shared" si="81"/>
        <v>2</v>
      </c>
    </row>
    <row r="606" spans="1:29" x14ac:dyDescent="0.2">
      <c r="A606" s="1">
        <v>772</v>
      </c>
      <c r="B606" t="s">
        <v>27</v>
      </c>
      <c r="C606" t="s">
        <v>689</v>
      </c>
      <c r="D606" t="s">
        <v>690</v>
      </c>
      <c r="E606" t="s">
        <v>1164</v>
      </c>
      <c r="F606" t="s">
        <v>1471</v>
      </c>
      <c r="H606" t="str">
        <f t="shared" si="75"/>
        <v>夹逼准则该如何运用啊，看看这道题</v>
      </c>
      <c r="I606">
        <v>1</v>
      </c>
      <c r="J606">
        <v>7</v>
      </c>
      <c r="K606" t="str">
        <f t="shared" si="76"/>
        <v>焦虑</v>
      </c>
      <c r="L606" t="s">
        <v>32</v>
      </c>
      <c r="M606">
        <f t="shared" si="77"/>
        <v>0</v>
      </c>
      <c r="N606" t="s">
        <v>32</v>
      </c>
      <c r="O606">
        <f t="shared" si="78"/>
        <v>0</v>
      </c>
      <c r="P606">
        <f>SUMIFS(M$2:M606,M$2:M606,1,S$2:S606,0)</f>
        <v>286</v>
      </c>
      <c r="Q606">
        <v>5</v>
      </c>
      <c r="R606">
        <v>7</v>
      </c>
      <c r="S606">
        <f t="shared" si="79"/>
        <v>0</v>
      </c>
      <c r="T606">
        <f t="shared" si="80"/>
        <v>0</v>
      </c>
      <c r="U606" t="s">
        <v>1469</v>
      </c>
      <c r="V606" t="s">
        <v>727</v>
      </c>
      <c r="W606" t="s">
        <v>35</v>
      </c>
      <c r="X606" t="s">
        <v>36</v>
      </c>
      <c r="Y606" t="s">
        <v>37</v>
      </c>
      <c r="Z606" t="s">
        <v>37</v>
      </c>
      <c r="AA606">
        <f t="shared" si="82"/>
        <v>0</v>
      </c>
      <c r="AB606">
        <f t="shared" si="82"/>
        <v>0</v>
      </c>
      <c r="AC606">
        <f t="shared" si="81"/>
        <v>2</v>
      </c>
    </row>
    <row r="607" spans="1:29" x14ac:dyDescent="0.2">
      <c r="A607" s="1">
        <v>773</v>
      </c>
      <c r="B607" t="s">
        <v>27</v>
      </c>
      <c r="C607" t="s">
        <v>685</v>
      </c>
      <c r="D607" t="s">
        <v>686</v>
      </c>
      <c r="E607" t="s">
        <v>30</v>
      </c>
      <c r="F607" t="s">
        <v>1472</v>
      </c>
      <c r="H607" t="str">
        <f t="shared" si="75"/>
        <v>求看看我这样做对吗？我为啥求不出来？</v>
      </c>
      <c r="I607">
        <v>2</v>
      </c>
      <c r="J607">
        <v>6</v>
      </c>
      <c r="K607" t="str">
        <f t="shared" si="76"/>
        <v>焦虑</v>
      </c>
      <c r="L607" t="s">
        <v>32</v>
      </c>
      <c r="M607">
        <f t="shared" si="77"/>
        <v>0</v>
      </c>
      <c r="N607" t="s">
        <v>32</v>
      </c>
      <c r="O607">
        <f t="shared" si="78"/>
        <v>0</v>
      </c>
      <c r="P607">
        <f>SUMIFS(M$2:M607,M$2:M607,1,S$2:S607,0)</f>
        <v>286</v>
      </c>
      <c r="Q607">
        <v>3</v>
      </c>
      <c r="R607">
        <v>7</v>
      </c>
      <c r="S607">
        <f t="shared" si="79"/>
        <v>0</v>
      </c>
      <c r="T607">
        <f t="shared" si="80"/>
        <v>0</v>
      </c>
      <c r="U607" t="s">
        <v>1469</v>
      </c>
      <c r="V607" t="s">
        <v>624</v>
      </c>
      <c r="W607" t="s">
        <v>241</v>
      </c>
      <c r="X607" t="s">
        <v>36</v>
      </c>
      <c r="Y607" t="s">
        <v>37</v>
      </c>
      <c r="Z607" t="s">
        <v>37</v>
      </c>
      <c r="AA607">
        <f t="shared" si="82"/>
        <v>0</v>
      </c>
      <c r="AB607">
        <f t="shared" si="82"/>
        <v>0</v>
      </c>
      <c r="AC607">
        <f t="shared" si="81"/>
        <v>2</v>
      </c>
    </row>
    <row r="608" spans="1:29" x14ac:dyDescent="0.2">
      <c r="A608" s="1">
        <v>775</v>
      </c>
      <c r="B608" t="s">
        <v>46</v>
      </c>
      <c r="C608" t="s">
        <v>464</v>
      </c>
      <c r="D608" t="s">
        <v>465</v>
      </c>
      <c r="E608" t="s">
        <v>86</v>
      </c>
      <c r="F608" t="s">
        <v>49</v>
      </c>
      <c r="G608" t="s">
        <v>1474</v>
      </c>
      <c r="H608" t="str">
        <f t="shared" si="75"/>
        <v>第三个等号处出错了。你搞成了商的求导，应该是上下单独求导。这是罗比达法则</v>
      </c>
      <c r="I608">
        <v>6</v>
      </c>
      <c r="J608">
        <v>8</v>
      </c>
      <c r="K608" t="str">
        <f t="shared" si="76"/>
        <v>心流</v>
      </c>
      <c r="L608" t="s">
        <v>42</v>
      </c>
      <c r="M608">
        <f t="shared" si="77"/>
        <v>0</v>
      </c>
      <c r="N608" t="s">
        <v>42</v>
      </c>
      <c r="O608">
        <f t="shared" si="78"/>
        <v>0</v>
      </c>
      <c r="P608">
        <f>SUMIFS(M$2:M608,M$2:M608,1,S$2:S608,0)</f>
        <v>286</v>
      </c>
      <c r="Q608">
        <v>8</v>
      </c>
      <c r="R608">
        <v>6</v>
      </c>
      <c r="S608">
        <f t="shared" si="79"/>
        <v>0</v>
      </c>
      <c r="T608">
        <f t="shared" si="80"/>
        <v>0</v>
      </c>
      <c r="U608" t="s">
        <v>1473</v>
      </c>
      <c r="V608" t="s">
        <v>49</v>
      </c>
      <c r="W608" t="s">
        <v>52</v>
      </c>
      <c r="X608" t="s">
        <v>56</v>
      </c>
      <c r="Y608" t="s">
        <v>37</v>
      </c>
      <c r="Z608" t="s">
        <v>37</v>
      </c>
      <c r="AA608">
        <f t="shared" si="82"/>
        <v>0</v>
      </c>
      <c r="AB608">
        <f t="shared" si="82"/>
        <v>0</v>
      </c>
      <c r="AC608">
        <f t="shared" si="81"/>
        <v>0</v>
      </c>
    </row>
    <row r="609" spans="1:29" x14ac:dyDescent="0.2">
      <c r="A609" s="1">
        <v>776</v>
      </c>
      <c r="B609" t="s">
        <v>46</v>
      </c>
      <c r="C609" t="s">
        <v>1289</v>
      </c>
      <c r="D609" t="s">
        <v>690</v>
      </c>
      <c r="E609" t="s">
        <v>1164</v>
      </c>
      <c r="F609" t="s">
        <v>49</v>
      </c>
      <c r="G609" t="s">
        <v>1475</v>
      </c>
      <c r="H609" t="str">
        <f t="shared" si="75"/>
        <v>直接lnx你ln(lnx)啥意思</v>
      </c>
      <c r="I609">
        <v>6</v>
      </c>
      <c r="J609">
        <v>3</v>
      </c>
      <c r="K609" t="str">
        <f t="shared" si="76"/>
        <v>无聊/放松</v>
      </c>
      <c r="L609" t="s">
        <v>50</v>
      </c>
      <c r="M609">
        <f t="shared" si="77"/>
        <v>0</v>
      </c>
      <c r="N609" t="s">
        <v>50</v>
      </c>
      <c r="O609">
        <f t="shared" si="78"/>
        <v>0</v>
      </c>
      <c r="P609">
        <f>SUMIFS(M$2:M609,M$2:M609,1,S$2:S609,0)</f>
        <v>286</v>
      </c>
      <c r="Q609">
        <v>7</v>
      </c>
      <c r="R609">
        <v>4</v>
      </c>
      <c r="S609">
        <f t="shared" si="79"/>
        <v>0</v>
      </c>
      <c r="T609">
        <f t="shared" si="80"/>
        <v>0</v>
      </c>
      <c r="U609" t="s">
        <v>1473</v>
      </c>
      <c r="V609" t="s">
        <v>49</v>
      </c>
      <c r="W609" t="s">
        <v>52</v>
      </c>
      <c r="X609" t="s">
        <v>56</v>
      </c>
      <c r="Y609" t="s">
        <v>37</v>
      </c>
      <c r="Z609" t="s">
        <v>37</v>
      </c>
      <c r="AA609">
        <f t="shared" si="82"/>
        <v>0</v>
      </c>
      <c r="AB609">
        <f t="shared" si="82"/>
        <v>0</v>
      </c>
      <c r="AC609">
        <f t="shared" si="81"/>
        <v>1</v>
      </c>
    </row>
    <row r="610" spans="1:29" x14ac:dyDescent="0.2">
      <c r="A610" s="1">
        <v>777</v>
      </c>
      <c r="B610" t="s">
        <v>46</v>
      </c>
      <c r="C610" t="s">
        <v>1289</v>
      </c>
      <c r="D610" t="s">
        <v>690</v>
      </c>
      <c r="E610" t="s">
        <v>1164</v>
      </c>
      <c r="F610" t="s">
        <v>49</v>
      </c>
      <c r="G610" t="s">
        <v>1476</v>
      </c>
      <c r="H610" t="str">
        <f t="shared" si="75"/>
        <v>第二步就错了</v>
      </c>
      <c r="I610">
        <v>6</v>
      </c>
      <c r="J610">
        <v>7</v>
      </c>
      <c r="K610" t="str">
        <f t="shared" si="76"/>
        <v>心流</v>
      </c>
      <c r="L610" t="s">
        <v>50</v>
      </c>
      <c r="M610">
        <f t="shared" si="77"/>
        <v>1</v>
      </c>
      <c r="N610" t="s">
        <v>69</v>
      </c>
      <c r="O610">
        <f t="shared" si="78"/>
        <v>1</v>
      </c>
      <c r="P610">
        <f>SUMIFS(M$2:M610,M$2:M610,1,S$2:S610,0)</f>
        <v>287</v>
      </c>
      <c r="Q610">
        <v>7</v>
      </c>
      <c r="R610">
        <v>5</v>
      </c>
      <c r="S610">
        <f t="shared" si="79"/>
        <v>0</v>
      </c>
      <c r="T610">
        <f t="shared" si="80"/>
        <v>0</v>
      </c>
      <c r="U610" t="s">
        <v>1473</v>
      </c>
      <c r="V610" t="s">
        <v>49</v>
      </c>
      <c r="W610" t="s">
        <v>52</v>
      </c>
      <c r="X610" t="s">
        <v>56</v>
      </c>
      <c r="Y610" t="s">
        <v>37</v>
      </c>
      <c r="Z610" t="s">
        <v>37</v>
      </c>
      <c r="AA610">
        <f t="shared" si="82"/>
        <v>0</v>
      </c>
      <c r="AB610">
        <f t="shared" si="82"/>
        <v>0</v>
      </c>
      <c r="AC610">
        <f t="shared" si="81"/>
        <v>3</v>
      </c>
    </row>
    <row r="611" spans="1:29" x14ac:dyDescent="0.2">
      <c r="A611" s="1">
        <v>778</v>
      </c>
      <c r="B611" t="s">
        <v>27</v>
      </c>
      <c r="C611" t="s">
        <v>685</v>
      </c>
      <c r="D611" t="s">
        <v>686</v>
      </c>
      <c r="E611" t="s">
        <v>30</v>
      </c>
      <c r="F611" t="s">
        <v>1477</v>
      </c>
      <c r="H611" t="str">
        <f t="shared" si="75"/>
        <v>求大神看第14题咋做？答案是1</v>
      </c>
      <c r="I611">
        <v>3</v>
      </c>
      <c r="J611">
        <v>8</v>
      </c>
      <c r="K611" t="str">
        <f t="shared" si="76"/>
        <v>焦虑</v>
      </c>
      <c r="L611" t="s">
        <v>32</v>
      </c>
      <c r="M611">
        <f t="shared" si="77"/>
        <v>0</v>
      </c>
      <c r="N611" t="s">
        <v>32</v>
      </c>
      <c r="O611">
        <f t="shared" si="78"/>
        <v>0</v>
      </c>
      <c r="P611">
        <f>SUMIFS(M$2:M611,M$2:M611,1,S$2:S611,0)</f>
        <v>287</v>
      </c>
      <c r="Q611">
        <v>4</v>
      </c>
      <c r="R611">
        <v>7</v>
      </c>
      <c r="S611">
        <f t="shared" si="79"/>
        <v>0</v>
      </c>
      <c r="T611">
        <f t="shared" si="80"/>
        <v>0</v>
      </c>
      <c r="U611" t="s">
        <v>1469</v>
      </c>
      <c r="V611" t="s">
        <v>657</v>
      </c>
      <c r="W611" t="s">
        <v>72</v>
      </c>
      <c r="X611" t="s">
        <v>73</v>
      </c>
      <c r="Y611" t="s">
        <v>37</v>
      </c>
      <c r="Z611" t="s">
        <v>37</v>
      </c>
      <c r="AA611">
        <f t="shared" si="82"/>
        <v>0</v>
      </c>
      <c r="AB611">
        <f t="shared" si="82"/>
        <v>0</v>
      </c>
      <c r="AC611">
        <f t="shared" si="81"/>
        <v>2</v>
      </c>
    </row>
    <row r="612" spans="1:29" x14ac:dyDescent="0.2">
      <c r="A612" s="1">
        <v>780</v>
      </c>
      <c r="B612" t="s">
        <v>27</v>
      </c>
      <c r="C612" t="s">
        <v>1478</v>
      </c>
      <c r="D612" t="s">
        <v>1479</v>
      </c>
      <c r="E612" t="s">
        <v>30</v>
      </c>
      <c r="F612" t="s">
        <v>1480</v>
      </c>
      <c r="G612" t="s">
        <v>1481</v>
      </c>
      <c r="H612" t="str">
        <f t="shared" si="75"/>
        <v>证书认证100也太贵了吧，网易想钱想疯了吧</v>
      </c>
      <c r="I612">
        <v>3</v>
      </c>
      <c r="J612">
        <v>3</v>
      </c>
      <c r="K612" t="str">
        <f t="shared" si="76"/>
        <v>冷漠</v>
      </c>
      <c r="L612" t="s">
        <v>45</v>
      </c>
      <c r="M612">
        <f t="shared" si="77"/>
        <v>1</v>
      </c>
      <c r="N612" t="s">
        <v>45</v>
      </c>
      <c r="O612">
        <f t="shared" si="78"/>
        <v>0</v>
      </c>
      <c r="P612">
        <f>SUMIFS(M$2:M612,M$2:M612,1,S$2:S612,0)</f>
        <v>288</v>
      </c>
      <c r="S612">
        <f t="shared" si="79"/>
        <v>0</v>
      </c>
      <c r="T612">
        <f t="shared" si="80"/>
        <v>0</v>
      </c>
      <c r="U612" t="s">
        <v>1469</v>
      </c>
      <c r="V612" t="s">
        <v>512</v>
      </c>
      <c r="W612" t="s">
        <v>72</v>
      </c>
      <c r="X612" t="s">
        <v>36</v>
      </c>
      <c r="Y612" t="s">
        <v>37</v>
      </c>
      <c r="Z612" t="s">
        <v>37</v>
      </c>
      <c r="AA612">
        <f t="shared" si="82"/>
        <v>0</v>
      </c>
      <c r="AB612">
        <f t="shared" si="82"/>
        <v>0</v>
      </c>
      <c r="AC612">
        <f t="shared" si="81"/>
        <v>3</v>
      </c>
    </row>
    <row r="613" spans="1:29" x14ac:dyDescent="0.2">
      <c r="A613" s="1">
        <v>781</v>
      </c>
      <c r="B613" t="s">
        <v>46</v>
      </c>
      <c r="C613" t="s">
        <v>1482</v>
      </c>
      <c r="D613" t="s">
        <v>1483</v>
      </c>
      <c r="E613" t="s">
        <v>30</v>
      </c>
      <c r="F613" t="s">
        <v>49</v>
      </c>
      <c r="G613" t="s">
        <v>1484</v>
      </c>
      <c r="H613" t="str">
        <f t="shared" si="75"/>
        <v>还好吧。像我的话一般只要听课，免费的我觉得就非常好了，证书对我来说可有可无吧。证书你如果真的需要的话，其实花100块是真的不贵。可比腾讯的皮肤好多了</v>
      </c>
      <c r="I613">
        <v>3</v>
      </c>
      <c r="J613">
        <v>3</v>
      </c>
      <c r="K613" t="str">
        <f t="shared" si="76"/>
        <v>冷漠</v>
      </c>
      <c r="L613" t="s">
        <v>45</v>
      </c>
      <c r="M613">
        <f t="shared" si="77"/>
        <v>1</v>
      </c>
      <c r="N613" t="s">
        <v>45</v>
      </c>
      <c r="O613">
        <f t="shared" si="78"/>
        <v>0</v>
      </c>
      <c r="P613">
        <f>SUMIFS(M$2:M613,M$2:M613,1,S$2:S613,0)</f>
        <v>289</v>
      </c>
      <c r="S613">
        <f t="shared" si="79"/>
        <v>0</v>
      </c>
      <c r="T613">
        <f t="shared" si="80"/>
        <v>0</v>
      </c>
      <c r="U613" t="s">
        <v>1473</v>
      </c>
      <c r="V613" t="s">
        <v>49</v>
      </c>
      <c r="W613" t="s">
        <v>52</v>
      </c>
      <c r="X613" t="s">
        <v>56</v>
      </c>
      <c r="Y613" t="s">
        <v>37</v>
      </c>
      <c r="Z613" t="s">
        <v>37</v>
      </c>
      <c r="AA613">
        <f t="shared" si="82"/>
        <v>0</v>
      </c>
      <c r="AB613">
        <f t="shared" si="82"/>
        <v>0</v>
      </c>
      <c r="AC613">
        <f t="shared" si="81"/>
        <v>3</v>
      </c>
    </row>
    <row r="614" spans="1:29" x14ac:dyDescent="0.2">
      <c r="A614" s="1">
        <v>782</v>
      </c>
      <c r="B614" t="s">
        <v>27</v>
      </c>
      <c r="C614" t="s">
        <v>1478</v>
      </c>
      <c r="D614" t="s">
        <v>1479</v>
      </c>
      <c r="E614" t="s">
        <v>30</v>
      </c>
      <c r="F614" t="s">
        <v>1480</v>
      </c>
      <c r="G614" t="s">
        <v>1481</v>
      </c>
      <c r="H614" t="str">
        <f t="shared" si="75"/>
        <v>证书认证100也太贵了吧，网易想钱想疯了吧</v>
      </c>
      <c r="I614">
        <v>3</v>
      </c>
      <c r="J614">
        <v>3</v>
      </c>
      <c r="K614" t="str">
        <f t="shared" si="76"/>
        <v>冷漠</v>
      </c>
      <c r="L614" t="s">
        <v>45</v>
      </c>
      <c r="M614">
        <f t="shared" si="77"/>
        <v>1</v>
      </c>
      <c r="N614" t="s">
        <v>45</v>
      </c>
      <c r="O614">
        <f t="shared" si="78"/>
        <v>0</v>
      </c>
      <c r="P614">
        <f>SUMIFS(M$2:M614,M$2:M614,1,S$2:S614,0)</f>
        <v>290</v>
      </c>
      <c r="S614">
        <f t="shared" si="79"/>
        <v>0</v>
      </c>
      <c r="T614">
        <f t="shared" si="80"/>
        <v>0</v>
      </c>
      <c r="U614" t="s">
        <v>1469</v>
      </c>
      <c r="V614" t="s">
        <v>628</v>
      </c>
      <c r="W614" t="s">
        <v>35</v>
      </c>
      <c r="X614" t="s">
        <v>36</v>
      </c>
      <c r="Y614" t="s">
        <v>37</v>
      </c>
      <c r="Z614" t="s">
        <v>37</v>
      </c>
      <c r="AA614">
        <f t="shared" si="82"/>
        <v>0</v>
      </c>
      <c r="AB614">
        <f t="shared" si="82"/>
        <v>0</v>
      </c>
      <c r="AC614">
        <f t="shared" si="81"/>
        <v>3</v>
      </c>
    </row>
    <row r="615" spans="1:29" x14ac:dyDescent="0.2">
      <c r="A615" s="1">
        <v>783</v>
      </c>
      <c r="B615" t="s">
        <v>27</v>
      </c>
      <c r="C615" t="s">
        <v>1485</v>
      </c>
      <c r="D615" t="s">
        <v>1486</v>
      </c>
      <c r="E615" t="s">
        <v>30</v>
      </c>
      <c r="F615" t="s">
        <v>1487</v>
      </c>
      <c r="G615" t="s">
        <v>1488</v>
      </c>
      <c r="H615" t="str">
        <f t="shared" si="75"/>
        <v>极限的概念\n第40题那个怎么来的？</v>
      </c>
      <c r="I615">
        <v>3</v>
      </c>
      <c r="J615">
        <v>6</v>
      </c>
      <c r="K615" t="str">
        <f t="shared" si="76"/>
        <v>焦虑</v>
      </c>
      <c r="L615" t="s">
        <v>32</v>
      </c>
      <c r="M615">
        <f t="shared" si="77"/>
        <v>0</v>
      </c>
      <c r="N615" t="s">
        <v>32</v>
      </c>
      <c r="O615">
        <f t="shared" si="78"/>
        <v>0</v>
      </c>
      <c r="P615">
        <f>SUMIFS(M$2:M615,M$2:M615,1,S$2:S615,0)</f>
        <v>290</v>
      </c>
      <c r="Q615">
        <v>4</v>
      </c>
      <c r="R615">
        <v>7</v>
      </c>
      <c r="S615">
        <f t="shared" si="79"/>
        <v>0</v>
      </c>
      <c r="T615">
        <f t="shared" si="80"/>
        <v>0</v>
      </c>
      <c r="U615" t="s">
        <v>1469</v>
      </c>
      <c r="V615" t="s">
        <v>727</v>
      </c>
      <c r="W615" t="s">
        <v>35</v>
      </c>
      <c r="X615" t="s">
        <v>36</v>
      </c>
      <c r="Y615" t="s">
        <v>37</v>
      </c>
      <c r="Z615" t="s">
        <v>37</v>
      </c>
      <c r="AA615">
        <f t="shared" si="82"/>
        <v>0</v>
      </c>
      <c r="AB615">
        <f t="shared" si="82"/>
        <v>0</v>
      </c>
      <c r="AC615">
        <f t="shared" si="81"/>
        <v>2</v>
      </c>
    </row>
    <row r="616" spans="1:29" x14ac:dyDescent="0.2">
      <c r="A616" s="1">
        <v>784</v>
      </c>
      <c r="B616" t="s">
        <v>27</v>
      </c>
      <c r="C616" t="s">
        <v>852</v>
      </c>
      <c r="D616" t="s">
        <v>853</v>
      </c>
      <c r="E616" t="s">
        <v>30</v>
      </c>
      <c r="F616" t="s">
        <v>1489</v>
      </c>
      <c r="G616" t="s">
        <v>1490</v>
      </c>
      <c r="H616" t="str">
        <f t="shared" si="75"/>
        <v>奇函数\nC选项为什么是非奇函数，不是奇函数*偶函数=奇函数吗</v>
      </c>
      <c r="I616">
        <v>1</v>
      </c>
      <c r="J616">
        <v>9</v>
      </c>
      <c r="K616" t="str">
        <f t="shared" si="76"/>
        <v>焦虑</v>
      </c>
      <c r="L616" t="s">
        <v>69</v>
      </c>
      <c r="M616">
        <f t="shared" si="77"/>
        <v>1</v>
      </c>
      <c r="N616" t="s">
        <v>42</v>
      </c>
      <c r="O616">
        <f t="shared" si="78"/>
        <v>1</v>
      </c>
      <c r="P616">
        <f>SUMIFS(M$2:M616,M$2:M616,1,S$2:S616,0)</f>
        <v>291</v>
      </c>
      <c r="Q616">
        <v>5</v>
      </c>
      <c r="R616">
        <v>5</v>
      </c>
      <c r="S616">
        <f t="shared" si="79"/>
        <v>0</v>
      </c>
      <c r="T616">
        <f t="shared" si="80"/>
        <v>0</v>
      </c>
      <c r="U616" t="s">
        <v>1469</v>
      </c>
      <c r="V616" t="s">
        <v>727</v>
      </c>
      <c r="W616" t="s">
        <v>35</v>
      </c>
      <c r="X616" t="s">
        <v>36</v>
      </c>
      <c r="Y616" t="s">
        <v>37</v>
      </c>
      <c r="Z616" t="s">
        <v>37</v>
      </c>
      <c r="AA616">
        <f t="shared" si="82"/>
        <v>0</v>
      </c>
      <c r="AB616">
        <f t="shared" si="82"/>
        <v>0</v>
      </c>
      <c r="AC616">
        <f t="shared" si="81"/>
        <v>0</v>
      </c>
    </row>
    <row r="617" spans="1:29" x14ac:dyDescent="0.2">
      <c r="A617" s="1">
        <v>785</v>
      </c>
      <c r="B617" t="s">
        <v>27</v>
      </c>
      <c r="C617" t="s">
        <v>944</v>
      </c>
      <c r="D617" t="s">
        <v>945</v>
      </c>
      <c r="E617" t="s">
        <v>30</v>
      </c>
      <c r="F617" t="s">
        <v>1491</v>
      </c>
      <c r="G617" t="s">
        <v>410</v>
      </c>
      <c r="H617" t="str">
        <f t="shared" si="75"/>
        <v>这道题求到这怎么做？\n\n</v>
      </c>
      <c r="I617">
        <v>3</v>
      </c>
      <c r="J617">
        <v>7</v>
      </c>
      <c r="K617" t="str">
        <f t="shared" si="76"/>
        <v>焦虑</v>
      </c>
      <c r="L617" t="s">
        <v>32</v>
      </c>
      <c r="M617">
        <f t="shared" si="77"/>
        <v>0</v>
      </c>
      <c r="N617" t="s">
        <v>32</v>
      </c>
      <c r="O617">
        <f t="shared" si="78"/>
        <v>0</v>
      </c>
      <c r="P617">
        <f>SUMIFS(M$2:M617,M$2:M617,1,S$2:S617,0)</f>
        <v>291</v>
      </c>
      <c r="Q617">
        <v>4</v>
      </c>
      <c r="R617">
        <v>7</v>
      </c>
      <c r="S617">
        <f t="shared" si="79"/>
        <v>0</v>
      </c>
      <c r="T617">
        <f t="shared" si="80"/>
        <v>0</v>
      </c>
      <c r="U617" t="s">
        <v>1469</v>
      </c>
      <c r="V617" t="s">
        <v>392</v>
      </c>
      <c r="W617" t="s">
        <v>740</v>
      </c>
      <c r="X617" t="s">
        <v>36</v>
      </c>
      <c r="Y617" t="s">
        <v>37</v>
      </c>
      <c r="Z617" t="s">
        <v>37</v>
      </c>
      <c r="AA617">
        <f t="shared" si="82"/>
        <v>0</v>
      </c>
      <c r="AB617">
        <f t="shared" si="82"/>
        <v>0</v>
      </c>
      <c r="AC617">
        <f t="shared" si="81"/>
        <v>2</v>
      </c>
    </row>
    <row r="618" spans="1:29" x14ac:dyDescent="0.2">
      <c r="A618" s="1">
        <v>788</v>
      </c>
      <c r="B618" t="s">
        <v>46</v>
      </c>
      <c r="C618" t="s">
        <v>944</v>
      </c>
      <c r="D618" t="s">
        <v>945</v>
      </c>
      <c r="E618" t="s">
        <v>30</v>
      </c>
      <c r="F618" t="s">
        <v>49</v>
      </c>
      <c r="G618" t="s">
        <v>1492</v>
      </c>
      <c r="H618" t="str">
        <f t="shared" si="75"/>
        <v>能帮我写一下吗</v>
      </c>
      <c r="I618">
        <v>3</v>
      </c>
      <c r="J618">
        <v>7</v>
      </c>
      <c r="K618" t="str">
        <f t="shared" si="76"/>
        <v>焦虑</v>
      </c>
      <c r="L618" t="s">
        <v>69</v>
      </c>
      <c r="M618">
        <f t="shared" si="77"/>
        <v>1</v>
      </c>
      <c r="N618" t="s">
        <v>69</v>
      </c>
      <c r="O618">
        <f t="shared" si="78"/>
        <v>0</v>
      </c>
      <c r="P618">
        <f>SUMIFS(M$2:M618,M$2:M618,1,S$2:S618,0)</f>
        <v>292</v>
      </c>
      <c r="Q618">
        <v>2</v>
      </c>
      <c r="R618">
        <v>4</v>
      </c>
      <c r="S618">
        <f t="shared" si="79"/>
        <v>0</v>
      </c>
      <c r="T618">
        <f t="shared" si="80"/>
        <v>0</v>
      </c>
      <c r="U618" t="s">
        <v>1473</v>
      </c>
      <c r="V618" t="s">
        <v>49</v>
      </c>
      <c r="W618" t="s">
        <v>52</v>
      </c>
      <c r="X618" t="s">
        <v>56</v>
      </c>
      <c r="Y618" t="s">
        <v>37</v>
      </c>
      <c r="Z618" t="s">
        <v>37</v>
      </c>
      <c r="AA618">
        <f t="shared" si="82"/>
        <v>0</v>
      </c>
      <c r="AB618">
        <f t="shared" si="82"/>
        <v>0</v>
      </c>
      <c r="AC618">
        <f t="shared" si="81"/>
        <v>3</v>
      </c>
    </row>
    <row r="619" spans="1:29" x14ac:dyDescent="0.2">
      <c r="A619" s="1">
        <v>790</v>
      </c>
      <c r="B619" t="s">
        <v>46</v>
      </c>
      <c r="C619" t="s">
        <v>464</v>
      </c>
      <c r="D619" t="s">
        <v>465</v>
      </c>
      <c r="E619" t="s">
        <v>86</v>
      </c>
      <c r="F619" t="s">
        <v>49</v>
      </c>
      <c r="G619" t="s">
        <v>1493</v>
      </c>
      <c r="H619" t="str">
        <f t="shared" si="75"/>
        <v>你再求下左右导数就可得结果了</v>
      </c>
      <c r="I619">
        <v>8</v>
      </c>
      <c r="J619">
        <v>2</v>
      </c>
      <c r="K619" t="str">
        <f t="shared" si="76"/>
        <v>无聊/放松</v>
      </c>
      <c r="L619" t="s">
        <v>42</v>
      </c>
      <c r="M619">
        <f t="shared" si="77"/>
        <v>1</v>
      </c>
      <c r="N619" t="s">
        <v>50</v>
      </c>
      <c r="O619">
        <f t="shared" si="78"/>
        <v>1</v>
      </c>
      <c r="P619">
        <f>SUMIFS(M$2:M619,M$2:M619,1,S$2:S619,0)</f>
        <v>293</v>
      </c>
      <c r="Q619">
        <v>7</v>
      </c>
      <c r="R619">
        <v>6</v>
      </c>
      <c r="S619">
        <f t="shared" si="79"/>
        <v>0</v>
      </c>
      <c r="T619">
        <f t="shared" si="80"/>
        <v>0</v>
      </c>
      <c r="U619" t="s">
        <v>1473</v>
      </c>
      <c r="V619" t="s">
        <v>49</v>
      </c>
      <c r="W619" t="s">
        <v>52</v>
      </c>
      <c r="X619" t="s">
        <v>56</v>
      </c>
      <c r="Y619" t="s">
        <v>37</v>
      </c>
      <c r="Z619" t="s">
        <v>37</v>
      </c>
      <c r="AA619">
        <f t="shared" si="82"/>
        <v>0</v>
      </c>
      <c r="AB619">
        <f t="shared" si="82"/>
        <v>0</v>
      </c>
      <c r="AC619">
        <f t="shared" si="81"/>
        <v>1</v>
      </c>
    </row>
    <row r="620" spans="1:29" x14ac:dyDescent="0.2">
      <c r="A620" s="1">
        <v>791</v>
      </c>
      <c r="B620" t="s">
        <v>27</v>
      </c>
      <c r="C620" t="s">
        <v>1494</v>
      </c>
      <c r="D620" t="s">
        <v>1495</v>
      </c>
      <c r="E620" t="s">
        <v>30</v>
      </c>
      <c r="F620" t="s">
        <v>1496</v>
      </c>
      <c r="G620" t="s">
        <v>1497</v>
      </c>
      <c r="H620" t="str">
        <f t="shared" si="75"/>
        <v>综合请问，不定积分呢</v>
      </c>
      <c r="I620">
        <v>2</v>
      </c>
      <c r="J620">
        <v>7</v>
      </c>
      <c r="K620" t="str">
        <f t="shared" si="76"/>
        <v>焦虑</v>
      </c>
      <c r="L620" t="s">
        <v>42</v>
      </c>
      <c r="M620">
        <f t="shared" si="77"/>
        <v>1</v>
      </c>
      <c r="N620" t="s">
        <v>32</v>
      </c>
      <c r="O620">
        <f t="shared" si="78"/>
        <v>1</v>
      </c>
      <c r="P620">
        <f>SUMIFS(M$2:M620,M$2:M620,1,S$2:S620,0)</f>
        <v>294</v>
      </c>
      <c r="Q620">
        <v>6</v>
      </c>
      <c r="R620">
        <v>6</v>
      </c>
      <c r="S620">
        <f t="shared" si="79"/>
        <v>0</v>
      </c>
      <c r="T620">
        <f t="shared" si="80"/>
        <v>0</v>
      </c>
      <c r="U620" t="s">
        <v>1469</v>
      </c>
      <c r="V620" t="s">
        <v>775</v>
      </c>
      <c r="W620" t="s">
        <v>35</v>
      </c>
      <c r="X620" t="s">
        <v>36</v>
      </c>
      <c r="Y620" t="s">
        <v>37</v>
      </c>
      <c r="Z620" t="s">
        <v>37</v>
      </c>
      <c r="AA620">
        <f t="shared" si="82"/>
        <v>0</v>
      </c>
      <c r="AB620">
        <f t="shared" si="82"/>
        <v>0</v>
      </c>
      <c r="AC620">
        <f t="shared" si="81"/>
        <v>2</v>
      </c>
    </row>
    <row r="621" spans="1:29" x14ac:dyDescent="0.2">
      <c r="A621" s="1">
        <v>792</v>
      </c>
      <c r="B621" t="s">
        <v>27</v>
      </c>
      <c r="C621" t="s">
        <v>652</v>
      </c>
      <c r="D621" t="s">
        <v>653</v>
      </c>
      <c r="E621" t="s">
        <v>30</v>
      </c>
      <c r="F621" t="s">
        <v>1498</v>
      </c>
      <c r="H621" t="str">
        <f t="shared" si="75"/>
        <v>请问这道题怎么写，谢谢</v>
      </c>
      <c r="I621">
        <v>3</v>
      </c>
      <c r="J621">
        <v>8</v>
      </c>
      <c r="K621" t="str">
        <f t="shared" si="76"/>
        <v>焦虑</v>
      </c>
      <c r="L621" t="s">
        <v>50</v>
      </c>
      <c r="M621">
        <f t="shared" si="77"/>
        <v>1</v>
      </c>
      <c r="N621" t="s">
        <v>69</v>
      </c>
      <c r="O621">
        <f t="shared" si="78"/>
        <v>1</v>
      </c>
      <c r="P621">
        <f>SUMIFS(M$2:M621,M$2:M621,1,S$2:S621,0)</f>
        <v>295</v>
      </c>
      <c r="Q621">
        <v>6</v>
      </c>
      <c r="R621">
        <v>5</v>
      </c>
      <c r="S621">
        <f t="shared" si="79"/>
        <v>0</v>
      </c>
      <c r="T621">
        <f t="shared" si="80"/>
        <v>0</v>
      </c>
      <c r="U621" t="s">
        <v>1469</v>
      </c>
      <c r="V621" t="s">
        <v>777</v>
      </c>
      <c r="W621" t="s">
        <v>182</v>
      </c>
      <c r="X621" t="s">
        <v>36</v>
      </c>
      <c r="Y621" t="s">
        <v>37</v>
      </c>
      <c r="Z621" t="s">
        <v>37</v>
      </c>
      <c r="AA621">
        <f t="shared" si="82"/>
        <v>0</v>
      </c>
      <c r="AB621">
        <f t="shared" si="82"/>
        <v>0</v>
      </c>
      <c r="AC621">
        <f t="shared" si="81"/>
        <v>3</v>
      </c>
    </row>
    <row r="622" spans="1:29" x14ac:dyDescent="0.2">
      <c r="A622" s="1">
        <v>794</v>
      </c>
      <c r="B622" t="s">
        <v>46</v>
      </c>
      <c r="C622" t="s">
        <v>1289</v>
      </c>
      <c r="D622" t="s">
        <v>690</v>
      </c>
      <c r="E622" t="s">
        <v>1164</v>
      </c>
      <c r="F622" t="s">
        <v>49</v>
      </c>
      <c r="G622" t="s">
        <v>1499</v>
      </c>
      <c r="H622" t="str">
        <f t="shared" si="75"/>
        <v>能拍清楚一点吗</v>
      </c>
      <c r="I622">
        <v>3</v>
      </c>
      <c r="J622">
        <v>4</v>
      </c>
      <c r="K622" t="str">
        <f t="shared" si="76"/>
        <v>冷漠</v>
      </c>
      <c r="L622" t="s">
        <v>32</v>
      </c>
      <c r="M622">
        <f t="shared" si="77"/>
        <v>1</v>
      </c>
      <c r="N622" t="s">
        <v>69</v>
      </c>
      <c r="O622">
        <f t="shared" si="78"/>
        <v>1</v>
      </c>
      <c r="P622">
        <f>SUMIFS(M$2:M622,M$2:M622,1,S$2:S622,0)</f>
        <v>296</v>
      </c>
      <c r="Q622">
        <v>4</v>
      </c>
      <c r="R622">
        <v>7</v>
      </c>
      <c r="S622">
        <f t="shared" si="79"/>
        <v>0</v>
      </c>
      <c r="T622">
        <f t="shared" si="80"/>
        <v>0</v>
      </c>
      <c r="U622" t="s">
        <v>1473</v>
      </c>
      <c r="V622" t="s">
        <v>49</v>
      </c>
      <c r="W622" t="s">
        <v>52</v>
      </c>
      <c r="X622" t="s">
        <v>56</v>
      </c>
      <c r="Y622" t="s">
        <v>37</v>
      </c>
      <c r="Z622" t="s">
        <v>37</v>
      </c>
      <c r="AA622">
        <f t="shared" si="82"/>
        <v>0</v>
      </c>
      <c r="AB622">
        <f t="shared" si="82"/>
        <v>0</v>
      </c>
      <c r="AC622">
        <f t="shared" si="81"/>
        <v>3</v>
      </c>
    </row>
    <row r="623" spans="1:29" x14ac:dyDescent="0.2">
      <c r="A623" s="1">
        <v>795</v>
      </c>
      <c r="B623" t="s">
        <v>27</v>
      </c>
      <c r="C623" t="s">
        <v>676</v>
      </c>
      <c r="D623" t="s">
        <v>677</v>
      </c>
      <c r="E623" t="s">
        <v>1013</v>
      </c>
      <c r="F623" t="s">
        <v>1500</v>
      </c>
      <c r="H623" t="str">
        <f t="shared" si="75"/>
        <v>老师，这题应该怎么写呢</v>
      </c>
      <c r="I623">
        <v>2</v>
      </c>
      <c r="J623">
        <v>7</v>
      </c>
      <c r="K623" t="str">
        <f t="shared" si="76"/>
        <v>焦虑</v>
      </c>
      <c r="L623" t="s">
        <v>32</v>
      </c>
      <c r="M623">
        <f t="shared" si="77"/>
        <v>0</v>
      </c>
      <c r="N623" t="s">
        <v>32</v>
      </c>
      <c r="O623">
        <f t="shared" si="78"/>
        <v>0</v>
      </c>
      <c r="P623">
        <f>SUMIFS(M$2:M623,M$2:M623,1,S$2:S623,0)</f>
        <v>296</v>
      </c>
      <c r="Q623">
        <v>3</v>
      </c>
      <c r="R623">
        <v>7</v>
      </c>
      <c r="S623">
        <f t="shared" si="79"/>
        <v>0</v>
      </c>
      <c r="T623">
        <f t="shared" si="80"/>
        <v>0</v>
      </c>
      <c r="U623" t="s">
        <v>1469</v>
      </c>
      <c r="V623" t="s">
        <v>748</v>
      </c>
      <c r="W623" t="s">
        <v>182</v>
      </c>
      <c r="X623" t="s">
        <v>36</v>
      </c>
      <c r="Y623" t="s">
        <v>37</v>
      </c>
      <c r="Z623" t="s">
        <v>37</v>
      </c>
      <c r="AA623">
        <f t="shared" si="82"/>
        <v>0</v>
      </c>
      <c r="AB623">
        <f t="shared" si="82"/>
        <v>0</v>
      </c>
      <c r="AC623">
        <f t="shared" si="81"/>
        <v>2</v>
      </c>
    </row>
    <row r="624" spans="1:29" x14ac:dyDescent="0.2">
      <c r="A624" s="1">
        <v>796</v>
      </c>
      <c r="B624" t="s">
        <v>46</v>
      </c>
      <c r="C624" t="s">
        <v>1482</v>
      </c>
      <c r="D624" t="s">
        <v>1483</v>
      </c>
      <c r="E624" t="s">
        <v>30</v>
      </c>
      <c r="F624" t="s">
        <v>49</v>
      </c>
      <c r="G624" t="s">
        <v>1501</v>
      </c>
      <c r="H624" t="str">
        <f t="shared" si="75"/>
        <v>\n按道理还要判断三阶导数，偷懒没写了。不知道对不对。</v>
      </c>
      <c r="I624">
        <v>7</v>
      </c>
      <c r="J624">
        <v>8</v>
      </c>
      <c r="K624" t="str">
        <f t="shared" si="76"/>
        <v>心流</v>
      </c>
      <c r="L624" t="s">
        <v>42</v>
      </c>
      <c r="M624">
        <f t="shared" si="77"/>
        <v>0</v>
      </c>
      <c r="N624" t="s">
        <v>42</v>
      </c>
      <c r="O624">
        <f t="shared" si="78"/>
        <v>0</v>
      </c>
      <c r="P624">
        <f>SUMIFS(M$2:M624,M$2:M624,1,S$2:S624,0)</f>
        <v>296</v>
      </c>
      <c r="Q624">
        <v>8</v>
      </c>
      <c r="R624">
        <v>6</v>
      </c>
      <c r="S624">
        <f t="shared" si="79"/>
        <v>0</v>
      </c>
      <c r="T624">
        <f t="shared" si="80"/>
        <v>0</v>
      </c>
      <c r="U624" t="s">
        <v>1425</v>
      </c>
      <c r="V624" t="s">
        <v>49</v>
      </c>
      <c r="W624" t="s">
        <v>64</v>
      </c>
      <c r="X624" t="s">
        <v>56</v>
      </c>
      <c r="Y624" t="s">
        <v>37</v>
      </c>
      <c r="Z624" t="s">
        <v>37</v>
      </c>
      <c r="AA624">
        <f t="shared" si="82"/>
        <v>0</v>
      </c>
      <c r="AB624">
        <f t="shared" si="82"/>
        <v>0</v>
      </c>
      <c r="AC624">
        <f t="shared" si="81"/>
        <v>0</v>
      </c>
    </row>
    <row r="625" spans="1:29" x14ac:dyDescent="0.2">
      <c r="A625" s="1">
        <v>797</v>
      </c>
      <c r="B625" t="s">
        <v>57</v>
      </c>
      <c r="C625" t="s">
        <v>1502</v>
      </c>
      <c r="D625" t="s">
        <v>677</v>
      </c>
      <c r="E625" t="s">
        <v>1013</v>
      </c>
      <c r="F625" t="s">
        <v>49</v>
      </c>
      <c r="G625" t="s">
        <v>1503</v>
      </c>
      <c r="H625" t="str">
        <f t="shared" si="75"/>
        <v>嗯呐，谢谢啦</v>
      </c>
      <c r="I625">
        <v>7</v>
      </c>
      <c r="J625">
        <v>7</v>
      </c>
      <c r="K625" t="str">
        <f t="shared" si="76"/>
        <v>心流</v>
      </c>
      <c r="L625" t="s">
        <v>42</v>
      </c>
      <c r="M625">
        <f t="shared" si="77"/>
        <v>0</v>
      </c>
      <c r="N625" t="s">
        <v>42</v>
      </c>
      <c r="O625">
        <f t="shared" si="78"/>
        <v>0</v>
      </c>
      <c r="P625">
        <f>SUMIFS(M$2:M625,M$2:M625,1,S$2:S625,0)</f>
        <v>296</v>
      </c>
      <c r="Q625">
        <v>6</v>
      </c>
      <c r="R625">
        <v>6</v>
      </c>
      <c r="S625">
        <f t="shared" si="79"/>
        <v>0</v>
      </c>
      <c r="T625">
        <f t="shared" si="80"/>
        <v>0</v>
      </c>
      <c r="U625" t="s">
        <v>1288</v>
      </c>
      <c r="V625" t="s">
        <v>49</v>
      </c>
      <c r="W625" t="s">
        <v>49</v>
      </c>
      <c r="X625" t="s">
        <v>56</v>
      </c>
      <c r="Y625" t="s">
        <v>37</v>
      </c>
      <c r="Z625" t="s">
        <v>37</v>
      </c>
      <c r="AA625">
        <f t="shared" si="82"/>
        <v>0</v>
      </c>
      <c r="AB625">
        <f t="shared" si="82"/>
        <v>0</v>
      </c>
      <c r="AC625">
        <f t="shared" si="81"/>
        <v>0</v>
      </c>
    </row>
    <row r="626" spans="1:29" x14ac:dyDescent="0.2">
      <c r="A626" s="1">
        <v>798</v>
      </c>
      <c r="B626" t="s">
        <v>46</v>
      </c>
      <c r="C626" t="s">
        <v>464</v>
      </c>
      <c r="D626" t="s">
        <v>465</v>
      </c>
      <c r="E626" t="s">
        <v>86</v>
      </c>
      <c r="F626" t="s">
        <v>49</v>
      </c>
      <c r="G626" t="s">
        <v>1504</v>
      </c>
      <c r="H626" t="str">
        <f t="shared" si="75"/>
        <v>先以t为自变量，利用重要极限法求出极限。得到函数y的关系式。然后在以x为自变量求y的2阶导数。y的2阶导数为0的点即拐点。</v>
      </c>
      <c r="I626">
        <v>7</v>
      </c>
      <c r="J626">
        <v>7</v>
      </c>
      <c r="K626" t="str">
        <f t="shared" si="76"/>
        <v>心流</v>
      </c>
      <c r="L626" t="s">
        <v>50</v>
      </c>
      <c r="M626">
        <f t="shared" si="77"/>
        <v>1</v>
      </c>
      <c r="N626" t="s">
        <v>42</v>
      </c>
      <c r="O626">
        <f t="shared" si="78"/>
        <v>1</v>
      </c>
      <c r="P626">
        <f>SUMIFS(M$2:M626,M$2:M626,1,S$2:S626,0)</f>
        <v>297</v>
      </c>
      <c r="Q626">
        <v>8</v>
      </c>
      <c r="R626">
        <v>4</v>
      </c>
      <c r="S626">
        <f t="shared" si="79"/>
        <v>0</v>
      </c>
      <c r="T626">
        <f t="shared" si="80"/>
        <v>0</v>
      </c>
      <c r="U626" t="s">
        <v>1473</v>
      </c>
      <c r="V626" t="s">
        <v>49</v>
      </c>
      <c r="W626" t="s">
        <v>52</v>
      </c>
      <c r="X626" t="s">
        <v>56</v>
      </c>
      <c r="Y626" t="s">
        <v>37</v>
      </c>
      <c r="Z626" t="s">
        <v>37</v>
      </c>
      <c r="AA626">
        <f t="shared" si="82"/>
        <v>0</v>
      </c>
      <c r="AB626">
        <f t="shared" si="82"/>
        <v>0</v>
      </c>
      <c r="AC626">
        <f t="shared" si="81"/>
        <v>0</v>
      </c>
    </row>
    <row r="627" spans="1:29" x14ac:dyDescent="0.2">
      <c r="A627" s="1">
        <v>799</v>
      </c>
      <c r="B627" t="s">
        <v>27</v>
      </c>
      <c r="C627" t="s">
        <v>685</v>
      </c>
      <c r="D627" t="s">
        <v>686</v>
      </c>
      <c r="E627" t="s">
        <v>30</v>
      </c>
      <c r="F627" t="s">
        <v>1505</v>
      </c>
      <c r="H627" t="str">
        <f t="shared" si="75"/>
        <v>看看这怎么办？答案是1/2</v>
      </c>
      <c r="I627">
        <v>3</v>
      </c>
      <c r="J627">
        <v>8</v>
      </c>
      <c r="K627" t="str">
        <f t="shared" si="76"/>
        <v>焦虑</v>
      </c>
      <c r="L627" t="s">
        <v>32</v>
      </c>
      <c r="M627">
        <f t="shared" si="77"/>
        <v>0</v>
      </c>
      <c r="N627" t="s">
        <v>32</v>
      </c>
      <c r="O627">
        <f t="shared" si="78"/>
        <v>0</v>
      </c>
      <c r="P627">
        <f>SUMIFS(M$2:M627,M$2:M627,1,S$2:S627,0)</f>
        <v>297</v>
      </c>
      <c r="Q627">
        <v>5</v>
      </c>
      <c r="R627">
        <v>8</v>
      </c>
      <c r="S627">
        <f t="shared" si="79"/>
        <v>0</v>
      </c>
      <c r="T627">
        <f t="shared" si="80"/>
        <v>0</v>
      </c>
      <c r="U627" t="s">
        <v>1469</v>
      </c>
      <c r="V627" t="s">
        <v>230</v>
      </c>
      <c r="W627" t="s">
        <v>72</v>
      </c>
      <c r="X627" t="s">
        <v>36</v>
      </c>
      <c r="Y627" t="s">
        <v>37</v>
      </c>
      <c r="Z627" t="s">
        <v>37</v>
      </c>
      <c r="AA627">
        <f t="shared" si="82"/>
        <v>0</v>
      </c>
      <c r="AB627">
        <f t="shared" si="82"/>
        <v>0</v>
      </c>
      <c r="AC627">
        <f t="shared" si="81"/>
        <v>2</v>
      </c>
    </row>
    <row r="628" spans="1:29" x14ac:dyDescent="0.2">
      <c r="A628" s="1">
        <v>800</v>
      </c>
      <c r="B628" t="s">
        <v>46</v>
      </c>
      <c r="C628" t="s">
        <v>464</v>
      </c>
      <c r="D628" t="s">
        <v>465</v>
      </c>
      <c r="E628" t="s">
        <v>86</v>
      </c>
      <c r="F628" t="s">
        <v>49</v>
      </c>
      <c r="G628" t="s">
        <v>1506</v>
      </c>
      <c r="H628" t="str">
        <f t="shared" si="75"/>
        <v>答案错了。正确答案是1/3</v>
      </c>
      <c r="I628">
        <v>6</v>
      </c>
      <c r="J628">
        <v>6</v>
      </c>
      <c r="K628" t="str">
        <f t="shared" si="76"/>
        <v>心流</v>
      </c>
      <c r="L628" t="s">
        <v>42</v>
      </c>
      <c r="M628">
        <f t="shared" si="77"/>
        <v>0</v>
      </c>
      <c r="N628" t="s">
        <v>42</v>
      </c>
      <c r="O628">
        <f t="shared" si="78"/>
        <v>0</v>
      </c>
      <c r="P628">
        <f>SUMIFS(M$2:M628,M$2:M628,1,S$2:S628,0)</f>
        <v>297</v>
      </c>
      <c r="Q628">
        <v>8</v>
      </c>
      <c r="R628">
        <v>6</v>
      </c>
      <c r="S628">
        <f t="shared" si="79"/>
        <v>0</v>
      </c>
      <c r="T628">
        <f t="shared" si="80"/>
        <v>0</v>
      </c>
      <c r="U628" t="s">
        <v>1473</v>
      </c>
      <c r="V628" t="s">
        <v>49</v>
      </c>
      <c r="W628" t="s">
        <v>52</v>
      </c>
      <c r="X628" t="s">
        <v>56</v>
      </c>
      <c r="Y628" t="s">
        <v>37</v>
      </c>
      <c r="Z628" t="s">
        <v>37</v>
      </c>
      <c r="AA628">
        <f t="shared" si="82"/>
        <v>0</v>
      </c>
      <c r="AB628">
        <f t="shared" si="82"/>
        <v>0</v>
      </c>
      <c r="AC628">
        <f t="shared" si="81"/>
        <v>0</v>
      </c>
    </row>
    <row r="629" spans="1:29" x14ac:dyDescent="0.2">
      <c r="A629" s="1">
        <v>801</v>
      </c>
      <c r="B629" t="s">
        <v>27</v>
      </c>
      <c r="C629" t="s">
        <v>1507</v>
      </c>
      <c r="D629" t="s">
        <v>1508</v>
      </c>
      <c r="E629" t="s">
        <v>30</v>
      </c>
      <c r="F629" t="s">
        <v>1509</v>
      </c>
      <c r="H629" t="str">
        <f t="shared" si="75"/>
        <v>我的答案</v>
      </c>
      <c r="I629">
        <v>3</v>
      </c>
      <c r="J629">
        <v>4</v>
      </c>
      <c r="K629" t="str">
        <f t="shared" si="76"/>
        <v>冷漠</v>
      </c>
      <c r="L629" t="s">
        <v>50</v>
      </c>
      <c r="M629">
        <f t="shared" si="77"/>
        <v>1</v>
      </c>
      <c r="N629" t="s">
        <v>45</v>
      </c>
      <c r="O629">
        <f t="shared" si="78"/>
        <v>1</v>
      </c>
      <c r="P629">
        <f>SUMIFS(M$2:M629,M$2:M629,1,S$2:S629,0)</f>
        <v>298</v>
      </c>
      <c r="Q629">
        <v>7</v>
      </c>
      <c r="R629">
        <v>4</v>
      </c>
      <c r="S629">
        <f t="shared" si="79"/>
        <v>0</v>
      </c>
      <c r="T629">
        <f t="shared" si="80"/>
        <v>0</v>
      </c>
      <c r="U629" t="s">
        <v>1469</v>
      </c>
      <c r="V629" t="s">
        <v>375</v>
      </c>
      <c r="W629" t="s">
        <v>35</v>
      </c>
      <c r="X629" t="s">
        <v>36</v>
      </c>
      <c r="Y629" t="s">
        <v>37</v>
      </c>
      <c r="Z629" t="s">
        <v>37</v>
      </c>
      <c r="AA629">
        <f t="shared" si="82"/>
        <v>0</v>
      </c>
      <c r="AB629">
        <f t="shared" si="82"/>
        <v>0</v>
      </c>
      <c r="AC629">
        <f t="shared" si="81"/>
        <v>3</v>
      </c>
    </row>
    <row r="630" spans="1:29" x14ac:dyDescent="0.2">
      <c r="A630" s="1">
        <v>802</v>
      </c>
      <c r="B630" t="s">
        <v>27</v>
      </c>
      <c r="C630" t="s">
        <v>539</v>
      </c>
      <c r="D630" t="s">
        <v>540</v>
      </c>
      <c r="E630" t="s">
        <v>30</v>
      </c>
      <c r="F630" t="s">
        <v>1510</v>
      </c>
      <c r="H630" t="str">
        <f t="shared" si="75"/>
        <v>可以帮忙写一下过程吗?谢谢</v>
      </c>
      <c r="I630">
        <v>2</v>
      </c>
      <c r="J630">
        <v>8</v>
      </c>
      <c r="K630" t="str">
        <f t="shared" si="76"/>
        <v>焦虑</v>
      </c>
      <c r="L630" t="s">
        <v>32</v>
      </c>
      <c r="M630">
        <f t="shared" si="77"/>
        <v>0</v>
      </c>
      <c r="N630" t="s">
        <v>32</v>
      </c>
      <c r="O630">
        <f t="shared" si="78"/>
        <v>0</v>
      </c>
      <c r="P630">
        <f>SUMIFS(M$2:M630,M$2:M630,1,S$2:S630,0)</f>
        <v>298</v>
      </c>
      <c r="Q630">
        <v>2</v>
      </c>
      <c r="R630">
        <v>8</v>
      </c>
      <c r="S630">
        <f t="shared" si="79"/>
        <v>0</v>
      </c>
      <c r="T630">
        <f t="shared" si="80"/>
        <v>0</v>
      </c>
      <c r="U630" t="s">
        <v>1469</v>
      </c>
      <c r="V630" t="s">
        <v>705</v>
      </c>
      <c r="W630" t="s">
        <v>35</v>
      </c>
      <c r="X630" t="s">
        <v>36</v>
      </c>
      <c r="Y630" t="s">
        <v>37</v>
      </c>
      <c r="Z630" t="s">
        <v>37</v>
      </c>
      <c r="AA630">
        <f t="shared" si="82"/>
        <v>0</v>
      </c>
      <c r="AB630">
        <f t="shared" si="82"/>
        <v>0</v>
      </c>
      <c r="AC630">
        <f t="shared" si="81"/>
        <v>2</v>
      </c>
    </row>
    <row r="631" spans="1:29" x14ac:dyDescent="0.2">
      <c r="A631" s="1">
        <v>803</v>
      </c>
      <c r="B631" t="s">
        <v>27</v>
      </c>
      <c r="C631" t="s">
        <v>1388</v>
      </c>
      <c r="D631" t="s">
        <v>1389</v>
      </c>
      <c r="E631" t="s">
        <v>30</v>
      </c>
      <c r="F631" t="s">
        <v>1511</v>
      </c>
      <c r="H631" t="str">
        <f t="shared" si="75"/>
        <v>老师几时更新</v>
      </c>
      <c r="I631">
        <v>3</v>
      </c>
      <c r="J631">
        <v>2</v>
      </c>
      <c r="K631" t="str">
        <f t="shared" si="76"/>
        <v>冷漠</v>
      </c>
      <c r="L631" t="s">
        <v>42</v>
      </c>
      <c r="M631">
        <f t="shared" si="77"/>
        <v>1</v>
      </c>
      <c r="N631" t="s">
        <v>69</v>
      </c>
      <c r="O631">
        <f t="shared" si="78"/>
        <v>1</v>
      </c>
      <c r="P631">
        <f>SUMIFS(M$2:M631,M$2:M631,1,S$2:S631,0)</f>
        <v>299</v>
      </c>
      <c r="Q631">
        <v>7</v>
      </c>
      <c r="R631">
        <v>6</v>
      </c>
      <c r="S631">
        <f t="shared" si="79"/>
        <v>0</v>
      </c>
      <c r="T631">
        <f t="shared" si="80"/>
        <v>0</v>
      </c>
      <c r="U631" t="s">
        <v>1469</v>
      </c>
      <c r="V631" t="s">
        <v>1512</v>
      </c>
      <c r="W631" t="s">
        <v>35</v>
      </c>
      <c r="X631" t="s">
        <v>36</v>
      </c>
      <c r="Y631" t="s">
        <v>37</v>
      </c>
      <c r="Z631" t="s">
        <v>37</v>
      </c>
      <c r="AA631">
        <f t="shared" si="82"/>
        <v>0</v>
      </c>
      <c r="AB631">
        <f t="shared" si="82"/>
        <v>0</v>
      </c>
      <c r="AC631">
        <f t="shared" si="81"/>
        <v>3</v>
      </c>
    </row>
    <row r="632" spans="1:29" x14ac:dyDescent="0.2">
      <c r="A632" s="1">
        <v>805</v>
      </c>
      <c r="B632" t="s">
        <v>46</v>
      </c>
      <c r="C632" t="s">
        <v>464</v>
      </c>
      <c r="D632" t="s">
        <v>465</v>
      </c>
      <c r="E632" t="s">
        <v>86</v>
      </c>
      <c r="F632" t="s">
        <v>49</v>
      </c>
      <c r="G632" t="s">
        <v>1513</v>
      </c>
      <c r="H632" t="str">
        <f t="shared" si="75"/>
        <v>分2种情形。正向和负向趋于0所得的极限是不一祥的</v>
      </c>
      <c r="I632">
        <v>6</v>
      </c>
      <c r="J632">
        <v>6</v>
      </c>
      <c r="K632" t="str">
        <f t="shared" si="76"/>
        <v>心流</v>
      </c>
      <c r="L632" t="s">
        <v>50</v>
      </c>
      <c r="M632">
        <f t="shared" si="77"/>
        <v>1</v>
      </c>
      <c r="N632" t="s">
        <v>50</v>
      </c>
      <c r="O632">
        <f t="shared" si="78"/>
        <v>0</v>
      </c>
      <c r="P632">
        <f>SUMIFS(M$2:M632,M$2:M632,1,S$2:S632,0)</f>
        <v>300</v>
      </c>
      <c r="Q632">
        <v>8</v>
      </c>
      <c r="R632">
        <v>4</v>
      </c>
      <c r="S632">
        <f t="shared" si="79"/>
        <v>0</v>
      </c>
      <c r="T632">
        <f t="shared" si="80"/>
        <v>0</v>
      </c>
      <c r="U632" t="s">
        <v>1473</v>
      </c>
      <c r="V632" t="s">
        <v>49</v>
      </c>
      <c r="W632" t="s">
        <v>52</v>
      </c>
      <c r="X632" t="s">
        <v>53</v>
      </c>
      <c r="Y632" t="s">
        <v>37</v>
      </c>
      <c r="Z632" t="s">
        <v>37</v>
      </c>
      <c r="AA632">
        <f t="shared" si="82"/>
        <v>0</v>
      </c>
      <c r="AB632">
        <f t="shared" si="82"/>
        <v>0</v>
      </c>
      <c r="AC632">
        <f t="shared" si="81"/>
        <v>1</v>
      </c>
    </row>
    <row r="633" spans="1:29" x14ac:dyDescent="0.2">
      <c r="A633" s="1">
        <v>808</v>
      </c>
      <c r="B633" t="s">
        <v>46</v>
      </c>
      <c r="C633" t="s">
        <v>464</v>
      </c>
      <c r="D633" t="s">
        <v>465</v>
      </c>
      <c r="E633" t="s">
        <v>86</v>
      </c>
      <c r="F633" t="s">
        <v>49</v>
      </c>
      <c r="G633" t="s">
        <v>1515</v>
      </c>
      <c r="H633" t="str">
        <f t="shared" si="75"/>
        <v>1.如果是填空题。直接对第二个条件求极限得出2和-1.舍去负的。\n  2.如果是大题。得从第一个，第二个条件证证明数列的单调性，找到上界。由极限存在的判别法说明极限存在。然后在求极限。同1的过程。</v>
      </c>
      <c r="I633">
        <v>8</v>
      </c>
      <c r="J633">
        <v>3</v>
      </c>
      <c r="K633" t="str">
        <f t="shared" si="76"/>
        <v>无聊/放松</v>
      </c>
      <c r="L633" t="s">
        <v>42</v>
      </c>
      <c r="M633">
        <f t="shared" si="77"/>
        <v>1</v>
      </c>
      <c r="N633" t="s">
        <v>42</v>
      </c>
      <c r="O633">
        <f t="shared" si="78"/>
        <v>0</v>
      </c>
      <c r="P633">
        <f>SUMIFS(M$2:M633,M$2:M633,1,S$2:S633,0)</f>
        <v>301</v>
      </c>
      <c r="Q633">
        <v>8</v>
      </c>
      <c r="R633">
        <v>6</v>
      </c>
      <c r="S633">
        <f t="shared" si="79"/>
        <v>0</v>
      </c>
      <c r="T633">
        <f t="shared" si="80"/>
        <v>0</v>
      </c>
      <c r="U633" t="s">
        <v>1473</v>
      </c>
      <c r="V633" t="s">
        <v>49</v>
      </c>
      <c r="W633" t="s">
        <v>64</v>
      </c>
      <c r="X633" t="s">
        <v>56</v>
      </c>
      <c r="Y633" t="s">
        <v>37</v>
      </c>
      <c r="Z633" t="s">
        <v>37</v>
      </c>
      <c r="AA633">
        <f t="shared" si="82"/>
        <v>0</v>
      </c>
      <c r="AB633">
        <f t="shared" si="82"/>
        <v>0</v>
      </c>
      <c r="AC633">
        <f t="shared" si="81"/>
        <v>0</v>
      </c>
    </row>
    <row r="634" spans="1:29" x14ac:dyDescent="0.2">
      <c r="A634" s="1">
        <v>809</v>
      </c>
      <c r="B634" t="s">
        <v>57</v>
      </c>
      <c r="C634" t="s">
        <v>1451</v>
      </c>
      <c r="D634" t="s">
        <v>1452</v>
      </c>
      <c r="E634" t="s">
        <v>30</v>
      </c>
      <c r="F634" t="s">
        <v>49</v>
      </c>
      <c r="G634" t="s">
        <v>1516</v>
      </c>
      <c r="H634" t="str">
        <f t="shared" si="75"/>
        <v>没懂    怎么求极限</v>
      </c>
      <c r="I634">
        <v>4</v>
      </c>
      <c r="J634">
        <v>8</v>
      </c>
      <c r="K634" t="str">
        <f t="shared" si="76"/>
        <v>焦虑</v>
      </c>
      <c r="L634" t="s">
        <v>32</v>
      </c>
      <c r="M634">
        <f t="shared" si="77"/>
        <v>0</v>
      </c>
      <c r="N634" t="s">
        <v>32</v>
      </c>
      <c r="O634">
        <f t="shared" si="78"/>
        <v>0</v>
      </c>
      <c r="P634">
        <f>SUMIFS(M$2:M634,M$2:M634,1,S$2:S634,0)</f>
        <v>301</v>
      </c>
      <c r="Q634">
        <v>4</v>
      </c>
      <c r="R634">
        <v>8</v>
      </c>
      <c r="S634">
        <f t="shared" si="79"/>
        <v>0</v>
      </c>
      <c r="T634">
        <f t="shared" si="80"/>
        <v>0</v>
      </c>
      <c r="U634" t="s">
        <v>1425</v>
      </c>
      <c r="V634" t="s">
        <v>49</v>
      </c>
      <c r="W634" t="s">
        <v>49</v>
      </c>
      <c r="X634" t="s">
        <v>56</v>
      </c>
      <c r="Y634" t="s">
        <v>37</v>
      </c>
      <c r="Z634" t="s">
        <v>37</v>
      </c>
      <c r="AA634">
        <f t="shared" si="82"/>
        <v>0</v>
      </c>
      <c r="AB634">
        <f t="shared" si="82"/>
        <v>0</v>
      </c>
      <c r="AC634">
        <f t="shared" si="81"/>
        <v>2</v>
      </c>
    </row>
    <row r="635" spans="1:29" x14ac:dyDescent="0.2">
      <c r="A635" s="1">
        <v>811</v>
      </c>
      <c r="B635" t="s">
        <v>46</v>
      </c>
      <c r="C635" t="s">
        <v>464</v>
      </c>
      <c r="D635" t="s">
        <v>465</v>
      </c>
      <c r="E635" t="s">
        <v>86</v>
      </c>
      <c r="F635" t="s">
        <v>49</v>
      </c>
      <c r="G635" t="s">
        <v>1517</v>
      </c>
      <c r="H635" t="str">
        <f t="shared" si="75"/>
        <v>等比数列的求和公司直接可得答案</v>
      </c>
      <c r="I635">
        <v>7</v>
      </c>
      <c r="J635">
        <v>7</v>
      </c>
      <c r="K635" t="str">
        <f t="shared" si="76"/>
        <v>心流</v>
      </c>
      <c r="L635" t="s">
        <v>50</v>
      </c>
      <c r="M635">
        <f t="shared" si="77"/>
        <v>1</v>
      </c>
      <c r="N635" t="s">
        <v>50</v>
      </c>
      <c r="O635">
        <f t="shared" si="78"/>
        <v>0</v>
      </c>
      <c r="P635">
        <f>SUMIFS(M$2:M635,M$2:M635,1,S$2:S635,0)</f>
        <v>302</v>
      </c>
      <c r="Q635">
        <v>7</v>
      </c>
      <c r="R635">
        <v>4</v>
      </c>
      <c r="S635">
        <f t="shared" si="79"/>
        <v>0</v>
      </c>
      <c r="T635">
        <f t="shared" si="80"/>
        <v>0</v>
      </c>
      <c r="U635" t="s">
        <v>1473</v>
      </c>
      <c r="V635" t="s">
        <v>49</v>
      </c>
      <c r="W635" t="s">
        <v>52</v>
      </c>
      <c r="X635" t="s">
        <v>53</v>
      </c>
      <c r="Y635" t="s">
        <v>37</v>
      </c>
      <c r="Z635" t="s">
        <v>37</v>
      </c>
      <c r="AA635">
        <f t="shared" si="82"/>
        <v>0</v>
      </c>
      <c r="AB635">
        <f t="shared" si="82"/>
        <v>0</v>
      </c>
      <c r="AC635">
        <f t="shared" si="81"/>
        <v>1</v>
      </c>
    </row>
    <row r="636" spans="1:29" x14ac:dyDescent="0.2">
      <c r="A636" s="1">
        <v>813</v>
      </c>
      <c r="B636" t="s">
        <v>46</v>
      </c>
      <c r="C636" t="s">
        <v>577</v>
      </c>
      <c r="D636" t="s">
        <v>578</v>
      </c>
      <c r="E636" t="s">
        <v>30</v>
      </c>
      <c r="F636" t="s">
        <v>49</v>
      </c>
      <c r="G636" t="s">
        <v>1518</v>
      </c>
      <c r="H636" t="str">
        <f t="shared" si="75"/>
        <v>X分之一趋于0</v>
      </c>
      <c r="I636">
        <v>7</v>
      </c>
      <c r="J636">
        <v>7</v>
      </c>
      <c r="K636" t="str">
        <f t="shared" si="76"/>
        <v>心流</v>
      </c>
      <c r="L636" t="s">
        <v>50</v>
      </c>
      <c r="M636">
        <f t="shared" si="77"/>
        <v>1</v>
      </c>
      <c r="N636" t="s">
        <v>50</v>
      </c>
      <c r="O636">
        <f t="shared" si="78"/>
        <v>0</v>
      </c>
      <c r="P636">
        <f>SUMIFS(M$2:M636,M$2:M636,1,S$2:S636,0)</f>
        <v>303</v>
      </c>
      <c r="Q636">
        <v>7</v>
      </c>
      <c r="R636">
        <v>4</v>
      </c>
      <c r="S636">
        <f t="shared" si="79"/>
        <v>0</v>
      </c>
      <c r="T636">
        <f t="shared" si="80"/>
        <v>0</v>
      </c>
      <c r="U636" t="s">
        <v>547</v>
      </c>
      <c r="V636" t="s">
        <v>49</v>
      </c>
      <c r="W636" t="s">
        <v>52</v>
      </c>
      <c r="X636" t="s">
        <v>56</v>
      </c>
      <c r="Y636" t="s">
        <v>37</v>
      </c>
      <c r="Z636" t="s">
        <v>37</v>
      </c>
      <c r="AA636">
        <f t="shared" si="82"/>
        <v>0</v>
      </c>
      <c r="AB636">
        <f t="shared" si="82"/>
        <v>0</v>
      </c>
      <c r="AC636">
        <f t="shared" si="81"/>
        <v>1</v>
      </c>
    </row>
    <row r="637" spans="1:29" x14ac:dyDescent="0.2">
      <c r="A637" s="1">
        <v>814</v>
      </c>
      <c r="B637" t="s">
        <v>46</v>
      </c>
      <c r="C637" t="s">
        <v>1519</v>
      </c>
      <c r="D637" t="s">
        <v>1520</v>
      </c>
      <c r="E637" t="s">
        <v>30</v>
      </c>
      <c r="F637" t="s">
        <v>49</v>
      </c>
      <c r="G637" t="s">
        <v>1521</v>
      </c>
      <c r="H637" t="str">
        <f t="shared" si="75"/>
        <v>／arctanx／≤π/2为有界函数，1/x趋近0所以为0</v>
      </c>
      <c r="I637">
        <v>7</v>
      </c>
      <c r="J637">
        <v>8</v>
      </c>
      <c r="K637" t="str">
        <f t="shared" si="76"/>
        <v>心流</v>
      </c>
      <c r="L637" t="s">
        <v>50</v>
      </c>
      <c r="M637">
        <f t="shared" si="77"/>
        <v>1</v>
      </c>
      <c r="N637" t="s">
        <v>42</v>
      </c>
      <c r="O637">
        <f t="shared" si="78"/>
        <v>1</v>
      </c>
      <c r="P637">
        <f>SUMIFS(M$2:M637,M$2:M637,1,S$2:S637,0)</f>
        <v>304</v>
      </c>
      <c r="Q637">
        <v>8</v>
      </c>
      <c r="R637">
        <v>5</v>
      </c>
      <c r="S637">
        <f t="shared" si="79"/>
        <v>0</v>
      </c>
      <c r="T637">
        <f t="shared" si="80"/>
        <v>0</v>
      </c>
      <c r="U637" t="s">
        <v>1371</v>
      </c>
      <c r="V637" t="s">
        <v>49</v>
      </c>
      <c r="W637" t="s">
        <v>52</v>
      </c>
      <c r="X637" t="s">
        <v>56</v>
      </c>
      <c r="Y637" t="s">
        <v>37</v>
      </c>
      <c r="Z637" t="s">
        <v>37</v>
      </c>
      <c r="AA637">
        <f t="shared" si="82"/>
        <v>0</v>
      </c>
      <c r="AB637">
        <f t="shared" si="82"/>
        <v>0</v>
      </c>
      <c r="AC637">
        <f t="shared" si="81"/>
        <v>0</v>
      </c>
    </row>
    <row r="638" spans="1:29" x14ac:dyDescent="0.2">
      <c r="A638" s="1">
        <v>816</v>
      </c>
      <c r="B638" t="s">
        <v>46</v>
      </c>
      <c r="C638" t="s">
        <v>1451</v>
      </c>
      <c r="D638" t="s">
        <v>1452</v>
      </c>
      <c r="E638" t="s">
        <v>30</v>
      </c>
      <c r="F638" t="s">
        <v>49</v>
      </c>
      <c r="G638" t="s">
        <v>1522</v>
      </c>
      <c r="H638" t="str">
        <f t="shared" si="75"/>
        <v>这是 什么原理 我们没学过</v>
      </c>
      <c r="I638">
        <v>4</v>
      </c>
      <c r="J638">
        <v>6</v>
      </c>
      <c r="K638" t="str">
        <f t="shared" si="76"/>
        <v>焦虑</v>
      </c>
      <c r="L638" t="s">
        <v>42</v>
      </c>
      <c r="M638">
        <f t="shared" si="77"/>
        <v>1</v>
      </c>
      <c r="N638" t="s">
        <v>32</v>
      </c>
      <c r="O638">
        <f t="shared" si="78"/>
        <v>1</v>
      </c>
      <c r="P638">
        <f>SUMIFS(M$2:M638,M$2:M638,1,S$2:S638,0)</f>
        <v>305</v>
      </c>
      <c r="Q638">
        <v>6</v>
      </c>
      <c r="R638">
        <v>7</v>
      </c>
      <c r="S638">
        <f t="shared" si="79"/>
        <v>0</v>
      </c>
      <c r="T638">
        <f t="shared" si="80"/>
        <v>0</v>
      </c>
      <c r="U638" t="s">
        <v>1425</v>
      </c>
      <c r="V638" t="s">
        <v>49</v>
      </c>
      <c r="W638" t="s">
        <v>52</v>
      </c>
      <c r="X638" t="s">
        <v>56</v>
      </c>
      <c r="Y638" t="s">
        <v>37</v>
      </c>
      <c r="Z638" t="s">
        <v>37</v>
      </c>
      <c r="AA638">
        <f t="shared" si="82"/>
        <v>0</v>
      </c>
      <c r="AB638">
        <f t="shared" si="82"/>
        <v>0</v>
      </c>
      <c r="AC638">
        <f t="shared" si="81"/>
        <v>2</v>
      </c>
    </row>
    <row r="639" spans="1:29" x14ac:dyDescent="0.2">
      <c r="A639" s="1">
        <v>817</v>
      </c>
      <c r="B639" t="s">
        <v>46</v>
      </c>
      <c r="C639" t="s">
        <v>944</v>
      </c>
      <c r="D639" t="s">
        <v>945</v>
      </c>
      <c r="E639" t="s">
        <v>30</v>
      </c>
      <c r="F639" t="s">
        <v>49</v>
      </c>
      <c r="G639" t="s">
        <v>1518</v>
      </c>
      <c r="H639" t="str">
        <f t="shared" si="75"/>
        <v>X分之一趋于0</v>
      </c>
      <c r="I639">
        <v>8</v>
      </c>
      <c r="J639">
        <v>7</v>
      </c>
      <c r="K639" t="str">
        <f t="shared" si="76"/>
        <v>心流</v>
      </c>
      <c r="L639" t="s">
        <v>50</v>
      </c>
      <c r="M639">
        <f t="shared" si="77"/>
        <v>1</v>
      </c>
      <c r="N639" t="s">
        <v>50</v>
      </c>
      <c r="O639">
        <f t="shared" si="78"/>
        <v>0</v>
      </c>
      <c r="P639">
        <f>SUMIFS(M$2:M639,M$2:M639,1,S$2:S639,0)</f>
        <v>306</v>
      </c>
      <c r="Q639">
        <v>7</v>
      </c>
      <c r="R639">
        <v>4</v>
      </c>
      <c r="S639">
        <f t="shared" si="79"/>
        <v>0</v>
      </c>
      <c r="T639">
        <f t="shared" si="80"/>
        <v>0</v>
      </c>
      <c r="U639" t="s">
        <v>1473</v>
      </c>
      <c r="V639" t="s">
        <v>49</v>
      </c>
      <c r="W639" t="s">
        <v>64</v>
      </c>
      <c r="X639" t="s">
        <v>56</v>
      </c>
      <c r="Y639" t="s">
        <v>37</v>
      </c>
      <c r="Z639" t="s">
        <v>37</v>
      </c>
      <c r="AA639">
        <f t="shared" si="82"/>
        <v>0</v>
      </c>
      <c r="AB639">
        <f t="shared" si="82"/>
        <v>0</v>
      </c>
      <c r="AC639">
        <f t="shared" si="81"/>
        <v>1</v>
      </c>
    </row>
    <row r="640" spans="1:29" x14ac:dyDescent="0.2">
      <c r="A640" s="1">
        <v>818</v>
      </c>
      <c r="B640" t="s">
        <v>57</v>
      </c>
      <c r="C640" t="s">
        <v>1451</v>
      </c>
      <c r="D640" t="s">
        <v>1452</v>
      </c>
      <c r="E640" t="s">
        <v>30</v>
      </c>
      <c r="F640" t="s">
        <v>49</v>
      </c>
      <c r="G640" t="s">
        <v>1523</v>
      </c>
      <c r="H640" t="str">
        <f t="shared" si="75"/>
        <v>可是分子</v>
      </c>
      <c r="I640">
        <v>3</v>
      </c>
      <c r="J640">
        <v>6</v>
      </c>
      <c r="K640" t="str">
        <f t="shared" si="76"/>
        <v>焦虑</v>
      </c>
      <c r="L640" t="s">
        <v>42</v>
      </c>
      <c r="M640">
        <f t="shared" si="77"/>
        <v>1</v>
      </c>
      <c r="N640" t="s">
        <v>32</v>
      </c>
      <c r="O640">
        <f t="shared" si="78"/>
        <v>1</v>
      </c>
      <c r="P640">
        <f>SUMIFS(M$2:M640,M$2:M640,1,S$2:S640,0)</f>
        <v>307</v>
      </c>
      <c r="Q640">
        <v>6</v>
      </c>
      <c r="R640">
        <v>7</v>
      </c>
      <c r="S640">
        <f t="shared" si="79"/>
        <v>0</v>
      </c>
      <c r="T640">
        <f t="shared" si="80"/>
        <v>0</v>
      </c>
      <c r="U640" t="s">
        <v>1425</v>
      </c>
      <c r="V640" t="s">
        <v>49</v>
      </c>
      <c r="W640" t="s">
        <v>49</v>
      </c>
      <c r="X640" t="s">
        <v>56</v>
      </c>
      <c r="Y640" t="s">
        <v>37</v>
      </c>
      <c r="Z640" t="s">
        <v>37</v>
      </c>
      <c r="AA640">
        <f t="shared" si="82"/>
        <v>0</v>
      </c>
      <c r="AB640">
        <f t="shared" si="82"/>
        <v>0</v>
      </c>
      <c r="AC640">
        <f t="shared" si="81"/>
        <v>2</v>
      </c>
    </row>
    <row r="641" spans="1:29" x14ac:dyDescent="0.2">
      <c r="A641" s="1">
        <v>819</v>
      </c>
      <c r="B641" t="s">
        <v>46</v>
      </c>
      <c r="C641" t="s">
        <v>944</v>
      </c>
      <c r="D641" t="s">
        <v>945</v>
      </c>
      <c r="E641" t="s">
        <v>30</v>
      </c>
      <c r="F641" t="s">
        <v>49</v>
      </c>
      <c r="G641" t="s">
        <v>1524</v>
      </c>
      <c r="H641" t="str">
        <f t="shared" si="75"/>
        <v>当x趋于无穷时反正切趋于二分之派</v>
      </c>
      <c r="I641">
        <v>7</v>
      </c>
      <c r="J641">
        <v>7</v>
      </c>
      <c r="K641" t="str">
        <f t="shared" si="76"/>
        <v>心流</v>
      </c>
      <c r="L641" t="s">
        <v>42</v>
      </c>
      <c r="M641">
        <f t="shared" si="77"/>
        <v>0</v>
      </c>
      <c r="N641" t="s">
        <v>42</v>
      </c>
      <c r="O641">
        <f t="shared" si="78"/>
        <v>0</v>
      </c>
      <c r="P641">
        <f>SUMIFS(M$2:M641,M$2:M641,1,S$2:S641,0)</f>
        <v>307</v>
      </c>
      <c r="Q641">
        <v>8</v>
      </c>
      <c r="R641">
        <v>6</v>
      </c>
      <c r="S641">
        <f t="shared" si="79"/>
        <v>0</v>
      </c>
      <c r="T641">
        <f t="shared" si="80"/>
        <v>0</v>
      </c>
      <c r="U641" t="s">
        <v>1473</v>
      </c>
      <c r="V641" t="s">
        <v>49</v>
      </c>
      <c r="W641" t="s">
        <v>52</v>
      </c>
      <c r="X641" t="s">
        <v>56</v>
      </c>
      <c r="Y641" t="s">
        <v>37</v>
      </c>
      <c r="Z641" t="s">
        <v>37</v>
      </c>
      <c r="AA641">
        <f t="shared" si="82"/>
        <v>0</v>
      </c>
      <c r="AB641">
        <f t="shared" si="82"/>
        <v>0</v>
      </c>
      <c r="AC641">
        <f t="shared" si="81"/>
        <v>0</v>
      </c>
    </row>
    <row r="642" spans="1:29" x14ac:dyDescent="0.2">
      <c r="A642" s="1">
        <v>821</v>
      </c>
      <c r="B642" t="s">
        <v>57</v>
      </c>
      <c r="C642" t="s">
        <v>1451</v>
      </c>
      <c r="D642" t="s">
        <v>1452</v>
      </c>
      <c r="E642" t="s">
        <v>30</v>
      </c>
      <c r="F642" t="s">
        <v>49</v>
      </c>
      <c r="G642" t="s">
        <v>533</v>
      </c>
      <c r="H642" t="str">
        <f t="shared" si="75"/>
        <v>谢谢你</v>
      </c>
      <c r="I642">
        <v>7</v>
      </c>
      <c r="J642">
        <v>8</v>
      </c>
      <c r="K642" t="str">
        <f t="shared" si="76"/>
        <v>心流</v>
      </c>
      <c r="L642" t="s">
        <v>42</v>
      </c>
      <c r="M642">
        <f t="shared" si="77"/>
        <v>0</v>
      </c>
      <c r="N642" t="s">
        <v>42</v>
      </c>
      <c r="O642">
        <f t="shared" si="78"/>
        <v>0</v>
      </c>
      <c r="P642">
        <f>SUMIFS(M$2:M642,M$2:M642,1,S$2:S642,0)</f>
        <v>307</v>
      </c>
      <c r="Q642">
        <v>7</v>
      </c>
      <c r="R642">
        <v>7</v>
      </c>
      <c r="S642">
        <f t="shared" si="79"/>
        <v>0</v>
      </c>
      <c r="T642">
        <f t="shared" si="80"/>
        <v>0</v>
      </c>
      <c r="U642" t="s">
        <v>1425</v>
      </c>
      <c r="V642" t="s">
        <v>49</v>
      </c>
      <c r="W642" t="s">
        <v>49</v>
      </c>
      <c r="X642" t="s">
        <v>56</v>
      </c>
      <c r="Y642" t="s">
        <v>37</v>
      </c>
      <c r="Z642" t="s">
        <v>37</v>
      </c>
      <c r="AA642">
        <f t="shared" si="82"/>
        <v>0</v>
      </c>
      <c r="AB642">
        <f t="shared" si="82"/>
        <v>0</v>
      </c>
      <c r="AC642">
        <f t="shared" si="81"/>
        <v>0</v>
      </c>
    </row>
    <row r="643" spans="1:29" x14ac:dyDescent="0.2">
      <c r="A643" s="1">
        <v>822</v>
      </c>
      <c r="B643" t="s">
        <v>46</v>
      </c>
      <c r="C643" t="s">
        <v>1289</v>
      </c>
      <c r="D643" t="s">
        <v>690</v>
      </c>
      <c r="E643" t="s">
        <v>1164</v>
      </c>
      <c r="F643" t="s">
        <v>49</v>
      </c>
      <c r="G643" t="s">
        <v>1525</v>
      </c>
      <c r="H643" t="str">
        <f t="shared" ref="H643:H706" si="83">IF(F643="null","",F643)&amp;G643</f>
        <v>为什么不是1勒</v>
      </c>
      <c r="I643">
        <v>2</v>
      </c>
      <c r="J643">
        <v>7</v>
      </c>
      <c r="K643" t="str">
        <f t="shared" ref="K643:K700" si="84">IF(I643&lt;6,IF(J643&lt;6,"冷漠","焦虑"),IF(J643&lt;6,"无聊/放松","心流"))</f>
        <v>焦虑</v>
      </c>
      <c r="L643" t="s">
        <v>69</v>
      </c>
      <c r="M643">
        <f t="shared" ref="M643:M706" si="85">IF(K643=L643,0,1)</f>
        <v>1</v>
      </c>
      <c r="N643" t="s">
        <v>42</v>
      </c>
      <c r="O643">
        <f t="shared" ref="O643:O706" si="86">IF(N643=L643,0,1)</f>
        <v>1</v>
      </c>
      <c r="P643">
        <f>SUMIFS(M$2:M643,M$2:M643,1,S$2:S643,0)</f>
        <v>308</v>
      </c>
      <c r="Q643">
        <v>5</v>
      </c>
      <c r="R643">
        <v>5</v>
      </c>
      <c r="S643">
        <f t="shared" ref="S643:S706" si="87">COUNTIF(E643,"*讲师*")</f>
        <v>0</v>
      </c>
      <c r="T643">
        <f t="shared" ref="T643:T706" si="88">IF(OR(K643="无关",S643),1,0)</f>
        <v>0</v>
      </c>
      <c r="U643" t="s">
        <v>1473</v>
      </c>
      <c r="V643" t="s">
        <v>49</v>
      </c>
      <c r="W643" t="s">
        <v>64</v>
      </c>
      <c r="X643" t="s">
        <v>56</v>
      </c>
      <c r="Y643" t="s">
        <v>37</v>
      </c>
      <c r="Z643" t="s">
        <v>37</v>
      </c>
      <c r="AA643">
        <f t="shared" si="82"/>
        <v>0</v>
      </c>
      <c r="AB643">
        <f t="shared" si="82"/>
        <v>0</v>
      </c>
      <c r="AC643">
        <f t="shared" ref="AC643:AC706" si="89">IF(N643="心流",0,IF(N643="无聊/放松",1,IF(N643="焦虑",2,3)))</f>
        <v>0</v>
      </c>
    </row>
    <row r="644" spans="1:29" x14ac:dyDescent="0.2">
      <c r="A644" s="1">
        <v>823</v>
      </c>
      <c r="B644" t="s">
        <v>57</v>
      </c>
      <c r="C644" t="s">
        <v>480</v>
      </c>
      <c r="D644" t="s">
        <v>481</v>
      </c>
      <c r="E644" t="s">
        <v>30</v>
      </c>
      <c r="F644" t="s">
        <v>49</v>
      </c>
      <c r="G644" t="s">
        <v>1526</v>
      </c>
      <c r="H644" t="str">
        <f t="shared" si="83"/>
        <v>因为当x趋于0时，arctanx才是和x等价的，而题目中是x趋于无穷</v>
      </c>
      <c r="I644">
        <v>6</v>
      </c>
      <c r="J644">
        <v>7</v>
      </c>
      <c r="K644" t="str">
        <f t="shared" si="84"/>
        <v>心流</v>
      </c>
      <c r="L644" t="s">
        <v>42</v>
      </c>
      <c r="M644">
        <f t="shared" si="85"/>
        <v>0</v>
      </c>
      <c r="N644" t="s">
        <v>42</v>
      </c>
      <c r="O644">
        <f t="shared" si="86"/>
        <v>0</v>
      </c>
      <c r="P644">
        <f>SUMIFS(M$2:M644,M$2:M644,1,S$2:S644,0)</f>
        <v>308</v>
      </c>
      <c r="Q644">
        <v>8</v>
      </c>
      <c r="R644">
        <v>6</v>
      </c>
      <c r="S644">
        <f t="shared" si="87"/>
        <v>0</v>
      </c>
      <c r="T644">
        <f t="shared" si="88"/>
        <v>0</v>
      </c>
      <c r="U644" t="s">
        <v>547</v>
      </c>
      <c r="V644" t="s">
        <v>49</v>
      </c>
      <c r="W644" t="s">
        <v>49</v>
      </c>
      <c r="X644" t="s">
        <v>56</v>
      </c>
      <c r="Y644" t="s">
        <v>37</v>
      </c>
      <c r="Z644" t="s">
        <v>37</v>
      </c>
      <c r="AA644">
        <f t="shared" si="82"/>
        <v>0</v>
      </c>
      <c r="AB644">
        <f t="shared" si="82"/>
        <v>0</v>
      </c>
      <c r="AC644">
        <f t="shared" si="89"/>
        <v>0</v>
      </c>
    </row>
    <row r="645" spans="1:29" x14ac:dyDescent="0.2">
      <c r="A645" s="1">
        <v>824</v>
      </c>
      <c r="B645" t="s">
        <v>46</v>
      </c>
      <c r="C645" t="s">
        <v>464</v>
      </c>
      <c r="D645" t="s">
        <v>465</v>
      </c>
      <c r="E645" t="s">
        <v>86</v>
      </c>
      <c r="F645" t="s">
        <v>49</v>
      </c>
      <c r="G645" t="s">
        <v>1527</v>
      </c>
      <c r="H645" t="str">
        <f t="shared" si="83"/>
        <v>无穷小的三个性质之一，可得出答案为0</v>
      </c>
      <c r="I645">
        <v>7</v>
      </c>
      <c r="J645">
        <v>8</v>
      </c>
      <c r="K645" t="str">
        <f t="shared" si="84"/>
        <v>心流</v>
      </c>
      <c r="L645" t="s">
        <v>50</v>
      </c>
      <c r="M645">
        <f t="shared" si="85"/>
        <v>1</v>
      </c>
      <c r="N645" t="s">
        <v>50</v>
      </c>
      <c r="O645">
        <f t="shared" si="86"/>
        <v>0</v>
      </c>
      <c r="P645">
        <f>SUMIFS(M$2:M645,M$2:M645,1,S$2:S645,0)</f>
        <v>309</v>
      </c>
      <c r="Q645">
        <v>7</v>
      </c>
      <c r="R645">
        <v>5</v>
      </c>
      <c r="S645">
        <f t="shared" si="87"/>
        <v>0</v>
      </c>
      <c r="T645">
        <f t="shared" si="88"/>
        <v>0</v>
      </c>
      <c r="U645" t="s">
        <v>1473</v>
      </c>
      <c r="V645" t="s">
        <v>49</v>
      </c>
      <c r="W645" t="s">
        <v>52</v>
      </c>
      <c r="X645" t="s">
        <v>56</v>
      </c>
      <c r="Y645" t="s">
        <v>37</v>
      </c>
      <c r="Z645" t="s">
        <v>37</v>
      </c>
      <c r="AA645">
        <f t="shared" si="82"/>
        <v>0</v>
      </c>
      <c r="AB645">
        <f t="shared" si="82"/>
        <v>0</v>
      </c>
      <c r="AC645">
        <f t="shared" si="89"/>
        <v>1</v>
      </c>
    </row>
    <row r="646" spans="1:29" x14ac:dyDescent="0.2">
      <c r="A646" s="1">
        <v>825</v>
      </c>
      <c r="B646" t="s">
        <v>27</v>
      </c>
      <c r="C646" t="s">
        <v>1451</v>
      </c>
      <c r="D646" t="s">
        <v>1452</v>
      </c>
      <c r="E646" t="s">
        <v>30</v>
      </c>
      <c r="F646" t="s">
        <v>1528</v>
      </c>
      <c r="H646" t="str">
        <f t="shared" si="83"/>
        <v>第六题</v>
      </c>
      <c r="I646">
        <v>3</v>
      </c>
      <c r="J646">
        <v>7</v>
      </c>
      <c r="K646" t="str">
        <f t="shared" si="84"/>
        <v>焦虑</v>
      </c>
      <c r="L646" t="s">
        <v>32</v>
      </c>
      <c r="M646">
        <f t="shared" si="85"/>
        <v>0</v>
      </c>
      <c r="N646" t="s">
        <v>32</v>
      </c>
      <c r="O646">
        <f t="shared" si="86"/>
        <v>0</v>
      </c>
      <c r="P646">
        <f>SUMIFS(M$2:M646,M$2:M646,1,S$2:S646,0)</f>
        <v>309</v>
      </c>
      <c r="Q646">
        <v>4</v>
      </c>
      <c r="R646">
        <v>8</v>
      </c>
      <c r="S646">
        <f t="shared" si="87"/>
        <v>0</v>
      </c>
      <c r="T646">
        <f t="shared" si="88"/>
        <v>0</v>
      </c>
      <c r="U646" t="s">
        <v>1529</v>
      </c>
      <c r="V646" t="s">
        <v>346</v>
      </c>
      <c r="W646" t="s">
        <v>182</v>
      </c>
      <c r="X646" t="s">
        <v>36</v>
      </c>
      <c r="Y646" t="s">
        <v>37</v>
      </c>
      <c r="Z646" t="s">
        <v>37</v>
      </c>
      <c r="AA646">
        <f t="shared" si="82"/>
        <v>0</v>
      </c>
      <c r="AB646">
        <f t="shared" si="82"/>
        <v>0</v>
      </c>
      <c r="AC646">
        <f t="shared" si="89"/>
        <v>2</v>
      </c>
    </row>
    <row r="647" spans="1:29" x14ac:dyDescent="0.2">
      <c r="A647" s="1">
        <v>826</v>
      </c>
      <c r="B647" t="s">
        <v>46</v>
      </c>
      <c r="C647" t="s">
        <v>1289</v>
      </c>
      <c r="D647" t="s">
        <v>690</v>
      </c>
      <c r="E647" t="s">
        <v>1164</v>
      </c>
      <c r="F647" t="s">
        <v>49</v>
      </c>
      <c r="G647" t="s">
        <v>1530</v>
      </c>
      <c r="H647" t="str">
        <f t="shared" si="83"/>
        <v>平方差公式分子有理化</v>
      </c>
      <c r="I647">
        <v>3</v>
      </c>
      <c r="J647">
        <v>6</v>
      </c>
      <c r="K647" t="str">
        <f t="shared" si="84"/>
        <v>焦虑</v>
      </c>
      <c r="L647" t="s">
        <v>50</v>
      </c>
      <c r="M647">
        <f t="shared" si="85"/>
        <v>1</v>
      </c>
      <c r="N647" t="s">
        <v>50</v>
      </c>
      <c r="O647">
        <f t="shared" si="86"/>
        <v>0</v>
      </c>
      <c r="P647">
        <f>SUMIFS(M$2:M647,M$2:M647,1,S$2:S647,0)</f>
        <v>310</v>
      </c>
      <c r="Q647">
        <v>8</v>
      </c>
      <c r="R647">
        <v>2</v>
      </c>
      <c r="S647">
        <f t="shared" si="87"/>
        <v>0</v>
      </c>
      <c r="T647">
        <f t="shared" si="88"/>
        <v>0</v>
      </c>
      <c r="U647" t="s">
        <v>1473</v>
      </c>
      <c r="V647" t="s">
        <v>49</v>
      </c>
      <c r="W647" t="s">
        <v>64</v>
      </c>
      <c r="X647" t="s">
        <v>53</v>
      </c>
      <c r="Y647" t="s">
        <v>37</v>
      </c>
      <c r="Z647" t="s">
        <v>37</v>
      </c>
      <c r="AA647">
        <f t="shared" si="82"/>
        <v>0</v>
      </c>
      <c r="AB647">
        <f t="shared" si="82"/>
        <v>0</v>
      </c>
      <c r="AC647">
        <f t="shared" si="89"/>
        <v>1</v>
      </c>
    </row>
    <row r="648" spans="1:29" x14ac:dyDescent="0.2">
      <c r="A648" s="1">
        <v>827</v>
      </c>
      <c r="B648" t="s">
        <v>57</v>
      </c>
      <c r="C648" t="s">
        <v>1451</v>
      </c>
      <c r="D648" t="s">
        <v>1452</v>
      </c>
      <c r="E648" t="s">
        <v>30</v>
      </c>
      <c r="F648" t="s">
        <v>49</v>
      </c>
      <c r="G648" t="s">
        <v>533</v>
      </c>
      <c r="H648" t="str">
        <f t="shared" si="83"/>
        <v>谢谢你</v>
      </c>
      <c r="I648">
        <v>8</v>
      </c>
      <c r="J648">
        <v>6</v>
      </c>
      <c r="K648" t="str">
        <f t="shared" si="84"/>
        <v>心流</v>
      </c>
      <c r="L648" t="s">
        <v>42</v>
      </c>
      <c r="M648">
        <f t="shared" si="85"/>
        <v>0</v>
      </c>
      <c r="N648" t="s">
        <v>42</v>
      </c>
      <c r="O648">
        <f t="shared" si="86"/>
        <v>0</v>
      </c>
      <c r="P648">
        <f>SUMIFS(M$2:M648,M$2:M648,1,S$2:S648,0)</f>
        <v>310</v>
      </c>
      <c r="Q648">
        <v>7</v>
      </c>
      <c r="R648">
        <v>8</v>
      </c>
      <c r="S648">
        <f t="shared" si="87"/>
        <v>0</v>
      </c>
      <c r="T648">
        <f t="shared" si="88"/>
        <v>0</v>
      </c>
      <c r="U648" t="s">
        <v>1425</v>
      </c>
      <c r="V648" t="s">
        <v>49</v>
      </c>
      <c r="W648" t="s">
        <v>49</v>
      </c>
      <c r="X648" t="s">
        <v>56</v>
      </c>
      <c r="Y648" t="s">
        <v>37</v>
      </c>
      <c r="Z648" t="s">
        <v>37</v>
      </c>
      <c r="AA648">
        <f t="shared" si="82"/>
        <v>0</v>
      </c>
      <c r="AB648">
        <f t="shared" si="82"/>
        <v>0</v>
      </c>
      <c r="AC648">
        <f t="shared" si="89"/>
        <v>0</v>
      </c>
    </row>
    <row r="649" spans="1:29" x14ac:dyDescent="0.2">
      <c r="A649" s="1">
        <v>828</v>
      </c>
      <c r="B649" t="s">
        <v>46</v>
      </c>
      <c r="C649" t="s">
        <v>464</v>
      </c>
      <c r="D649" t="s">
        <v>465</v>
      </c>
      <c r="E649" t="s">
        <v>86</v>
      </c>
      <c r="F649" t="s">
        <v>49</v>
      </c>
      <c r="G649" t="s">
        <v>1531</v>
      </c>
      <c r="H649" t="str">
        <f t="shared" si="83"/>
        <v>求极限的方法之一，分子或者分母有理有理化试试看，可得出答案</v>
      </c>
      <c r="I649">
        <v>7</v>
      </c>
      <c r="J649">
        <v>6</v>
      </c>
      <c r="K649" t="str">
        <f t="shared" si="84"/>
        <v>心流</v>
      </c>
      <c r="L649" t="s">
        <v>50</v>
      </c>
      <c r="M649">
        <f t="shared" si="85"/>
        <v>1</v>
      </c>
      <c r="N649" t="s">
        <v>42</v>
      </c>
      <c r="O649">
        <f t="shared" si="86"/>
        <v>1</v>
      </c>
      <c r="P649">
        <f>SUMIFS(M$2:M649,M$2:M649,1,S$2:S649,0)</f>
        <v>311</v>
      </c>
      <c r="Q649">
        <v>7</v>
      </c>
      <c r="R649">
        <v>4</v>
      </c>
      <c r="S649">
        <f t="shared" si="87"/>
        <v>0</v>
      </c>
      <c r="T649">
        <f t="shared" si="88"/>
        <v>0</v>
      </c>
      <c r="U649" t="s">
        <v>1473</v>
      </c>
      <c r="V649" t="s">
        <v>49</v>
      </c>
      <c r="W649" t="s">
        <v>64</v>
      </c>
      <c r="X649" t="s">
        <v>53</v>
      </c>
      <c r="Y649" t="s">
        <v>37</v>
      </c>
      <c r="Z649" t="s">
        <v>37</v>
      </c>
      <c r="AA649">
        <f t="shared" si="82"/>
        <v>0</v>
      </c>
      <c r="AB649">
        <f t="shared" si="82"/>
        <v>0</v>
      </c>
      <c r="AC649">
        <f t="shared" si="89"/>
        <v>0</v>
      </c>
    </row>
    <row r="650" spans="1:29" x14ac:dyDescent="0.2">
      <c r="A650" s="1">
        <v>829</v>
      </c>
      <c r="B650" t="s">
        <v>57</v>
      </c>
      <c r="C650" t="s">
        <v>1451</v>
      </c>
      <c r="D650" t="s">
        <v>1452</v>
      </c>
      <c r="E650" t="s">
        <v>30</v>
      </c>
      <c r="F650" t="s">
        <v>49</v>
      </c>
      <c r="G650" t="s">
        <v>533</v>
      </c>
      <c r="H650" t="str">
        <f t="shared" si="83"/>
        <v>谢谢你</v>
      </c>
      <c r="I650">
        <v>6</v>
      </c>
      <c r="J650">
        <v>6</v>
      </c>
      <c r="K650" t="str">
        <f t="shared" si="84"/>
        <v>心流</v>
      </c>
      <c r="L650" t="s">
        <v>42</v>
      </c>
      <c r="M650">
        <f t="shared" si="85"/>
        <v>0</v>
      </c>
      <c r="N650" t="s">
        <v>42</v>
      </c>
      <c r="O650">
        <f t="shared" si="86"/>
        <v>0</v>
      </c>
      <c r="P650">
        <f>SUMIFS(M$2:M650,M$2:M650,1,S$2:S650,0)</f>
        <v>311</v>
      </c>
      <c r="Q650">
        <v>6</v>
      </c>
      <c r="R650">
        <v>7</v>
      </c>
      <c r="S650">
        <f t="shared" si="87"/>
        <v>0</v>
      </c>
      <c r="T650">
        <f t="shared" si="88"/>
        <v>0</v>
      </c>
      <c r="U650" t="s">
        <v>1425</v>
      </c>
      <c r="V650" t="s">
        <v>49</v>
      </c>
      <c r="W650" t="s">
        <v>49</v>
      </c>
      <c r="X650" t="s">
        <v>56</v>
      </c>
      <c r="Y650" t="s">
        <v>37</v>
      </c>
      <c r="Z650" t="s">
        <v>37</v>
      </c>
      <c r="AA650">
        <f t="shared" si="82"/>
        <v>0</v>
      </c>
      <c r="AB650">
        <f t="shared" si="82"/>
        <v>0</v>
      </c>
      <c r="AC650">
        <f t="shared" si="89"/>
        <v>0</v>
      </c>
    </row>
    <row r="651" spans="1:29" x14ac:dyDescent="0.2">
      <c r="A651" s="1">
        <v>831</v>
      </c>
      <c r="B651" t="s">
        <v>27</v>
      </c>
      <c r="C651" t="s">
        <v>685</v>
      </c>
      <c r="D651" t="s">
        <v>686</v>
      </c>
      <c r="E651" t="s">
        <v>30</v>
      </c>
      <c r="F651" t="s">
        <v>1532</v>
      </c>
      <c r="H651" t="str">
        <f t="shared" si="83"/>
        <v>第11题怎么做？答案是1</v>
      </c>
      <c r="I651">
        <v>4</v>
      </c>
      <c r="J651">
        <v>7</v>
      </c>
      <c r="K651" t="str">
        <f t="shared" si="84"/>
        <v>焦虑</v>
      </c>
      <c r="L651" t="s">
        <v>45</v>
      </c>
      <c r="M651">
        <f t="shared" si="85"/>
        <v>1</v>
      </c>
      <c r="N651" t="s">
        <v>69</v>
      </c>
      <c r="O651">
        <f t="shared" si="86"/>
        <v>1</v>
      </c>
      <c r="P651">
        <f>SUMIFS(M$2:M651,M$2:M651,1,S$2:S651,0)</f>
        <v>312</v>
      </c>
      <c r="Q651">
        <v>5</v>
      </c>
      <c r="R651">
        <v>7</v>
      </c>
      <c r="S651">
        <f t="shared" si="87"/>
        <v>0</v>
      </c>
      <c r="T651">
        <f t="shared" si="88"/>
        <v>0</v>
      </c>
      <c r="U651" t="s">
        <v>1529</v>
      </c>
      <c r="V651" t="s">
        <v>732</v>
      </c>
      <c r="W651" t="s">
        <v>182</v>
      </c>
      <c r="X651" t="s">
        <v>36</v>
      </c>
      <c r="Y651" t="s">
        <v>37</v>
      </c>
      <c r="Z651" t="s">
        <v>37</v>
      </c>
      <c r="AA651">
        <f t="shared" si="82"/>
        <v>0</v>
      </c>
      <c r="AB651">
        <f t="shared" si="82"/>
        <v>0</v>
      </c>
      <c r="AC651">
        <f t="shared" si="89"/>
        <v>3</v>
      </c>
    </row>
    <row r="652" spans="1:29" x14ac:dyDescent="0.2">
      <c r="A652" s="1">
        <v>834</v>
      </c>
      <c r="B652" t="s">
        <v>57</v>
      </c>
      <c r="C652" t="s">
        <v>685</v>
      </c>
      <c r="D652" t="s">
        <v>686</v>
      </c>
      <c r="E652" t="s">
        <v>30</v>
      </c>
      <c r="F652" t="s">
        <v>49</v>
      </c>
      <c r="G652" t="s">
        <v>1533</v>
      </c>
      <c r="H652" t="str">
        <f t="shared" si="83"/>
        <v>第二步怎么等于第三步的？</v>
      </c>
      <c r="I652">
        <v>3</v>
      </c>
      <c r="J652">
        <v>7</v>
      </c>
      <c r="K652" t="str">
        <f t="shared" si="84"/>
        <v>焦虑</v>
      </c>
      <c r="L652" t="s">
        <v>32</v>
      </c>
      <c r="M652">
        <f t="shared" si="85"/>
        <v>0</v>
      </c>
      <c r="N652" t="s">
        <v>32</v>
      </c>
      <c r="O652">
        <f t="shared" si="86"/>
        <v>0</v>
      </c>
      <c r="P652">
        <f>SUMIFS(M$2:M652,M$2:M652,1,S$2:S652,0)</f>
        <v>312</v>
      </c>
      <c r="Q652">
        <v>4</v>
      </c>
      <c r="R652">
        <v>7</v>
      </c>
      <c r="S652">
        <f t="shared" si="87"/>
        <v>0</v>
      </c>
      <c r="T652">
        <f t="shared" si="88"/>
        <v>0</v>
      </c>
      <c r="U652" t="s">
        <v>1473</v>
      </c>
      <c r="V652" t="s">
        <v>49</v>
      </c>
      <c r="W652" t="s">
        <v>49</v>
      </c>
      <c r="X652" t="s">
        <v>56</v>
      </c>
      <c r="Y652" t="s">
        <v>37</v>
      </c>
      <c r="Z652" t="s">
        <v>37</v>
      </c>
      <c r="AA652">
        <f t="shared" ref="AA652:AB700" si="90">COUNTIF(Y652,"*高等数学*")</f>
        <v>0</v>
      </c>
      <c r="AB652">
        <f t="shared" si="90"/>
        <v>0</v>
      </c>
      <c r="AC652">
        <f t="shared" si="89"/>
        <v>2</v>
      </c>
    </row>
    <row r="653" spans="1:29" x14ac:dyDescent="0.2">
      <c r="A653" s="1">
        <v>835</v>
      </c>
      <c r="B653" t="s">
        <v>57</v>
      </c>
      <c r="C653" t="s">
        <v>1289</v>
      </c>
      <c r="D653" t="s">
        <v>690</v>
      </c>
      <c r="E653" t="s">
        <v>1164</v>
      </c>
      <c r="F653" t="s">
        <v>49</v>
      </c>
      <c r="G653" t="s">
        <v>1534</v>
      </c>
      <c r="H653" t="str">
        <f t="shared" si="83"/>
        <v>等价无穷小替换</v>
      </c>
      <c r="I653">
        <v>8</v>
      </c>
      <c r="J653">
        <v>1</v>
      </c>
      <c r="K653" t="str">
        <f t="shared" si="84"/>
        <v>无聊/放松</v>
      </c>
      <c r="L653" t="s">
        <v>50</v>
      </c>
      <c r="M653">
        <f t="shared" si="85"/>
        <v>0</v>
      </c>
      <c r="N653" t="s">
        <v>50</v>
      </c>
      <c r="O653">
        <f t="shared" si="86"/>
        <v>0</v>
      </c>
      <c r="P653">
        <f>SUMIFS(M$2:M653,M$2:M653,1,S$2:S653,0)</f>
        <v>312</v>
      </c>
      <c r="Q653">
        <v>7</v>
      </c>
      <c r="R653">
        <v>4</v>
      </c>
      <c r="S653">
        <f t="shared" si="87"/>
        <v>0</v>
      </c>
      <c r="T653">
        <f t="shared" si="88"/>
        <v>0</v>
      </c>
      <c r="U653" t="s">
        <v>1473</v>
      </c>
      <c r="V653" t="s">
        <v>49</v>
      </c>
      <c r="W653" t="s">
        <v>49</v>
      </c>
      <c r="X653" t="s">
        <v>56</v>
      </c>
      <c r="Y653" t="s">
        <v>37</v>
      </c>
      <c r="Z653" t="s">
        <v>37</v>
      </c>
      <c r="AA653">
        <f t="shared" si="90"/>
        <v>0</v>
      </c>
      <c r="AB653">
        <f t="shared" si="90"/>
        <v>0</v>
      </c>
      <c r="AC653">
        <f t="shared" si="89"/>
        <v>1</v>
      </c>
    </row>
    <row r="654" spans="1:29" x14ac:dyDescent="0.2">
      <c r="A654" s="1">
        <v>836</v>
      </c>
      <c r="B654" t="s">
        <v>27</v>
      </c>
      <c r="C654" t="s">
        <v>646</v>
      </c>
      <c r="D654" t="s">
        <v>647</v>
      </c>
      <c r="E654" t="s">
        <v>30</v>
      </c>
      <c r="F654" t="s">
        <v>255</v>
      </c>
      <c r="H654" t="str">
        <f t="shared" si="83"/>
        <v>高阶导数</v>
      </c>
      <c r="I654">
        <v>2</v>
      </c>
      <c r="J654">
        <v>8</v>
      </c>
      <c r="K654" t="str">
        <f t="shared" si="84"/>
        <v>焦虑</v>
      </c>
      <c r="L654" t="s">
        <v>69</v>
      </c>
      <c r="M654">
        <f t="shared" si="85"/>
        <v>1</v>
      </c>
      <c r="N654" t="s">
        <v>50</v>
      </c>
      <c r="O654">
        <f t="shared" si="86"/>
        <v>1</v>
      </c>
      <c r="P654">
        <f>SUMIFS(M$2:M654,M$2:M654,1,S$2:S654,0)</f>
        <v>313</v>
      </c>
      <c r="Q654">
        <v>5</v>
      </c>
      <c r="R654">
        <v>5</v>
      </c>
      <c r="S654">
        <f t="shared" si="87"/>
        <v>0</v>
      </c>
      <c r="T654">
        <f t="shared" si="88"/>
        <v>0</v>
      </c>
      <c r="U654" t="s">
        <v>1529</v>
      </c>
      <c r="V654" t="s">
        <v>857</v>
      </c>
      <c r="W654" t="s">
        <v>35</v>
      </c>
      <c r="X654" t="s">
        <v>36</v>
      </c>
      <c r="Y654" t="s">
        <v>37</v>
      </c>
      <c r="Z654" t="s">
        <v>37</v>
      </c>
      <c r="AA654">
        <f t="shared" si="90"/>
        <v>0</v>
      </c>
      <c r="AB654">
        <f t="shared" si="90"/>
        <v>0</v>
      </c>
      <c r="AC654">
        <f t="shared" si="89"/>
        <v>1</v>
      </c>
    </row>
    <row r="655" spans="1:29" x14ac:dyDescent="0.2">
      <c r="A655" s="1">
        <v>837</v>
      </c>
      <c r="B655" t="s">
        <v>27</v>
      </c>
      <c r="C655" t="s">
        <v>685</v>
      </c>
      <c r="D655" t="s">
        <v>686</v>
      </c>
      <c r="E655" t="s">
        <v>30</v>
      </c>
      <c r="F655" t="s">
        <v>1535</v>
      </c>
      <c r="H655" t="str">
        <f t="shared" si="83"/>
        <v>第四题咋做？答案是无穷</v>
      </c>
      <c r="I655">
        <v>4</v>
      </c>
      <c r="J655">
        <v>8</v>
      </c>
      <c r="K655" t="str">
        <f t="shared" si="84"/>
        <v>焦虑</v>
      </c>
      <c r="L655" t="s">
        <v>32</v>
      </c>
      <c r="M655">
        <f t="shared" si="85"/>
        <v>0</v>
      </c>
      <c r="N655" t="s">
        <v>32</v>
      </c>
      <c r="O655">
        <f t="shared" si="86"/>
        <v>0</v>
      </c>
      <c r="P655">
        <f>SUMIFS(M$2:M655,M$2:M655,1,S$2:S655,0)</f>
        <v>313</v>
      </c>
      <c r="Q655">
        <v>4</v>
      </c>
      <c r="R655">
        <v>7</v>
      </c>
      <c r="S655">
        <f t="shared" si="87"/>
        <v>0</v>
      </c>
      <c r="T655">
        <f t="shared" si="88"/>
        <v>0</v>
      </c>
      <c r="U655" t="s">
        <v>1529</v>
      </c>
      <c r="V655" t="s">
        <v>324</v>
      </c>
      <c r="W655" t="s">
        <v>740</v>
      </c>
      <c r="X655" t="s">
        <v>73</v>
      </c>
      <c r="Y655" t="s">
        <v>37</v>
      </c>
      <c r="Z655" t="s">
        <v>37</v>
      </c>
      <c r="AA655">
        <f t="shared" si="90"/>
        <v>0</v>
      </c>
      <c r="AB655">
        <f t="shared" si="90"/>
        <v>0</v>
      </c>
      <c r="AC655">
        <f t="shared" si="89"/>
        <v>2</v>
      </c>
    </row>
    <row r="656" spans="1:29" x14ac:dyDescent="0.2">
      <c r="A656" s="1">
        <v>840</v>
      </c>
      <c r="B656" t="s">
        <v>57</v>
      </c>
      <c r="C656" t="s">
        <v>1482</v>
      </c>
      <c r="D656" t="s">
        <v>1483</v>
      </c>
      <c r="E656" t="s">
        <v>30</v>
      </c>
      <c r="F656" t="s">
        <v>49</v>
      </c>
      <c r="G656" t="s">
        <v>1537</v>
      </c>
      <c r="H656" t="str">
        <f t="shared" si="83"/>
        <v>我算出来也是–4/3</v>
      </c>
      <c r="I656">
        <v>7</v>
      </c>
      <c r="J656">
        <v>7</v>
      </c>
      <c r="K656" t="str">
        <f t="shared" si="84"/>
        <v>心流</v>
      </c>
      <c r="L656" t="s">
        <v>42</v>
      </c>
      <c r="M656">
        <f t="shared" si="85"/>
        <v>0</v>
      </c>
      <c r="N656" t="s">
        <v>42</v>
      </c>
      <c r="O656">
        <f t="shared" si="86"/>
        <v>0</v>
      </c>
      <c r="P656">
        <f>SUMIFS(M$2:M656,M$2:M656,1,S$2:S656,0)</f>
        <v>313</v>
      </c>
      <c r="Q656">
        <v>6</v>
      </c>
      <c r="R656">
        <v>6</v>
      </c>
      <c r="S656">
        <f t="shared" si="87"/>
        <v>0</v>
      </c>
      <c r="T656">
        <f t="shared" si="88"/>
        <v>0</v>
      </c>
      <c r="U656" t="s">
        <v>1536</v>
      </c>
      <c r="V656" t="s">
        <v>49</v>
      </c>
      <c r="W656" t="s">
        <v>49</v>
      </c>
      <c r="X656" t="s">
        <v>56</v>
      </c>
      <c r="Y656" t="s">
        <v>37</v>
      </c>
      <c r="Z656" t="s">
        <v>37</v>
      </c>
      <c r="AA656">
        <f t="shared" si="90"/>
        <v>0</v>
      </c>
      <c r="AB656">
        <f t="shared" si="90"/>
        <v>0</v>
      </c>
      <c r="AC656">
        <f t="shared" si="89"/>
        <v>0</v>
      </c>
    </row>
    <row r="657" spans="1:29" x14ac:dyDescent="0.2">
      <c r="A657" s="1">
        <v>842</v>
      </c>
      <c r="B657" t="s">
        <v>46</v>
      </c>
      <c r="C657" t="s">
        <v>646</v>
      </c>
      <c r="D657" t="s">
        <v>647</v>
      </c>
      <c r="E657" t="s">
        <v>30</v>
      </c>
      <c r="F657" t="s">
        <v>49</v>
      </c>
      <c r="G657" t="s">
        <v>1538</v>
      </c>
      <c r="H657" t="str">
        <f t="shared" si="83"/>
        <v>应该是-4/3</v>
      </c>
      <c r="I657">
        <v>6</v>
      </c>
      <c r="J657">
        <v>8</v>
      </c>
      <c r="K657" t="str">
        <f t="shared" si="84"/>
        <v>心流</v>
      </c>
      <c r="L657" t="s">
        <v>50</v>
      </c>
      <c r="M657">
        <f t="shared" si="85"/>
        <v>1</v>
      </c>
      <c r="N657" t="s">
        <v>42</v>
      </c>
      <c r="O657">
        <f t="shared" si="86"/>
        <v>1</v>
      </c>
      <c r="P657">
        <f>SUMIFS(M$2:M657,M$2:M657,1,S$2:S657,0)</f>
        <v>314</v>
      </c>
      <c r="Q657">
        <v>7</v>
      </c>
      <c r="R657">
        <v>5</v>
      </c>
      <c r="S657">
        <f t="shared" si="87"/>
        <v>0</v>
      </c>
      <c r="T657">
        <f t="shared" si="88"/>
        <v>0</v>
      </c>
      <c r="U657" t="s">
        <v>1536</v>
      </c>
      <c r="V657" t="s">
        <v>49</v>
      </c>
      <c r="W657" t="s">
        <v>64</v>
      </c>
      <c r="X657" t="s">
        <v>56</v>
      </c>
      <c r="Y657" t="s">
        <v>37</v>
      </c>
      <c r="Z657" t="s">
        <v>37</v>
      </c>
      <c r="AA657">
        <f t="shared" si="90"/>
        <v>0</v>
      </c>
      <c r="AB657">
        <f t="shared" si="90"/>
        <v>0</v>
      </c>
      <c r="AC657">
        <f t="shared" si="89"/>
        <v>0</v>
      </c>
    </row>
    <row r="658" spans="1:29" x14ac:dyDescent="0.2">
      <c r="A658" s="1">
        <v>843</v>
      </c>
      <c r="B658" t="s">
        <v>57</v>
      </c>
      <c r="C658" t="s">
        <v>685</v>
      </c>
      <c r="D658" t="s">
        <v>686</v>
      </c>
      <c r="E658" t="s">
        <v>30</v>
      </c>
      <c r="F658" t="s">
        <v>49</v>
      </c>
      <c r="G658" t="s">
        <v>1539</v>
      </c>
      <c r="H658" t="str">
        <f t="shared" si="83"/>
        <v>你看我发的</v>
      </c>
      <c r="I658">
        <v>6</v>
      </c>
      <c r="J658">
        <v>8</v>
      </c>
      <c r="K658" t="str">
        <f t="shared" si="84"/>
        <v>心流</v>
      </c>
      <c r="L658" t="s">
        <v>50</v>
      </c>
      <c r="M658">
        <f t="shared" si="85"/>
        <v>1</v>
      </c>
      <c r="N658" t="s">
        <v>45</v>
      </c>
      <c r="O658">
        <f t="shared" si="86"/>
        <v>1</v>
      </c>
      <c r="P658">
        <f>SUMIFS(M$2:M658,M$2:M658,1,S$2:S658,0)</f>
        <v>315</v>
      </c>
      <c r="Q658">
        <v>8</v>
      </c>
      <c r="R658">
        <v>4</v>
      </c>
      <c r="S658">
        <f t="shared" si="87"/>
        <v>0</v>
      </c>
      <c r="T658">
        <f t="shared" si="88"/>
        <v>0</v>
      </c>
      <c r="U658" t="s">
        <v>1536</v>
      </c>
      <c r="V658" t="s">
        <v>49</v>
      </c>
      <c r="W658" t="s">
        <v>49</v>
      </c>
      <c r="X658" t="s">
        <v>56</v>
      </c>
      <c r="Y658" t="s">
        <v>37</v>
      </c>
      <c r="Z658" t="s">
        <v>37</v>
      </c>
      <c r="AA658">
        <f t="shared" si="90"/>
        <v>0</v>
      </c>
      <c r="AB658">
        <f t="shared" si="90"/>
        <v>0</v>
      </c>
      <c r="AC658">
        <f t="shared" si="89"/>
        <v>3</v>
      </c>
    </row>
    <row r="659" spans="1:29" x14ac:dyDescent="0.2">
      <c r="A659" s="1">
        <v>844</v>
      </c>
      <c r="B659" t="s">
        <v>46</v>
      </c>
      <c r="C659" t="s">
        <v>646</v>
      </c>
      <c r="D659" t="s">
        <v>647</v>
      </c>
      <c r="E659" t="s">
        <v>30</v>
      </c>
      <c r="F659" t="s">
        <v>49</v>
      </c>
      <c r="G659" t="s">
        <v>1540</v>
      </c>
      <c r="H659" t="str">
        <f t="shared" si="83"/>
        <v>答案有问题吧</v>
      </c>
      <c r="I659">
        <v>6</v>
      </c>
      <c r="J659">
        <v>7</v>
      </c>
      <c r="K659" t="str">
        <f t="shared" si="84"/>
        <v>心流</v>
      </c>
      <c r="L659" t="s">
        <v>42</v>
      </c>
      <c r="M659">
        <f t="shared" si="85"/>
        <v>0</v>
      </c>
      <c r="N659" t="s">
        <v>42</v>
      </c>
      <c r="O659">
        <f t="shared" si="86"/>
        <v>0</v>
      </c>
      <c r="P659">
        <f>SUMIFS(M$2:M659,M$2:M659,1,S$2:S659,0)</f>
        <v>315</v>
      </c>
      <c r="Q659">
        <v>8</v>
      </c>
      <c r="R659">
        <v>6</v>
      </c>
      <c r="S659">
        <f t="shared" si="87"/>
        <v>0</v>
      </c>
      <c r="T659">
        <f t="shared" si="88"/>
        <v>0</v>
      </c>
      <c r="U659" t="s">
        <v>1536</v>
      </c>
      <c r="V659" t="s">
        <v>49</v>
      </c>
      <c r="W659" t="s">
        <v>52</v>
      </c>
      <c r="X659" t="s">
        <v>56</v>
      </c>
      <c r="Y659" t="s">
        <v>37</v>
      </c>
      <c r="Z659" t="s">
        <v>37</v>
      </c>
      <c r="AA659">
        <f t="shared" si="90"/>
        <v>0</v>
      </c>
      <c r="AB659">
        <f t="shared" si="90"/>
        <v>0</v>
      </c>
      <c r="AC659">
        <f t="shared" si="89"/>
        <v>0</v>
      </c>
    </row>
    <row r="660" spans="1:29" x14ac:dyDescent="0.2">
      <c r="A660" s="1">
        <v>845</v>
      </c>
      <c r="B660" t="s">
        <v>27</v>
      </c>
      <c r="C660" t="s">
        <v>1541</v>
      </c>
      <c r="D660" t="s">
        <v>1542</v>
      </c>
      <c r="E660" t="s">
        <v>30</v>
      </c>
      <c r="F660" t="s">
        <v>1543</v>
      </c>
      <c r="H660" t="str">
        <f t="shared" si="83"/>
        <v>老师，这个题的第四问怎么做呢？麻烦您了</v>
      </c>
      <c r="I660">
        <v>3</v>
      </c>
      <c r="J660">
        <v>7</v>
      </c>
      <c r="K660" t="str">
        <f t="shared" si="84"/>
        <v>焦虑</v>
      </c>
      <c r="L660" t="s">
        <v>32</v>
      </c>
      <c r="M660">
        <f t="shared" si="85"/>
        <v>0</v>
      </c>
      <c r="N660" t="s">
        <v>32</v>
      </c>
      <c r="O660">
        <f t="shared" si="86"/>
        <v>0</v>
      </c>
      <c r="P660">
        <f>SUMIFS(M$2:M660,M$2:M660,1,S$2:S660,0)</f>
        <v>315</v>
      </c>
      <c r="Q660">
        <v>4</v>
      </c>
      <c r="R660">
        <v>8</v>
      </c>
      <c r="S660">
        <f t="shared" si="87"/>
        <v>0</v>
      </c>
      <c r="T660">
        <f t="shared" si="88"/>
        <v>0</v>
      </c>
      <c r="U660" t="s">
        <v>1529</v>
      </c>
      <c r="V660" t="s">
        <v>705</v>
      </c>
      <c r="W660" t="s">
        <v>35</v>
      </c>
      <c r="X660" t="s">
        <v>36</v>
      </c>
      <c r="Y660" t="s">
        <v>37</v>
      </c>
      <c r="Z660" t="s">
        <v>37</v>
      </c>
      <c r="AA660">
        <f t="shared" si="90"/>
        <v>0</v>
      </c>
      <c r="AB660">
        <f t="shared" si="90"/>
        <v>0</v>
      </c>
      <c r="AC660">
        <f t="shared" si="89"/>
        <v>2</v>
      </c>
    </row>
    <row r="661" spans="1:29" x14ac:dyDescent="0.2">
      <c r="A661" s="1">
        <v>846</v>
      </c>
      <c r="B661" t="s">
        <v>27</v>
      </c>
      <c r="C661" t="s">
        <v>1544</v>
      </c>
      <c r="D661" t="s">
        <v>1545</v>
      </c>
      <c r="E661" t="s">
        <v>30</v>
      </c>
      <c r="F661" t="s">
        <v>980</v>
      </c>
      <c r="G661" t="s">
        <v>1546</v>
      </c>
      <c r="H661" t="str">
        <f t="shared" si="83"/>
        <v>第二类换元法老师什么时候有不定积分的课啊，我觉得您讲的很好，易懂</v>
      </c>
      <c r="I661">
        <v>6</v>
      </c>
      <c r="J661">
        <v>7</v>
      </c>
      <c r="K661" t="str">
        <f t="shared" si="84"/>
        <v>心流</v>
      </c>
      <c r="L661" t="s">
        <v>42</v>
      </c>
      <c r="M661">
        <f t="shared" si="85"/>
        <v>0</v>
      </c>
      <c r="N661" t="s">
        <v>42</v>
      </c>
      <c r="O661">
        <f t="shared" si="86"/>
        <v>0</v>
      </c>
      <c r="P661">
        <f>SUMIFS(M$2:M661,M$2:M661,1,S$2:S661,0)</f>
        <v>315</v>
      </c>
      <c r="Q661">
        <v>7</v>
      </c>
      <c r="R661">
        <v>7</v>
      </c>
      <c r="S661">
        <f t="shared" si="87"/>
        <v>0</v>
      </c>
      <c r="T661">
        <f t="shared" si="88"/>
        <v>0</v>
      </c>
      <c r="U661" t="s">
        <v>1529</v>
      </c>
      <c r="V661" t="s">
        <v>688</v>
      </c>
      <c r="W661" t="s">
        <v>35</v>
      </c>
      <c r="X661" t="s">
        <v>36</v>
      </c>
      <c r="Y661" t="s">
        <v>37</v>
      </c>
      <c r="Z661" t="s">
        <v>37</v>
      </c>
      <c r="AA661">
        <f t="shared" si="90"/>
        <v>0</v>
      </c>
      <c r="AB661">
        <f t="shared" si="90"/>
        <v>0</v>
      </c>
      <c r="AC661">
        <f t="shared" si="89"/>
        <v>0</v>
      </c>
    </row>
    <row r="662" spans="1:29" x14ac:dyDescent="0.2">
      <c r="A662" s="1">
        <v>847</v>
      </c>
      <c r="B662" t="s">
        <v>27</v>
      </c>
      <c r="C662" t="s">
        <v>539</v>
      </c>
      <c r="D662" t="s">
        <v>540</v>
      </c>
      <c r="E662" t="s">
        <v>30</v>
      </c>
      <c r="F662" t="s">
        <v>1547</v>
      </c>
      <c r="H662" t="str">
        <f t="shared" si="83"/>
        <v>请问，第七题怎么做?</v>
      </c>
      <c r="I662">
        <v>2</v>
      </c>
      <c r="J662">
        <v>7</v>
      </c>
      <c r="K662" t="str">
        <f t="shared" si="84"/>
        <v>焦虑</v>
      </c>
      <c r="L662" t="s">
        <v>32</v>
      </c>
      <c r="M662">
        <f t="shared" si="85"/>
        <v>0</v>
      </c>
      <c r="N662" t="s">
        <v>32</v>
      </c>
      <c r="O662">
        <f t="shared" si="86"/>
        <v>0</v>
      </c>
      <c r="P662">
        <f>SUMIFS(M$2:M662,M$2:M662,1,S$2:S662,0)</f>
        <v>315</v>
      </c>
      <c r="Q662">
        <v>5</v>
      </c>
      <c r="R662">
        <v>7</v>
      </c>
      <c r="S662">
        <f t="shared" si="87"/>
        <v>0</v>
      </c>
      <c r="T662">
        <f t="shared" si="88"/>
        <v>0</v>
      </c>
      <c r="U662" t="s">
        <v>1529</v>
      </c>
      <c r="V662" t="s">
        <v>512</v>
      </c>
      <c r="W662" t="s">
        <v>72</v>
      </c>
      <c r="X662" t="s">
        <v>36</v>
      </c>
      <c r="Y662" t="s">
        <v>37</v>
      </c>
      <c r="Z662" t="s">
        <v>37</v>
      </c>
      <c r="AA662">
        <f t="shared" si="90"/>
        <v>0</v>
      </c>
      <c r="AB662">
        <f t="shared" si="90"/>
        <v>0</v>
      </c>
      <c r="AC662">
        <f t="shared" si="89"/>
        <v>2</v>
      </c>
    </row>
    <row r="663" spans="1:29" x14ac:dyDescent="0.2">
      <c r="A663" s="1">
        <v>848</v>
      </c>
      <c r="B663" t="s">
        <v>46</v>
      </c>
      <c r="C663" t="s">
        <v>646</v>
      </c>
      <c r="D663" t="s">
        <v>647</v>
      </c>
      <c r="E663" t="s">
        <v>30</v>
      </c>
      <c r="F663" t="s">
        <v>49</v>
      </c>
      <c r="G663" t="s">
        <v>1548</v>
      </c>
      <c r="H663" t="str">
        <f t="shared" si="83"/>
        <v>隐函数求导呀</v>
      </c>
      <c r="I663">
        <v>3</v>
      </c>
      <c r="J663">
        <v>7</v>
      </c>
      <c r="K663" t="str">
        <f t="shared" si="84"/>
        <v>焦虑</v>
      </c>
      <c r="L663" t="s">
        <v>50</v>
      </c>
      <c r="M663">
        <f t="shared" si="85"/>
        <v>1</v>
      </c>
      <c r="N663" t="s">
        <v>50</v>
      </c>
      <c r="O663">
        <f t="shared" si="86"/>
        <v>0</v>
      </c>
      <c r="P663">
        <f>SUMIFS(M$2:M663,M$2:M663,1,S$2:S663,0)</f>
        <v>316</v>
      </c>
      <c r="Q663">
        <v>7</v>
      </c>
      <c r="R663">
        <v>5</v>
      </c>
      <c r="S663">
        <f t="shared" si="87"/>
        <v>0</v>
      </c>
      <c r="T663">
        <f t="shared" si="88"/>
        <v>0</v>
      </c>
      <c r="U663" t="s">
        <v>1536</v>
      </c>
      <c r="V663" t="s">
        <v>49</v>
      </c>
      <c r="W663" t="s">
        <v>52</v>
      </c>
      <c r="X663" t="s">
        <v>56</v>
      </c>
      <c r="Y663" t="s">
        <v>37</v>
      </c>
      <c r="Z663" t="s">
        <v>37</v>
      </c>
      <c r="AA663">
        <f t="shared" si="90"/>
        <v>0</v>
      </c>
      <c r="AB663">
        <f t="shared" si="90"/>
        <v>0</v>
      </c>
      <c r="AC663">
        <f t="shared" si="89"/>
        <v>1</v>
      </c>
    </row>
    <row r="664" spans="1:29" x14ac:dyDescent="0.2">
      <c r="A664" s="1">
        <v>849</v>
      </c>
      <c r="B664" t="s">
        <v>27</v>
      </c>
      <c r="C664" t="s">
        <v>1549</v>
      </c>
      <c r="D664" t="s">
        <v>1550</v>
      </c>
      <c r="E664" t="s">
        <v>30</v>
      </c>
      <c r="F664" t="s">
        <v>1551</v>
      </c>
      <c r="H664" t="str">
        <f t="shared" si="83"/>
        <v>有没有详细解析过程</v>
      </c>
      <c r="I664">
        <v>4</v>
      </c>
      <c r="J664">
        <v>7</v>
      </c>
      <c r="K664" t="str">
        <f t="shared" si="84"/>
        <v>焦虑</v>
      </c>
      <c r="L664" t="s">
        <v>42</v>
      </c>
      <c r="M664">
        <f t="shared" si="85"/>
        <v>1</v>
      </c>
      <c r="N664" t="s">
        <v>69</v>
      </c>
      <c r="O664">
        <f t="shared" si="86"/>
        <v>1</v>
      </c>
      <c r="P664">
        <f>SUMIFS(M$2:M664,M$2:M664,1,S$2:S664,0)</f>
        <v>317</v>
      </c>
      <c r="Q664">
        <v>6</v>
      </c>
      <c r="R664">
        <v>7</v>
      </c>
      <c r="S664">
        <f t="shared" si="87"/>
        <v>0</v>
      </c>
      <c r="T664">
        <f t="shared" si="88"/>
        <v>0</v>
      </c>
      <c r="U664" t="s">
        <v>1529</v>
      </c>
      <c r="V664" t="s">
        <v>375</v>
      </c>
      <c r="W664" t="s">
        <v>35</v>
      </c>
      <c r="X664" t="s">
        <v>36</v>
      </c>
      <c r="Y664" t="s">
        <v>37</v>
      </c>
      <c r="Z664" t="s">
        <v>37</v>
      </c>
      <c r="AA664">
        <f t="shared" si="90"/>
        <v>0</v>
      </c>
      <c r="AB664">
        <f t="shared" si="90"/>
        <v>0</v>
      </c>
      <c r="AC664">
        <f t="shared" si="89"/>
        <v>3</v>
      </c>
    </row>
    <row r="665" spans="1:29" x14ac:dyDescent="0.2">
      <c r="A665" s="1">
        <v>850</v>
      </c>
      <c r="B665" t="s">
        <v>27</v>
      </c>
      <c r="C665" t="s">
        <v>1552</v>
      </c>
      <c r="D665" t="s">
        <v>1553</v>
      </c>
      <c r="E665" t="s">
        <v>30</v>
      </c>
      <c r="F665" t="s">
        <v>1554</v>
      </c>
      <c r="G665" t="s">
        <v>1555</v>
      </c>
      <c r="H665" t="str">
        <f t="shared" si="83"/>
        <v>。。老师，怎样申请电子证书啊？是不是如果不申请纸质证书就没有电子证书啊？</v>
      </c>
      <c r="I665">
        <v>2</v>
      </c>
      <c r="J665">
        <v>3</v>
      </c>
      <c r="K665" t="str">
        <f t="shared" si="84"/>
        <v>冷漠</v>
      </c>
      <c r="L665" t="s">
        <v>45</v>
      </c>
      <c r="M665">
        <f t="shared" si="85"/>
        <v>1</v>
      </c>
      <c r="N665" t="s">
        <v>69</v>
      </c>
      <c r="O665">
        <f t="shared" si="86"/>
        <v>1</v>
      </c>
      <c r="P665">
        <f>SUMIFS(M$2:M665,M$2:M665,1,S$2:S665,0)</f>
        <v>318</v>
      </c>
      <c r="S665">
        <f t="shared" si="87"/>
        <v>0</v>
      </c>
      <c r="T665">
        <f t="shared" si="88"/>
        <v>0</v>
      </c>
      <c r="U665" t="s">
        <v>1529</v>
      </c>
      <c r="V665" t="s">
        <v>375</v>
      </c>
      <c r="W665" t="s">
        <v>35</v>
      </c>
      <c r="X665" t="s">
        <v>36</v>
      </c>
      <c r="Y665" t="s">
        <v>37</v>
      </c>
      <c r="Z665" t="s">
        <v>37</v>
      </c>
      <c r="AA665">
        <f t="shared" si="90"/>
        <v>0</v>
      </c>
      <c r="AB665">
        <f t="shared" si="90"/>
        <v>0</v>
      </c>
      <c r="AC665">
        <f t="shared" si="89"/>
        <v>3</v>
      </c>
    </row>
    <row r="666" spans="1:29" x14ac:dyDescent="0.2">
      <c r="A666" s="1">
        <v>851</v>
      </c>
      <c r="B666" t="s">
        <v>27</v>
      </c>
      <c r="C666" t="s">
        <v>676</v>
      </c>
      <c r="D666" t="s">
        <v>677</v>
      </c>
      <c r="E666" t="s">
        <v>1013</v>
      </c>
      <c r="F666" t="s">
        <v>1014</v>
      </c>
      <c r="H666" t="str">
        <f t="shared" si="83"/>
        <v>老师，这题怎么做呢</v>
      </c>
      <c r="I666">
        <v>1</v>
      </c>
      <c r="J666">
        <v>7</v>
      </c>
      <c r="K666" t="str">
        <f t="shared" si="84"/>
        <v>焦虑</v>
      </c>
      <c r="L666" t="s">
        <v>69</v>
      </c>
      <c r="M666">
        <f t="shared" si="85"/>
        <v>1</v>
      </c>
      <c r="N666" t="s">
        <v>69</v>
      </c>
      <c r="O666">
        <f t="shared" si="86"/>
        <v>0</v>
      </c>
      <c r="P666">
        <f>SUMIFS(M$2:M666,M$2:M666,1,S$2:S666,0)</f>
        <v>319</v>
      </c>
      <c r="Q666">
        <v>4</v>
      </c>
      <c r="R666">
        <v>5</v>
      </c>
      <c r="S666">
        <f t="shared" si="87"/>
        <v>0</v>
      </c>
      <c r="T666">
        <f t="shared" si="88"/>
        <v>0</v>
      </c>
      <c r="U666" t="s">
        <v>1529</v>
      </c>
      <c r="V666" t="s">
        <v>366</v>
      </c>
      <c r="W666" t="s">
        <v>35</v>
      </c>
      <c r="X666" t="s">
        <v>36</v>
      </c>
      <c r="Y666" t="s">
        <v>37</v>
      </c>
      <c r="Z666" t="s">
        <v>37</v>
      </c>
      <c r="AA666">
        <f t="shared" si="90"/>
        <v>0</v>
      </c>
      <c r="AB666">
        <f t="shared" si="90"/>
        <v>0</v>
      </c>
      <c r="AC666">
        <f t="shared" si="89"/>
        <v>3</v>
      </c>
    </row>
    <row r="667" spans="1:29" x14ac:dyDescent="0.2">
      <c r="A667" s="1">
        <v>852</v>
      </c>
      <c r="B667" t="s">
        <v>27</v>
      </c>
      <c r="C667" t="s">
        <v>1118</v>
      </c>
      <c r="D667" t="s">
        <v>1119</v>
      </c>
      <c r="E667" t="s">
        <v>30</v>
      </c>
      <c r="F667" t="s">
        <v>1556</v>
      </c>
      <c r="H667" t="str">
        <f t="shared" si="83"/>
        <v>这个怎么求的啊，请各位帮忙看看第二题</v>
      </c>
      <c r="I667">
        <v>3</v>
      </c>
      <c r="J667">
        <v>7</v>
      </c>
      <c r="K667" t="str">
        <f t="shared" si="84"/>
        <v>焦虑</v>
      </c>
      <c r="L667" t="s">
        <v>32</v>
      </c>
      <c r="M667">
        <f t="shared" si="85"/>
        <v>0</v>
      </c>
      <c r="N667" t="s">
        <v>32</v>
      </c>
      <c r="O667">
        <f t="shared" si="86"/>
        <v>0</v>
      </c>
      <c r="P667">
        <f>SUMIFS(M$2:M667,M$2:M667,1,S$2:S667,0)</f>
        <v>319</v>
      </c>
      <c r="Q667">
        <v>3</v>
      </c>
      <c r="R667">
        <v>7</v>
      </c>
      <c r="S667">
        <f t="shared" si="87"/>
        <v>0</v>
      </c>
      <c r="T667">
        <f t="shared" si="88"/>
        <v>0</v>
      </c>
      <c r="U667" t="s">
        <v>1529</v>
      </c>
      <c r="V667" t="s">
        <v>534</v>
      </c>
      <c r="W667" t="s">
        <v>72</v>
      </c>
      <c r="X667" t="s">
        <v>36</v>
      </c>
      <c r="Y667" t="s">
        <v>37</v>
      </c>
      <c r="Z667" t="s">
        <v>37</v>
      </c>
      <c r="AA667">
        <f t="shared" si="90"/>
        <v>0</v>
      </c>
      <c r="AB667">
        <f t="shared" si="90"/>
        <v>0</v>
      </c>
      <c r="AC667">
        <f t="shared" si="89"/>
        <v>2</v>
      </c>
    </row>
    <row r="668" spans="1:29" x14ac:dyDescent="0.2">
      <c r="A668" s="1">
        <v>853</v>
      </c>
      <c r="B668" t="s">
        <v>46</v>
      </c>
      <c r="C668" t="s">
        <v>1557</v>
      </c>
      <c r="D668" t="s">
        <v>1558</v>
      </c>
      <c r="E668" t="s">
        <v>30</v>
      </c>
      <c r="F668" t="s">
        <v>49</v>
      </c>
      <c r="G668" t="s">
        <v>1559</v>
      </c>
      <c r="H668" t="str">
        <f t="shared" si="83"/>
        <v>直接求导啊 孩子</v>
      </c>
      <c r="I668">
        <v>7</v>
      </c>
      <c r="J668">
        <v>2</v>
      </c>
      <c r="K668" t="str">
        <f t="shared" si="84"/>
        <v>无聊/放松</v>
      </c>
      <c r="L668" t="s">
        <v>50</v>
      </c>
      <c r="M668">
        <f t="shared" si="85"/>
        <v>0</v>
      </c>
      <c r="N668" t="s">
        <v>50</v>
      </c>
      <c r="O668">
        <f t="shared" si="86"/>
        <v>0</v>
      </c>
      <c r="P668">
        <f>SUMIFS(M$2:M668,M$2:M668,1,S$2:S668,0)</f>
        <v>319</v>
      </c>
      <c r="Q668">
        <v>6</v>
      </c>
      <c r="R668">
        <v>2</v>
      </c>
      <c r="S668">
        <f t="shared" si="87"/>
        <v>0</v>
      </c>
      <c r="T668">
        <f t="shared" si="88"/>
        <v>0</v>
      </c>
      <c r="U668" t="s">
        <v>1536</v>
      </c>
      <c r="V668" t="s">
        <v>49</v>
      </c>
      <c r="W668" t="s">
        <v>52</v>
      </c>
      <c r="X668" t="s">
        <v>56</v>
      </c>
      <c r="Y668" t="s">
        <v>37</v>
      </c>
      <c r="Z668" t="s">
        <v>37</v>
      </c>
      <c r="AA668">
        <f t="shared" si="90"/>
        <v>0</v>
      </c>
      <c r="AB668">
        <f t="shared" si="90"/>
        <v>0</v>
      </c>
      <c r="AC668">
        <f t="shared" si="89"/>
        <v>1</v>
      </c>
    </row>
    <row r="669" spans="1:29" x14ac:dyDescent="0.2">
      <c r="A669" s="1">
        <v>854</v>
      </c>
      <c r="B669" t="s">
        <v>27</v>
      </c>
      <c r="C669" t="s">
        <v>689</v>
      </c>
      <c r="D669" t="s">
        <v>690</v>
      </c>
      <c r="E669" t="s">
        <v>1164</v>
      </c>
      <c r="F669" t="s">
        <v>1560</v>
      </c>
      <c r="H669" t="str">
        <f t="shared" si="83"/>
        <v>老师请问这道题咋做求详细过程</v>
      </c>
      <c r="I669">
        <v>2</v>
      </c>
      <c r="J669">
        <v>7</v>
      </c>
      <c r="K669" t="str">
        <f t="shared" si="84"/>
        <v>焦虑</v>
      </c>
      <c r="L669" t="s">
        <v>32</v>
      </c>
      <c r="M669">
        <f t="shared" si="85"/>
        <v>0</v>
      </c>
      <c r="N669" t="s">
        <v>32</v>
      </c>
      <c r="O669">
        <f t="shared" si="86"/>
        <v>0</v>
      </c>
      <c r="P669">
        <f>SUMIFS(M$2:M669,M$2:M669,1,S$2:S669,0)</f>
        <v>319</v>
      </c>
      <c r="Q669">
        <v>4</v>
      </c>
      <c r="R669">
        <v>7</v>
      </c>
      <c r="S669">
        <f t="shared" si="87"/>
        <v>0</v>
      </c>
      <c r="T669">
        <f t="shared" si="88"/>
        <v>0</v>
      </c>
      <c r="U669" t="s">
        <v>1561</v>
      </c>
      <c r="V669" t="s">
        <v>1562</v>
      </c>
      <c r="W669" t="s">
        <v>740</v>
      </c>
      <c r="X669" t="s">
        <v>73</v>
      </c>
      <c r="Y669" t="s">
        <v>37</v>
      </c>
      <c r="Z669" t="s">
        <v>37</v>
      </c>
      <c r="AA669">
        <f t="shared" si="90"/>
        <v>0</v>
      </c>
      <c r="AB669">
        <f t="shared" si="90"/>
        <v>0</v>
      </c>
      <c r="AC669">
        <f t="shared" si="89"/>
        <v>2</v>
      </c>
    </row>
    <row r="670" spans="1:29" x14ac:dyDescent="0.2">
      <c r="A670" s="1">
        <v>855</v>
      </c>
      <c r="B670" t="s">
        <v>46</v>
      </c>
      <c r="C670" t="s">
        <v>1289</v>
      </c>
      <c r="D670" t="s">
        <v>690</v>
      </c>
      <c r="E670" t="s">
        <v>1164</v>
      </c>
      <c r="F670" t="s">
        <v>49</v>
      </c>
      <c r="G670" t="s">
        <v>1563</v>
      </c>
      <c r="H670" t="str">
        <f t="shared" si="83"/>
        <v>还有种方法\n</v>
      </c>
      <c r="I670">
        <v>2</v>
      </c>
      <c r="J670">
        <v>2</v>
      </c>
      <c r="K670" t="str">
        <f t="shared" si="84"/>
        <v>冷漠</v>
      </c>
      <c r="L670" t="s">
        <v>42</v>
      </c>
      <c r="M670">
        <f t="shared" si="85"/>
        <v>1</v>
      </c>
      <c r="N670" t="s">
        <v>42</v>
      </c>
      <c r="O670">
        <f t="shared" si="86"/>
        <v>0</v>
      </c>
      <c r="P670">
        <f>SUMIFS(M$2:M670,M$2:M670,1,S$2:S670,0)</f>
        <v>320</v>
      </c>
      <c r="Q670">
        <v>7</v>
      </c>
      <c r="R670">
        <v>6</v>
      </c>
      <c r="S670">
        <f t="shared" si="87"/>
        <v>0</v>
      </c>
      <c r="T670">
        <f t="shared" si="88"/>
        <v>0</v>
      </c>
      <c r="U670" t="s">
        <v>1536</v>
      </c>
      <c r="V670" t="s">
        <v>49</v>
      </c>
      <c r="W670" t="s">
        <v>58</v>
      </c>
      <c r="X670" t="s">
        <v>56</v>
      </c>
      <c r="Y670" t="s">
        <v>37</v>
      </c>
      <c r="Z670" t="s">
        <v>37</v>
      </c>
      <c r="AA670">
        <f t="shared" si="90"/>
        <v>0</v>
      </c>
      <c r="AB670">
        <f t="shared" si="90"/>
        <v>0</v>
      </c>
      <c r="AC670">
        <f t="shared" si="89"/>
        <v>0</v>
      </c>
    </row>
    <row r="671" spans="1:29" x14ac:dyDescent="0.2">
      <c r="A671" s="1">
        <v>856</v>
      </c>
      <c r="B671" t="s">
        <v>57</v>
      </c>
      <c r="C671" t="s">
        <v>1564</v>
      </c>
      <c r="D671" t="s">
        <v>1565</v>
      </c>
      <c r="E671" t="s">
        <v>30</v>
      </c>
      <c r="F671" t="s">
        <v>49</v>
      </c>
      <c r="G671" t="s">
        <v>1566</v>
      </c>
      <c r="H671" t="str">
        <f t="shared" si="83"/>
        <v>等价无穷小好像只能在乘除运算中等价吧</v>
      </c>
      <c r="I671">
        <v>6</v>
      </c>
      <c r="J671">
        <v>6</v>
      </c>
      <c r="K671" t="str">
        <f t="shared" si="84"/>
        <v>心流</v>
      </c>
      <c r="L671" t="s">
        <v>42</v>
      </c>
      <c r="M671">
        <f t="shared" si="85"/>
        <v>0</v>
      </c>
      <c r="N671" t="s">
        <v>42</v>
      </c>
      <c r="O671">
        <f t="shared" si="86"/>
        <v>0</v>
      </c>
      <c r="P671">
        <f>SUMIFS(M$2:M671,M$2:M671,1,S$2:S671,0)</f>
        <v>320</v>
      </c>
      <c r="Q671">
        <v>7</v>
      </c>
      <c r="R671">
        <v>6</v>
      </c>
      <c r="S671">
        <f t="shared" si="87"/>
        <v>0</v>
      </c>
      <c r="T671">
        <f t="shared" si="88"/>
        <v>0</v>
      </c>
      <c r="U671" t="s">
        <v>1536</v>
      </c>
      <c r="V671" t="s">
        <v>49</v>
      </c>
      <c r="W671" t="s">
        <v>49</v>
      </c>
      <c r="X671" t="s">
        <v>56</v>
      </c>
      <c r="Y671" t="s">
        <v>37</v>
      </c>
      <c r="Z671" t="s">
        <v>37</v>
      </c>
      <c r="AA671">
        <f t="shared" si="90"/>
        <v>0</v>
      </c>
      <c r="AB671">
        <f t="shared" si="90"/>
        <v>0</v>
      </c>
      <c r="AC671">
        <f t="shared" si="89"/>
        <v>0</v>
      </c>
    </row>
    <row r="672" spans="1:29" x14ac:dyDescent="0.2">
      <c r="A672" s="1">
        <v>857</v>
      </c>
      <c r="B672" t="s">
        <v>57</v>
      </c>
      <c r="C672" t="s">
        <v>1289</v>
      </c>
      <c r="D672" t="s">
        <v>690</v>
      </c>
      <c r="E672" t="s">
        <v>1164</v>
      </c>
      <c r="F672" t="s">
        <v>49</v>
      </c>
      <c r="G672" t="s">
        <v>1567</v>
      </c>
      <c r="H672" t="str">
        <f t="shared" si="83"/>
        <v>你把它分开看不就是除了</v>
      </c>
      <c r="I672">
        <v>6</v>
      </c>
      <c r="J672">
        <v>2</v>
      </c>
      <c r="K672" t="str">
        <f t="shared" si="84"/>
        <v>无聊/放松</v>
      </c>
      <c r="L672" t="s">
        <v>42</v>
      </c>
      <c r="M672">
        <f t="shared" si="85"/>
        <v>1</v>
      </c>
      <c r="N672" t="s">
        <v>50</v>
      </c>
      <c r="O672">
        <f t="shared" si="86"/>
        <v>1</v>
      </c>
      <c r="P672">
        <f>SUMIFS(M$2:M672,M$2:M672,1,S$2:S672,0)</f>
        <v>321</v>
      </c>
      <c r="Q672">
        <v>8</v>
      </c>
      <c r="R672">
        <v>6</v>
      </c>
      <c r="S672">
        <f t="shared" si="87"/>
        <v>0</v>
      </c>
      <c r="T672">
        <f t="shared" si="88"/>
        <v>0</v>
      </c>
      <c r="U672" t="s">
        <v>1473</v>
      </c>
      <c r="V672" t="s">
        <v>49</v>
      </c>
      <c r="W672" t="s">
        <v>49</v>
      </c>
      <c r="X672" t="s">
        <v>56</v>
      </c>
      <c r="Y672" t="s">
        <v>37</v>
      </c>
      <c r="Z672" t="s">
        <v>37</v>
      </c>
      <c r="AA672">
        <f t="shared" si="90"/>
        <v>0</v>
      </c>
      <c r="AB672">
        <f t="shared" si="90"/>
        <v>0</v>
      </c>
      <c r="AC672">
        <f t="shared" si="89"/>
        <v>1</v>
      </c>
    </row>
    <row r="673" spans="1:29" x14ac:dyDescent="0.2">
      <c r="A673" s="1">
        <v>858</v>
      </c>
      <c r="B673" t="s">
        <v>46</v>
      </c>
      <c r="C673" t="s">
        <v>646</v>
      </c>
      <c r="D673" t="s">
        <v>647</v>
      </c>
      <c r="E673" t="s">
        <v>30</v>
      </c>
      <c r="F673" t="s">
        <v>49</v>
      </c>
      <c r="G673" t="s">
        <v>1311</v>
      </c>
      <c r="H673" t="str">
        <f t="shared" si="83"/>
        <v>洛必达</v>
      </c>
      <c r="I673">
        <v>2</v>
      </c>
      <c r="J673">
        <v>3</v>
      </c>
      <c r="K673" t="str">
        <f t="shared" si="84"/>
        <v>冷漠</v>
      </c>
      <c r="L673" t="s">
        <v>50</v>
      </c>
      <c r="M673">
        <f t="shared" si="85"/>
        <v>1</v>
      </c>
      <c r="N673" t="s">
        <v>50</v>
      </c>
      <c r="O673">
        <f t="shared" si="86"/>
        <v>0</v>
      </c>
      <c r="P673">
        <f>SUMIFS(M$2:M673,M$2:M673,1,S$2:S673,0)</f>
        <v>322</v>
      </c>
      <c r="Q673">
        <v>7</v>
      </c>
      <c r="R673">
        <v>4</v>
      </c>
      <c r="S673">
        <f t="shared" si="87"/>
        <v>0</v>
      </c>
      <c r="T673">
        <f t="shared" si="88"/>
        <v>0</v>
      </c>
      <c r="U673" t="s">
        <v>1536</v>
      </c>
      <c r="V673" t="s">
        <v>49</v>
      </c>
      <c r="W673" t="s">
        <v>58</v>
      </c>
      <c r="X673" t="s">
        <v>56</v>
      </c>
      <c r="Y673" t="s">
        <v>37</v>
      </c>
      <c r="Z673" t="s">
        <v>37</v>
      </c>
      <c r="AA673">
        <f t="shared" si="90"/>
        <v>0</v>
      </c>
      <c r="AB673">
        <f t="shared" si="90"/>
        <v>0</v>
      </c>
      <c r="AC673">
        <f t="shared" si="89"/>
        <v>1</v>
      </c>
    </row>
    <row r="674" spans="1:29" x14ac:dyDescent="0.2">
      <c r="A674" s="1">
        <v>859</v>
      </c>
      <c r="B674" t="s">
        <v>57</v>
      </c>
      <c r="C674" t="s">
        <v>1289</v>
      </c>
      <c r="D674" t="s">
        <v>690</v>
      </c>
      <c r="E674" t="s">
        <v>1164</v>
      </c>
      <c r="F674" t="s">
        <v>49</v>
      </c>
      <c r="G674" t="s">
        <v>1568</v>
      </c>
      <c r="H674" t="str">
        <f t="shared" si="83"/>
        <v>洛必达很复杂没必要</v>
      </c>
      <c r="I674">
        <v>7</v>
      </c>
      <c r="J674">
        <v>7</v>
      </c>
      <c r="K674" t="str">
        <f t="shared" si="84"/>
        <v>心流</v>
      </c>
      <c r="L674" t="s">
        <v>42</v>
      </c>
      <c r="M674">
        <f t="shared" si="85"/>
        <v>0</v>
      </c>
      <c r="N674" t="s">
        <v>42</v>
      </c>
      <c r="O674">
        <f t="shared" si="86"/>
        <v>0</v>
      </c>
      <c r="P674">
        <f>SUMIFS(M$2:M674,M$2:M674,1,S$2:S674,0)</f>
        <v>322</v>
      </c>
      <c r="Q674">
        <v>7</v>
      </c>
      <c r="R674">
        <v>6</v>
      </c>
      <c r="S674">
        <f t="shared" si="87"/>
        <v>0</v>
      </c>
      <c r="T674">
        <f t="shared" si="88"/>
        <v>0</v>
      </c>
      <c r="U674" t="s">
        <v>1536</v>
      </c>
      <c r="V674" t="s">
        <v>49</v>
      </c>
      <c r="W674" t="s">
        <v>49</v>
      </c>
      <c r="X674" t="s">
        <v>56</v>
      </c>
      <c r="Y674" t="s">
        <v>37</v>
      </c>
      <c r="Z674" t="s">
        <v>37</v>
      </c>
      <c r="AA674">
        <f t="shared" si="90"/>
        <v>0</v>
      </c>
      <c r="AB674">
        <f t="shared" si="90"/>
        <v>0</v>
      </c>
      <c r="AC674">
        <f t="shared" si="89"/>
        <v>0</v>
      </c>
    </row>
    <row r="675" spans="1:29" x14ac:dyDescent="0.2">
      <c r="A675" s="1">
        <v>860</v>
      </c>
      <c r="B675" t="s">
        <v>57</v>
      </c>
      <c r="C675" t="s">
        <v>646</v>
      </c>
      <c r="D675" t="s">
        <v>647</v>
      </c>
      <c r="E675" t="s">
        <v>30</v>
      </c>
      <c r="F675" t="s">
        <v>49</v>
      </c>
      <c r="G675" t="s">
        <v>1569</v>
      </c>
      <c r="H675" t="str">
        <f t="shared" si="83"/>
        <v>那怎么求</v>
      </c>
      <c r="I675">
        <v>3</v>
      </c>
      <c r="J675">
        <v>6</v>
      </c>
      <c r="K675" t="str">
        <f t="shared" si="84"/>
        <v>焦虑</v>
      </c>
      <c r="L675" t="s">
        <v>32</v>
      </c>
      <c r="M675">
        <f t="shared" si="85"/>
        <v>0</v>
      </c>
      <c r="N675" t="s">
        <v>32</v>
      </c>
      <c r="O675">
        <f t="shared" si="86"/>
        <v>0</v>
      </c>
      <c r="P675">
        <f>SUMIFS(M$2:M675,M$2:M675,1,S$2:S675,0)</f>
        <v>322</v>
      </c>
      <c r="Q675">
        <v>4</v>
      </c>
      <c r="R675">
        <v>7</v>
      </c>
      <c r="S675">
        <f t="shared" si="87"/>
        <v>0</v>
      </c>
      <c r="T675">
        <f t="shared" si="88"/>
        <v>0</v>
      </c>
      <c r="U675" t="s">
        <v>1536</v>
      </c>
      <c r="V675" t="s">
        <v>49</v>
      </c>
      <c r="W675" t="s">
        <v>49</v>
      </c>
      <c r="X675" t="s">
        <v>56</v>
      </c>
      <c r="Y675" t="s">
        <v>37</v>
      </c>
      <c r="Z675" t="s">
        <v>37</v>
      </c>
      <c r="AA675">
        <f t="shared" si="90"/>
        <v>0</v>
      </c>
      <c r="AB675">
        <f t="shared" si="90"/>
        <v>0</v>
      </c>
      <c r="AC675">
        <f t="shared" si="89"/>
        <v>2</v>
      </c>
    </row>
    <row r="676" spans="1:29" x14ac:dyDescent="0.2">
      <c r="A676" s="1">
        <v>861</v>
      </c>
      <c r="B676" t="s">
        <v>46</v>
      </c>
      <c r="C676" t="s">
        <v>944</v>
      </c>
      <c r="D676" t="s">
        <v>945</v>
      </c>
      <c r="E676" t="s">
        <v>30</v>
      </c>
      <c r="F676" t="s">
        <v>49</v>
      </c>
      <c r="G676" t="s">
        <v>1570</v>
      </c>
      <c r="H676" t="str">
        <f t="shared" si="83"/>
        <v>是这么做旳\n</v>
      </c>
      <c r="I676">
        <v>8</v>
      </c>
      <c r="J676">
        <v>7</v>
      </c>
      <c r="K676" t="str">
        <f t="shared" si="84"/>
        <v>心流</v>
      </c>
      <c r="L676" t="s">
        <v>50</v>
      </c>
      <c r="M676">
        <f t="shared" si="85"/>
        <v>1</v>
      </c>
      <c r="N676" t="s">
        <v>45</v>
      </c>
      <c r="O676">
        <f t="shared" si="86"/>
        <v>1</v>
      </c>
      <c r="P676">
        <f>SUMIFS(M$2:M676,M$2:M676,1,S$2:S676,0)</f>
        <v>323</v>
      </c>
      <c r="Q676">
        <v>8</v>
      </c>
      <c r="R676">
        <v>4</v>
      </c>
      <c r="S676">
        <f t="shared" si="87"/>
        <v>0</v>
      </c>
      <c r="T676">
        <f t="shared" si="88"/>
        <v>0</v>
      </c>
      <c r="U676" t="s">
        <v>1536</v>
      </c>
      <c r="V676" t="s">
        <v>49</v>
      </c>
      <c r="W676" t="s">
        <v>1056</v>
      </c>
      <c r="X676" t="s">
        <v>53</v>
      </c>
      <c r="Y676" t="s">
        <v>37</v>
      </c>
      <c r="Z676" t="s">
        <v>37</v>
      </c>
      <c r="AA676">
        <f t="shared" si="90"/>
        <v>0</v>
      </c>
      <c r="AB676">
        <f t="shared" si="90"/>
        <v>0</v>
      </c>
      <c r="AC676">
        <f t="shared" si="89"/>
        <v>3</v>
      </c>
    </row>
    <row r="677" spans="1:29" x14ac:dyDescent="0.2">
      <c r="A677" s="1">
        <v>862</v>
      </c>
      <c r="B677" t="s">
        <v>57</v>
      </c>
      <c r="C677" t="s">
        <v>944</v>
      </c>
      <c r="D677" t="s">
        <v>945</v>
      </c>
      <c r="E677" t="s">
        <v>30</v>
      </c>
      <c r="F677" t="s">
        <v>49</v>
      </c>
      <c r="G677" t="s">
        <v>1571</v>
      </c>
      <c r="H677" t="str">
        <f t="shared" si="83"/>
        <v>对吗？</v>
      </c>
      <c r="I677">
        <v>2</v>
      </c>
      <c r="J677">
        <v>7</v>
      </c>
      <c r="K677" t="str">
        <f t="shared" si="84"/>
        <v>焦虑</v>
      </c>
      <c r="L677" t="s">
        <v>42</v>
      </c>
      <c r="M677">
        <f t="shared" si="85"/>
        <v>1</v>
      </c>
      <c r="N677" t="s">
        <v>45</v>
      </c>
      <c r="O677">
        <f t="shared" si="86"/>
        <v>1</v>
      </c>
      <c r="P677">
        <f>SUMIFS(M$2:M677,M$2:M677,1,S$2:S677,0)</f>
        <v>324</v>
      </c>
      <c r="Q677">
        <v>7</v>
      </c>
      <c r="R677">
        <v>7</v>
      </c>
      <c r="S677">
        <f t="shared" si="87"/>
        <v>0</v>
      </c>
      <c r="T677">
        <f t="shared" si="88"/>
        <v>0</v>
      </c>
      <c r="U677" t="s">
        <v>1536</v>
      </c>
      <c r="V677" t="s">
        <v>49</v>
      </c>
      <c r="W677" t="s">
        <v>49</v>
      </c>
      <c r="X677" t="s">
        <v>56</v>
      </c>
      <c r="Y677" t="s">
        <v>37</v>
      </c>
      <c r="Z677" t="s">
        <v>37</v>
      </c>
      <c r="AA677">
        <f t="shared" si="90"/>
        <v>0</v>
      </c>
      <c r="AB677">
        <f t="shared" si="90"/>
        <v>0</v>
      </c>
      <c r="AC677">
        <f t="shared" si="89"/>
        <v>3</v>
      </c>
    </row>
    <row r="678" spans="1:29" x14ac:dyDescent="0.2">
      <c r="A678" s="1">
        <v>864</v>
      </c>
      <c r="B678" t="s">
        <v>57</v>
      </c>
      <c r="C678" t="s">
        <v>1289</v>
      </c>
      <c r="D678" t="s">
        <v>690</v>
      </c>
      <c r="E678" t="s">
        <v>1164</v>
      </c>
      <c r="F678" t="s">
        <v>49</v>
      </c>
      <c r="G678" t="s">
        <v>1573</v>
      </c>
      <c r="H678" t="str">
        <f t="shared" si="83"/>
        <v>原来看到这类题目首先要想到平方差</v>
      </c>
      <c r="I678">
        <v>7</v>
      </c>
      <c r="J678">
        <v>6</v>
      </c>
      <c r="K678" t="str">
        <f t="shared" si="84"/>
        <v>心流</v>
      </c>
      <c r="L678" t="s">
        <v>42</v>
      </c>
      <c r="M678">
        <f t="shared" si="85"/>
        <v>0</v>
      </c>
      <c r="N678" t="s">
        <v>42</v>
      </c>
      <c r="O678">
        <f t="shared" si="86"/>
        <v>0</v>
      </c>
      <c r="P678">
        <f>SUMIFS(M$2:M678,M$2:M678,1,S$2:S678,0)</f>
        <v>324</v>
      </c>
      <c r="Q678">
        <v>7</v>
      </c>
      <c r="R678">
        <v>6</v>
      </c>
      <c r="S678">
        <f t="shared" si="87"/>
        <v>0</v>
      </c>
      <c r="T678">
        <f t="shared" si="88"/>
        <v>0</v>
      </c>
      <c r="U678" t="s">
        <v>1536</v>
      </c>
      <c r="V678" t="s">
        <v>49</v>
      </c>
      <c r="W678" t="s">
        <v>49</v>
      </c>
      <c r="X678" t="s">
        <v>56</v>
      </c>
      <c r="Y678" t="s">
        <v>37</v>
      </c>
      <c r="Z678" t="s">
        <v>37</v>
      </c>
      <c r="AA678">
        <f t="shared" si="90"/>
        <v>0</v>
      </c>
      <c r="AB678">
        <f t="shared" si="90"/>
        <v>0</v>
      </c>
      <c r="AC678">
        <f t="shared" si="89"/>
        <v>0</v>
      </c>
    </row>
    <row r="679" spans="1:29" x14ac:dyDescent="0.2">
      <c r="A679" s="1">
        <v>865</v>
      </c>
      <c r="B679" t="s">
        <v>57</v>
      </c>
      <c r="C679" t="s">
        <v>944</v>
      </c>
      <c r="D679" t="s">
        <v>945</v>
      </c>
      <c r="E679" t="s">
        <v>30</v>
      </c>
      <c r="F679" t="s">
        <v>49</v>
      </c>
      <c r="G679" t="s">
        <v>1574</v>
      </c>
      <c r="H679" t="str">
        <f t="shared" si="83"/>
        <v>对分子有理化才行</v>
      </c>
      <c r="I679">
        <v>7</v>
      </c>
      <c r="J679">
        <v>6</v>
      </c>
      <c r="K679" t="str">
        <f t="shared" si="84"/>
        <v>心流</v>
      </c>
      <c r="L679" t="s">
        <v>42</v>
      </c>
      <c r="M679">
        <f t="shared" si="85"/>
        <v>0</v>
      </c>
      <c r="N679" t="s">
        <v>42</v>
      </c>
      <c r="O679">
        <f t="shared" si="86"/>
        <v>0</v>
      </c>
      <c r="P679">
        <f>SUMIFS(M$2:M679,M$2:M679,1,S$2:S679,0)</f>
        <v>324</v>
      </c>
      <c r="Q679">
        <v>7</v>
      </c>
      <c r="R679">
        <v>6</v>
      </c>
      <c r="S679">
        <f t="shared" si="87"/>
        <v>0</v>
      </c>
      <c r="T679">
        <f t="shared" si="88"/>
        <v>0</v>
      </c>
      <c r="U679" t="s">
        <v>1536</v>
      </c>
      <c r="V679" t="s">
        <v>49</v>
      </c>
      <c r="W679" t="s">
        <v>49</v>
      </c>
      <c r="X679" t="s">
        <v>56</v>
      </c>
      <c r="Y679" t="s">
        <v>37</v>
      </c>
      <c r="Z679" t="s">
        <v>37</v>
      </c>
      <c r="AA679">
        <f t="shared" si="90"/>
        <v>0</v>
      </c>
      <c r="AB679">
        <f t="shared" si="90"/>
        <v>0</v>
      </c>
      <c r="AC679">
        <f t="shared" si="89"/>
        <v>0</v>
      </c>
    </row>
    <row r="680" spans="1:29" x14ac:dyDescent="0.2">
      <c r="A680" s="1">
        <v>866</v>
      </c>
      <c r="B680" t="s">
        <v>46</v>
      </c>
      <c r="C680" t="s">
        <v>944</v>
      </c>
      <c r="D680" t="s">
        <v>945</v>
      </c>
      <c r="E680" t="s">
        <v>30</v>
      </c>
      <c r="F680" t="s">
        <v>49</v>
      </c>
      <c r="G680" t="s">
        <v>1575</v>
      </c>
      <c r="H680" t="str">
        <f t="shared" si="83"/>
        <v>写错了</v>
      </c>
      <c r="I680">
        <v>6</v>
      </c>
      <c r="J680">
        <v>7</v>
      </c>
      <c r="K680" t="str">
        <f t="shared" si="84"/>
        <v>心流</v>
      </c>
      <c r="L680" t="s">
        <v>50</v>
      </c>
      <c r="M680">
        <f t="shared" si="85"/>
        <v>1</v>
      </c>
      <c r="N680" t="s">
        <v>45</v>
      </c>
      <c r="O680">
        <f t="shared" si="86"/>
        <v>1</v>
      </c>
      <c r="P680">
        <f>SUMIFS(M$2:M680,M$2:M680,1,S$2:S680,0)</f>
        <v>325</v>
      </c>
      <c r="Q680">
        <v>7</v>
      </c>
      <c r="R680">
        <v>4</v>
      </c>
      <c r="S680">
        <f t="shared" si="87"/>
        <v>0</v>
      </c>
      <c r="T680">
        <f t="shared" si="88"/>
        <v>0</v>
      </c>
      <c r="U680" t="s">
        <v>1536</v>
      </c>
      <c r="V680" t="s">
        <v>49</v>
      </c>
      <c r="W680" t="s">
        <v>52</v>
      </c>
      <c r="X680" t="s">
        <v>56</v>
      </c>
      <c r="Y680" t="s">
        <v>37</v>
      </c>
      <c r="Z680" t="s">
        <v>37</v>
      </c>
      <c r="AA680">
        <f t="shared" si="90"/>
        <v>0</v>
      </c>
      <c r="AB680">
        <f t="shared" si="90"/>
        <v>0</v>
      </c>
      <c r="AC680">
        <f t="shared" si="89"/>
        <v>3</v>
      </c>
    </row>
    <row r="681" spans="1:29" x14ac:dyDescent="0.2">
      <c r="A681" s="1">
        <v>868</v>
      </c>
      <c r="B681" t="s">
        <v>57</v>
      </c>
      <c r="C681" t="s">
        <v>1289</v>
      </c>
      <c r="D681" t="s">
        <v>690</v>
      </c>
      <c r="E681" t="s">
        <v>1164</v>
      </c>
      <c r="F681" t="s">
        <v>49</v>
      </c>
      <c r="G681" t="s">
        <v>1577</v>
      </c>
      <c r="H681" t="str">
        <f t="shared" si="83"/>
        <v>我算起也是二之一但是答案竟然是5</v>
      </c>
      <c r="I681">
        <v>4</v>
      </c>
      <c r="J681">
        <v>7</v>
      </c>
      <c r="K681" t="str">
        <f t="shared" si="84"/>
        <v>焦虑</v>
      </c>
      <c r="L681" t="s">
        <v>42</v>
      </c>
      <c r="M681">
        <f t="shared" si="85"/>
        <v>1</v>
      </c>
      <c r="N681" t="s">
        <v>42</v>
      </c>
      <c r="O681">
        <f t="shared" si="86"/>
        <v>0</v>
      </c>
      <c r="P681">
        <f>SUMIFS(M$2:M681,M$2:M681,1,S$2:S681,0)</f>
        <v>326</v>
      </c>
      <c r="Q681">
        <v>7</v>
      </c>
      <c r="R681">
        <v>7</v>
      </c>
      <c r="S681">
        <f t="shared" si="87"/>
        <v>0</v>
      </c>
      <c r="T681">
        <f t="shared" si="88"/>
        <v>0</v>
      </c>
      <c r="U681" t="s">
        <v>1536</v>
      </c>
      <c r="V681" t="s">
        <v>49</v>
      </c>
      <c r="W681" t="s">
        <v>49</v>
      </c>
      <c r="X681" t="s">
        <v>56</v>
      </c>
      <c r="Y681" t="s">
        <v>37</v>
      </c>
      <c r="Z681" t="s">
        <v>37</v>
      </c>
      <c r="AA681">
        <f t="shared" si="90"/>
        <v>0</v>
      </c>
      <c r="AB681">
        <f t="shared" si="90"/>
        <v>0</v>
      </c>
      <c r="AC681">
        <f t="shared" si="89"/>
        <v>0</v>
      </c>
    </row>
    <row r="682" spans="1:29" x14ac:dyDescent="0.2">
      <c r="A682" s="1">
        <v>869</v>
      </c>
      <c r="B682" t="s">
        <v>57</v>
      </c>
      <c r="C682" t="s">
        <v>944</v>
      </c>
      <c r="D682" t="s">
        <v>945</v>
      </c>
      <c r="E682" t="s">
        <v>30</v>
      </c>
      <c r="F682" t="s">
        <v>49</v>
      </c>
      <c r="G682" t="s">
        <v>1578</v>
      </c>
      <c r="H682" t="str">
        <f t="shared" si="83"/>
        <v>哥们再看我写的我改了一遍，C0s3x不能直接代。</v>
      </c>
      <c r="I682">
        <v>6</v>
      </c>
      <c r="J682">
        <v>7</v>
      </c>
      <c r="K682" t="str">
        <f t="shared" si="84"/>
        <v>心流</v>
      </c>
      <c r="L682" t="s">
        <v>42</v>
      </c>
      <c r="M682">
        <f t="shared" si="85"/>
        <v>0</v>
      </c>
      <c r="N682" t="s">
        <v>42</v>
      </c>
      <c r="O682">
        <f t="shared" si="86"/>
        <v>0</v>
      </c>
      <c r="P682">
        <f>SUMIFS(M$2:M682,M$2:M682,1,S$2:S682,0)</f>
        <v>326</v>
      </c>
      <c r="Q682">
        <v>8</v>
      </c>
      <c r="R682">
        <v>7</v>
      </c>
      <c r="S682">
        <f t="shared" si="87"/>
        <v>0</v>
      </c>
      <c r="T682">
        <f t="shared" si="88"/>
        <v>0</v>
      </c>
      <c r="U682" t="s">
        <v>1536</v>
      </c>
      <c r="V682" t="s">
        <v>49</v>
      </c>
      <c r="W682" t="s">
        <v>49</v>
      </c>
      <c r="X682" t="s">
        <v>56</v>
      </c>
      <c r="Y682" t="s">
        <v>37</v>
      </c>
      <c r="Z682" t="s">
        <v>37</v>
      </c>
      <c r="AA682">
        <f t="shared" si="90"/>
        <v>0</v>
      </c>
      <c r="AB682">
        <f t="shared" si="90"/>
        <v>0</v>
      </c>
      <c r="AC682">
        <f t="shared" si="89"/>
        <v>0</v>
      </c>
    </row>
    <row r="683" spans="1:29" x14ac:dyDescent="0.2">
      <c r="A683" s="1">
        <v>870</v>
      </c>
      <c r="B683" t="s">
        <v>27</v>
      </c>
      <c r="C683" t="s">
        <v>1579</v>
      </c>
      <c r="D683" t="s">
        <v>1580</v>
      </c>
      <c r="E683" t="s">
        <v>30</v>
      </c>
      <c r="F683" t="s">
        <v>1581</v>
      </c>
      <c r="H683" t="str">
        <f t="shared" si="83"/>
        <v>拉格朗日中值定理</v>
      </c>
      <c r="I683">
        <v>2</v>
      </c>
      <c r="J683">
        <v>6</v>
      </c>
      <c r="K683" t="str">
        <f t="shared" si="84"/>
        <v>焦虑</v>
      </c>
      <c r="L683" t="s">
        <v>50</v>
      </c>
      <c r="M683">
        <f t="shared" si="85"/>
        <v>1</v>
      </c>
      <c r="N683" t="s">
        <v>50</v>
      </c>
      <c r="O683">
        <f t="shared" si="86"/>
        <v>0</v>
      </c>
      <c r="P683">
        <f>SUMIFS(M$2:M683,M$2:M683,1,S$2:S683,0)</f>
        <v>327</v>
      </c>
      <c r="Q683">
        <v>7</v>
      </c>
      <c r="R683">
        <v>5</v>
      </c>
      <c r="S683">
        <f t="shared" si="87"/>
        <v>0</v>
      </c>
      <c r="T683">
        <f t="shared" si="88"/>
        <v>0</v>
      </c>
      <c r="U683" t="s">
        <v>1561</v>
      </c>
      <c r="V683" t="s">
        <v>346</v>
      </c>
      <c r="W683" t="s">
        <v>72</v>
      </c>
      <c r="X683" t="s">
        <v>36</v>
      </c>
      <c r="Y683" t="s">
        <v>37</v>
      </c>
      <c r="Z683" t="s">
        <v>37</v>
      </c>
      <c r="AA683">
        <f t="shared" si="90"/>
        <v>0</v>
      </c>
      <c r="AB683">
        <f t="shared" si="90"/>
        <v>0</v>
      </c>
      <c r="AC683">
        <f t="shared" si="89"/>
        <v>1</v>
      </c>
    </row>
    <row r="684" spans="1:29" x14ac:dyDescent="0.2">
      <c r="A684" s="1">
        <v>872</v>
      </c>
      <c r="B684" t="s">
        <v>27</v>
      </c>
      <c r="C684" t="s">
        <v>990</v>
      </c>
      <c r="D684" t="s">
        <v>991</v>
      </c>
      <c r="E684" t="s">
        <v>30</v>
      </c>
      <c r="F684" t="s">
        <v>1582</v>
      </c>
      <c r="H684" t="str">
        <f t="shared" si="83"/>
        <v>老师，这是为啥？</v>
      </c>
      <c r="I684">
        <v>2</v>
      </c>
      <c r="J684">
        <v>8</v>
      </c>
      <c r="K684" t="str">
        <f t="shared" si="84"/>
        <v>焦虑</v>
      </c>
      <c r="L684" t="s">
        <v>32</v>
      </c>
      <c r="M684">
        <f t="shared" si="85"/>
        <v>0</v>
      </c>
      <c r="N684" t="s">
        <v>32</v>
      </c>
      <c r="O684">
        <f t="shared" si="86"/>
        <v>0</v>
      </c>
      <c r="P684">
        <f>SUMIFS(M$2:M684,M$2:M684,1,S$2:S684,0)</f>
        <v>327</v>
      </c>
      <c r="Q684">
        <v>4</v>
      </c>
      <c r="R684">
        <v>8</v>
      </c>
      <c r="S684">
        <f t="shared" si="87"/>
        <v>0</v>
      </c>
      <c r="T684">
        <f t="shared" si="88"/>
        <v>0</v>
      </c>
      <c r="U684" t="s">
        <v>1561</v>
      </c>
      <c r="V684" t="s">
        <v>669</v>
      </c>
      <c r="W684" t="s">
        <v>72</v>
      </c>
      <c r="X684" t="s">
        <v>36</v>
      </c>
      <c r="Y684" t="s">
        <v>37</v>
      </c>
      <c r="Z684" t="s">
        <v>37</v>
      </c>
      <c r="AA684">
        <f t="shared" si="90"/>
        <v>0</v>
      </c>
      <c r="AB684">
        <f t="shared" si="90"/>
        <v>0</v>
      </c>
      <c r="AC684">
        <f t="shared" si="89"/>
        <v>2</v>
      </c>
    </row>
    <row r="685" spans="1:29" x14ac:dyDescent="0.2">
      <c r="A685" s="1">
        <v>874</v>
      </c>
      <c r="B685" t="s">
        <v>27</v>
      </c>
      <c r="C685" t="s">
        <v>1583</v>
      </c>
      <c r="D685" t="s">
        <v>1584</v>
      </c>
      <c r="E685" t="s">
        <v>30</v>
      </c>
      <c r="F685" t="s">
        <v>1585</v>
      </c>
      <c r="H685" t="str">
        <f t="shared" si="83"/>
        <v>老师，请问这道题怎么做喃？一点思路也没有</v>
      </c>
      <c r="I685">
        <v>2</v>
      </c>
      <c r="J685">
        <v>7</v>
      </c>
      <c r="K685" t="str">
        <f t="shared" si="84"/>
        <v>焦虑</v>
      </c>
      <c r="L685" t="s">
        <v>32</v>
      </c>
      <c r="M685">
        <f t="shared" si="85"/>
        <v>0</v>
      </c>
      <c r="N685" t="s">
        <v>32</v>
      </c>
      <c r="O685">
        <f t="shared" si="86"/>
        <v>0</v>
      </c>
      <c r="P685">
        <f>SUMIFS(M$2:M685,M$2:M685,1,S$2:S685,0)</f>
        <v>327</v>
      </c>
      <c r="Q685">
        <v>3</v>
      </c>
      <c r="R685">
        <v>8</v>
      </c>
      <c r="S685">
        <f t="shared" si="87"/>
        <v>0</v>
      </c>
      <c r="T685">
        <f t="shared" si="88"/>
        <v>0</v>
      </c>
      <c r="U685" t="s">
        <v>1561</v>
      </c>
      <c r="V685" t="s">
        <v>346</v>
      </c>
      <c r="W685" t="s">
        <v>72</v>
      </c>
      <c r="X685" t="s">
        <v>36</v>
      </c>
      <c r="Y685" t="s">
        <v>37</v>
      </c>
      <c r="Z685" t="s">
        <v>37</v>
      </c>
      <c r="AA685">
        <f t="shared" si="90"/>
        <v>0</v>
      </c>
      <c r="AB685">
        <f t="shared" si="90"/>
        <v>0</v>
      </c>
      <c r="AC685">
        <f t="shared" si="89"/>
        <v>2</v>
      </c>
    </row>
    <row r="686" spans="1:29" x14ac:dyDescent="0.2">
      <c r="A686" s="1">
        <v>876</v>
      </c>
      <c r="B686" t="s">
        <v>27</v>
      </c>
      <c r="C686" t="s">
        <v>1586</v>
      </c>
      <c r="D686" t="s">
        <v>1587</v>
      </c>
      <c r="E686" t="s">
        <v>30</v>
      </c>
      <c r="F686" t="s">
        <v>1588</v>
      </c>
      <c r="H686" t="str">
        <f t="shared" si="83"/>
        <v>老师，请问一下第六题咋做呀？</v>
      </c>
      <c r="I686">
        <v>2</v>
      </c>
      <c r="J686">
        <v>5</v>
      </c>
      <c r="K686" t="str">
        <f t="shared" si="84"/>
        <v>冷漠</v>
      </c>
      <c r="L686" t="s">
        <v>32</v>
      </c>
      <c r="M686">
        <f t="shared" si="85"/>
        <v>1</v>
      </c>
      <c r="N686" t="s">
        <v>69</v>
      </c>
      <c r="O686">
        <f t="shared" si="86"/>
        <v>1</v>
      </c>
      <c r="P686">
        <f>SUMIFS(M$2:M686,M$2:M686,1,S$2:S686,0)</f>
        <v>328</v>
      </c>
      <c r="Q686">
        <v>5</v>
      </c>
      <c r="R686">
        <v>7</v>
      </c>
      <c r="S686">
        <f t="shared" si="87"/>
        <v>0</v>
      </c>
      <c r="T686">
        <f t="shared" si="88"/>
        <v>0</v>
      </c>
      <c r="U686" t="s">
        <v>1561</v>
      </c>
      <c r="V686" t="s">
        <v>593</v>
      </c>
      <c r="W686" t="s">
        <v>72</v>
      </c>
      <c r="X686" t="s">
        <v>36</v>
      </c>
      <c r="Y686" t="s">
        <v>37</v>
      </c>
      <c r="Z686" t="s">
        <v>37</v>
      </c>
      <c r="AA686">
        <f t="shared" si="90"/>
        <v>0</v>
      </c>
      <c r="AB686">
        <f t="shared" si="90"/>
        <v>0</v>
      </c>
      <c r="AC686">
        <f t="shared" si="89"/>
        <v>3</v>
      </c>
    </row>
    <row r="687" spans="1:29" x14ac:dyDescent="0.2">
      <c r="A687" s="1">
        <v>878</v>
      </c>
      <c r="B687" t="s">
        <v>27</v>
      </c>
      <c r="C687" t="s">
        <v>1586</v>
      </c>
      <c r="D687" t="s">
        <v>1587</v>
      </c>
      <c r="E687" t="s">
        <v>30</v>
      </c>
      <c r="F687" t="s">
        <v>1589</v>
      </c>
      <c r="H687" t="str">
        <f t="shared" si="83"/>
        <v>老师，分段函数的分段点与函数间断点有何区别？</v>
      </c>
      <c r="I687">
        <v>3</v>
      </c>
      <c r="J687">
        <v>7</v>
      </c>
      <c r="K687" t="str">
        <f t="shared" si="84"/>
        <v>焦虑</v>
      </c>
      <c r="L687" t="s">
        <v>32</v>
      </c>
      <c r="M687">
        <f t="shared" si="85"/>
        <v>0</v>
      </c>
      <c r="N687" t="s">
        <v>32</v>
      </c>
      <c r="O687">
        <f t="shared" si="86"/>
        <v>0</v>
      </c>
      <c r="P687">
        <f>SUMIFS(M$2:M687,M$2:M687,1,S$2:S687,0)</f>
        <v>328</v>
      </c>
      <c r="Q687">
        <v>4</v>
      </c>
      <c r="R687">
        <v>8</v>
      </c>
      <c r="S687">
        <f t="shared" si="87"/>
        <v>0</v>
      </c>
      <c r="T687">
        <f t="shared" si="88"/>
        <v>0</v>
      </c>
      <c r="U687" t="s">
        <v>1561</v>
      </c>
      <c r="V687" t="s">
        <v>1206</v>
      </c>
      <c r="W687" t="s">
        <v>35</v>
      </c>
      <c r="X687" t="s">
        <v>36</v>
      </c>
      <c r="Y687" t="s">
        <v>37</v>
      </c>
      <c r="Z687" t="s">
        <v>37</v>
      </c>
      <c r="AA687">
        <f t="shared" si="90"/>
        <v>0</v>
      </c>
      <c r="AB687">
        <f t="shared" si="90"/>
        <v>0</v>
      </c>
      <c r="AC687">
        <f t="shared" si="89"/>
        <v>2</v>
      </c>
    </row>
    <row r="688" spans="1:29" x14ac:dyDescent="0.2">
      <c r="A688" s="1">
        <v>880</v>
      </c>
      <c r="B688" t="s">
        <v>46</v>
      </c>
      <c r="C688" t="s">
        <v>944</v>
      </c>
      <c r="D688" t="s">
        <v>945</v>
      </c>
      <c r="E688" t="s">
        <v>30</v>
      </c>
      <c r="F688" t="s">
        <v>49</v>
      </c>
      <c r="G688" t="s">
        <v>1590</v>
      </c>
      <c r="H688" t="str">
        <f t="shared" si="83"/>
        <v>请问大家结果是不是\n</v>
      </c>
      <c r="I688">
        <v>3</v>
      </c>
      <c r="J688">
        <v>8</v>
      </c>
      <c r="K688" t="str">
        <f t="shared" si="84"/>
        <v>焦虑</v>
      </c>
      <c r="L688" t="s">
        <v>42</v>
      </c>
      <c r="M688">
        <f t="shared" si="85"/>
        <v>1</v>
      </c>
      <c r="N688" t="s">
        <v>42</v>
      </c>
      <c r="O688">
        <f t="shared" si="86"/>
        <v>0</v>
      </c>
      <c r="P688">
        <f>SUMIFS(M$2:M688,M$2:M688,1,S$2:S688,0)</f>
        <v>329</v>
      </c>
      <c r="Q688">
        <v>7</v>
      </c>
      <c r="R688">
        <v>6</v>
      </c>
      <c r="S688">
        <f t="shared" si="87"/>
        <v>0</v>
      </c>
      <c r="T688">
        <f t="shared" si="88"/>
        <v>0</v>
      </c>
      <c r="U688" t="s">
        <v>1576</v>
      </c>
      <c r="V688" t="s">
        <v>49</v>
      </c>
      <c r="W688" t="s">
        <v>52</v>
      </c>
      <c r="X688" t="s">
        <v>56</v>
      </c>
      <c r="Y688" t="s">
        <v>37</v>
      </c>
      <c r="Z688" t="s">
        <v>37</v>
      </c>
      <c r="AA688">
        <f t="shared" si="90"/>
        <v>0</v>
      </c>
      <c r="AB688">
        <f t="shared" si="90"/>
        <v>0</v>
      </c>
      <c r="AC688">
        <f t="shared" si="89"/>
        <v>0</v>
      </c>
    </row>
    <row r="689" spans="1:29" x14ac:dyDescent="0.2">
      <c r="A689" s="1">
        <v>881</v>
      </c>
      <c r="B689" t="s">
        <v>27</v>
      </c>
      <c r="C689" t="s">
        <v>1591</v>
      </c>
      <c r="D689" t="s">
        <v>1592</v>
      </c>
      <c r="E689" t="s">
        <v>30</v>
      </c>
      <c r="F689" t="s">
        <v>1593</v>
      </c>
      <c r="H689" t="str">
        <f t="shared" si="83"/>
        <v>老师，第三题咋写</v>
      </c>
      <c r="I689">
        <v>3</v>
      </c>
      <c r="J689">
        <v>7</v>
      </c>
      <c r="K689" t="str">
        <f t="shared" si="84"/>
        <v>焦虑</v>
      </c>
      <c r="L689" t="s">
        <v>32</v>
      </c>
      <c r="M689">
        <f t="shared" si="85"/>
        <v>0</v>
      </c>
      <c r="N689" t="s">
        <v>32</v>
      </c>
      <c r="O689">
        <f t="shared" si="86"/>
        <v>0</v>
      </c>
      <c r="P689">
        <f>SUMIFS(M$2:M689,M$2:M689,1,S$2:S689,0)</f>
        <v>329</v>
      </c>
      <c r="Q689">
        <v>3</v>
      </c>
      <c r="R689">
        <v>8</v>
      </c>
      <c r="S689">
        <f t="shared" si="87"/>
        <v>0</v>
      </c>
      <c r="T689">
        <f t="shared" si="88"/>
        <v>0</v>
      </c>
      <c r="U689" t="s">
        <v>1561</v>
      </c>
      <c r="V689" t="s">
        <v>614</v>
      </c>
      <c r="W689" t="s">
        <v>35</v>
      </c>
      <c r="X689" t="s">
        <v>36</v>
      </c>
      <c r="Y689" t="s">
        <v>37</v>
      </c>
      <c r="Z689" t="s">
        <v>37</v>
      </c>
      <c r="AA689">
        <f t="shared" si="90"/>
        <v>0</v>
      </c>
      <c r="AB689">
        <f t="shared" si="90"/>
        <v>0</v>
      </c>
      <c r="AC689">
        <f t="shared" si="89"/>
        <v>2</v>
      </c>
    </row>
    <row r="690" spans="1:29" x14ac:dyDescent="0.2">
      <c r="A690" s="1">
        <v>882</v>
      </c>
      <c r="B690" t="s">
        <v>27</v>
      </c>
      <c r="C690" t="s">
        <v>1394</v>
      </c>
      <c r="D690" t="s">
        <v>1395</v>
      </c>
      <c r="E690" t="s">
        <v>30</v>
      </c>
      <c r="F690" t="s">
        <v>571</v>
      </c>
      <c r="G690" t="s">
        <v>1594</v>
      </c>
      <c r="H690" t="str">
        <f t="shared" si="83"/>
        <v>极限\n求全部的解析过程</v>
      </c>
      <c r="I690">
        <v>2</v>
      </c>
      <c r="J690">
        <v>7</v>
      </c>
      <c r="K690" t="str">
        <f t="shared" si="84"/>
        <v>焦虑</v>
      </c>
      <c r="L690" t="s">
        <v>32</v>
      </c>
      <c r="M690">
        <f t="shared" si="85"/>
        <v>0</v>
      </c>
      <c r="N690" t="s">
        <v>32</v>
      </c>
      <c r="O690">
        <f t="shared" si="86"/>
        <v>0</v>
      </c>
      <c r="P690">
        <f>SUMIFS(M$2:M690,M$2:M690,1,S$2:S690,0)</f>
        <v>329</v>
      </c>
      <c r="Q690">
        <v>2</v>
      </c>
      <c r="R690">
        <v>7</v>
      </c>
      <c r="S690">
        <f t="shared" si="87"/>
        <v>0</v>
      </c>
      <c r="T690">
        <f t="shared" si="88"/>
        <v>0</v>
      </c>
      <c r="U690" t="s">
        <v>1561</v>
      </c>
      <c r="V690" t="s">
        <v>1082</v>
      </c>
      <c r="W690" t="s">
        <v>105</v>
      </c>
      <c r="X690" t="s">
        <v>36</v>
      </c>
      <c r="Y690" t="s">
        <v>37</v>
      </c>
      <c r="Z690" t="s">
        <v>37</v>
      </c>
      <c r="AA690">
        <f t="shared" si="90"/>
        <v>0</v>
      </c>
      <c r="AB690">
        <f t="shared" si="90"/>
        <v>0</v>
      </c>
      <c r="AC690">
        <f t="shared" si="89"/>
        <v>2</v>
      </c>
    </row>
    <row r="691" spans="1:29" x14ac:dyDescent="0.2">
      <c r="A691" s="1">
        <v>886</v>
      </c>
      <c r="B691" t="s">
        <v>27</v>
      </c>
      <c r="C691" t="s">
        <v>1595</v>
      </c>
      <c r="D691" t="s">
        <v>1596</v>
      </c>
      <c r="E691" t="s">
        <v>30</v>
      </c>
      <c r="F691" t="s">
        <v>1597</v>
      </c>
      <c r="H691" t="str">
        <f t="shared" si="83"/>
        <v>函数极限无穷大时极限存在吗</v>
      </c>
      <c r="I691">
        <v>3</v>
      </c>
      <c r="J691">
        <v>7</v>
      </c>
      <c r="K691" t="str">
        <f t="shared" si="84"/>
        <v>焦虑</v>
      </c>
      <c r="L691" t="s">
        <v>69</v>
      </c>
      <c r="M691">
        <f t="shared" si="85"/>
        <v>1</v>
      </c>
      <c r="N691" t="s">
        <v>32</v>
      </c>
      <c r="O691">
        <f t="shared" si="86"/>
        <v>1</v>
      </c>
      <c r="P691">
        <f>SUMIFS(M$2:M691,M$2:M691,1,S$2:S691,0)</f>
        <v>330</v>
      </c>
      <c r="Q691">
        <v>5</v>
      </c>
      <c r="R691">
        <v>5</v>
      </c>
      <c r="S691">
        <f t="shared" si="87"/>
        <v>0</v>
      </c>
      <c r="T691">
        <f t="shared" si="88"/>
        <v>0</v>
      </c>
      <c r="U691" t="s">
        <v>1561</v>
      </c>
      <c r="V691" t="s">
        <v>999</v>
      </c>
      <c r="W691" t="s">
        <v>72</v>
      </c>
      <c r="X691" t="s">
        <v>36</v>
      </c>
      <c r="Y691" t="s">
        <v>37</v>
      </c>
      <c r="Z691" t="s">
        <v>1598</v>
      </c>
      <c r="AA691">
        <f t="shared" si="90"/>
        <v>0</v>
      </c>
      <c r="AB691">
        <f t="shared" si="90"/>
        <v>0</v>
      </c>
      <c r="AC691">
        <f t="shared" si="89"/>
        <v>2</v>
      </c>
    </row>
    <row r="692" spans="1:29" x14ac:dyDescent="0.2">
      <c r="A692" s="1">
        <v>887</v>
      </c>
      <c r="B692" t="s">
        <v>46</v>
      </c>
      <c r="C692" t="s">
        <v>944</v>
      </c>
      <c r="D692" t="s">
        <v>945</v>
      </c>
      <c r="E692" t="s">
        <v>30</v>
      </c>
      <c r="F692" t="s">
        <v>49</v>
      </c>
      <c r="G692" t="s">
        <v>1599</v>
      </c>
      <c r="H692" t="str">
        <f t="shared" si="83"/>
        <v>不存在但可以以写成无穷大</v>
      </c>
      <c r="I692">
        <v>6</v>
      </c>
      <c r="J692">
        <v>7</v>
      </c>
      <c r="K692" t="str">
        <f t="shared" si="84"/>
        <v>心流</v>
      </c>
      <c r="L692" t="s">
        <v>50</v>
      </c>
      <c r="M692">
        <f t="shared" si="85"/>
        <v>1</v>
      </c>
      <c r="N692" t="s">
        <v>42</v>
      </c>
      <c r="O692">
        <f t="shared" si="86"/>
        <v>1</v>
      </c>
      <c r="P692">
        <f>SUMIFS(M$2:M692,M$2:M692,1,S$2:S692,0)</f>
        <v>331</v>
      </c>
      <c r="Q692">
        <v>7</v>
      </c>
      <c r="R692">
        <v>5</v>
      </c>
      <c r="S692">
        <f t="shared" si="87"/>
        <v>0</v>
      </c>
      <c r="T692">
        <f t="shared" si="88"/>
        <v>0</v>
      </c>
      <c r="U692" t="s">
        <v>1576</v>
      </c>
      <c r="V692" t="s">
        <v>49</v>
      </c>
      <c r="W692" t="s">
        <v>52</v>
      </c>
      <c r="X692" t="s">
        <v>56</v>
      </c>
      <c r="Y692" t="s">
        <v>37</v>
      </c>
      <c r="Z692" t="s">
        <v>37</v>
      </c>
      <c r="AA692">
        <f t="shared" si="90"/>
        <v>0</v>
      </c>
      <c r="AB692">
        <f t="shared" si="90"/>
        <v>0</v>
      </c>
      <c r="AC692">
        <f t="shared" si="89"/>
        <v>0</v>
      </c>
    </row>
    <row r="693" spans="1:29" x14ac:dyDescent="0.2">
      <c r="A693" s="1">
        <v>888</v>
      </c>
      <c r="B693" t="s">
        <v>27</v>
      </c>
      <c r="C693" t="s">
        <v>1600</v>
      </c>
      <c r="D693" t="s">
        <v>1601</v>
      </c>
      <c r="E693" t="s">
        <v>30</v>
      </c>
      <c r="F693" t="s">
        <v>1602</v>
      </c>
      <c r="G693" t="s">
        <v>1603</v>
      </c>
      <c r="H693" t="str">
        <f t="shared" si="83"/>
        <v>疑难老师，x的x次方的倒数怎么求啊</v>
      </c>
      <c r="I693">
        <v>3</v>
      </c>
      <c r="J693">
        <v>7</v>
      </c>
      <c r="K693" t="str">
        <f t="shared" si="84"/>
        <v>焦虑</v>
      </c>
      <c r="L693" t="s">
        <v>32</v>
      </c>
      <c r="M693">
        <f t="shared" si="85"/>
        <v>0</v>
      </c>
      <c r="N693" t="s">
        <v>32</v>
      </c>
      <c r="O693">
        <f t="shared" si="86"/>
        <v>0</v>
      </c>
      <c r="P693">
        <f>SUMIFS(M$2:M693,M$2:M693,1,S$2:S693,0)</f>
        <v>331</v>
      </c>
      <c r="Q693">
        <v>4</v>
      </c>
      <c r="R693">
        <v>7</v>
      </c>
      <c r="S693">
        <f t="shared" si="87"/>
        <v>0</v>
      </c>
      <c r="T693">
        <f t="shared" si="88"/>
        <v>0</v>
      </c>
      <c r="U693" t="s">
        <v>1561</v>
      </c>
      <c r="V693" t="s">
        <v>1194</v>
      </c>
      <c r="W693" t="s">
        <v>72</v>
      </c>
      <c r="X693" t="s">
        <v>36</v>
      </c>
      <c r="Y693" t="s">
        <v>37</v>
      </c>
      <c r="Z693" t="s">
        <v>37</v>
      </c>
      <c r="AA693">
        <f t="shared" si="90"/>
        <v>0</v>
      </c>
      <c r="AB693">
        <f t="shared" si="90"/>
        <v>0</v>
      </c>
      <c r="AC693">
        <f t="shared" si="89"/>
        <v>2</v>
      </c>
    </row>
    <row r="694" spans="1:29" x14ac:dyDescent="0.2">
      <c r="A694" s="1">
        <v>889</v>
      </c>
      <c r="B694" t="s">
        <v>46</v>
      </c>
      <c r="C694" t="s">
        <v>1604</v>
      </c>
      <c r="D694" t="s">
        <v>1605</v>
      </c>
      <c r="E694" t="s">
        <v>30</v>
      </c>
      <c r="F694" t="s">
        <v>49</v>
      </c>
      <c r="G694" t="s">
        <v>1606</v>
      </c>
      <c r="H694" t="str">
        <f t="shared" si="83"/>
        <v>用Log,两边求导</v>
      </c>
      <c r="I694">
        <v>6</v>
      </c>
      <c r="J694">
        <v>8</v>
      </c>
      <c r="K694" t="str">
        <f t="shared" si="84"/>
        <v>心流</v>
      </c>
      <c r="L694" t="s">
        <v>50</v>
      </c>
      <c r="M694">
        <f t="shared" si="85"/>
        <v>1</v>
      </c>
      <c r="N694" t="s">
        <v>50</v>
      </c>
      <c r="O694">
        <f t="shared" si="86"/>
        <v>0</v>
      </c>
      <c r="P694">
        <f>SUMIFS(M$2:M694,M$2:M694,1,S$2:S694,0)</f>
        <v>332</v>
      </c>
      <c r="Q694">
        <v>8</v>
      </c>
      <c r="R694">
        <v>5</v>
      </c>
      <c r="S694">
        <f t="shared" si="87"/>
        <v>0</v>
      </c>
      <c r="T694">
        <f t="shared" si="88"/>
        <v>0</v>
      </c>
      <c r="U694" t="s">
        <v>1576</v>
      </c>
      <c r="V694" t="s">
        <v>49</v>
      </c>
      <c r="W694" t="s">
        <v>52</v>
      </c>
      <c r="X694" t="s">
        <v>53</v>
      </c>
      <c r="Y694" t="s">
        <v>37</v>
      </c>
      <c r="Z694" t="s">
        <v>37</v>
      </c>
      <c r="AA694">
        <f t="shared" si="90"/>
        <v>0</v>
      </c>
      <c r="AB694">
        <f t="shared" si="90"/>
        <v>0</v>
      </c>
      <c r="AC694">
        <f t="shared" si="89"/>
        <v>1</v>
      </c>
    </row>
    <row r="695" spans="1:29" x14ac:dyDescent="0.2">
      <c r="A695" s="1">
        <v>890</v>
      </c>
      <c r="B695" t="s">
        <v>27</v>
      </c>
      <c r="C695" t="s">
        <v>1607</v>
      </c>
      <c r="D695" t="s">
        <v>1608</v>
      </c>
      <c r="E695" t="s">
        <v>30</v>
      </c>
      <c r="F695" t="s">
        <v>283</v>
      </c>
      <c r="G695" t="s">
        <v>1609</v>
      </c>
      <c r="H695" t="str">
        <f t="shared" si="83"/>
        <v>求解函数可导  连续  和极限存在有什么关系吗？</v>
      </c>
      <c r="I695">
        <v>3</v>
      </c>
      <c r="J695">
        <v>8</v>
      </c>
      <c r="K695" t="str">
        <f t="shared" si="84"/>
        <v>焦虑</v>
      </c>
      <c r="L695" t="s">
        <v>42</v>
      </c>
      <c r="M695">
        <f t="shared" si="85"/>
        <v>1</v>
      </c>
      <c r="N695" t="s">
        <v>32</v>
      </c>
      <c r="O695">
        <f t="shared" si="86"/>
        <v>1</v>
      </c>
      <c r="P695">
        <f>SUMIFS(M$2:M695,M$2:M695,1,S$2:S695,0)</f>
        <v>333</v>
      </c>
      <c r="Q695">
        <v>6</v>
      </c>
      <c r="R695">
        <v>6</v>
      </c>
      <c r="S695">
        <f t="shared" si="87"/>
        <v>0</v>
      </c>
      <c r="T695">
        <f t="shared" si="88"/>
        <v>0</v>
      </c>
      <c r="U695" t="s">
        <v>1561</v>
      </c>
      <c r="V695" t="s">
        <v>705</v>
      </c>
      <c r="W695" t="s">
        <v>72</v>
      </c>
      <c r="X695" t="s">
        <v>36</v>
      </c>
      <c r="Y695" t="s">
        <v>37</v>
      </c>
      <c r="Z695" t="s">
        <v>37</v>
      </c>
      <c r="AA695">
        <f t="shared" si="90"/>
        <v>0</v>
      </c>
      <c r="AB695">
        <f t="shared" si="90"/>
        <v>0</v>
      </c>
      <c r="AC695">
        <f t="shared" si="89"/>
        <v>2</v>
      </c>
    </row>
    <row r="696" spans="1:29" x14ac:dyDescent="0.2">
      <c r="A696" s="1">
        <v>891</v>
      </c>
      <c r="B696" t="s">
        <v>46</v>
      </c>
      <c r="C696" t="s">
        <v>1604</v>
      </c>
      <c r="D696" t="s">
        <v>1605</v>
      </c>
      <c r="E696" t="s">
        <v>30</v>
      </c>
      <c r="F696" t="s">
        <v>49</v>
      </c>
      <c r="G696" t="s">
        <v>1610</v>
      </c>
      <c r="H696" t="str">
        <f t="shared" si="83"/>
        <v>可导和连续：可导一定连续，连续不一定可导, 连续和极限：连续的点处极限一定存在</v>
      </c>
      <c r="I696">
        <v>6</v>
      </c>
      <c r="J696">
        <v>7</v>
      </c>
      <c r="K696" t="str">
        <f t="shared" si="84"/>
        <v>心流</v>
      </c>
      <c r="L696" t="s">
        <v>42</v>
      </c>
      <c r="M696">
        <f t="shared" si="85"/>
        <v>0</v>
      </c>
      <c r="N696" t="s">
        <v>42</v>
      </c>
      <c r="O696">
        <f t="shared" si="86"/>
        <v>0</v>
      </c>
      <c r="P696">
        <f>SUMIFS(M$2:M696,M$2:M696,1,S$2:S696,0)</f>
        <v>333</v>
      </c>
      <c r="Q696">
        <v>8</v>
      </c>
      <c r="R696">
        <v>6</v>
      </c>
      <c r="S696">
        <f t="shared" si="87"/>
        <v>0</v>
      </c>
      <c r="T696">
        <f t="shared" si="88"/>
        <v>0</v>
      </c>
      <c r="U696" t="s">
        <v>1576</v>
      </c>
      <c r="V696" t="s">
        <v>49</v>
      </c>
      <c r="W696" t="s">
        <v>52</v>
      </c>
      <c r="X696" t="s">
        <v>53</v>
      </c>
      <c r="Y696" t="s">
        <v>37</v>
      </c>
      <c r="Z696" t="s">
        <v>37</v>
      </c>
      <c r="AA696">
        <f t="shared" si="90"/>
        <v>0</v>
      </c>
      <c r="AB696">
        <f t="shared" si="90"/>
        <v>0</v>
      </c>
      <c r="AC696">
        <f t="shared" si="89"/>
        <v>0</v>
      </c>
    </row>
    <row r="697" spans="1:29" x14ac:dyDescent="0.2">
      <c r="A697" s="1">
        <v>892</v>
      </c>
      <c r="B697" t="s">
        <v>27</v>
      </c>
      <c r="C697" t="s">
        <v>1611</v>
      </c>
      <c r="D697" t="s">
        <v>1612</v>
      </c>
      <c r="E697" t="s">
        <v>30</v>
      </c>
      <c r="F697" t="s">
        <v>1613</v>
      </c>
      <c r="G697" t="s">
        <v>1614</v>
      </c>
      <c r="H697" t="str">
        <f t="shared" si="83"/>
        <v>课程老师，我们学校讲的很快，马上就要讲积分，可以快一点吗</v>
      </c>
      <c r="I697">
        <v>3</v>
      </c>
      <c r="J697">
        <v>3</v>
      </c>
      <c r="K697" t="str">
        <f t="shared" si="84"/>
        <v>冷漠</v>
      </c>
      <c r="L697" t="s">
        <v>32</v>
      </c>
      <c r="M697">
        <f t="shared" si="85"/>
        <v>1</v>
      </c>
      <c r="N697" t="s">
        <v>69</v>
      </c>
      <c r="O697">
        <f t="shared" si="86"/>
        <v>1</v>
      </c>
      <c r="P697">
        <f>SUMIFS(M$2:M697,M$2:M697,1,S$2:S697,0)</f>
        <v>334</v>
      </c>
      <c r="Q697">
        <v>4</v>
      </c>
      <c r="R697">
        <v>7</v>
      </c>
      <c r="S697">
        <f t="shared" si="87"/>
        <v>0</v>
      </c>
      <c r="T697">
        <f t="shared" si="88"/>
        <v>0</v>
      </c>
      <c r="U697" t="s">
        <v>1561</v>
      </c>
      <c r="V697" t="s">
        <v>657</v>
      </c>
      <c r="W697" t="s">
        <v>35</v>
      </c>
      <c r="X697" t="s">
        <v>73</v>
      </c>
      <c r="Y697" t="s">
        <v>37</v>
      </c>
      <c r="Z697" t="s">
        <v>37</v>
      </c>
      <c r="AA697">
        <f t="shared" si="90"/>
        <v>0</v>
      </c>
      <c r="AB697">
        <f t="shared" si="90"/>
        <v>0</v>
      </c>
      <c r="AC697">
        <f t="shared" si="89"/>
        <v>3</v>
      </c>
    </row>
    <row r="698" spans="1:29" x14ac:dyDescent="0.2">
      <c r="A698" s="1">
        <v>893</v>
      </c>
      <c r="B698" t="s">
        <v>27</v>
      </c>
      <c r="C698" t="s">
        <v>990</v>
      </c>
      <c r="D698" t="s">
        <v>991</v>
      </c>
      <c r="E698" t="s">
        <v>30</v>
      </c>
      <c r="F698" t="s">
        <v>1615</v>
      </c>
      <c r="H698" t="str">
        <f t="shared" si="83"/>
        <v>老师，求助！</v>
      </c>
      <c r="I698">
        <v>3</v>
      </c>
      <c r="J698">
        <v>7</v>
      </c>
      <c r="K698" t="str">
        <f t="shared" si="84"/>
        <v>焦虑</v>
      </c>
      <c r="L698" t="s">
        <v>32</v>
      </c>
      <c r="M698">
        <f t="shared" si="85"/>
        <v>0</v>
      </c>
      <c r="N698" t="s">
        <v>32</v>
      </c>
      <c r="O698">
        <f t="shared" si="86"/>
        <v>0</v>
      </c>
      <c r="P698">
        <f>SUMIFS(M$2:M698,M$2:M698,1,S$2:S698,0)</f>
        <v>334</v>
      </c>
      <c r="Q698">
        <v>2</v>
      </c>
      <c r="R698">
        <v>7</v>
      </c>
      <c r="S698">
        <f t="shared" si="87"/>
        <v>0</v>
      </c>
      <c r="T698">
        <f t="shared" si="88"/>
        <v>0</v>
      </c>
      <c r="U698" t="s">
        <v>1561</v>
      </c>
      <c r="V698" t="s">
        <v>83</v>
      </c>
      <c r="W698" t="s">
        <v>740</v>
      </c>
      <c r="X698" t="s">
        <v>36</v>
      </c>
      <c r="Y698" t="s">
        <v>37</v>
      </c>
      <c r="Z698" t="s">
        <v>37</v>
      </c>
      <c r="AA698">
        <f t="shared" si="90"/>
        <v>0</v>
      </c>
      <c r="AB698">
        <f t="shared" si="90"/>
        <v>0</v>
      </c>
      <c r="AC698">
        <f t="shared" si="89"/>
        <v>2</v>
      </c>
    </row>
    <row r="699" spans="1:29" x14ac:dyDescent="0.2">
      <c r="A699" s="1">
        <v>895</v>
      </c>
      <c r="B699" t="s">
        <v>46</v>
      </c>
      <c r="C699" t="s">
        <v>1616</v>
      </c>
      <c r="D699" t="s">
        <v>991</v>
      </c>
      <c r="E699" t="s">
        <v>30</v>
      </c>
      <c r="F699" t="s">
        <v>49</v>
      </c>
      <c r="G699" t="s">
        <v>329</v>
      </c>
      <c r="H699" t="str">
        <f t="shared" si="83"/>
        <v>谢谢</v>
      </c>
      <c r="I699">
        <v>6</v>
      </c>
      <c r="J699">
        <v>6</v>
      </c>
      <c r="K699" t="str">
        <f t="shared" si="84"/>
        <v>心流</v>
      </c>
      <c r="L699" t="s">
        <v>42</v>
      </c>
      <c r="M699">
        <f t="shared" si="85"/>
        <v>0</v>
      </c>
      <c r="N699" t="s">
        <v>42</v>
      </c>
      <c r="O699">
        <f t="shared" si="86"/>
        <v>0</v>
      </c>
      <c r="P699">
        <f>SUMIFS(M$2:M699,M$2:M699,1,S$2:S699,0)</f>
        <v>334</v>
      </c>
      <c r="Q699">
        <v>6</v>
      </c>
      <c r="R699">
        <v>6</v>
      </c>
      <c r="S699">
        <f t="shared" si="87"/>
        <v>0</v>
      </c>
      <c r="T699">
        <f t="shared" si="88"/>
        <v>0</v>
      </c>
      <c r="U699" t="s">
        <v>1576</v>
      </c>
      <c r="V699" t="s">
        <v>49</v>
      </c>
      <c r="W699" t="s">
        <v>52</v>
      </c>
      <c r="X699" t="s">
        <v>56</v>
      </c>
      <c r="Y699" t="s">
        <v>37</v>
      </c>
      <c r="Z699" t="s">
        <v>37</v>
      </c>
      <c r="AA699">
        <f t="shared" si="90"/>
        <v>0</v>
      </c>
      <c r="AB699">
        <f t="shared" si="90"/>
        <v>0</v>
      </c>
      <c r="AC699">
        <f t="shared" si="89"/>
        <v>0</v>
      </c>
    </row>
    <row r="700" spans="1:29" x14ac:dyDescent="0.2">
      <c r="A700" s="1">
        <v>897</v>
      </c>
      <c r="B700" t="s">
        <v>46</v>
      </c>
      <c r="C700" t="s">
        <v>944</v>
      </c>
      <c r="D700" t="s">
        <v>945</v>
      </c>
      <c r="E700" t="s">
        <v>30</v>
      </c>
      <c r="F700" t="s">
        <v>49</v>
      </c>
      <c r="G700" t="s">
        <v>1617</v>
      </c>
      <c r="H700" t="str">
        <f t="shared" si="83"/>
        <v>结果是</v>
      </c>
      <c r="I700">
        <v>2</v>
      </c>
      <c r="J700">
        <v>2</v>
      </c>
      <c r="K700" t="str">
        <f t="shared" si="84"/>
        <v>冷漠</v>
      </c>
      <c r="L700" t="s">
        <v>50</v>
      </c>
      <c r="M700">
        <f t="shared" si="85"/>
        <v>1</v>
      </c>
      <c r="N700" t="s">
        <v>45</v>
      </c>
      <c r="O700">
        <f t="shared" si="86"/>
        <v>1</v>
      </c>
      <c r="P700">
        <f>SUMIFS(M$2:M700,M$2:M700,1,S$2:S700,0)</f>
        <v>335</v>
      </c>
      <c r="Q700">
        <v>7</v>
      </c>
      <c r="R700">
        <v>4</v>
      </c>
      <c r="S700">
        <f t="shared" si="87"/>
        <v>0</v>
      </c>
      <c r="T700">
        <f t="shared" si="88"/>
        <v>0</v>
      </c>
      <c r="U700" t="s">
        <v>1576</v>
      </c>
      <c r="V700" t="s">
        <v>49</v>
      </c>
      <c r="W700" t="s">
        <v>52</v>
      </c>
      <c r="X700" t="s">
        <v>56</v>
      </c>
      <c r="Y700" t="s">
        <v>37</v>
      </c>
      <c r="Z700" t="s">
        <v>37</v>
      </c>
      <c r="AA700">
        <f t="shared" si="90"/>
        <v>0</v>
      </c>
      <c r="AB700">
        <f t="shared" si="90"/>
        <v>0</v>
      </c>
      <c r="AC700">
        <f t="shared" si="89"/>
        <v>3</v>
      </c>
    </row>
    <row r="701" spans="1:29" x14ac:dyDescent="0.2">
      <c r="A701" s="1">
        <v>898</v>
      </c>
      <c r="B701" t="s">
        <v>46</v>
      </c>
      <c r="C701" t="s">
        <v>944</v>
      </c>
      <c r="D701" t="s">
        <v>945</v>
      </c>
      <c r="E701" t="s">
        <v>30</v>
      </c>
      <c r="F701" t="s">
        <v>49</v>
      </c>
      <c r="G701" t="s">
        <v>1618</v>
      </c>
      <c r="H701" t="str">
        <f t="shared" si="83"/>
        <v>洛比达</v>
      </c>
      <c r="I701">
        <v>3</v>
      </c>
      <c r="J701">
        <v>3</v>
      </c>
      <c r="K701" t="s">
        <v>42</v>
      </c>
      <c r="L701" t="s">
        <v>42</v>
      </c>
      <c r="M701">
        <f t="shared" si="85"/>
        <v>0</v>
      </c>
      <c r="N701" t="s">
        <v>42</v>
      </c>
      <c r="O701">
        <f t="shared" si="86"/>
        <v>0</v>
      </c>
      <c r="P701">
        <f>SUMIFS(M$2:M701,M$2:M701,1,S$2:S701,0)</f>
        <v>335</v>
      </c>
      <c r="Q701">
        <v>7</v>
      </c>
      <c r="R701">
        <v>6</v>
      </c>
      <c r="S701">
        <f t="shared" si="87"/>
        <v>0</v>
      </c>
      <c r="T701">
        <f t="shared" si="88"/>
        <v>0</v>
      </c>
      <c r="U701" t="s">
        <v>1576</v>
      </c>
      <c r="V701" t="s">
        <v>49</v>
      </c>
      <c r="W701" t="s">
        <v>52</v>
      </c>
      <c r="X701" t="s">
        <v>56</v>
      </c>
      <c r="Y701" t="s">
        <v>37</v>
      </c>
      <c r="Z701" t="s">
        <v>37</v>
      </c>
      <c r="AA701">
        <f t="shared" ref="AA701:AB744" si="91">COUNTIF(Y701,"*高等数学*")</f>
        <v>0</v>
      </c>
      <c r="AB701">
        <f t="shared" si="91"/>
        <v>0</v>
      </c>
      <c r="AC701">
        <f t="shared" si="89"/>
        <v>0</v>
      </c>
    </row>
    <row r="702" spans="1:29" x14ac:dyDescent="0.2">
      <c r="A702" s="1">
        <v>899</v>
      </c>
      <c r="B702" t="s">
        <v>27</v>
      </c>
      <c r="C702" t="s">
        <v>1619</v>
      </c>
      <c r="D702" t="s">
        <v>1620</v>
      </c>
      <c r="E702" t="s">
        <v>30</v>
      </c>
      <c r="F702" t="s">
        <v>1621</v>
      </c>
      <c r="H702" t="str">
        <f t="shared" si="83"/>
        <v>这个怎么求导数</v>
      </c>
      <c r="I702">
        <v>3</v>
      </c>
      <c r="J702">
        <v>7</v>
      </c>
      <c r="K702" t="str">
        <f t="shared" ref="K702:K765" si="92">IF(I702&lt;6,IF(J702&lt;6,"冷漠","焦虑"),IF(J702&lt;6,"无聊/放松","心流"))</f>
        <v>焦虑</v>
      </c>
      <c r="L702" t="s">
        <v>69</v>
      </c>
      <c r="M702">
        <f t="shared" si="85"/>
        <v>1</v>
      </c>
      <c r="N702" t="s">
        <v>32</v>
      </c>
      <c r="O702">
        <f t="shared" si="86"/>
        <v>1</v>
      </c>
      <c r="P702">
        <f>SUMIFS(M$2:M702,M$2:M702,1,S$2:S702,0)</f>
        <v>336</v>
      </c>
      <c r="Q702">
        <v>4</v>
      </c>
      <c r="R702">
        <v>5</v>
      </c>
      <c r="S702">
        <f t="shared" si="87"/>
        <v>0</v>
      </c>
      <c r="T702">
        <f t="shared" si="88"/>
        <v>0</v>
      </c>
      <c r="U702" t="s">
        <v>1622</v>
      </c>
      <c r="V702" t="s">
        <v>680</v>
      </c>
      <c r="W702" t="s">
        <v>105</v>
      </c>
      <c r="X702" t="s">
        <v>73</v>
      </c>
      <c r="Y702" t="s">
        <v>37</v>
      </c>
      <c r="Z702" t="s">
        <v>37</v>
      </c>
      <c r="AA702">
        <f t="shared" si="91"/>
        <v>0</v>
      </c>
      <c r="AB702">
        <f t="shared" si="91"/>
        <v>0</v>
      </c>
      <c r="AC702">
        <f t="shared" si="89"/>
        <v>2</v>
      </c>
    </row>
    <row r="703" spans="1:29" x14ac:dyDescent="0.2">
      <c r="A703" s="1">
        <v>902</v>
      </c>
      <c r="B703" t="s">
        <v>46</v>
      </c>
      <c r="C703" t="s">
        <v>944</v>
      </c>
      <c r="D703" t="s">
        <v>945</v>
      </c>
      <c r="E703" t="s">
        <v>30</v>
      </c>
      <c r="F703" t="s">
        <v>49</v>
      </c>
      <c r="G703" t="s">
        <v>1534</v>
      </c>
      <c r="H703" t="str">
        <f t="shared" si="83"/>
        <v>等价无穷小替换</v>
      </c>
      <c r="I703">
        <v>8</v>
      </c>
      <c r="J703">
        <v>7</v>
      </c>
      <c r="K703" t="str">
        <f t="shared" si="92"/>
        <v>心流</v>
      </c>
      <c r="L703" t="s">
        <v>50</v>
      </c>
      <c r="M703">
        <f t="shared" si="85"/>
        <v>1</v>
      </c>
      <c r="N703" t="s">
        <v>50</v>
      </c>
      <c r="O703">
        <f t="shared" si="86"/>
        <v>0</v>
      </c>
      <c r="P703">
        <f>SUMIFS(M$2:M703,M$2:M703,1,S$2:S703,0)</f>
        <v>337</v>
      </c>
      <c r="Q703">
        <v>6</v>
      </c>
      <c r="R703">
        <v>5</v>
      </c>
      <c r="S703">
        <f t="shared" si="87"/>
        <v>0</v>
      </c>
      <c r="T703">
        <f t="shared" si="88"/>
        <v>0</v>
      </c>
      <c r="U703" t="s">
        <v>1576</v>
      </c>
      <c r="V703" t="s">
        <v>49</v>
      </c>
      <c r="W703" t="s">
        <v>52</v>
      </c>
      <c r="X703" t="s">
        <v>56</v>
      </c>
      <c r="Y703" t="s">
        <v>37</v>
      </c>
      <c r="Z703" t="s">
        <v>37</v>
      </c>
      <c r="AA703">
        <f t="shared" si="91"/>
        <v>0</v>
      </c>
      <c r="AB703">
        <f t="shared" si="91"/>
        <v>0</v>
      </c>
      <c r="AC703">
        <f t="shared" si="89"/>
        <v>1</v>
      </c>
    </row>
    <row r="704" spans="1:29" x14ac:dyDescent="0.2">
      <c r="A704" s="1">
        <v>903</v>
      </c>
      <c r="B704" t="s">
        <v>27</v>
      </c>
      <c r="C704" t="s">
        <v>293</v>
      </c>
      <c r="D704" t="s">
        <v>294</v>
      </c>
      <c r="E704" t="s">
        <v>30</v>
      </c>
      <c r="F704" t="s">
        <v>1623</v>
      </c>
      <c r="H704" t="str">
        <f t="shared" si="83"/>
        <v>我这样做对不对</v>
      </c>
      <c r="I704">
        <v>2</v>
      </c>
      <c r="J704">
        <v>7</v>
      </c>
      <c r="K704" t="str">
        <f t="shared" si="92"/>
        <v>焦虑</v>
      </c>
      <c r="L704" t="s">
        <v>42</v>
      </c>
      <c r="M704">
        <f t="shared" si="85"/>
        <v>1</v>
      </c>
      <c r="N704" t="s">
        <v>42</v>
      </c>
      <c r="O704">
        <f t="shared" si="86"/>
        <v>0</v>
      </c>
      <c r="P704">
        <f>SUMIFS(M$2:M704,M$2:M704,1,S$2:S704,0)</f>
        <v>338</v>
      </c>
      <c r="Q704">
        <v>6</v>
      </c>
      <c r="R704">
        <v>7</v>
      </c>
      <c r="S704">
        <f t="shared" si="87"/>
        <v>0</v>
      </c>
      <c r="T704">
        <f t="shared" si="88"/>
        <v>0</v>
      </c>
      <c r="U704" t="s">
        <v>1622</v>
      </c>
      <c r="V704" t="s">
        <v>697</v>
      </c>
      <c r="W704" t="s">
        <v>35</v>
      </c>
      <c r="X704" t="s">
        <v>36</v>
      </c>
      <c r="Y704" t="s">
        <v>37</v>
      </c>
      <c r="Z704" t="s">
        <v>37</v>
      </c>
      <c r="AA704">
        <f t="shared" si="91"/>
        <v>0</v>
      </c>
      <c r="AB704">
        <f t="shared" si="91"/>
        <v>0</v>
      </c>
      <c r="AC704">
        <f t="shared" si="89"/>
        <v>0</v>
      </c>
    </row>
    <row r="705" spans="1:29" x14ac:dyDescent="0.2">
      <c r="A705" s="1">
        <v>904</v>
      </c>
      <c r="B705" t="s">
        <v>27</v>
      </c>
      <c r="C705" t="s">
        <v>293</v>
      </c>
      <c r="D705" t="s">
        <v>294</v>
      </c>
      <c r="E705" t="s">
        <v>30</v>
      </c>
      <c r="F705" t="s">
        <v>1624</v>
      </c>
      <c r="H705" t="str">
        <f t="shared" si="83"/>
        <v>这个如何证明</v>
      </c>
      <c r="I705">
        <v>3</v>
      </c>
      <c r="J705">
        <v>6</v>
      </c>
      <c r="K705" t="str">
        <f t="shared" si="92"/>
        <v>焦虑</v>
      </c>
      <c r="L705" t="s">
        <v>69</v>
      </c>
      <c r="M705">
        <f t="shared" si="85"/>
        <v>1</v>
      </c>
      <c r="N705" t="s">
        <v>69</v>
      </c>
      <c r="O705">
        <f t="shared" si="86"/>
        <v>0</v>
      </c>
      <c r="P705">
        <f>SUMIFS(M$2:M705,M$2:M705,1,S$2:S705,0)</f>
        <v>339</v>
      </c>
      <c r="Q705">
        <v>4</v>
      </c>
      <c r="R705">
        <v>5</v>
      </c>
      <c r="S705">
        <f t="shared" si="87"/>
        <v>0</v>
      </c>
      <c r="T705">
        <f t="shared" si="88"/>
        <v>0</v>
      </c>
      <c r="U705" t="s">
        <v>1622</v>
      </c>
      <c r="V705" t="s">
        <v>657</v>
      </c>
      <c r="W705" t="s">
        <v>72</v>
      </c>
      <c r="X705" t="s">
        <v>36</v>
      </c>
      <c r="Y705" t="s">
        <v>37</v>
      </c>
      <c r="Z705" t="s">
        <v>37</v>
      </c>
      <c r="AA705">
        <f t="shared" si="91"/>
        <v>0</v>
      </c>
      <c r="AB705">
        <f t="shared" si="91"/>
        <v>0</v>
      </c>
      <c r="AC705">
        <f t="shared" si="89"/>
        <v>3</v>
      </c>
    </row>
    <row r="706" spans="1:29" x14ac:dyDescent="0.2">
      <c r="A706" s="1">
        <v>906</v>
      </c>
      <c r="B706" t="s">
        <v>27</v>
      </c>
      <c r="C706" t="s">
        <v>1625</v>
      </c>
      <c r="D706" t="s">
        <v>1626</v>
      </c>
      <c r="E706" t="s">
        <v>30</v>
      </c>
      <c r="F706" t="s">
        <v>1627</v>
      </c>
      <c r="G706" t="s">
        <v>1628</v>
      </c>
      <c r="H706" t="str">
        <f t="shared" si="83"/>
        <v>求教题啊，数学真的不好\n\n, \n\n, \n\n, \n\n</v>
      </c>
      <c r="I706">
        <v>3</v>
      </c>
      <c r="J706">
        <v>6</v>
      </c>
      <c r="K706" t="str">
        <f t="shared" si="92"/>
        <v>焦虑</v>
      </c>
      <c r="L706" t="s">
        <v>32</v>
      </c>
      <c r="M706">
        <f t="shared" si="85"/>
        <v>0</v>
      </c>
      <c r="N706" t="s">
        <v>32</v>
      </c>
      <c r="O706">
        <f t="shared" si="86"/>
        <v>0</v>
      </c>
      <c r="P706">
        <f>SUMIFS(M$2:M706,M$2:M706,1,S$2:S706,0)</f>
        <v>339</v>
      </c>
      <c r="Q706">
        <v>3</v>
      </c>
      <c r="R706">
        <v>8</v>
      </c>
      <c r="S706">
        <f t="shared" si="87"/>
        <v>0</v>
      </c>
      <c r="T706">
        <f t="shared" si="88"/>
        <v>0</v>
      </c>
      <c r="U706" t="s">
        <v>1622</v>
      </c>
      <c r="V706" t="s">
        <v>1004</v>
      </c>
      <c r="W706" t="s">
        <v>551</v>
      </c>
      <c r="X706" t="s">
        <v>73</v>
      </c>
      <c r="Y706" t="s">
        <v>37</v>
      </c>
      <c r="Z706" t="s">
        <v>37</v>
      </c>
      <c r="AA706">
        <f t="shared" si="91"/>
        <v>0</v>
      </c>
      <c r="AB706">
        <f t="shared" si="91"/>
        <v>0</v>
      </c>
      <c r="AC706">
        <f t="shared" si="89"/>
        <v>2</v>
      </c>
    </row>
    <row r="707" spans="1:29" x14ac:dyDescent="0.2">
      <c r="A707" s="1">
        <v>909</v>
      </c>
      <c r="B707" t="s">
        <v>46</v>
      </c>
      <c r="C707" t="s">
        <v>944</v>
      </c>
      <c r="D707" t="s">
        <v>945</v>
      </c>
      <c r="E707" t="s">
        <v>30</v>
      </c>
      <c r="F707" t="s">
        <v>49</v>
      </c>
      <c r="G707" t="s">
        <v>1629</v>
      </c>
      <c r="H707" t="str">
        <f t="shared" ref="H707:H770" si="93">IF(F707="null","",F707)&amp;G707</f>
        <v>同学有一个不会</v>
      </c>
      <c r="I707">
        <v>6</v>
      </c>
      <c r="J707">
        <v>7</v>
      </c>
      <c r="K707" t="str">
        <f t="shared" si="92"/>
        <v>心流</v>
      </c>
      <c r="L707" t="s">
        <v>32</v>
      </c>
      <c r="M707">
        <f t="shared" ref="M707:M770" si="94">IF(K707=L707,0,1)</f>
        <v>1</v>
      </c>
      <c r="N707" t="s">
        <v>69</v>
      </c>
      <c r="O707">
        <f t="shared" ref="O707:O770" si="95">IF(N707=L707,0,1)</f>
        <v>1</v>
      </c>
      <c r="P707">
        <f>SUMIFS(M$2:M707,M$2:M707,1,S$2:S707,0)</f>
        <v>340</v>
      </c>
      <c r="Q707">
        <v>5</v>
      </c>
      <c r="R707">
        <v>7</v>
      </c>
      <c r="S707">
        <f t="shared" ref="S707:S770" si="96">COUNTIF(E707,"*讲师*")</f>
        <v>0</v>
      </c>
      <c r="T707">
        <f t="shared" ref="T707:T770" si="97">IF(OR(K707="无关",S707),1,0)</f>
        <v>0</v>
      </c>
      <c r="U707" t="s">
        <v>1630</v>
      </c>
      <c r="V707" t="s">
        <v>49</v>
      </c>
      <c r="W707" t="s">
        <v>52</v>
      </c>
      <c r="X707" t="s">
        <v>56</v>
      </c>
      <c r="Y707" t="s">
        <v>37</v>
      </c>
      <c r="Z707" t="s">
        <v>37</v>
      </c>
      <c r="AA707">
        <f t="shared" si="91"/>
        <v>0</v>
      </c>
      <c r="AB707">
        <f t="shared" si="91"/>
        <v>0</v>
      </c>
      <c r="AC707">
        <f t="shared" ref="AC707:AC770" si="98">IF(N707="心流",0,IF(N707="无聊/放松",1,IF(N707="焦虑",2,3)))</f>
        <v>3</v>
      </c>
    </row>
    <row r="708" spans="1:29" x14ac:dyDescent="0.2">
      <c r="A708" s="1">
        <v>913</v>
      </c>
      <c r="B708" t="s">
        <v>27</v>
      </c>
      <c r="C708" t="s">
        <v>1631</v>
      </c>
      <c r="D708" t="s">
        <v>1632</v>
      </c>
      <c r="E708" t="s">
        <v>30</v>
      </c>
      <c r="F708" t="s">
        <v>1633</v>
      </c>
      <c r="G708" t="s">
        <v>1634</v>
      </c>
      <c r="H708" t="str">
        <f t="shared" si="93"/>
        <v>反函数的求导问一下那个x=f(y) 的反函数y=f-1(x) 里面的负一是什么意思啊，拜托了</v>
      </c>
      <c r="I708">
        <v>2</v>
      </c>
      <c r="J708">
        <v>7</v>
      </c>
      <c r="K708" t="str">
        <f t="shared" si="92"/>
        <v>焦虑</v>
      </c>
      <c r="L708" t="s">
        <v>42</v>
      </c>
      <c r="M708">
        <f t="shared" si="94"/>
        <v>1</v>
      </c>
      <c r="N708" t="s">
        <v>32</v>
      </c>
      <c r="O708">
        <f t="shared" si="95"/>
        <v>1</v>
      </c>
      <c r="P708">
        <f>SUMIFS(M$2:M708,M$2:M708,1,S$2:S708,0)</f>
        <v>341</v>
      </c>
      <c r="Q708">
        <v>6</v>
      </c>
      <c r="R708">
        <v>7</v>
      </c>
      <c r="S708">
        <f t="shared" si="96"/>
        <v>0</v>
      </c>
      <c r="T708">
        <f t="shared" si="97"/>
        <v>0</v>
      </c>
      <c r="U708" t="s">
        <v>1622</v>
      </c>
      <c r="V708" t="s">
        <v>699</v>
      </c>
      <c r="W708" t="s">
        <v>35</v>
      </c>
      <c r="X708" t="s">
        <v>36</v>
      </c>
      <c r="Y708" t="s">
        <v>37</v>
      </c>
      <c r="Z708" t="s">
        <v>37</v>
      </c>
      <c r="AA708">
        <f t="shared" si="91"/>
        <v>0</v>
      </c>
      <c r="AB708">
        <f t="shared" si="91"/>
        <v>0</v>
      </c>
      <c r="AC708">
        <f t="shared" si="98"/>
        <v>2</v>
      </c>
    </row>
    <row r="709" spans="1:29" x14ac:dyDescent="0.2">
      <c r="A709" s="1">
        <v>914</v>
      </c>
      <c r="B709" t="s">
        <v>27</v>
      </c>
      <c r="C709" t="s">
        <v>1635</v>
      </c>
      <c r="D709" t="s">
        <v>1636</v>
      </c>
      <c r="E709" t="s">
        <v>30</v>
      </c>
      <c r="F709" t="s">
        <v>430</v>
      </c>
      <c r="H709" t="str">
        <f t="shared" si="93"/>
        <v>洛必达法则</v>
      </c>
      <c r="I709">
        <v>3</v>
      </c>
      <c r="J709">
        <v>7</v>
      </c>
      <c r="K709" t="s">
        <v>42</v>
      </c>
      <c r="L709" t="s">
        <v>50</v>
      </c>
      <c r="M709">
        <f t="shared" si="94"/>
        <v>1</v>
      </c>
      <c r="N709" t="s">
        <v>50</v>
      </c>
      <c r="O709">
        <f t="shared" si="95"/>
        <v>0</v>
      </c>
      <c r="P709">
        <f>SUMIFS(M$2:M709,M$2:M709,1,S$2:S709,0)</f>
        <v>342</v>
      </c>
      <c r="Q709">
        <v>7</v>
      </c>
      <c r="R709">
        <v>5</v>
      </c>
      <c r="S709">
        <f t="shared" si="96"/>
        <v>0</v>
      </c>
      <c r="T709">
        <f t="shared" si="97"/>
        <v>0</v>
      </c>
      <c r="U709" t="s">
        <v>1622</v>
      </c>
      <c r="V709" t="s">
        <v>624</v>
      </c>
      <c r="W709" t="s">
        <v>35</v>
      </c>
      <c r="X709" t="s">
        <v>36</v>
      </c>
      <c r="Y709" t="s">
        <v>37</v>
      </c>
      <c r="Z709" t="s">
        <v>37</v>
      </c>
      <c r="AA709">
        <f t="shared" si="91"/>
        <v>0</v>
      </c>
      <c r="AB709">
        <f t="shared" si="91"/>
        <v>0</v>
      </c>
      <c r="AC709">
        <f t="shared" si="98"/>
        <v>1</v>
      </c>
    </row>
    <row r="710" spans="1:29" x14ac:dyDescent="0.2">
      <c r="A710" s="1">
        <v>915</v>
      </c>
      <c r="B710" t="s">
        <v>27</v>
      </c>
      <c r="C710" t="s">
        <v>1637</v>
      </c>
      <c r="D710" t="s">
        <v>1638</v>
      </c>
      <c r="E710" t="s">
        <v>30</v>
      </c>
      <c r="F710" t="s">
        <v>283</v>
      </c>
      <c r="H710" t="str">
        <f t="shared" si="93"/>
        <v>求解</v>
      </c>
      <c r="I710">
        <v>2</v>
      </c>
      <c r="J710">
        <v>6</v>
      </c>
      <c r="K710" t="str">
        <f t="shared" si="92"/>
        <v>焦虑</v>
      </c>
      <c r="L710" t="s">
        <v>32</v>
      </c>
      <c r="M710">
        <f t="shared" si="94"/>
        <v>0</v>
      </c>
      <c r="N710" t="s">
        <v>32</v>
      </c>
      <c r="O710">
        <f t="shared" si="95"/>
        <v>0</v>
      </c>
      <c r="P710">
        <f>SUMIFS(M$2:M710,M$2:M710,1,S$2:S710,0)</f>
        <v>342</v>
      </c>
      <c r="Q710">
        <v>3</v>
      </c>
      <c r="R710">
        <v>7</v>
      </c>
      <c r="S710">
        <f t="shared" si="96"/>
        <v>0</v>
      </c>
      <c r="T710">
        <f t="shared" si="97"/>
        <v>0</v>
      </c>
      <c r="U710" t="s">
        <v>1622</v>
      </c>
      <c r="V710" t="s">
        <v>1051</v>
      </c>
      <c r="W710" t="s">
        <v>182</v>
      </c>
      <c r="X710" t="s">
        <v>73</v>
      </c>
      <c r="Y710" t="s">
        <v>37</v>
      </c>
      <c r="Z710" t="s">
        <v>37</v>
      </c>
      <c r="AA710">
        <f t="shared" si="91"/>
        <v>0</v>
      </c>
      <c r="AB710">
        <f t="shared" si="91"/>
        <v>0</v>
      </c>
      <c r="AC710">
        <f t="shared" si="98"/>
        <v>2</v>
      </c>
    </row>
    <row r="711" spans="1:29" x14ac:dyDescent="0.2">
      <c r="A711" s="1">
        <v>916</v>
      </c>
      <c r="B711" t="s">
        <v>46</v>
      </c>
      <c r="C711" t="s">
        <v>1639</v>
      </c>
      <c r="D711" t="s">
        <v>1638</v>
      </c>
      <c r="E711" t="s">
        <v>30</v>
      </c>
      <c r="F711" t="s">
        <v>49</v>
      </c>
      <c r="G711" t="s">
        <v>1640</v>
      </c>
      <c r="H711" t="str">
        <f t="shared" si="93"/>
        <v>谢谢，有详解吗？</v>
      </c>
      <c r="I711">
        <v>2</v>
      </c>
      <c r="J711">
        <v>8</v>
      </c>
      <c r="K711" t="str">
        <f t="shared" si="92"/>
        <v>焦虑</v>
      </c>
      <c r="L711" t="s">
        <v>32</v>
      </c>
      <c r="M711">
        <f t="shared" si="94"/>
        <v>0</v>
      </c>
      <c r="N711" t="s">
        <v>32</v>
      </c>
      <c r="O711">
        <f t="shared" si="95"/>
        <v>0</v>
      </c>
      <c r="P711">
        <f>SUMIFS(M$2:M711,M$2:M711,1,S$2:S711,0)</f>
        <v>342</v>
      </c>
      <c r="Q711">
        <v>5</v>
      </c>
      <c r="R711">
        <v>7</v>
      </c>
      <c r="S711">
        <f t="shared" si="96"/>
        <v>0</v>
      </c>
      <c r="T711">
        <f t="shared" si="97"/>
        <v>0</v>
      </c>
      <c r="U711" t="s">
        <v>1371</v>
      </c>
      <c r="V711" t="s">
        <v>49</v>
      </c>
      <c r="W711" t="s">
        <v>52</v>
      </c>
      <c r="X711" t="s">
        <v>56</v>
      </c>
      <c r="Y711" t="s">
        <v>37</v>
      </c>
      <c r="Z711" t="s">
        <v>37</v>
      </c>
      <c r="AA711">
        <f t="shared" si="91"/>
        <v>0</v>
      </c>
      <c r="AB711">
        <f t="shared" si="91"/>
        <v>0</v>
      </c>
      <c r="AC711">
        <f t="shared" si="98"/>
        <v>2</v>
      </c>
    </row>
    <row r="712" spans="1:29" x14ac:dyDescent="0.2">
      <c r="A712" s="1">
        <v>917</v>
      </c>
      <c r="B712" t="s">
        <v>46</v>
      </c>
      <c r="C712" t="s">
        <v>1641</v>
      </c>
      <c r="D712" t="s">
        <v>1642</v>
      </c>
      <c r="E712" t="s">
        <v>30</v>
      </c>
      <c r="F712" t="s">
        <v>49</v>
      </c>
      <c r="G712" t="s">
        <v>1643</v>
      </c>
      <c r="H712" t="str">
        <f t="shared" si="93"/>
        <v>b 和a 相等</v>
      </c>
      <c r="I712">
        <v>2</v>
      </c>
      <c r="J712">
        <v>2</v>
      </c>
      <c r="K712" t="str">
        <f t="shared" si="92"/>
        <v>冷漠</v>
      </c>
      <c r="L712" t="s">
        <v>50</v>
      </c>
      <c r="M712">
        <f t="shared" si="94"/>
        <v>1</v>
      </c>
      <c r="N712" t="s">
        <v>50</v>
      </c>
      <c r="O712">
        <f t="shared" si="95"/>
        <v>0</v>
      </c>
      <c r="P712">
        <f>SUMIFS(M$2:M712,M$2:M712,1,S$2:S712,0)</f>
        <v>343</v>
      </c>
      <c r="Q712">
        <v>7</v>
      </c>
      <c r="R712">
        <v>4</v>
      </c>
      <c r="S712">
        <f t="shared" si="96"/>
        <v>0</v>
      </c>
      <c r="T712">
        <f t="shared" si="97"/>
        <v>0</v>
      </c>
      <c r="U712" t="s">
        <v>1576</v>
      </c>
      <c r="V712" t="s">
        <v>49</v>
      </c>
      <c r="W712" t="s">
        <v>52</v>
      </c>
      <c r="X712" t="s">
        <v>56</v>
      </c>
      <c r="Y712" t="s">
        <v>37</v>
      </c>
      <c r="Z712" t="s">
        <v>37</v>
      </c>
      <c r="AA712">
        <f t="shared" si="91"/>
        <v>0</v>
      </c>
      <c r="AB712">
        <f t="shared" si="91"/>
        <v>0</v>
      </c>
      <c r="AC712">
        <f t="shared" si="98"/>
        <v>1</v>
      </c>
    </row>
    <row r="713" spans="1:29" x14ac:dyDescent="0.2">
      <c r="A713" s="1">
        <v>918</v>
      </c>
      <c r="B713" t="s">
        <v>27</v>
      </c>
      <c r="C713" t="s">
        <v>1644</v>
      </c>
      <c r="D713" t="s">
        <v>1645</v>
      </c>
      <c r="E713" t="s">
        <v>30</v>
      </c>
      <c r="F713" t="s">
        <v>264</v>
      </c>
      <c r="H713" t="str">
        <f t="shared" si="93"/>
        <v>求解答</v>
      </c>
      <c r="I713">
        <v>3</v>
      </c>
      <c r="J713">
        <v>6</v>
      </c>
      <c r="K713" t="str">
        <f t="shared" si="92"/>
        <v>焦虑</v>
      </c>
      <c r="L713" t="s">
        <v>32</v>
      </c>
      <c r="M713">
        <f t="shared" si="94"/>
        <v>0</v>
      </c>
      <c r="N713" t="s">
        <v>32</v>
      </c>
      <c r="O713">
        <f t="shared" si="95"/>
        <v>0</v>
      </c>
      <c r="P713">
        <f>SUMIFS(M$2:M713,M$2:M713,1,S$2:S713,0)</f>
        <v>343</v>
      </c>
      <c r="Q713">
        <v>3</v>
      </c>
      <c r="R713">
        <v>7</v>
      </c>
      <c r="S713">
        <f t="shared" si="96"/>
        <v>0</v>
      </c>
      <c r="T713">
        <f t="shared" si="97"/>
        <v>0</v>
      </c>
      <c r="U713" t="s">
        <v>1622</v>
      </c>
      <c r="V713" t="s">
        <v>680</v>
      </c>
      <c r="W713" t="s">
        <v>72</v>
      </c>
      <c r="X713" t="s">
        <v>36</v>
      </c>
      <c r="Y713" t="s">
        <v>37</v>
      </c>
      <c r="Z713" t="s">
        <v>37</v>
      </c>
      <c r="AA713">
        <f t="shared" si="91"/>
        <v>0</v>
      </c>
      <c r="AB713">
        <f t="shared" si="91"/>
        <v>0</v>
      </c>
      <c r="AC713">
        <f t="shared" si="98"/>
        <v>2</v>
      </c>
    </row>
    <row r="714" spans="1:29" x14ac:dyDescent="0.2">
      <c r="A714" s="1">
        <v>920</v>
      </c>
      <c r="B714" t="s">
        <v>27</v>
      </c>
      <c r="C714" t="s">
        <v>1646</v>
      </c>
      <c r="D714" t="s">
        <v>1647</v>
      </c>
      <c r="E714" t="s">
        <v>30</v>
      </c>
      <c r="F714" t="s">
        <v>1648</v>
      </c>
      <c r="H714" t="str">
        <f t="shared" si="93"/>
        <v>第五题怎么判断\xa0求解</v>
      </c>
      <c r="I714">
        <v>2</v>
      </c>
      <c r="J714">
        <v>7</v>
      </c>
      <c r="K714" t="str">
        <f t="shared" si="92"/>
        <v>焦虑</v>
      </c>
      <c r="L714" t="s">
        <v>32</v>
      </c>
      <c r="M714">
        <f t="shared" si="94"/>
        <v>0</v>
      </c>
      <c r="N714" t="s">
        <v>32</v>
      </c>
      <c r="O714">
        <f t="shared" si="95"/>
        <v>0</v>
      </c>
      <c r="P714">
        <f>SUMIFS(M$2:M714,M$2:M714,1,S$2:S714,0)</f>
        <v>343</v>
      </c>
      <c r="Q714">
        <v>5</v>
      </c>
      <c r="R714">
        <v>8</v>
      </c>
      <c r="S714">
        <f t="shared" si="96"/>
        <v>0</v>
      </c>
      <c r="T714">
        <f t="shared" si="97"/>
        <v>0</v>
      </c>
      <c r="U714" t="s">
        <v>1622</v>
      </c>
      <c r="V714" t="s">
        <v>707</v>
      </c>
      <c r="W714" t="s">
        <v>35</v>
      </c>
      <c r="X714" t="s">
        <v>36</v>
      </c>
      <c r="Y714" t="s">
        <v>37</v>
      </c>
      <c r="Z714" t="s">
        <v>37</v>
      </c>
      <c r="AA714">
        <f t="shared" si="91"/>
        <v>0</v>
      </c>
      <c r="AB714">
        <f t="shared" si="91"/>
        <v>0</v>
      </c>
      <c r="AC714">
        <f t="shared" si="98"/>
        <v>2</v>
      </c>
    </row>
    <row r="715" spans="1:29" x14ac:dyDescent="0.2">
      <c r="A715" s="1">
        <v>921</v>
      </c>
      <c r="B715" t="s">
        <v>27</v>
      </c>
      <c r="C715" t="s">
        <v>1649</v>
      </c>
      <c r="D715" t="s">
        <v>1650</v>
      </c>
      <c r="E715" t="s">
        <v>30</v>
      </c>
      <c r="F715" t="s">
        <v>1651</v>
      </c>
      <c r="G715" t="s">
        <v>1652</v>
      </c>
      <c r="H715" t="str">
        <f t="shared" si="93"/>
        <v>函数的和、差、积、商的求导法则里的例题一课件是不是错了应该是7不是ln7\n</v>
      </c>
      <c r="I715">
        <v>7</v>
      </c>
      <c r="J715">
        <v>6</v>
      </c>
      <c r="K715" t="str">
        <f t="shared" si="92"/>
        <v>心流</v>
      </c>
      <c r="L715" t="s">
        <v>42</v>
      </c>
      <c r="M715">
        <f t="shared" si="94"/>
        <v>0</v>
      </c>
      <c r="N715" t="s">
        <v>42</v>
      </c>
      <c r="O715">
        <f t="shared" si="95"/>
        <v>0</v>
      </c>
      <c r="P715">
        <f>SUMIFS(M$2:M715,M$2:M715,1,S$2:S715,0)</f>
        <v>343</v>
      </c>
      <c r="Q715">
        <v>7</v>
      </c>
      <c r="R715">
        <v>6</v>
      </c>
      <c r="S715">
        <f t="shared" si="96"/>
        <v>0</v>
      </c>
      <c r="T715">
        <f t="shared" si="97"/>
        <v>0</v>
      </c>
      <c r="U715" t="s">
        <v>1622</v>
      </c>
      <c r="V715" t="s">
        <v>727</v>
      </c>
      <c r="W715" t="s">
        <v>72</v>
      </c>
      <c r="X715" t="s">
        <v>36</v>
      </c>
      <c r="Y715" t="s">
        <v>37</v>
      </c>
      <c r="Z715" t="s">
        <v>37</v>
      </c>
      <c r="AA715">
        <f t="shared" si="91"/>
        <v>0</v>
      </c>
      <c r="AB715">
        <f t="shared" si="91"/>
        <v>0</v>
      </c>
      <c r="AC715">
        <f t="shared" si="98"/>
        <v>0</v>
      </c>
    </row>
    <row r="716" spans="1:29" x14ac:dyDescent="0.2">
      <c r="A716" s="1">
        <v>922</v>
      </c>
      <c r="B716" t="s">
        <v>46</v>
      </c>
      <c r="C716" t="s">
        <v>1040</v>
      </c>
      <c r="D716" t="s">
        <v>595</v>
      </c>
      <c r="E716" t="s">
        <v>30</v>
      </c>
      <c r="F716" t="s">
        <v>49</v>
      </c>
      <c r="G716" t="s">
        <v>1653</v>
      </c>
      <c r="H716" t="str">
        <f t="shared" si="93"/>
        <v>ln7是个常数</v>
      </c>
      <c r="I716">
        <v>7</v>
      </c>
      <c r="J716">
        <v>7</v>
      </c>
      <c r="K716" t="str">
        <f t="shared" si="92"/>
        <v>心流</v>
      </c>
      <c r="L716" t="s">
        <v>50</v>
      </c>
      <c r="M716">
        <f t="shared" si="94"/>
        <v>1</v>
      </c>
      <c r="N716" t="s">
        <v>50</v>
      </c>
      <c r="O716">
        <f t="shared" si="95"/>
        <v>0</v>
      </c>
      <c r="P716">
        <f>SUMIFS(M$2:M716,M$2:M716,1,S$2:S716,0)</f>
        <v>344</v>
      </c>
      <c r="Q716">
        <v>7</v>
      </c>
      <c r="R716">
        <v>4</v>
      </c>
      <c r="S716">
        <f t="shared" si="96"/>
        <v>0</v>
      </c>
      <c r="T716">
        <f t="shared" si="97"/>
        <v>0</v>
      </c>
      <c r="U716" t="s">
        <v>1630</v>
      </c>
      <c r="V716" t="s">
        <v>49</v>
      </c>
      <c r="W716" t="s">
        <v>52</v>
      </c>
      <c r="X716" t="s">
        <v>53</v>
      </c>
      <c r="Y716" t="s">
        <v>37</v>
      </c>
      <c r="Z716" t="s">
        <v>37</v>
      </c>
      <c r="AA716">
        <f t="shared" si="91"/>
        <v>0</v>
      </c>
      <c r="AB716">
        <f t="shared" si="91"/>
        <v>0</v>
      </c>
      <c r="AC716">
        <f t="shared" si="98"/>
        <v>1</v>
      </c>
    </row>
    <row r="717" spans="1:29" x14ac:dyDescent="0.2">
      <c r="A717" s="1">
        <v>923</v>
      </c>
      <c r="B717" t="s">
        <v>27</v>
      </c>
      <c r="C717" t="s">
        <v>594</v>
      </c>
      <c r="D717" t="s">
        <v>595</v>
      </c>
      <c r="E717" t="s">
        <v>30</v>
      </c>
      <c r="F717" t="s">
        <v>1654</v>
      </c>
      <c r="H717" t="str">
        <f t="shared" si="93"/>
        <v>微分第八题求解</v>
      </c>
      <c r="I717">
        <v>3</v>
      </c>
      <c r="J717">
        <v>6</v>
      </c>
      <c r="K717" t="str">
        <f t="shared" si="92"/>
        <v>焦虑</v>
      </c>
      <c r="L717" t="s">
        <v>32</v>
      </c>
      <c r="M717">
        <f t="shared" si="94"/>
        <v>0</v>
      </c>
      <c r="N717" t="s">
        <v>32</v>
      </c>
      <c r="O717">
        <f t="shared" si="95"/>
        <v>0</v>
      </c>
      <c r="P717">
        <f>SUMIFS(M$2:M717,M$2:M717,1,S$2:S717,0)</f>
        <v>344</v>
      </c>
      <c r="Q717">
        <v>3</v>
      </c>
      <c r="R717">
        <v>7</v>
      </c>
      <c r="S717">
        <f t="shared" si="96"/>
        <v>0</v>
      </c>
      <c r="T717">
        <f t="shared" si="97"/>
        <v>0</v>
      </c>
      <c r="U717" t="s">
        <v>1622</v>
      </c>
      <c r="V717" t="s">
        <v>319</v>
      </c>
      <c r="W717" t="s">
        <v>182</v>
      </c>
      <c r="X717" t="s">
        <v>36</v>
      </c>
      <c r="Y717" t="s">
        <v>37</v>
      </c>
      <c r="Z717" t="s">
        <v>37</v>
      </c>
      <c r="AA717">
        <f t="shared" si="91"/>
        <v>0</v>
      </c>
      <c r="AB717">
        <f t="shared" si="91"/>
        <v>0</v>
      </c>
      <c r="AC717">
        <f t="shared" si="98"/>
        <v>2</v>
      </c>
    </row>
    <row r="718" spans="1:29" x14ac:dyDescent="0.2">
      <c r="A718" s="1">
        <v>926</v>
      </c>
      <c r="B718" t="s">
        <v>27</v>
      </c>
      <c r="C718" t="s">
        <v>944</v>
      </c>
      <c r="D718" t="s">
        <v>945</v>
      </c>
      <c r="E718" t="s">
        <v>30</v>
      </c>
      <c r="F718" t="s">
        <v>1655</v>
      </c>
      <c r="H718" t="str">
        <f t="shared" si="93"/>
        <v>这题肿么做谢谢解答开始你的表演？✌14题</v>
      </c>
      <c r="I718">
        <v>3</v>
      </c>
      <c r="J718">
        <v>7</v>
      </c>
      <c r="K718" t="str">
        <f t="shared" si="92"/>
        <v>焦虑</v>
      </c>
      <c r="L718" t="s">
        <v>42</v>
      </c>
      <c r="M718">
        <f t="shared" si="94"/>
        <v>1</v>
      </c>
      <c r="N718" t="s">
        <v>69</v>
      </c>
      <c r="O718">
        <f t="shared" si="95"/>
        <v>1</v>
      </c>
      <c r="P718">
        <f>SUMIFS(M$2:M718,M$2:M718,1,S$2:S718,0)</f>
        <v>345</v>
      </c>
      <c r="Q718">
        <v>6</v>
      </c>
      <c r="R718">
        <v>7</v>
      </c>
      <c r="S718">
        <f t="shared" si="96"/>
        <v>0</v>
      </c>
      <c r="T718">
        <f t="shared" si="97"/>
        <v>0</v>
      </c>
      <c r="U718" t="s">
        <v>1622</v>
      </c>
      <c r="V718" t="s">
        <v>675</v>
      </c>
      <c r="W718" t="s">
        <v>35</v>
      </c>
      <c r="X718" t="s">
        <v>36</v>
      </c>
      <c r="Y718" t="s">
        <v>37</v>
      </c>
      <c r="Z718" t="s">
        <v>37</v>
      </c>
      <c r="AA718">
        <f t="shared" si="91"/>
        <v>0</v>
      </c>
      <c r="AB718">
        <f t="shared" si="91"/>
        <v>0</v>
      </c>
      <c r="AC718">
        <f t="shared" si="98"/>
        <v>3</v>
      </c>
    </row>
    <row r="719" spans="1:29" x14ac:dyDescent="0.2">
      <c r="A719" s="1">
        <v>927</v>
      </c>
      <c r="B719" t="s">
        <v>27</v>
      </c>
      <c r="C719" t="s">
        <v>987</v>
      </c>
      <c r="D719" t="s">
        <v>988</v>
      </c>
      <c r="E719" t="s">
        <v>30</v>
      </c>
      <c r="F719" t="s">
        <v>1656</v>
      </c>
      <c r="G719" t="s">
        <v>410</v>
      </c>
      <c r="H719" t="str">
        <f t="shared" si="93"/>
        <v>求大佬解释\n\n</v>
      </c>
      <c r="I719">
        <v>3</v>
      </c>
      <c r="J719">
        <v>6</v>
      </c>
      <c r="K719" t="str">
        <f t="shared" si="92"/>
        <v>焦虑</v>
      </c>
      <c r="L719" t="s">
        <v>32</v>
      </c>
      <c r="M719">
        <f t="shared" si="94"/>
        <v>0</v>
      </c>
      <c r="N719" t="s">
        <v>32</v>
      </c>
      <c r="O719">
        <f t="shared" si="95"/>
        <v>0</v>
      </c>
      <c r="P719">
        <f>SUMIFS(M$2:M719,M$2:M719,1,S$2:S719,0)</f>
        <v>345</v>
      </c>
      <c r="Q719">
        <v>4</v>
      </c>
      <c r="R719">
        <v>7</v>
      </c>
      <c r="S719">
        <f t="shared" si="96"/>
        <v>0</v>
      </c>
      <c r="T719">
        <f t="shared" si="97"/>
        <v>0</v>
      </c>
      <c r="U719" t="s">
        <v>1622</v>
      </c>
      <c r="V719" t="s">
        <v>614</v>
      </c>
      <c r="W719" t="s">
        <v>182</v>
      </c>
      <c r="X719" t="s">
        <v>73</v>
      </c>
      <c r="Y719" t="s">
        <v>37</v>
      </c>
      <c r="Z719" t="s">
        <v>37</v>
      </c>
      <c r="AA719">
        <f t="shared" si="91"/>
        <v>0</v>
      </c>
      <c r="AB719">
        <f t="shared" si="91"/>
        <v>0</v>
      </c>
      <c r="AC719">
        <f t="shared" si="98"/>
        <v>2</v>
      </c>
    </row>
    <row r="720" spans="1:29" x14ac:dyDescent="0.2">
      <c r="A720" s="1">
        <v>928</v>
      </c>
      <c r="B720" t="s">
        <v>46</v>
      </c>
      <c r="C720" t="s">
        <v>944</v>
      </c>
      <c r="D720" t="s">
        <v>945</v>
      </c>
      <c r="E720" t="s">
        <v>30</v>
      </c>
      <c r="F720" t="s">
        <v>49</v>
      </c>
      <c r="G720" t="s">
        <v>1657</v>
      </c>
      <c r="H720" t="str">
        <f t="shared" si="93"/>
        <v>\n有些着急凑活看一看</v>
      </c>
      <c r="I720">
        <v>3</v>
      </c>
      <c r="J720">
        <v>8</v>
      </c>
      <c r="K720" t="str">
        <f t="shared" si="92"/>
        <v>焦虑</v>
      </c>
      <c r="L720" t="s">
        <v>42</v>
      </c>
      <c r="M720">
        <f t="shared" si="94"/>
        <v>1</v>
      </c>
      <c r="N720" t="s">
        <v>42</v>
      </c>
      <c r="O720">
        <f t="shared" si="95"/>
        <v>0</v>
      </c>
      <c r="P720">
        <f>SUMIFS(M$2:M720,M$2:M720,1,S$2:S720,0)</f>
        <v>346</v>
      </c>
      <c r="Q720">
        <v>8</v>
      </c>
      <c r="R720">
        <v>6</v>
      </c>
      <c r="S720">
        <f t="shared" si="96"/>
        <v>0</v>
      </c>
      <c r="T720">
        <f t="shared" si="97"/>
        <v>0</v>
      </c>
      <c r="U720" t="s">
        <v>1630</v>
      </c>
      <c r="V720" t="s">
        <v>49</v>
      </c>
      <c r="W720" t="s">
        <v>58</v>
      </c>
      <c r="X720" t="s">
        <v>56</v>
      </c>
      <c r="Y720" t="s">
        <v>37</v>
      </c>
      <c r="Z720" t="s">
        <v>37</v>
      </c>
      <c r="AA720">
        <f t="shared" si="91"/>
        <v>0</v>
      </c>
      <c r="AB720">
        <f t="shared" si="91"/>
        <v>0</v>
      </c>
      <c r="AC720">
        <f t="shared" si="98"/>
        <v>0</v>
      </c>
    </row>
    <row r="721" spans="1:29" x14ac:dyDescent="0.2">
      <c r="A721" s="1">
        <v>929</v>
      </c>
      <c r="B721" t="s">
        <v>57</v>
      </c>
      <c r="C721" t="s">
        <v>987</v>
      </c>
      <c r="D721" t="s">
        <v>988</v>
      </c>
      <c r="E721" t="s">
        <v>30</v>
      </c>
      <c r="F721" t="s">
        <v>49</v>
      </c>
      <c r="G721" t="s">
        <v>245</v>
      </c>
      <c r="H721" t="str">
        <f t="shared" si="93"/>
        <v>谢谢！</v>
      </c>
      <c r="I721">
        <v>6</v>
      </c>
      <c r="J721">
        <v>7</v>
      </c>
      <c r="K721" t="str">
        <f t="shared" si="92"/>
        <v>心流</v>
      </c>
      <c r="L721" t="s">
        <v>32</v>
      </c>
      <c r="M721">
        <f t="shared" si="94"/>
        <v>1</v>
      </c>
      <c r="N721" t="s">
        <v>42</v>
      </c>
      <c r="O721">
        <f t="shared" si="95"/>
        <v>1</v>
      </c>
      <c r="P721">
        <f>SUMIFS(M$2:M721,M$2:M721,1,S$2:S721,0)</f>
        <v>347</v>
      </c>
      <c r="Q721">
        <v>5</v>
      </c>
      <c r="R721">
        <v>7</v>
      </c>
      <c r="S721">
        <f t="shared" si="96"/>
        <v>0</v>
      </c>
      <c r="T721">
        <f t="shared" si="97"/>
        <v>0</v>
      </c>
      <c r="U721" t="s">
        <v>1630</v>
      </c>
      <c r="V721" t="s">
        <v>49</v>
      </c>
      <c r="W721" t="s">
        <v>49</v>
      </c>
      <c r="X721" t="s">
        <v>56</v>
      </c>
      <c r="Y721" t="s">
        <v>37</v>
      </c>
      <c r="Z721" t="s">
        <v>37</v>
      </c>
      <c r="AA721">
        <f t="shared" si="91"/>
        <v>0</v>
      </c>
      <c r="AB721">
        <f t="shared" si="91"/>
        <v>0</v>
      </c>
      <c r="AC721">
        <f t="shared" si="98"/>
        <v>0</v>
      </c>
    </row>
    <row r="722" spans="1:29" x14ac:dyDescent="0.2">
      <c r="A722" s="1">
        <v>930</v>
      </c>
      <c r="B722" t="s">
        <v>57</v>
      </c>
      <c r="C722" t="s">
        <v>987</v>
      </c>
      <c r="D722" t="s">
        <v>988</v>
      </c>
      <c r="E722" t="s">
        <v>30</v>
      </c>
      <c r="F722" t="s">
        <v>49</v>
      </c>
      <c r="G722" t="s">
        <v>1658</v>
      </c>
      <c r="H722" t="str">
        <f t="shared" si="93"/>
        <v>大佬叫我QQ 2236078572 可以吗？ 向找一个人请教数学</v>
      </c>
      <c r="I722">
        <v>3</v>
      </c>
      <c r="J722">
        <v>8</v>
      </c>
      <c r="K722" t="str">
        <f t="shared" si="92"/>
        <v>焦虑</v>
      </c>
      <c r="L722" t="s">
        <v>32</v>
      </c>
      <c r="M722">
        <f t="shared" si="94"/>
        <v>0</v>
      </c>
      <c r="N722" t="s">
        <v>32</v>
      </c>
      <c r="O722">
        <f t="shared" si="95"/>
        <v>0</v>
      </c>
      <c r="P722">
        <f>SUMIFS(M$2:M722,M$2:M722,1,S$2:S722,0)</f>
        <v>347</v>
      </c>
      <c r="Q722">
        <v>3</v>
      </c>
      <c r="R722">
        <v>7</v>
      </c>
      <c r="S722">
        <f t="shared" si="96"/>
        <v>0</v>
      </c>
      <c r="T722">
        <f t="shared" si="97"/>
        <v>0</v>
      </c>
      <c r="U722" t="s">
        <v>1630</v>
      </c>
      <c r="V722" t="s">
        <v>49</v>
      </c>
      <c r="W722" t="s">
        <v>49</v>
      </c>
      <c r="X722" t="s">
        <v>56</v>
      </c>
      <c r="Y722" t="s">
        <v>37</v>
      </c>
      <c r="Z722" t="s">
        <v>37</v>
      </c>
      <c r="AA722">
        <f t="shared" si="91"/>
        <v>0</v>
      </c>
      <c r="AB722">
        <f t="shared" si="91"/>
        <v>0</v>
      </c>
      <c r="AC722">
        <f t="shared" si="98"/>
        <v>2</v>
      </c>
    </row>
    <row r="723" spans="1:29" x14ac:dyDescent="0.2">
      <c r="A723" s="1">
        <v>932</v>
      </c>
      <c r="B723" t="s">
        <v>27</v>
      </c>
      <c r="C723" t="s">
        <v>1659</v>
      </c>
      <c r="D723" t="s">
        <v>1660</v>
      </c>
      <c r="E723" t="s">
        <v>30</v>
      </c>
      <c r="F723" t="s">
        <v>283</v>
      </c>
      <c r="H723" t="str">
        <f t="shared" si="93"/>
        <v>求解</v>
      </c>
      <c r="I723">
        <v>3</v>
      </c>
      <c r="J723">
        <v>8</v>
      </c>
      <c r="K723" t="str">
        <f t="shared" si="92"/>
        <v>焦虑</v>
      </c>
      <c r="L723" t="s">
        <v>45</v>
      </c>
      <c r="M723">
        <f t="shared" si="94"/>
        <v>1</v>
      </c>
      <c r="N723" t="s">
        <v>69</v>
      </c>
      <c r="O723">
        <f t="shared" si="95"/>
        <v>1</v>
      </c>
      <c r="P723">
        <f>SUMIFS(M$2:M723,M$2:M723,1,S$2:S723,0)</f>
        <v>348</v>
      </c>
      <c r="S723">
        <f t="shared" si="96"/>
        <v>0</v>
      </c>
      <c r="T723">
        <f t="shared" si="97"/>
        <v>0</v>
      </c>
      <c r="U723" t="s">
        <v>1622</v>
      </c>
      <c r="V723" t="s">
        <v>739</v>
      </c>
      <c r="W723" t="s">
        <v>35</v>
      </c>
      <c r="X723" t="s">
        <v>36</v>
      </c>
      <c r="Y723" t="s">
        <v>37</v>
      </c>
      <c r="Z723" t="s">
        <v>37</v>
      </c>
      <c r="AA723">
        <f t="shared" si="91"/>
        <v>0</v>
      </c>
      <c r="AB723">
        <f t="shared" si="91"/>
        <v>0</v>
      </c>
      <c r="AC723">
        <f t="shared" si="98"/>
        <v>3</v>
      </c>
    </row>
    <row r="724" spans="1:29" x14ac:dyDescent="0.2">
      <c r="A724" s="1">
        <v>933</v>
      </c>
      <c r="B724" t="s">
        <v>27</v>
      </c>
      <c r="C724" t="s">
        <v>153</v>
      </c>
      <c r="D724" t="s">
        <v>154</v>
      </c>
      <c r="E724" t="s">
        <v>30</v>
      </c>
      <c r="F724" t="s">
        <v>283</v>
      </c>
      <c r="G724" t="s">
        <v>1661</v>
      </c>
      <c r="H724" t="str">
        <f t="shared" si="93"/>
        <v>求解\n第五题怎么写</v>
      </c>
      <c r="I724">
        <v>2</v>
      </c>
      <c r="J724">
        <v>6</v>
      </c>
      <c r="K724" t="str">
        <f t="shared" si="92"/>
        <v>焦虑</v>
      </c>
      <c r="L724" t="s">
        <v>32</v>
      </c>
      <c r="M724">
        <f t="shared" si="94"/>
        <v>0</v>
      </c>
      <c r="N724" t="s">
        <v>32</v>
      </c>
      <c r="O724">
        <f t="shared" si="95"/>
        <v>0</v>
      </c>
      <c r="P724">
        <f>SUMIFS(M$2:M724,M$2:M724,1,S$2:S724,0)</f>
        <v>348</v>
      </c>
      <c r="Q724">
        <v>3</v>
      </c>
      <c r="R724">
        <v>7</v>
      </c>
      <c r="S724">
        <f t="shared" si="96"/>
        <v>0</v>
      </c>
      <c r="T724">
        <f t="shared" si="97"/>
        <v>0</v>
      </c>
      <c r="U724" t="s">
        <v>1622</v>
      </c>
      <c r="V724" t="s">
        <v>657</v>
      </c>
      <c r="W724" t="s">
        <v>182</v>
      </c>
      <c r="X724" t="s">
        <v>36</v>
      </c>
      <c r="Y724" t="s">
        <v>37</v>
      </c>
      <c r="Z724" t="s">
        <v>37</v>
      </c>
      <c r="AA724">
        <f t="shared" si="91"/>
        <v>0</v>
      </c>
      <c r="AB724">
        <f t="shared" si="91"/>
        <v>0</v>
      </c>
      <c r="AC724">
        <f t="shared" si="98"/>
        <v>2</v>
      </c>
    </row>
    <row r="725" spans="1:29" x14ac:dyDescent="0.2">
      <c r="A725" s="1">
        <v>934</v>
      </c>
      <c r="B725" t="s">
        <v>46</v>
      </c>
      <c r="C725" t="s">
        <v>944</v>
      </c>
      <c r="D725" t="s">
        <v>945</v>
      </c>
      <c r="E725" t="s">
        <v>30</v>
      </c>
      <c r="F725" t="s">
        <v>49</v>
      </c>
      <c r="G725" t="s">
        <v>1662</v>
      </c>
      <c r="H725" t="str">
        <f t="shared" si="93"/>
        <v>不用洛比达直接就好~\n, \n用等价无穷小替换就好了</v>
      </c>
      <c r="I725">
        <v>7</v>
      </c>
      <c r="J725">
        <v>7</v>
      </c>
      <c r="K725" t="str">
        <f t="shared" si="92"/>
        <v>心流</v>
      </c>
      <c r="L725" t="s">
        <v>42</v>
      </c>
      <c r="M725">
        <f t="shared" si="94"/>
        <v>0</v>
      </c>
      <c r="N725" t="s">
        <v>42</v>
      </c>
      <c r="O725">
        <f t="shared" si="95"/>
        <v>0</v>
      </c>
      <c r="P725">
        <f>SUMIFS(M$2:M725,M$2:M725,1,S$2:S725,0)</f>
        <v>348</v>
      </c>
      <c r="Q725">
        <v>7</v>
      </c>
      <c r="R725">
        <v>6</v>
      </c>
      <c r="S725">
        <f t="shared" si="96"/>
        <v>0</v>
      </c>
      <c r="T725">
        <f t="shared" si="97"/>
        <v>0</v>
      </c>
      <c r="U725" t="s">
        <v>1630</v>
      </c>
      <c r="V725" t="s">
        <v>49</v>
      </c>
      <c r="W725" t="s">
        <v>52</v>
      </c>
      <c r="X725" t="s">
        <v>56</v>
      </c>
      <c r="Y725" t="s">
        <v>37</v>
      </c>
      <c r="Z725" t="s">
        <v>37</v>
      </c>
      <c r="AA725">
        <f t="shared" si="91"/>
        <v>0</v>
      </c>
      <c r="AB725">
        <f t="shared" si="91"/>
        <v>0</v>
      </c>
      <c r="AC725">
        <f t="shared" si="98"/>
        <v>0</v>
      </c>
    </row>
    <row r="726" spans="1:29" x14ac:dyDescent="0.2">
      <c r="A726" s="1">
        <v>935</v>
      </c>
      <c r="B726" t="s">
        <v>46</v>
      </c>
      <c r="C726" t="s">
        <v>453</v>
      </c>
      <c r="D726" t="s">
        <v>154</v>
      </c>
      <c r="E726" t="s">
        <v>30</v>
      </c>
      <c r="F726" t="s">
        <v>49</v>
      </c>
      <c r="G726" t="s">
        <v>1663</v>
      </c>
      <c r="H726" t="str">
        <f t="shared" si="93"/>
        <v>是不是用洛必达法则啊，题目满足什么条件要用洛必达法则</v>
      </c>
      <c r="I726">
        <v>6</v>
      </c>
      <c r="J726">
        <v>7</v>
      </c>
      <c r="K726" t="str">
        <f t="shared" si="92"/>
        <v>心流</v>
      </c>
      <c r="L726" t="s">
        <v>42</v>
      </c>
      <c r="M726">
        <f t="shared" si="94"/>
        <v>0</v>
      </c>
      <c r="N726" t="s">
        <v>42</v>
      </c>
      <c r="O726">
        <f t="shared" si="95"/>
        <v>0</v>
      </c>
      <c r="P726">
        <f>SUMIFS(M$2:M726,M$2:M726,1,S$2:S726,0)</f>
        <v>348</v>
      </c>
      <c r="Q726">
        <v>6</v>
      </c>
      <c r="R726">
        <v>8</v>
      </c>
      <c r="S726">
        <f t="shared" si="96"/>
        <v>0</v>
      </c>
      <c r="T726">
        <f t="shared" si="97"/>
        <v>0</v>
      </c>
      <c r="U726" t="s">
        <v>1630</v>
      </c>
      <c r="V726" t="s">
        <v>49</v>
      </c>
      <c r="W726" t="s">
        <v>52</v>
      </c>
      <c r="X726" t="s">
        <v>56</v>
      </c>
      <c r="Y726" t="s">
        <v>37</v>
      </c>
      <c r="Z726" t="s">
        <v>37</v>
      </c>
      <c r="AA726">
        <f t="shared" si="91"/>
        <v>0</v>
      </c>
      <c r="AB726">
        <f t="shared" si="91"/>
        <v>0</v>
      </c>
      <c r="AC726">
        <f t="shared" si="98"/>
        <v>0</v>
      </c>
    </row>
    <row r="727" spans="1:29" x14ac:dyDescent="0.2">
      <c r="A727" s="1">
        <v>936</v>
      </c>
      <c r="B727" t="s">
        <v>27</v>
      </c>
      <c r="C727" t="s">
        <v>735</v>
      </c>
      <c r="D727" t="s">
        <v>736</v>
      </c>
      <c r="E727" t="s">
        <v>30</v>
      </c>
      <c r="F727" t="s">
        <v>1664</v>
      </c>
      <c r="H727" t="str">
        <f t="shared" si="93"/>
        <v>导数问题</v>
      </c>
      <c r="I727">
        <v>1</v>
      </c>
      <c r="J727">
        <v>7</v>
      </c>
      <c r="K727" t="str">
        <f t="shared" si="92"/>
        <v>焦虑</v>
      </c>
      <c r="L727" t="s">
        <v>32</v>
      </c>
      <c r="M727">
        <f t="shared" si="94"/>
        <v>0</v>
      </c>
      <c r="N727" t="s">
        <v>32</v>
      </c>
      <c r="O727">
        <f t="shared" si="95"/>
        <v>0</v>
      </c>
      <c r="P727">
        <f>SUMIFS(M$2:M727,M$2:M727,1,S$2:S727,0)</f>
        <v>348</v>
      </c>
      <c r="Q727">
        <v>4</v>
      </c>
      <c r="R727">
        <v>7</v>
      </c>
      <c r="S727">
        <f t="shared" si="96"/>
        <v>0</v>
      </c>
      <c r="T727">
        <f t="shared" si="97"/>
        <v>0</v>
      </c>
      <c r="U727" t="s">
        <v>1622</v>
      </c>
      <c r="V727" t="s">
        <v>697</v>
      </c>
      <c r="W727" t="s">
        <v>35</v>
      </c>
      <c r="X727" t="s">
        <v>36</v>
      </c>
      <c r="Y727" t="s">
        <v>37</v>
      </c>
      <c r="Z727" t="s">
        <v>37</v>
      </c>
      <c r="AA727">
        <f t="shared" si="91"/>
        <v>0</v>
      </c>
      <c r="AB727">
        <f t="shared" si="91"/>
        <v>0</v>
      </c>
      <c r="AC727">
        <f t="shared" si="98"/>
        <v>2</v>
      </c>
    </row>
    <row r="728" spans="1:29" x14ac:dyDescent="0.2">
      <c r="A728" s="1">
        <v>937</v>
      </c>
      <c r="B728" t="s">
        <v>27</v>
      </c>
      <c r="C728" t="s">
        <v>735</v>
      </c>
      <c r="D728" t="s">
        <v>736</v>
      </c>
      <c r="E728" t="s">
        <v>30</v>
      </c>
      <c r="F728" t="s">
        <v>1665</v>
      </c>
      <c r="H728" t="str">
        <f t="shared" si="93"/>
        <v>连续与可导的关系</v>
      </c>
      <c r="I728">
        <v>2</v>
      </c>
      <c r="J728">
        <v>7</v>
      </c>
      <c r="K728" t="str">
        <f t="shared" si="92"/>
        <v>焦虑</v>
      </c>
      <c r="L728" t="s">
        <v>32</v>
      </c>
      <c r="M728">
        <f t="shared" si="94"/>
        <v>0</v>
      </c>
      <c r="N728" t="s">
        <v>32</v>
      </c>
      <c r="O728">
        <f t="shared" si="95"/>
        <v>0</v>
      </c>
      <c r="P728">
        <f>SUMIFS(M$2:M728,M$2:M728,1,S$2:S728,0)</f>
        <v>348</v>
      </c>
      <c r="Q728">
        <v>3</v>
      </c>
      <c r="R728">
        <v>8</v>
      </c>
      <c r="S728">
        <f t="shared" si="96"/>
        <v>0</v>
      </c>
      <c r="T728">
        <f t="shared" si="97"/>
        <v>0</v>
      </c>
      <c r="U728" t="s">
        <v>1622</v>
      </c>
      <c r="V728" t="s">
        <v>739</v>
      </c>
      <c r="W728" t="s">
        <v>35</v>
      </c>
      <c r="X728" t="s">
        <v>36</v>
      </c>
      <c r="Y728" t="s">
        <v>37</v>
      </c>
      <c r="Z728" t="s">
        <v>37</v>
      </c>
      <c r="AA728">
        <f t="shared" si="91"/>
        <v>0</v>
      </c>
      <c r="AB728">
        <f t="shared" si="91"/>
        <v>0</v>
      </c>
      <c r="AC728">
        <f t="shared" si="98"/>
        <v>2</v>
      </c>
    </row>
    <row r="729" spans="1:29" x14ac:dyDescent="0.2">
      <c r="A729" s="1">
        <v>938</v>
      </c>
      <c r="B729" t="s">
        <v>27</v>
      </c>
      <c r="C729" t="s">
        <v>1316</v>
      </c>
      <c r="D729" t="s">
        <v>1317</v>
      </c>
      <c r="E729" t="s">
        <v>30</v>
      </c>
      <c r="F729" t="s">
        <v>1666</v>
      </c>
      <c r="H729" t="str">
        <f t="shared" si="93"/>
        <v>请问第二题怎么做啊？</v>
      </c>
      <c r="I729">
        <v>3</v>
      </c>
      <c r="J729">
        <v>6</v>
      </c>
      <c r="K729" t="str">
        <f t="shared" si="92"/>
        <v>焦虑</v>
      </c>
      <c r="L729" t="s">
        <v>32</v>
      </c>
      <c r="M729">
        <f t="shared" si="94"/>
        <v>0</v>
      </c>
      <c r="N729" t="s">
        <v>32</v>
      </c>
      <c r="O729">
        <f t="shared" si="95"/>
        <v>0</v>
      </c>
      <c r="P729">
        <f>SUMIFS(M$2:M729,M$2:M729,1,S$2:S729,0)</f>
        <v>348</v>
      </c>
      <c r="Q729">
        <v>4</v>
      </c>
      <c r="R729">
        <v>7</v>
      </c>
      <c r="S729">
        <f t="shared" si="96"/>
        <v>0</v>
      </c>
      <c r="T729">
        <f t="shared" si="97"/>
        <v>0</v>
      </c>
      <c r="U729" t="s">
        <v>1622</v>
      </c>
      <c r="V729" t="s">
        <v>669</v>
      </c>
      <c r="W729" t="s">
        <v>72</v>
      </c>
      <c r="X729" t="s">
        <v>73</v>
      </c>
      <c r="Y729" t="s">
        <v>37</v>
      </c>
      <c r="Z729" t="s">
        <v>37</v>
      </c>
      <c r="AA729">
        <f t="shared" si="91"/>
        <v>0</v>
      </c>
      <c r="AB729">
        <f t="shared" si="91"/>
        <v>0</v>
      </c>
      <c r="AC729">
        <f t="shared" si="98"/>
        <v>2</v>
      </c>
    </row>
    <row r="730" spans="1:29" x14ac:dyDescent="0.2">
      <c r="A730" s="1">
        <v>940</v>
      </c>
      <c r="B730" t="s">
        <v>57</v>
      </c>
      <c r="C730" t="s">
        <v>1316</v>
      </c>
      <c r="D730" t="s">
        <v>1317</v>
      </c>
      <c r="E730" t="s">
        <v>30</v>
      </c>
      <c r="F730" t="s">
        <v>49</v>
      </c>
      <c r="G730" t="s">
        <v>1667</v>
      </c>
      <c r="H730" t="str">
        <f t="shared" si="93"/>
        <v>感谢大佬</v>
      </c>
      <c r="I730">
        <v>6</v>
      </c>
      <c r="J730">
        <v>8</v>
      </c>
      <c r="K730" t="str">
        <f t="shared" si="92"/>
        <v>心流</v>
      </c>
      <c r="L730" t="s">
        <v>42</v>
      </c>
      <c r="M730">
        <f t="shared" si="94"/>
        <v>0</v>
      </c>
      <c r="N730" t="s">
        <v>42</v>
      </c>
      <c r="O730">
        <f t="shared" si="95"/>
        <v>0</v>
      </c>
      <c r="P730">
        <f>SUMIFS(M$2:M730,M$2:M730,1,S$2:S730,0)</f>
        <v>348</v>
      </c>
      <c r="Q730">
        <v>6</v>
      </c>
      <c r="R730">
        <v>8</v>
      </c>
      <c r="S730">
        <f t="shared" si="96"/>
        <v>0</v>
      </c>
      <c r="T730">
        <f t="shared" si="97"/>
        <v>0</v>
      </c>
      <c r="U730" t="s">
        <v>1630</v>
      </c>
      <c r="V730" t="s">
        <v>49</v>
      </c>
      <c r="W730" t="s">
        <v>49</v>
      </c>
      <c r="X730" t="s">
        <v>56</v>
      </c>
      <c r="Y730" t="s">
        <v>37</v>
      </c>
      <c r="Z730" t="s">
        <v>37</v>
      </c>
      <c r="AA730">
        <f t="shared" si="91"/>
        <v>0</v>
      </c>
      <c r="AB730">
        <f t="shared" si="91"/>
        <v>0</v>
      </c>
      <c r="AC730">
        <f t="shared" si="98"/>
        <v>0</v>
      </c>
    </row>
    <row r="731" spans="1:29" x14ac:dyDescent="0.2">
      <c r="A731" s="1">
        <v>941</v>
      </c>
      <c r="B731" t="s">
        <v>27</v>
      </c>
      <c r="C731" t="s">
        <v>1668</v>
      </c>
      <c r="D731" t="s">
        <v>1669</v>
      </c>
      <c r="E731" t="s">
        <v>30</v>
      </c>
      <c r="F731" t="s">
        <v>1670</v>
      </c>
      <c r="G731" t="s">
        <v>1671</v>
      </c>
      <c r="H731" t="str">
        <f t="shared" si="93"/>
        <v>成绩最终成绩在哪里呢</v>
      </c>
      <c r="I731">
        <v>3</v>
      </c>
      <c r="J731">
        <v>3</v>
      </c>
      <c r="K731" t="str">
        <f t="shared" si="92"/>
        <v>冷漠</v>
      </c>
      <c r="L731" t="s">
        <v>32</v>
      </c>
      <c r="M731">
        <f t="shared" si="94"/>
        <v>1</v>
      </c>
      <c r="N731" t="s">
        <v>69</v>
      </c>
      <c r="O731">
        <f t="shared" si="95"/>
        <v>1</v>
      </c>
      <c r="P731">
        <f>SUMIFS(M$2:M731,M$2:M731,1,S$2:S731,0)</f>
        <v>349</v>
      </c>
      <c r="Q731">
        <v>5</v>
      </c>
      <c r="R731">
        <v>6</v>
      </c>
      <c r="S731">
        <f t="shared" si="96"/>
        <v>0</v>
      </c>
      <c r="T731">
        <f t="shared" si="97"/>
        <v>0</v>
      </c>
      <c r="U731" t="s">
        <v>1622</v>
      </c>
      <c r="V731" t="s">
        <v>1194</v>
      </c>
      <c r="W731" t="s">
        <v>35</v>
      </c>
      <c r="X731" t="s">
        <v>172</v>
      </c>
      <c r="Y731" t="s">
        <v>1672</v>
      </c>
      <c r="Z731" t="s">
        <v>37</v>
      </c>
      <c r="AA731">
        <f t="shared" si="91"/>
        <v>0</v>
      </c>
      <c r="AB731">
        <f t="shared" si="91"/>
        <v>0</v>
      </c>
      <c r="AC731">
        <f t="shared" si="98"/>
        <v>3</v>
      </c>
    </row>
    <row r="732" spans="1:29" x14ac:dyDescent="0.2">
      <c r="A732" s="1">
        <v>942</v>
      </c>
      <c r="B732" t="s">
        <v>27</v>
      </c>
      <c r="C732" t="s">
        <v>431</v>
      </c>
      <c r="D732" t="s">
        <v>432</v>
      </c>
      <c r="E732" t="s">
        <v>30</v>
      </c>
      <c r="F732" t="s">
        <v>1673</v>
      </c>
      <c r="H732" t="str">
        <f t="shared" si="93"/>
        <v>这道题不会，请教大家</v>
      </c>
      <c r="I732">
        <v>3</v>
      </c>
      <c r="J732">
        <v>6</v>
      </c>
      <c r="K732" t="str">
        <f t="shared" si="92"/>
        <v>焦虑</v>
      </c>
      <c r="L732" t="s">
        <v>32</v>
      </c>
      <c r="M732">
        <f t="shared" si="94"/>
        <v>0</v>
      </c>
      <c r="N732" t="s">
        <v>32</v>
      </c>
      <c r="O732">
        <f t="shared" si="95"/>
        <v>0</v>
      </c>
      <c r="P732">
        <f>SUMIFS(M$2:M732,M$2:M732,1,S$2:S732,0)</f>
        <v>349</v>
      </c>
      <c r="Q732">
        <v>3</v>
      </c>
      <c r="R732">
        <v>7</v>
      </c>
      <c r="S732">
        <f t="shared" si="96"/>
        <v>0</v>
      </c>
      <c r="T732">
        <f t="shared" si="97"/>
        <v>0</v>
      </c>
      <c r="U732" t="s">
        <v>1622</v>
      </c>
      <c r="V732" t="s">
        <v>680</v>
      </c>
      <c r="W732" t="s">
        <v>182</v>
      </c>
      <c r="X732" t="s">
        <v>36</v>
      </c>
      <c r="Y732" t="s">
        <v>37</v>
      </c>
      <c r="Z732" t="s">
        <v>37</v>
      </c>
      <c r="AA732">
        <f t="shared" si="91"/>
        <v>0</v>
      </c>
      <c r="AB732">
        <f t="shared" si="91"/>
        <v>0</v>
      </c>
      <c r="AC732">
        <f t="shared" si="98"/>
        <v>2</v>
      </c>
    </row>
    <row r="733" spans="1:29" x14ac:dyDescent="0.2">
      <c r="A733" s="1">
        <v>944</v>
      </c>
      <c r="B733" t="s">
        <v>46</v>
      </c>
      <c r="C733" t="s">
        <v>1316</v>
      </c>
      <c r="D733" t="s">
        <v>1317</v>
      </c>
      <c r="E733" t="s">
        <v>30</v>
      </c>
      <c r="F733" t="s">
        <v>49</v>
      </c>
      <c r="G733" t="s">
        <v>1676</v>
      </c>
      <c r="H733" t="str">
        <f t="shared" si="93"/>
        <v>\n连续三次洛必达</v>
      </c>
      <c r="I733">
        <v>8</v>
      </c>
      <c r="J733">
        <v>7</v>
      </c>
      <c r="K733" t="str">
        <f t="shared" si="92"/>
        <v>心流</v>
      </c>
      <c r="L733" t="s">
        <v>50</v>
      </c>
      <c r="M733">
        <f t="shared" si="94"/>
        <v>1</v>
      </c>
      <c r="N733" t="s">
        <v>50</v>
      </c>
      <c r="O733">
        <f t="shared" si="95"/>
        <v>0</v>
      </c>
      <c r="P733">
        <f>SUMIFS(M$2:M733,M$2:M733,1,S$2:S733,0)</f>
        <v>350</v>
      </c>
      <c r="Q733">
        <v>7</v>
      </c>
      <c r="R733">
        <v>5</v>
      </c>
      <c r="S733">
        <f t="shared" si="96"/>
        <v>0</v>
      </c>
      <c r="T733">
        <f t="shared" si="97"/>
        <v>0</v>
      </c>
      <c r="U733" t="s">
        <v>1630</v>
      </c>
      <c r="V733" t="s">
        <v>49</v>
      </c>
      <c r="W733" t="s">
        <v>52</v>
      </c>
      <c r="X733" t="s">
        <v>60</v>
      </c>
      <c r="Y733" t="s">
        <v>37</v>
      </c>
      <c r="Z733" t="s">
        <v>37</v>
      </c>
      <c r="AA733">
        <f t="shared" si="91"/>
        <v>0</v>
      </c>
      <c r="AB733">
        <f t="shared" si="91"/>
        <v>0</v>
      </c>
      <c r="AC733">
        <f t="shared" si="98"/>
        <v>1</v>
      </c>
    </row>
    <row r="734" spans="1:29" x14ac:dyDescent="0.2">
      <c r="A734" s="1">
        <v>945</v>
      </c>
      <c r="B734" t="s">
        <v>27</v>
      </c>
      <c r="C734" t="s">
        <v>1677</v>
      </c>
      <c r="D734" t="s">
        <v>1678</v>
      </c>
      <c r="E734" t="s">
        <v>30</v>
      </c>
      <c r="F734" t="s">
        <v>1175</v>
      </c>
      <c r="G734" t="s">
        <v>1679</v>
      </c>
      <c r="H734" t="str">
        <f t="shared" si="93"/>
        <v>求助函数极限为无穷大是否为极限不存在</v>
      </c>
      <c r="I734">
        <v>2</v>
      </c>
      <c r="J734">
        <v>7</v>
      </c>
      <c r="K734" t="str">
        <f t="shared" si="92"/>
        <v>焦虑</v>
      </c>
      <c r="L734" t="s">
        <v>69</v>
      </c>
      <c r="M734">
        <f t="shared" si="94"/>
        <v>1</v>
      </c>
      <c r="N734" t="s">
        <v>32</v>
      </c>
      <c r="O734">
        <f t="shared" si="95"/>
        <v>1</v>
      </c>
      <c r="P734">
        <f>SUMIFS(M$2:M734,M$2:M734,1,S$2:S734,0)</f>
        <v>351</v>
      </c>
      <c r="Q734">
        <v>4</v>
      </c>
      <c r="R734">
        <v>5</v>
      </c>
      <c r="S734">
        <f t="shared" si="96"/>
        <v>0</v>
      </c>
      <c r="T734">
        <f t="shared" si="97"/>
        <v>0</v>
      </c>
      <c r="U734" t="s">
        <v>1622</v>
      </c>
      <c r="V734" t="s">
        <v>777</v>
      </c>
      <c r="W734" t="s">
        <v>105</v>
      </c>
      <c r="X734" t="s">
        <v>36</v>
      </c>
      <c r="Y734" t="s">
        <v>37</v>
      </c>
      <c r="Z734" t="s">
        <v>37</v>
      </c>
      <c r="AA734">
        <f t="shared" si="91"/>
        <v>0</v>
      </c>
      <c r="AB734">
        <f t="shared" si="91"/>
        <v>0</v>
      </c>
      <c r="AC734">
        <f t="shared" si="98"/>
        <v>2</v>
      </c>
    </row>
    <row r="735" spans="1:29" x14ac:dyDescent="0.2">
      <c r="A735" s="1">
        <v>949</v>
      </c>
      <c r="B735" t="s">
        <v>27</v>
      </c>
      <c r="C735" t="s">
        <v>293</v>
      </c>
      <c r="D735" t="s">
        <v>294</v>
      </c>
      <c r="E735" t="s">
        <v>30</v>
      </c>
      <c r="F735" t="s">
        <v>1682</v>
      </c>
      <c r="H735" t="str">
        <f t="shared" si="93"/>
        <v>这个怎么办呀</v>
      </c>
      <c r="I735">
        <v>2</v>
      </c>
      <c r="J735">
        <v>5</v>
      </c>
      <c r="K735" t="str">
        <f t="shared" si="92"/>
        <v>冷漠</v>
      </c>
      <c r="L735" t="s">
        <v>32</v>
      </c>
      <c r="M735">
        <f t="shared" si="94"/>
        <v>1</v>
      </c>
      <c r="N735" t="s">
        <v>32</v>
      </c>
      <c r="O735">
        <f t="shared" si="95"/>
        <v>0</v>
      </c>
      <c r="P735">
        <f>SUMIFS(M$2:M735,M$2:M735,1,S$2:S735,0)</f>
        <v>352</v>
      </c>
      <c r="Q735">
        <v>3</v>
      </c>
      <c r="R735">
        <v>7</v>
      </c>
      <c r="S735">
        <f t="shared" si="96"/>
        <v>0</v>
      </c>
      <c r="T735">
        <f t="shared" si="97"/>
        <v>0</v>
      </c>
      <c r="U735" t="s">
        <v>1622</v>
      </c>
      <c r="V735" t="s">
        <v>748</v>
      </c>
      <c r="W735" t="s">
        <v>105</v>
      </c>
      <c r="X735" t="s">
        <v>36</v>
      </c>
      <c r="Y735" t="s">
        <v>37</v>
      </c>
      <c r="Z735" t="s">
        <v>37</v>
      </c>
      <c r="AA735">
        <f t="shared" si="91"/>
        <v>0</v>
      </c>
      <c r="AB735">
        <f t="shared" si="91"/>
        <v>0</v>
      </c>
      <c r="AC735">
        <f t="shared" si="98"/>
        <v>2</v>
      </c>
    </row>
    <row r="736" spans="1:29" x14ac:dyDescent="0.2">
      <c r="A736" s="1">
        <v>951</v>
      </c>
      <c r="B736" t="s">
        <v>57</v>
      </c>
      <c r="C736" t="s">
        <v>293</v>
      </c>
      <c r="D736" t="s">
        <v>294</v>
      </c>
      <c r="E736" t="s">
        <v>30</v>
      </c>
      <c r="F736" t="s">
        <v>49</v>
      </c>
      <c r="G736" t="s">
        <v>1441</v>
      </c>
      <c r="H736" t="str">
        <f t="shared" si="93"/>
        <v>谢谢啦</v>
      </c>
      <c r="I736">
        <v>7</v>
      </c>
      <c r="J736">
        <v>6</v>
      </c>
      <c r="K736" t="str">
        <f t="shared" si="92"/>
        <v>心流</v>
      </c>
      <c r="L736" t="s">
        <v>42</v>
      </c>
      <c r="M736">
        <f t="shared" si="94"/>
        <v>0</v>
      </c>
      <c r="N736" t="s">
        <v>42</v>
      </c>
      <c r="O736">
        <f t="shared" si="95"/>
        <v>0</v>
      </c>
      <c r="P736">
        <f>SUMIFS(M$2:M736,M$2:M736,1,S$2:S736,0)</f>
        <v>352</v>
      </c>
      <c r="Q736">
        <v>6</v>
      </c>
      <c r="R736">
        <v>6</v>
      </c>
      <c r="S736">
        <f t="shared" si="96"/>
        <v>0</v>
      </c>
      <c r="T736">
        <f t="shared" si="97"/>
        <v>0</v>
      </c>
      <c r="U736" t="s">
        <v>1630</v>
      </c>
      <c r="V736" t="s">
        <v>49</v>
      </c>
      <c r="W736" t="s">
        <v>49</v>
      </c>
      <c r="X736" t="s">
        <v>56</v>
      </c>
      <c r="Y736" t="s">
        <v>37</v>
      </c>
      <c r="Z736" t="s">
        <v>37</v>
      </c>
      <c r="AA736">
        <f t="shared" si="91"/>
        <v>0</v>
      </c>
      <c r="AB736">
        <f t="shared" si="91"/>
        <v>0</v>
      </c>
      <c r="AC736">
        <f t="shared" si="98"/>
        <v>0</v>
      </c>
    </row>
    <row r="737" spans="1:29" x14ac:dyDescent="0.2">
      <c r="A737" s="1">
        <v>953</v>
      </c>
      <c r="B737" t="s">
        <v>57</v>
      </c>
      <c r="C737" t="s">
        <v>464</v>
      </c>
      <c r="D737" t="s">
        <v>465</v>
      </c>
      <c r="E737" t="s">
        <v>86</v>
      </c>
      <c r="F737" t="s">
        <v>49</v>
      </c>
      <c r="G737" t="s">
        <v>1683</v>
      </c>
      <c r="H737" t="str">
        <f t="shared" si="93"/>
        <v>总结，罗比达虽然通用，但计算量大，不仔细容易出错，等价无穷小代换可以简化计算。所以能用无穷小代换就用，实在没有办法了再罗比达</v>
      </c>
      <c r="I737">
        <v>7</v>
      </c>
      <c r="J737">
        <v>8</v>
      </c>
      <c r="K737" t="str">
        <f t="shared" si="92"/>
        <v>心流</v>
      </c>
      <c r="L737" t="s">
        <v>42</v>
      </c>
      <c r="M737">
        <f t="shared" si="94"/>
        <v>0</v>
      </c>
      <c r="N737" t="s">
        <v>42</v>
      </c>
      <c r="O737">
        <f t="shared" si="95"/>
        <v>0</v>
      </c>
      <c r="P737">
        <f>SUMIFS(M$2:M737,M$2:M737,1,S$2:S737,0)</f>
        <v>352</v>
      </c>
      <c r="Q737">
        <v>8</v>
      </c>
      <c r="R737">
        <v>6</v>
      </c>
      <c r="S737">
        <f t="shared" si="96"/>
        <v>0</v>
      </c>
      <c r="T737">
        <f t="shared" si="97"/>
        <v>0</v>
      </c>
      <c r="U737" t="s">
        <v>1630</v>
      </c>
      <c r="V737" t="s">
        <v>49</v>
      </c>
      <c r="W737" t="s">
        <v>49</v>
      </c>
      <c r="X737" t="s">
        <v>53</v>
      </c>
      <c r="Y737" t="s">
        <v>37</v>
      </c>
      <c r="Z737" t="s">
        <v>37</v>
      </c>
      <c r="AA737">
        <f t="shared" si="91"/>
        <v>0</v>
      </c>
      <c r="AB737">
        <f t="shared" si="91"/>
        <v>0</v>
      </c>
      <c r="AC737">
        <f t="shared" si="98"/>
        <v>0</v>
      </c>
    </row>
    <row r="738" spans="1:29" x14ac:dyDescent="0.2">
      <c r="A738" s="1">
        <v>954</v>
      </c>
      <c r="B738" t="s">
        <v>46</v>
      </c>
      <c r="C738" t="s">
        <v>464</v>
      </c>
      <c r="D738" t="s">
        <v>465</v>
      </c>
      <c r="E738" t="s">
        <v>86</v>
      </c>
      <c r="F738" t="s">
        <v>49</v>
      </c>
      <c r="G738" t="s">
        <v>1684</v>
      </c>
      <c r="H738" t="str">
        <f t="shared" si="93"/>
        <v>这已经可以得出答案了。分析已知条件函数在自变量趋向于0时也是趋向于0.而且是高阶的无穷小。又二阶导数为4.使用2次罗比达法则。得到结果为2</v>
      </c>
      <c r="I738">
        <v>8</v>
      </c>
      <c r="J738">
        <v>8</v>
      </c>
      <c r="K738" t="str">
        <f t="shared" si="92"/>
        <v>心流</v>
      </c>
      <c r="L738" t="s">
        <v>50</v>
      </c>
      <c r="M738">
        <f t="shared" si="94"/>
        <v>1</v>
      </c>
      <c r="N738" t="s">
        <v>50</v>
      </c>
      <c r="O738">
        <f t="shared" si="95"/>
        <v>0</v>
      </c>
      <c r="P738">
        <f>SUMIFS(M$2:M738,M$2:M738,1,S$2:S738,0)</f>
        <v>353</v>
      </c>
      <c r="Q738">
        <v>8</v>
      </c>
      <c r="R738">
        <v>5</v>
      </c>
      <c r="S738">
        <f t="shared" si="96"/>
        <v>0</v>
      </c>
      <c r="T738">
        <f t="shared" si="97"/>
        <v>0</v>
      </c>
      <c r="U738" t="s">
        <v>1630</v>
      </c>
      <c r="V738" t="s">
        <v>49</v>
      </c>
      <c r="W738" t="s">
        <v>64</v>
      </c>
      <c r="X738" t="s">
        <v>56</v>
      </c>
      <c r="Y738" t="s">
        <v>37</v>
      </c>
      <c r="Z738" t="s">
        <v>37</v>
      </c>
      <c r="AA738">
        <f t="shared" si="91"/>
        <v>0</v>
      </c>
      <c r="AB738">
        <f t="shared" si="91"/>
        <v>0</v>
      </c>
      <c r="AC738">
        <f t="shared" si="98"/>
        <v>1</v>
      </c>
    </row>
    <row r="739" spans="1:29" x14ac:dyDescent="0.2">
      <c r="A739" s="1">
        <v>955</v>
      </c>
      <c r="B739" t="s">
        <v>57</v>
      </c>
      <c r="C739" t="s">
        <v>293</v>
      </c>
      <c r="D739" t="s">
        <v>294</v>
      </c>
      <c r="E739" t="s">
        <v>30</v>
      </c>
      <c r="F739" t="s">
        <v>49</v>
      </c>
      <c r="G739" t="s">
        <v>1685</v>
      </c>
      <c r="H739" t="str">
        <f t="shared" si="93"/>
        <v>那下一道题用洛必达法则怎么做呢</v>
      </c>
      <c r="I739">
        <v>3</v>
      </c>
      <c r="J739">
        <v>8</v>
      </c>
      <c r="K739" t="str">
        <f t="shared" si="92"/>
        <v>焦虑</v>
      </c>
      <c r="L739" t="s">
        <v>42</v>
      </c>
      <c r="M739">
        <f t="shared" si="94"/>
        <v>1</v>
      </c>
      <c r="N739" t="s">
        <v>32</v>
      </c>
      <c r="O739">
        <f t="shared" si="95"/>
        <v>1</v>
      </c>
      <c r="P739">
        <f>SUMIFS(M$2:M739,M$2:M739,1,S$2:S739,0)</f>
        <v>354</v>
      </c>
      <c r="Q739">
        <v>6</v>
      </c>
      <c r="R739">
        <v>8</v>
      </c>
      <c r="S739">
        <f t="shared" si="96"/>
        <v>0</v>
      </c>
      <c r="T739">
        <f t="shared" si="97"/>
        <v>0</v>
      </c>
      <c r="U739" t="s">
        <v>1630</v>
      </c>
      <c r="V739" t="s">
        <v>49</v>
      </c>
      <c r="W739" t="s">
        <v>49</v>
      </c>
      <c r="X739" t="s">
        <v>56</v>
      </c>
      <c r="Y739" t="s">
        <v>37</v>
      </c>
      <c r="Z739" t="s">
        <v>37</v>
      </c>
      <c r="AA739">
        <f t="shared" si="91"/>
        <v>0</v>
      </c>
      <c r="AB739">
        <f t="shared" si="91"/>
        <v>0</v>
      </c>
      <c r="AC739">
        <f t="shared" si="98"/>
        <v>2</v>
      </c>
    </row>
    <row r="740" spans="1:29" x14ac:dyDescent="0.2">
      <c r="A740" s="1">
        <v>956</v>
      </c>
      <c r="B740" t="s">
        <v>27</v>
      </c>
      <c r="C740" t="s">
        <v>293</v>
      </c>
      <c r="D740" t="s">
        <v>294</v>
      </c>
      <c r="E740" t="s">
        <v>30</v>
      </c>
      <c r="F740" t="s">
        <v>1686</v>
      </c>
      <c r="H740" t="str">
        <f t="shared" si="93"/>
        <v>这个怎么做</v>
      </c>
      <c r="I740">
        <v>3</v>
      </c>
      <c r="J740">
        <v>6</v>
      </c>
      <c r="K740" t="str">
        <f t="shared" si="92"/>
        <v>焦虑</v>
      </c>
      <c r="L740" t="s">
        <v>32</v>
      </c>
      <c r="M740">
        <f t="shared" si="94"/>
        <v>0</v>
      </c>
      <c r="N740" t="s">
        <v>32</v>
      </c>
      <c r="O740">
        <f t="shared" si="95"/>
        <v>0</v>
      </c>
      <c r="P740">
        <f>SUMIFS(M$2:M740,M$2:M740,1,S$2:S740,0)</f>
        <v>354</v>
      </c>
      <c r="Q740">
        <v>3</v>
      </c>
      <c r="R740">
        <v>8</v>
      </c>
      <c r="S740">
        <f t="shared" si="96"/>
        <v>0</v>
      </c>
      <c r="T740">
        <f t="shared" si="97"/>
        <v>0</v>
      </c>
      <c r="U740" t="s">
        <v>1622</v>
      </c>
      <c r="V740" t="s">
        <v>739</v>
      </c>
      <c r="W740" t="s">
        <v>35</v>
      </c>
      <c r="X740" t="s">
        <v>36</v>
      </c>
      <c r="Y740" t="s">
        <v>37</v>
      </c>
      <c r="Z740" t="s">
        <v>37</v>
      </c>
      <c r="AA740">
        <f t="shared" si="91"/>
        <v>0</v>
      </c>
      <c r="AB740">
        <f t="shared" si="91"/>
        <v>0</v>
      </c>
      <c r="AC740">
        <f t="shared" si="98"/>
        <v>2</v>
      </c>
    </row>
    <row r="741" spans="1:29" x14ac:dyDescent="0.2">
      <c r="A741" s="1">
        <v>957</v>
      </c>
      <c r="B741" t="s">
        <v>27</v>
      </c>
      <c r="C741" t="s">
        <v>293</v>
      </c>
      <c r="D741" t="s">
        <v>294</v>
      </c>
      <c r="E741" t="s">
        <v>30</v>
      </c>
      <c r="F741" t="s">
        <v>1687</v>
      </c>
      <c r="H741" t="str">
        <f t="shared" si="93"/>
        <v>这两个题怎么做</v>
      </c>
      <c r="I741">
        <v>2</v>
      </c>
      <c r="J741">
        <v>7</v>
      </c>
      <c r="K741" t="str">
        <f t="shared" si="92"/>
        <v>焦虑</v>
      </c>
      <c r="L741" t="s">
        <v>32</v>
      </c>
      <c r="M741">
        <f t="shared" si="94"/>
        <v>0</v>
      </c>
      <c r="N741" t="s">
        <v>32</v>
      </c>
      <c r="O741">
        <f t="shared" si="95"/>
        <v>0</v>
      </c>
      <c r="P741">
        <f>SUMIFS(M$2:M741,M$2:M741,1,S$2:S741,0)</f>
        <v>354</v>
      </c>
      <c r="Q741">
        <v>3</v>
      </c>
      <c r="R741">
        <v>7</v>
      </c>
      <c r="S741">
        <f t="shared" si="96"/>
        <v>0</v>
      </c>
      <c r="T741">
        <f t="shared" si="97"/>
        <v>0</v>
      </c>
      <c r="U741" t="s">
        <v>1622</v>
      </c>
      <c r="V741" t="s">
        <v>534</v>
      </c>
      <c r="W741" t="s">
        <v>72</v>
      </c>
      <c r="X741" t="s">
        <v>36</v>
      </c>
      <c r="Y741" t="s">
        <v>37</v>
      </c>
      <c r="Z741" t="s">
        <v>37</v>
      </c>
      <c r="AA741">
        <f t="shared" si="91"/>
        <v>0</v>
      </c>
      <c r="AB741">
        <f t="shared" si="91"/>
        <v>0</v>
      </c>
      <c r="AC741">
        <f t="shared" si="98"/>
        <v>2</v>
      </c>
    </row>
    <row r="742" spans="1:29" x14ac:dyDescent="0.2">
      <c r="A742" s="1">
        <v>959</v>
      </c>
      <c r="B742" t="s">
        <v>57</v>
      </c>
      <c r="C742" t="s">
        <v>293</v>
      </c>
      <c r="D742" t="s">
        <v>294</v>
      </c>
      <c r="E742" t="s">
        <v>30</v>
      </c>
      <c r="F742" t="s">
        <v>49</v>
      </c>
      <c r="G742" t="s">
        <v>1441</v>
      </c>
      <c r="H742" t="str">
        <f t="shared" si="93"/>
        <v>谢谢啦</v>
      </c>
      <c r="I742">
        <v>7</v>
      </c>
      <c r="J742">
        <v>6</v>
      </c>
      <c r="K742" t="str">
        <f t="shared" si="92"/>
        <v>心流</v>
      </c>
      <c r="L742" t="s">
        <v>69</v>
      </c>
      <c r="M742">
        <f t="shared" si="94"/>
        <v>1</v>
      </c>
      <c r="N742" t="s">
        <v>42</v>
      </c>
      <c r="O742">
        <f t="shared" si="95"/>
        <v>1</v>
      </c>
      <c r="P742">
        <f>SUMIFS(M$2:M742,M$2:M742,1,S$2:S742,0)</f>
        <v>355</v>
      </c>
      <c r="Q742">
        <v>4</v>
      </c>
      <c r="R742">
        <v>5</v>
      </c>
      <c r="S742">
        <f t="shared" si="96"/>
        <v>0</v>
      </c>
      <c r="T742">
        <f t="shared" si="97"/>
        <v>0</v>
      </c>
      <c r="U742" t="s">
        <v>1630</v>
      </c>
      <c r="V742" t="s">
        <v>49</v>
      </c>
      <c r="W742" t="s">
        <v>49</v>
      </c>
      <c r="X742" t="s">
        <v>56</v>
      </c>
      <c r="Y742" t="s">
        <v>37</v>
      </c>
      <c r="Z742" t="s">
        <v>37</v>
      </c>
      <c r="AA742">
        <f t="shared" si="91"/>
        <v>0</v>
      </c>
      <c r="AB742">
        <f t="shared" si="91"/>
        <v>0</v>
      </c>
      <c r="AC742">
        <f t="shared" si="98"/>
        <v>0</v>
      </c>
    </row>
    <row r="743" spans="1:29" x14ac:dyDescent="0.2">
      <c r="A743" s="1">
        <v>960</v>
      </c>
      <c r="B743" t="s">
        <v>27</v>
      </c>
      <c r="C743" t="s">
        <v>1688</v>
      </c>
      <c r="D743" t="s">
        <v>1689</v>
      </c>
      <c r="E743" t="s">
        <v>30</v>
      </c>
      <c r="F743" t="s">
        <v>1690</v>
      </c>
      <c r="H743" t="str">
        <f t="shared" si="93"/>
        <v>结课了，什么时候有证书啊？</v>
      </c>
      <c r="I743">
        <v>2</v>
      </c>
      <c r="J743">
        <v>2</v>
      </c>
      <c r="K743" t="str">
        <f t="shared" si="92"/>
        <v>冷漠</v>
      </c>
      <c r="L743" t="s">
        <v>45</v>
      </c>
      <c r="M743">
        <f t="shared" si="94"/>
        <v>1</v>
      </c>
      <c r="N743" t="s">
        <v>69</v>
      </c>
      <c r="O743">
        <f t="shared" si="95"/>
        <v>1</v>
      </c>
      <c r="P743">
        <f>SUMIFS(M$2:M743,M$2:M743,1,S$2:S743,0)</f>
        <v>356</v>
      </c>
      <c r="S743">
        <f t="shared" si="96"/>
        <v>0</v>
      </c>
      <c r="T743">
        <f t="shared" si="97"/>
        <v>0</v>
      </c>
      <c r="U743" t="s">
        <v>1691</v>
      </c>
      <c r="V743" t="s">
        <v>1421</v>
      </c>
      <c r="W743" t="s">
        <v>35</v>
      </c>
      <c r="X743" t="s">
        <v>172</v>
      </c>
      <c r="Y743" t="s">
        <v>37</v>
      </c>
      <c r="Z743" t="s">
        <v>37</v>
      </c>
      <c r="AA743">
        <f t="shared" si="91"/>
        <v>0</v>
      </c>
      <c r="AB743">
        <f t="shared" si="91"/>
        <v>0</v>
      </c>
      <c r="AC743">
        <f t="shared" si="98"/>
        <v>3</v>
      </c>
    </row>
    <row r="744" spans="1:29" x14ac:dyDescent="0.2">
      <c r="A744" s="1">
        <v>961</v>
      </c>
      <c r="B744" t="s">
        <v>27</v>
      </c>
      <c r="C744" t="s">
        <v>1692</v>
      </c>
      <c r="D744" t="s">
        <v>1693</v>
      </c>
      <c r="E744" t="s">
        <v>30</v>
      </c>
      <c r="F744" t="s">
        <v>1694</v>
      </c>
      <c r="H744" t="str">
        <f t="shared" si="93"/>
        <v>请问大佬们这道题怎么做呢</v>
      </c>
      <c r="I744">
        <v>2</v>
      </c>
      <c r="J744">
        <v>5</v>
      </c>
      <c r="K744" t="str">
        <f t="shared" si="92"/>
        <v>冷漠</v>
      </c>
      <c r="L744" t="s">
        <v>32</v>
      </c>
      <c r="M744">
        <f t="shared" si="94"/>
        <v>1</v>
      </c>
      <c r="N744" t="s">
        <v>69</v>
      </c>
      <c r="O744">
        <f t="shared" si="95"/>
        <v>1</v>
      </c>
      <c r="P744">
        <f>SUMIFS(M$2:M744,M$2:M744,1,S$2:S744,0)</f>
        <v>357</v>
      </c>
      <c r="Q744">
        <v>4</v>
      </c>
      <c r="R744">
        <v>8</v>
      </c>
      <c r="S744">
        <f t="shared" si="96"/>
        <v>0</v>
      </c>
      <c r="T744">
        <f t="shared" si="97"/>
        <v>0</v>
      </c>
      <c r="U744" t="s">
        <v>1691</v>
      </c>
      <c r="V744" t="s">
        <v>538</v>
      </c>
      <c r="W744" t="s">
        <v>35</v>
      </c>
      <c r="X744" t="s">
        <v>36</v>
      </c>
      <c r="Y744" t="s">
        <v>37</v>
      </c>
      <c r="Z744" t="s">
        <v>37</v>
      </c>
      <c r="AA744">
        <f t="shared" si="91"/>
        <v>0</v>
      </c>
      <c r="AB744">
        <f t="shared" si="91"/>
        <v>0</v>
      </c>
      <c r="AC744">
        <f t="shared" si="98"/>
        <v>3</v>
      </c>
    </row>
    <row r="745" spans="1:29" x14ac:dyDescent="0.2">
      <c r="A745" s="1">
        <v>962</v>
      </c>
      <c r="B745" t="s">
        <v>27</v>
      </c>
      <c r="C745" t="s">
        <v>1695</v>
      </c>
      <c r="D745" t="s">
        <v>1696</v>
      </c>
      <c r="E745" t="s">
        <v>30</v>
      </c>
      <c r="F745" t="s">
        <v>1697</v>
      </c>
      <c r="H745" t="str">
        <f t="shared" si="93"/>
        <v>有人可以写下怎么做的吗？</v>
      </c>
      <c r="I745">
        <v>3</v>
      </c>
      <c r="J745">
        <v>6</v>
      </c>
      <c r="K745" t="str">
        <f t="shared" si="92"/>
        <v>焦虑</v>
      </c>
      <c r="L745" t="s">
        <v>32</v>
      </c>
      <c r="M745">
        <f t="shared" si="94"/>
        <v>0</v>
      </c>
      <c r="N745" t="s">
        <v>32</v>
      </c>
      <c r="O745">
        <f t="shared" si="95"/>
        <v>0</v>
      </c>
      <c r="P745">
        <f>SUMIFS(M$2:M745,M$2:M745,1,S$2:S745,0)</f>
        <v>357</v>
      </c>
      <c r="Q745">
        <v>3</v>
      </c>
      <c r="R745">
        <v>7</v>
      </c>
      <c r="S745">
        <f t="shared" si="96"/>
        <v>0</v>
      </c>
      <c r="T745">
        <f t="shared" si="97"/>
        <v>0</v>
      </c>
      <c r="U745" t="s">
        <v>1691</v>
      </c>
      <c r="V745" t="s">
        <v>624</v>
      </c>
      <c r="W745" t="s">
        <v>72</v>
      </c>
      <c r="X745" t="s">
        <v>36</v>
      </c>
      <c r="Y745" t="s">
        <v>37</v>
      </c>
      <c r="Z745" t="s">
        <v>37</v>
      </c>
      <c r="AA745">
        <f t="shared" ref="AA745:AB788" si="99">COUNTIF(Y745,"*高等数学*")</f>
        <v>0</v>
      </c>
      <c r="AB745">
        <f t="shared" si="99"/>
        <v>0</v>
      </c>
      <c r="AC745">
        <f t="shared" si="98"/>
        <v>2</v>
      </c>
    </row>
    <row r="746" spans="1:29" x14ac:dyDescent="0.2">
      <c r="A746" s="1">
        <v>963</v>
      </c>
      <c r="B746" t="s">
        <v>46</v>
      </c>
      <c r="C746" t="s">
        <v>1698</v>
      </c>
      <c r="D746" t="s">
        <v>1699</v>
      </c>
      <c r="E746" t="s">
        <v>30</v>
      </c>
      <c r="F746" t="s">
        <v>49</v>
      </c>
      <c r="G746" t="s">
        <v>1700</v>
      </c>
      <c r="H746" t="str">
        <f t="shared" si="93"/>
        <v>根号下那个写到分母去，变成无穷大比无穷大型，上下都求导，最后答案选C</v>
      </c>
      <c r="I746">
        <v>6</v>
      </c>
      <c r="J746">
        <v>7</v>
      </c>
      <c r="K746" t="str">
        <f t="shared" si="92"/>
        <v>心流</v>
      </c>
      <c r="L746" t="s">
        <v>50</v>
      </c>
      <c r="M746">
        <f t="shared" si="94"/>
        <v>1</v>
      </c>
      <c r="N746" t="s">
        <v>42</v>
      </c>
      <c r="O746">
        <f t="shared" si="95"/>
        <v>1</v>
      </c>
      <c r="P746">
        <f>SUMIFS(M$2:M746,M$2:M746,1,S$2:S746,0)</f>
        <v>358</v>
      </c>
      <c r="Q746">
        <v>7</v>
      </c>
      <c r="R746">
        <v>5</v>
      </c>
      <c r="S746">
        <f t="shared" si="96"/>
        <v>0</v>
      </c>
      <c r="T746">
        <f t="shared" si="97"/>
        <v>0</v>
      </c>
      <c r="U746" t="s">
        <v>1701</v>
      </c>
      <c r="V746" t="s">
        <v>49</v>
      </c>
      <c r="W746" t="s">
        <v>52</v>
      </c>
      <c r="X746" t="s">
        <v>56</v>
      </c>
      <c r="Y746" t="s">
        <v>1702</v>
      </c>
      <c r="Z746" t="s">
        <v>1703</v>
      </c>
      <c r="AA746">
        <f t="shared" si="99"/>
        <v>1</v>
      </c>
      <c r="AB746">
        <f t="shared" si="99"/>
        <v>1</v>
      </c>
      <c r="AC746">
        <f t="shared" si="98"/>
        <v>0</v>
      </c>
    </row>
    <row r="747" spans="1:29" x14ac:dyDescent="0.2">
      <c r="A747" s="1">
        <v>964</v>
      </c>
      <c r="B747" t="s">
        <v>27</v>
      </c>
      <c r="C747" t="s">
        <v>1704</v>
      </c>
      <c r="D747" t="s">
        <v>1705</v>
      </c>
      <c r="E747" t="s">
        <v>30</v>
      </c>
      <c r="F747" t="s">
        <v>1706</v>
      </c>
      <c r="H747" t="str">
        <f t="shared" si="93"/>
        <v>为什么要设|x-2|&lt;1，为什么不能直接令x+2=4。</v>
      </c>
      <c r="I747">
        <v>3</v>
      </c>
      <c r="J747">
        <v>8</v>
      </c>
      <c r="K747" t="str">
        <f t="shared" si="92"/>
        <v>焦虑</v>
      </c>
      <c r="L747" t="s">
        <v>42</v>
      </c>
      <c r="M747">
        <f t="shared" si="94"/>
        <v>1</v>
      </c>
      <c r="N747" t="s">
        <v>42</v>
      </c>
      <c r="O747">
        <f t="shared" si="95"/>
        <v>0</v>
      </c>
      <c r="P747">
        <f>SUMIFS(M$2:M747,M$2:M747,1,S$2:S747,0)</f>
        <v>359</v>
      </c>
      <c r="Q747">
        <v>6</v>
      </c>
      <c r="R747">
        <v>7</v>
      </c>
      <c r="S747">
        <f t="shared" si="96"/>
        <v>0</v>
      </c>
      <c r="T747">
        <f t="shared" si="97"/>
        <v>0</v>
      </c>
      <c r="U747" t="s">
        <v>1691</v>
      </c>
      <c r="V747" t="s">
        <v>705</v>
      </c>
      <c r="W747" t="s">
        <v>72</v>
      </c>
      <c r="X747" t="s">
        <v>36</v>
      </c>
      <c r="Y747" t="s">
        <v>37</v>
      </c>
      <c r="Z747" t="s">
        <v>37</v>
      </c>
      <c r="AA747">
        <f t="shared" si="99"/>
        <v>0</v>
      </c>
      <c r="AB747">
        <f t="shared" si="99"/>
        <v>0</v>
      </c>
      <c r="AC747">
        <f t="shared" si="98"/>
        <v>0</v>
      </c>
    </row>
    <row r="748" spans="1:29" x14ac:dyDescent="0.2">
      <c r="A748" s="1">
        <v>965</v>
      </c>
      <c r="B748" t="s">
        <v>46</v>
      </c>
      <c r="C748" t="s">
        <v>1698</v>
      </c>
      <c r="D748" t="s">
        <v>1699</v>
      </c>
      <c r="E748" t="s">
        <v>30</v>
      </c>
      <c r="F748" t="s">
        <v>49</v>
      </c>
      <c r="G748" t="s">
        <v>1707</v>
      </c>
      <c r="H748" t="str">
        <f t="shared" si="93"/>
        <v>直接0.001开方就可以了，为什么这么麻烦呀？！</v>
      </c>
      <c r="I748">
        <v>6</v>
      </c>
      <c r="J748">
        <v>6</v>
      </c>
      <c r="K748" t="str">
        <f t="shared" si="92"/>
        <v>心流</v>
      </c>
      <c r="L748" t="s">
        <v>42</v>
      </c>
      <c r="M748">
        <f t="shared" si="94"/>
        <v>0</v>
      </c>
      <c r="N748" t="s">
        <v>42</v>
      </c>
      <c r="O748">
        <f t="shared" si="95"/>
        <v>0</v>
      </c>
      <c r="P748">
        <f>SUMIFS(M$2:M748,M$2:M748,1,S$2:S748,0)</f>
        <v>359</v>
      </c>
      <c r="Q748">
        <v>7</v>
      </c>
      <c r="R748">
        <v>6</v>
      </c>
      <c r="S748">
        <f t="shared" si="96"/>
        <v>0</v>
      </c>
      <c r="T748">
        <f t="shared" si="97"/>
        <v>0</v>
      </c>
      <c r="U748" t="s">
        <v>1701</v>
      </c>
      <c r="V748" t="s">
        <v>49</v>
      </c>
      <c r="W748" t="s">
        <v>52</v>
      </c>
      <c r="X748" t="s">
        <v>56</v>
      </c>
      <c r="Y748" t="s">
        <v>1702</v>
      </c>
      <c r="Z748" t="s">
        <v>1703</v>
      </c>
      <c r="AA748">
        <f t="shared" si="99"/>
        <v>1</v>
      </c>
      <c r="AB748">
        <f t="shared" si="99"/>
        <v>1</v>
      </c>
      <c r="AC748">
        <f t="shared" si="98"/>
        <v>0</v>
      </c>
    </row>
    <row r="749" spans="1:29" x14ac:dyDescent="0.2">
      <c r="A749" s="1">
        <v>966</v>
      </c>
      <c r="B749" t="s">
        <v>27</v>
      </c>
      <c r="C749" t="s">
        <v>685</v>
      </c>
      <c r="D749" t="s">
        <v>686</v>
      </c>
      <c r="E749" t="s">
        <v>30</v>
      </c>
      <c r="F749" t="s">
        <v>1708</v>
      </c>
      <c r="H749" t="str">
        <f t="shared" si="93"/>
        <v>第7题题咋做鸭？</v>
      </c>
      <c r="I749">
        <v>4</v>
      </c>
      <c r="J749">
        <v>7</v>
      </c>
      <c r="K749" t="str">
        <f t="shared" si="92"/>
        <v>焦虑</v>
      </c>
      <c r="L749" t="s">
        <v>32</v>
      </c>
      <c r="M749">
        <f t="shared" si="94"/>
        <v>0</v>
      </c>
      <c r="N749" t="s">
        <v>32</v>
      </c>
      <c r="O749">
        <f t="shared" si="95"/>
        <v>0</v>
      </c>
      <c r="P749">
        <f>SUMIFS(M$2:M749,M$2:M749,1,S$2:S749,0)</f>
        <v>359</v>
      </c>
      <c r="Q749">
        <v>3</v>
      </c>
      <c r="R749">
        <v>8</v>
      </c>
      <c r="S749">
        <f t="shared" si="96"/>
        <v>0</v>
      </c>
      <c r="T749">
        <f t="shared" si="97"/>
        <v>0</v>
      </c>
      <c r="U749" t="s">
        <v>1691</v>
      </c>
      <c r="V749" t="s">
        <v>166</v>
      </c>
      <c r="W749" t="s">
        <v>241</v>
      </c>
      <c r="X749" t="s">
        <v>36</v>
      </c>
      <c r="Y749" t="s">
        <v>37</v>
      </c>
      <c r="Z749" t="s">
        <v>37</v>
      </c>
      <c r="AA749">
        <f t="shared" si="99"/>
        <v>0</v>
      </c>
      <c r="AB749">
        <f t="shared" si="99"/>
        <v>0</v>
      </c>
      <c r="AC749">
        <f t="shared" si="98"/>
        <v>2</v>
      </c>
    </row>
    <row r="750" spans="1:29" x14ac:dyDescent="0.2">
      <c r="A750" s="1">
        <v>968</v>
      </c>
      <c r="B750" t="s">
        <v>57</v>
      </c>
      <c r="C750" t="s">
        <v>685</v>
      </c>
      <c r="D750" t="s">
        <v>686</v>
      </c>
      <c r="E750" t="s">
        <v>30</v>
      </c>
      <c r="F750" t="s">
        <v>49</v>
      </c>
      <c r="G750" t="s">
        <v>1709</v>
      </c>
      <c r="H750" t="str">
        <f t="shared" si="93"/>
        <v>嗯嗯，</v>
      </c>
      <c r="I750">
        <v>2</v>
      </c>
      <c r="J750">
        <v>3</v>
      </c>
      <c r="K750" t="str">
        <f t="shared" si="92"/>
        <v>冷漠</v>
      </c>
      <c r="L750" t="s">
        <v>42</v>
      </c>
      <c r="M750">
        <f t="shared" si="94"/>
        <v>1</v>
      </c>
      <c r="N750" t="s">
        <v>45</v>
      </c>
      <c r="O750">
        <f t="shared" si="95"/>
        <v>1</v>
      </c>
      <c r="P750">
        <f>SUMIFS(M$2:M750,M$2:M750,1,S$2:S750,0)</f>
        <v>360</v>
      </c>
      <c r="Q750">
        <v>6</v>
      </c>
      <c r="R750">
        <v>7</v>
      </c>
      <c r="S750">
        <f t="shared" si="96"/>
        <v>0</v>
      </c>
      <c r="T750">
        <f t="shared" si="97"/>
        <v>0</v>
      </c>
      <c r="U750" t="s">
        <v>1536</v>
      </c>
      <c r="V750" t="s">
        <v>49</v>
      </c>
      <c r="W750" t="s">
        <v>49</v>
      </c>
      <c r="X750" t="s">
        <v>56</v>
      </c>
      <c r="Y750" t="s">
        <v>37</v>
      </c>
      <c r="Z750" t="s">
        <v>37</v>
      </c>
      <c r="AA750">
        <f t="shared" si="99"/>
        <v>0</v>
      </c>
      <c r="AB750">
        <f t="shared" si="99"/>
        <v>0</v>
      </c>
      <c r="AC750">
        <f t="shared" si="98"/>
        <v>3</v>
      </c>
    </row>
    <row r="751" spans="1:29" x14ac:dyDescent="0.2">
      <c r="A751" s="1">
        <v>972</v>
      </c>
      <c r="B751" t="s">
        <v>57</v>
      </c>
      <c r="C751" t="s">
        <v>685</v>
      </c>
      <c r="D751" t="s">
        <v>686</v>
      </c>
      <c r="E751" t="s">
        <v>30</v>
      </c>
      <c r="F751" t="s">
        <v>49</v>
      </c>
      <c r="G751" t="s">
        <v>1710</v>
      </c>
      <c r="H751" t="str">
        <f t="shared" si="93"/>
        <v>谢谢了</v>
      </c>
      <c r="I751">
        <v>7</v>
      </c>
      <c r="J751">
        <v>8</v>
      </c>
      <c r="K751" t="str">
        <f t="shared" si="92"/>
        <v>心流</v>
      </c>
      <c r="L751" t="s">
        <v>69</v>
      </c>
      <c r="M751">
        <f t="shared" si="94"/>
        <v>1</v>
      </c>
      <c r="N751" t="s">
        <v>42</v>
      </c>
      <c r="O751">
        <f t="shared" si="95"/>
        <v>1</v>
      </c>
      <c r="P751">
        <f>SUMIFS(M$2:M751,M$2:M751,1,S$2:S751,0)</f>
        <v>361</v>
      </c>
      <c r="Q751">
        <v>5</v>
      </c>
      <c r="R751">
        <v>5</v>
      </c>
      <c r="S751">
        <f t="shared" si="96"/>
        <v>0</v>
      </c>
      <c r="T751">
        <f t="shared" si="97"/>
        <v>0</v>
      </c>
      <c r="U751" t="s">
        <v>1630</v>
      </c>
      <c r="V751" t="s">
        <v>49</v>
      </c>
      <c r="W751" t="s">
        <v>49</v>
      </c>
      <c r="X751" t="s">
        <v>56</v>
      </c>
      <c r="Y751" t="s">
        <v>37</v>
      </c>
      <c r="Z751" t="s">
        <v>37</v>
      </c>
      <c r="AA751">
        <f t="shared" si="99"/>
        <v>0</v>
      </c>
      <c r="AB751">
        <f t="shared" si="99"/>
        <v>0</v>
      </c>
      <c r="AC751">
        <f t="shared" si="98"/>
        <v>0</v>
      </c>
    </row>
    <row r="752" spans="1:29" x14ac:dyDescent="0.2">
      <c r="A752" s="1">
        <v>973</v>
      </c>
      <c r="B752" t="s">
        <v>27</v>
      </c>
      <c r="C752" t="s">
        <v>1207</v>
      </c>
      <c r="D752" t="s">
        <v>1196</v>
      </c>
      <c r="E752" t="s">
        <v>30</v>
      </c>
      <c r="F752" t="s">
        <v>1711</v>
      </c>
      <c r="H752" t="str">
        <f t="shared" si="93"/>
        <v>这道题怎么做啊?</v>
      </c>
      <c r="I752">
        <v>3</v>
      </c>
      <c r="J752">
        <v>6</v>
      </c>
      <c r="K752" t="str">
        <f t="shared" si="92"/>
        <v>焦虑</v>
      </c>
      <c r="L752" t="s">
        <v>32</v>
      </c>
      <c r="M752">
        <f t="shared" si="94"/>
        <v>0</v>
      </c>
      <c r="N752" t="s">
        <v>32</v>
      </c>
      <c r="O752">
        <f t="shared" si="95"/>
        <v>0</v>
      </c>
      <c r="P752">
        <f>SUMIFS(M$2:M752,M$2:M752,1,S$2:S752,0)</f>
        <v>361</v>
      </c>
      <c r="Q752">
        <v>3</v>
      </c>
      <c r="R752">
        <v>8</v>
      </c>
      <c r="S752">
        <f t="shared" si="96"/>
        <v>0</v>
      </c>
      <c r="T752">
        <f t="shared" si="97"/>
        <v>0</v>
      </c>
      <c r="U752" t="s">
        <v>1691</v>
      </c>
      <c r="V752" t="s">
        <v>392</v>
      </c>
      <c r="W752" t="s">
        <v>72</v>
      </c>
      <c r="X752" t="s">
        <v>36</v>
      </c>
      <c r="Y752" t="s">
        <v>37</v>
      </c>
      <c r="Z752" t="s">
        <v>37</v>
      </c>
      <c r="AA752">
        <f t="shared" si="99"/>
        <v>0</v>
      </c>
      <c r="AB752">
        <f t="shared" si="99"/>
        <v>0</v>
      </c>
      <c r="AC752">
        <f t="shared" si="98"/>
        <v>2</v>
      </c>
    </row>
    <row r="753" spans="1:29" x14ac:dyDescent="0.2">
      <c r="A753" s="1">
        <v>975</v>
      </c>
      <c r="B753" t="s">
        <v>27</v>
      </c>
      <c r="C753" t="s">
        <v>1715</v>
      </c>
      <c r="D753" t="s">
        <v>1716</v>
      </c>
      <c r="E753" t="s">
        <v>1717</v>
      </c>
      <c r="F753" t="s">
        <v>1175</v>
      </c>
      <c r="H753" t="str">
        <f t="shared" si="93"/>
        <v>求助</v>
      </c>
      <c r="I753">
        <v>2</v>
      </c>
      <c r="J753">
        <v>6</v>
      </c>
      <c r="K753" t="str">
        <f t="shared" si="92"/>
        <v>焦虑</v>
      </c>
      <c r="L753" t="s">
        <v>69</v>
      </c>
      <c r="M753">
        <f t="shared" si="94"/>
        <v>1</v>
      </c>
      <c r="N753" t="s">
        <v>69</v>
      </c>
      <c r="O753">
        <f t="shared" si="95"/>
        <v>0</v>
      </c>
      <c r="P753">
        <f>SUMIFS(M$2:M753,M$2:M753,1,S$2:S753,0)</f>
        <v>362</v>
      </c>
      <c r="Q753">
        <v>4</v>
      </c>
      <c r="R753">
        <v>5</v>
      </c>
      <c r="S753">
        <f t="shared" si="96"/>
        <v>0</v>
      </c>
      <c r="T753">
        <f t="shared" si="97"/>
        <v>0</v>
      </c>
      <c r="U753" t="s">
        <v>1691</v>
      </c>
      <c r="V753" t="s">
        <v>512</v>
      </c>
      <c r="W753" t="s">
        <v>182</v>
      </c>
      <c r="X753" t="s">
        <v>73</v>
      </c>
      <c r="Y753" t="s">
        <v>37</v>
      </c>
      <c r="Z753" t="s">
        <v>37</v>
      </c>
      <c r="AA753">
        <f t="shared" si="99"/>
        <v>0</v>
      </c>
      <c r="AB753">
        <f t="shared" si="99"/>
        <v>0</v>
      </c>
      <c r="AC753">
        <f t="shared" si="98"/>
        <v>3</v>
      </c>
    </row>
    <row r="754" spans="1:29" x14ac:dyDescent="0.2">
      <c r="A754" s="1">
        <v>977</v>
      </c>
      <c r="B754" t="s">
        <v>46</v>
      </c>
      <c r="C754" t="s">
        <v>1674</v>
      </c>
      <c r="D754" t="s">
        <v>1675</v>
      </c>
      <c r="E754" t="s">
        <v>30</v>
      </c>
      <c r="F754" t="s">
        <v>49</v>
      </c>
      <c r="G754" t="s">
        <v>1718</v>
      </c>
      <c r="H754" t="str">
        <f t="shared" si="93"/>
        <v>用和差化积</v>
      </c>
      <c r="I754">
        <v>6</v>
      </c>
      <c r="J754">
        <v>6</v>
      </c>
      <c r="K754" t="str">
        <f t="shared" si="92"/>
        <v>心流</v>
      </c>
      <c r="L754" t="s">
        <v>50</v>
      </c>
      <c r="M754">
        <f t="shared" si="94"/>
        <v>1</v>
      </c>
      <c r="N754" t="s">
        <v>50</v>
      </c>
      <c r="O754">
        <f t="shared" si="95"/>
        <v>0</v>
      </c>
      <c r="P754">
        <f>SUMIFS(M$2:M754,M$2:M754,1,S$2:S754,0)</f>
        <v>363</v>
      </c>
      <c r="Q754">
        <v>7</v>
      </c>
      <c r="R754">
        <v>3</v>
      </c>
      <c r="S754">
        <f t="shared" si="96"/>
        <v>0</v>
      </c>
      <c r="T754">
        <f t="shared" si="97"/>
        <v>0</v>
      </c>
      <c r="U754" t="s">
        <v>1701</v>
      </c>
      <c r="V754" t="s">
        <v>49</v>
      </c>
      <c r="W754" t="s">
        <v>58</v>
      </c>
      <c r="X754" t="s">
        <v>53</v>
      </c>
      <c r="Y754" t="s">
        <v>37</v>
      </c>
      <c r="Z754" t="s">
        <v>37</v>
      </c>
      <c r="AA754">
        <f t="shared" si="99"/>
        <v>0</v>
      </c>
      <c r="AB754">
        <f t="shared" si="99"/>
        <v>0</v>
      </c>
      <c r="AC754">
        <f t="shared" si="98"/>
        <v>1</v>
      </c>
    </row>
    <row r="755" spans="1:29" x14ac:dyDescent="0.2">
      <c r="A755" s="1">
        <v>978</v>
      </c>
      <c r="B755" t="s">
        <v>57</v>
      </c>
      <c r="C755" t="s">
        <v>1715</v>
      </c>
      <c r="D755" t="s">
        <v>1716</v>
      </c>
      <c r="E755" t="s">
        <v>1717</v>
      </c>
      <c r="F755" t="s">
        <v>49</v>
      </c>
      <c r="G755" t="s">
        <v>1719</v>
      </c>
      <c r="H755" t="str">
        <f t="shared" si="93"/>
        <v>不行啊</v>
      </c>
      <c r="I755">
        <v>4</v>
      </c>
      <c r="J755">
        <v>6</v>
      </c>
      <c r="K755" t="str">
        <f t="shared" si="92"/>
        <v>焦虑</v>
      </c>
      <c r="L755" t="s">
        <v>32</v>
      </c>
      <c r="M755">
        <f t="shared" si="94"/>
        <v>0</v>
      </c>
      <c r="N755" t="s">
        <v>32</v>
      </c>
      <c r="O755">
        <f t="shared" si="95"/>
        <v>0</v>
      </c>
      <c r="P755">
        <f>SUMIFS(M$2:M755,M$2:M755,1,S$2:S755,0)</f>
        <v>363</v>
      </c>
      <c r="Q755">
        <v>4</v>
      </c>
      <c r="R755">
        <v>7</v>
      </c>
      <c r="S755">
        <f t="shared" si="96"/>
        <v>0</v>
      </c>
      <c r="T755">
        <f t="shared" si="97"/>
        <v>0</v>
      </c>
      <c r="U755" t="s">
        <v>1630</v>
      </c>
      <c r="V755" t="s">
        <v>49</v>
      </c>
      <c r="W755" t="s">
        <v>49</v>
      </c>
      <c r="X755" t="s">
        <v>56</v>
      </c>
      <c r="Y755" t="s">
        <v>37</v>
      </c>
      <c r="Z755" t="s">
        <v>37</v>
      </c>
      <c r="AA755">
        <f t="shared" si="99"/>
        <v>0</v>
      </c>
      <c r="AB755">
        <f t="shared" si="99"/>
        <v>0</v>
      </c>
      <c r="AC755">
        <f t="shared" si="98"/>
        <v>2</v>
      </c>
    </row>
    <row r="756" spans="1:29" x14ac:dyDescent="0.2">
      <c r="A756" s="1">
        <v>979</v>
      </c>
      <c r="B756" t="s">
        <v>57</v>
      </c>
      <c r="C756" t="s">
        <v>1715</v>
      </c>
      <c r="D756" t="s">
        <v>1716</v>
      </c>
      <c r="E756" t="s">
        <v>1717</v>
      </c>
      <c r="F756" t="s">
        <v>49</v>
      </c>
      <c r="G756" t="s">
        <v>1720</v>
      </c>
      <c r="H756" t="str">
        <f t="shared" si="93"/>
        <v>和差化积然后嘞</v>
      </c>
      <c r="I756">
        <v>3</v>
      </c>
      <c r="J756">
        <v>8</v>
      </c>
      <c r="K756" t="str">
        <f t="shared" si="92"/>
        <v>焦虑</v>
      </c>
      <c r="L756" t="s">
        <v>42</v>
      </c>
      <c r="M756">
        <f t="shared" si="94"/>
        <v>1</v>
      </c>
      <c r="N756" t="s">
        <v>32</v>
      </c>
      <c r="O756">
        <f t="shared" si="95"/>
        <v>1</v>
      </c>
      <c r="P756">
        <f>SUMIFS(M$2:M756,M$2:M756,1,S$2:S756,0)</f>
        <v>364</v>
      </c>
      <c r="Q756">
        <v>6</v>
      </c>
      <c r="R756">
        <v>8</v>
      </c>
      <c r="S756">
        <f t="shared" si="96"/>
        <v>0</v>
      </c>
      <c r="T756">
        <f t="shared" si="97"/>
        <v>0</v>
      </c>
      <c r="U756" t="s">
        <v>1630</v>
      </c>
      <c r="V756" t="s">
        <v>49</v>
      </c>
      <c r="W756" t="s">
        <v>49</v>
      </c>
      <c r="X756" t="s">
        <v>56</v>
      </c>
      <c r="Y756" t="s">
        <v>37</v>
      </c>
      <c r="Z756" t="s">
        <v>37</v>
      </c>
      <c r="AA756">
        <f t="shared" si="99"/>
        <v>0</v>
      </c>
      <c r="AB756">
        <f t="shared" si="99"/>
        <v>0</v>
      </c>
      <c r="AC756">
        <f t="shared" si="98"/>
        <v>2</v>
      </c>
    </row>
    <row r="757" spans="1:29" x14ac:dyDescent="0.2">
      <c r="A757" s="1">
        <v>980</v>
      </c>
      <c r="B757" t="s">
        <v>27</v>
      </c>
      <c r="C757" t="s">
        <v>1721</v>
      </c>
      <c r="D757" t="s">
        <v>1722</v>
      </c>
      <c r="E757" t="s">
        <v>30</v>
      </c>
      <c r="F757" t="s">
        <v>1723</v>
      </c>
      <c r="H757" t="str">
        <f t="shared" si="93"/>
        <v>老师们，这道题怎么做</v>
      </c>
      <c r="I757">
        <v>2</v>
      </c>
      <c r="J757">
        <v>6</v>
      </c>
      <c r="K757" t="str">
        <f t="shared" si="92"/>
        <v>焦虑</v>
      </c>
      <c r="L757" t="s">
        <v>32</v>
      </c>
      <c r="M757">
        <f t="shared" si="94"/>
        <v>0</v>
      </c>
      <c r="N757" t="s">
        <v>32</v>
      </c>
      <c r="O757">
        <f t="shared" si="95"/>
        <v>0</v>
      </c>
      <c r="P757">
        <f>SUMIFS(M$2:M757,M$2:M757,1,S$2:S757,0)</f>
        <v>364</v>
      </c>
      <c r="Q757">
        <v>3</v>
      </c>
      <c r="R757">
        <v>7</v>
      </c>
      <c r="S757">
        <f t="shared" si="96"/>
        <v>0</v>
      </c>
      <c r="T757">
        <f t="shared" si="97"/>
        <v>0</v>
      </c>
      <c r="U757" t="s">
        <v>1691</v>
      </c>
      <c r="V757" t="s">
        <v>366</v>
      </c>
      <c r="W757" t="s">
        <v>35</v>
      </c>
      <c r="X757" t="s">
        <v>36</v>
      </c>
      <c r="Y757" t="s">
        <v>37</v>
      </c>
      <c r="Z757" t="s">
        <v>37</v>
      </c>
      <c r="AA757">
        <f t="shared" si="99"/>
        <v>0</v>
      </c>
      <c r="AB757">
        <f t="shared" si="99"/>
        <v>0</v>
      </c>
      <c r="AC757">
        <f t="shared" si="98"/>
        <v>2</v>
      </c>
    </row>
    <row r="758" spans="1:29" x14ac:dyDescent="0.2">
      <c r="A758" s="1">
        <v>981</v>
      </c>
      <c r="B758" t="s">
        <v>27</v>
      </c>
      <c r="C758" t="s">
        <v>685</v>
      </c>
      <c r="D758" t="s">
        <v>686</v>
      </c>
      <c r="E758" t="s">
        <v>30</v>
      </c>
      <c r="F758" t="s">
        <v>1724</v>
      </c>
      <c r="H758" t="str">
        <f t="shared" si="93"/>
        <v>能帮我看看吗？</v>
      </c>
      <c r="I758">
        <v>2</v>
      </c>
      <c r="J758">
        <v>7</v>
      </c>
      <c r="K758" t="str">
        <f t="shared" si="92"/>
        <v>焦虑</v>
      </c>
      <c r="L758" t="s">
        <v>69</v>
      </c>
      <c r="M758">
        <f t="shared" si="94"/>
        <v>1</v>
      </c>
      <c r="N758" t="s">
        <v>69</v>
      </c>
      <c r="O758">
        <f t="shared" si="95"/>
        <v>0</v>
      </c>
      <c r="P758">
        <f>SUMIFS(M$2:M758,M$2:M758,1,S$2:S758,0)</f>
        <v>365</v>
      </c>
      <c r="Q758">
        <v>5</v>
      </c>
      <c r="R758">
        <v>5</v>
      </c>
      <c r="S758">
        <f t="shared" si="96"/>
        <v>0</v>
      </c>
      <c r="T758">
        <f t="shared" si="97"/>
        <v>0</v>
      </c>
      <c r="U758" t="s">
        <v>1691</v>
      </c>
      <c r="V758" t="s">
        <v>1725</v>
      </c>
      <c r="W758" t="s">
        <v>182</v>
      </c>
      <c r="X758" t="s">
        <v>73</v>
      </c>
      <c r="Y758" t="s">
        <v>37</v>
      </c>
      <c r="Z758" t="s">
        <v>37</v>
      </c>
      <c r="AA758">
        <f t="shared" si="99"/>
        <v>0</v>
      </c>
      <c r="AB758">
        <f t="shared" si="99"/>
        <v>0</v>
      </c>
      <c r="AC758">
        <f t="shared" si="98"/>
        <v>3</v>
      </c>
    </row>
    <row r="759" spans="1:29" x14ac:dyDescent="0.2">
      <c r="A759" s="1">
        <v>984</v>
      </c>
      <c r="B759" t="s">
        <v>57</v>
      </c>
      <c r="C759" t="s">
        <v>685</v>
      </c>
      <c r="D759" t="s">
        <v>686</v>
      </c>
      <c r="E759" t="s">
        <v>30</v>
      </c>
      <c r="F759" t="s">
        <v>49</v>
      </c>
      <c r="G759" t="s">
        <v>1710</v>
      </c>
      <c r="H759" t="str">
        <f t="shared" si="93"/>
        <v>谢谢了</v>
      </c>
      <c r="I759">
        <v>6</v>
      </c>
      <c r="J759">
        <v>6</v>
      </c>
      <c r="K759" t="str">
        <f t="shared" si="92"/>
        <v>心流</v>
      </c>
      <c r="L759" t="s">
        <v>50</v>
      </c>
      <c r="M759">
        <f t="shared" si="94"/>
        <v>1</v>
      </c>
      <c r="N759" t="s">
        <v>42</v>
      </c>
      <c r="O759">
        <f t="shared" si="95"/>
        <v>1</v>
      </c>
      <c r="P759">
        <f>SUMIFS(M$2:M759,M$2:M759,1,S$2:S759,0)</f>
        <v>366</v>
      </c>
      <c r="Q759">
        <v>6</v>
      </c>
      <c r="R759">
        <v>5</v>
      </c>
      <c r="S759">
        <f t="shared" si="96"/>
        <v>0</v>
      </c>
      <c r="T759">
        <f t="shared" si="97"/>
        <v>0</v>
      </c>
      <c r="U759" t="s">
        <v>1630</v>
      </c>
      <c r="V759" t="s">
        <v>49</v>
      </c>
      <c r="W759" t="s">
        <v>49</v>
      </c>
      <c r="X759" t="s">
        <v>56</v>
      </c>
      <c r="Y759" t="s">
        <v>37</v>
      </c>
      <c r="Z759" t="s">
        <v>37</v>
      </c>
      <c r="AA759">
        <f t="shared" si="99"/>
        <v>0</v>
      </c>
      <c r="AB759">
        <f t="shared" si="99"/>
        <v>0</v>
      </c>
      <c r="AC759">
        <f t="shared" si="98"/>
        <v>0</v>
      </c>
    </row>
    <row r="760" spans="1:29" x14ac:dyDescent="0.2">
      <c r="A760" s="1">
        <v>985</v>
      </c>
      <c r="B760" t="s">
        <v>27</v>
      </c>
      <c r="C760" t="s">
        <v>1726</v>
      </c>
      <c r="D760" t="s">
        <v>1727</v>
      </c>
      <c r="E760" t="s">
        <v>30</v>
      </c>
      <c r="F760" t="s">
        <v>1728</v>
      </c>
      <c r="H760" t="str">
        <f t="shared" si="93"/>
        <v>怎么用定义求极限？</v>
      </c>
      <c r="I760">
        <v>2</v>
      </c>
      <c r="J760">
        <v>7</v>
      </c>
      <c r="K760" t="str">
        <f t="shared" si="92"/>
        <v>焦虑</v>
      </c>
      <c r="L760" t="s">
        <v>32</v>
      </c>
      <c r="M760">
        <f t="shared" si="94"/>
        <v>0</v>
      </c>
      <c r="N760" t="s">
        <v>32</v>
      </c>
      <c r="O760">
        <f t="shared" si="95"/>
        <v>0</v>
      </c>
      <c r="P760">
        <f>SUMIFS(M$2:M760,M$2:M760,1,S$2:S760,0)</f>
        <v>366</v>
      </c>
      <c r="Q760">
        <v>4</v>
      </c>
      <c r="R760">
        <v>7</v>
      </c>
      <c r="S760">
        <f t="shared" si="96"/>
        <v>0</v>
      </c>
      <c r="T760">
        <f t="shared" si="97"/>
        <v>0</v>
      </c>
      <c r="U760" t="s">
        <v>1691</v>
      </c>
      <c r="V760" t="s">
        <v>375</v>
      </c>
      <c r="W760" t="s">
        <v>35</v>
      </c>
      <c r="X760" t="s">
        <v>36</v>
      </c>
      <c r="Y760" t="s">
        <v>1729</v>
      </c>
      <c r="Z760" t="s">
        <v>1730</v>
      </c>
      <c r="AA760">
        <f t="shared" si="99"/>
        <v>0</v>
      </c>
      <c r="AB760">
        <f t="shared" si="99"/>
        <v>0</v>
      </c>
      <c r="AC760">
        <f t="shared" si="98"/>
        <v>2</v>
      </c>
    </row>
    <row r="761" spans="1:29" x14ac:dyDescent="0.2">
      <c r="A761" s="1">
        <v>986</v>
      </c>
      <c r="B761" t="s">
        <v>27</v>
      </c>
      <c r="C761" t="s">
        <v>896</v>
      </c>
      <c r="D761" t="s">
        <v>897</v>
      </c>
      <c r="E761" t="s">
        <v>30</v>
      </c>
      <c r="F761" t="s">
        <v>1731</v>
      </c>
      <c r="G761" t="s">
        <v>1732</v>
      </c>
      <c r="H761" t="str">
        <f t="shared" si="93"/>
        <v>函数有界函数有界是指上下界都有吗？</v>
      </c>
      <c r="I761">
        <v>2</v>
      </c>
      <c r="J761">
        <v>6</v>
      </c>
      <c r="K761" t="str">
        <f t="shared" si="92"/>
        <v>焦虑</v>
      </c>
      <c r="L761" t="s">
        <v>32</v>
      </c>
      <c r="M761">
        <f t="shared" si="94"/>
        <v>0</v>
      </c>
      <c r="N761" t="s">
        <v>32</v>
      </c>
      <c r="O761">
        <f t="shared" si="95"/>
        <v>0</v>
      </c>
      <c r="P761">
        <f>SUMIFS(M$2:M761,M$2:M761,1,S$2:S761,0)</f>
        <v>366</v>
      </c>
      <c r="Q761">
        <v>5</v>
      </c>
      <c r="R761">
        <v>7</v>
      </c>
      <c r="S761">
        <f t="shared" si="96"/>
        <v>0</v>
      </c>
      <c r="T761">
        <f t="shared" si="97"/>
        <v>0</v>
      </c>
      <c r="U761" t="s">
        <v>1691</v>
      </c>
      <c r="V761" t="s">
        <v>1512</v>
      </c>
      <c r="W761" t="s">
        <v>35</v>
      </c>
      <c r="X761" t="s">
        <v>36</v>
      </c>
      <c r="Y761" t="s">
        <v>37</v>
      </c>
      <c r="Z761" t="s">
        <v>37</v>
      </c>
      <c r="AA761">
        <f t="shared" si="99"/>
        <v>0</v>
      </c>
      <c r="AB761">
        <f t="shared" si="99"/>
        <v>0</v>
      </c>
      <c r="AC761">
        <f t="shared" si="98"/>
        <v>2</v>
      </c>
    </row>
    <row r="762" spans="1:29" x14ac:dyDescent="0.2">
      <c r="A762" s="1">
        <v>988</v>
      </c>
      <c r="B762" t="s">
        <v>46</v>
      </c>
      <c r="C762" t="s">
        <v>464</v>
      </c>
      <c r="D762" t="s">
        <v>465</v>
      </c>
      <c r="E762" t="s">
        <v>86</v>
      </c>
      <c r="F762" t="s">
        <v>49</v>
      </c>
      <c r="G762" t="s">
        <v>1733</v>
      </c>
      <c r="H762" t="str">
        <f t="shared" si="93"/>
        <v>不可以用罗比达\n使用罗比达是有前提的\n这个分子中有极限不存在的\n正确做法\n先化简，在使用无穷小的性质得出结论为1</v>
      </c>
      <c r="I762">
        <v>8</v>
      </c>
      <c r="J762">
        <v>8</v>
      </c>
      <c r="K762" t="str">
        <f t="shared" si="92"/>
        <v>心流</v>
      </c>
      <c r="L762" t="s">
        <v>42</v>
      </c>
      <c r="M762">
        <f t="shared" si="94"/>
        <v>0</v>
      </c>
      <c r="N762" t="s">
        <v>42</v>
      </c>
      <c r="O762">
        <f t="shared" si="95"/>
        <v>0</v>
      </c>
      <c r="P762">
        <f>SUMIFS(M$2:M762,M$2:M762,1,S$2:S762,0)</f>
        <v>366</v>
      </c>
      <c r="Q762">
        <v>8</v>
      </c>
      <c r="R762">
        <v>6</v>
      </c>
      <c r="S762">
        <f t="shared" si="96"/>
        <v>0</v>
      </c>
      <c r="T762">
        <f t="shared" si="97"/>
        <v>0</v>
      </c>
      <c r="U762" t="s">
        <v>1630</v>
      </c>
      <c r="V762" t="s">
        <v>49</v>
      </c>
      <c r="W762" t="s">
        <v>52</v>
      </c>
      <c r="X762" t="s">
        <v>56</v>
      </c>
      <c r="Y762" t="s">
        <v>37</v>
      </c>
      <c r="Z762" t="s">
        <v>37</v>
      </c>
      <c r="AA762">
        <f t="shared" si="99"/>
        <v>0</v>
      </c>
      <c r="AB762">
        <f t="shared" si="99"/>
        <v>0</v>
      </c>
      <c r="AC762">
        <f t="shared" si="98"/>
        <v>0</v>
      </c>
    </row>
    <row r="763" spans="1:29" x14ac:dyDescent="0.2">
      <c r="A763" s="1">
        <v>989</v>
      </c>
      <c r="B763" t="s">
        <v>27</v>
      </c>
      <c r="C763" t="s">
        <v>1734</v>
      </c>
      <c r="D763" t="s">
        <v>1735</v>
      </c>
      <c r="E763" t="s">
        <v>30</v>
      </c>
      <c r="F763" t="s">
        <v>1736</v>
      </c>
      <c r="G763" t="s">
        <v>1737</v>
      </c>
      <c r="H763" t="str">
        <f t="shared" si="93"/>
        <v>证明题\n请问，这道题怎么写啊</v>
      </c>
      <c r="I763">
        <v>3</v>
      </c>
      <c r="J763">
        <v>7</v>
      </c>
      <c r="K763" t="str">
        <f t="shared" si="92"/>
        <v>焦虑</v>
      </c>
      <c r="L763" t="s">
        <v>32</v>
      </c>
      <c r="M763">
        <f t="shared" si="94"/>
        <v>0</v>
      </c>
      <c r="N763" t="s">
        <v>32</v>
      </c>
      <c r="O763">
        <f t="shared" si="95"/>
        <v>0</v>
      </c>
      <c r="P763">
        <f>SUMIFS(M$2:M763,M$2:M763,1,S$2:S763,0)</f>
        <v>366</v>
      </c>
      <c r="Q763">
        <v>3</v>
      </c>
      <c r="R763">
        <v>7</v>
      </c>
      <c r="S763">
        <f t="shared" si="96"/>
        <v>0</v>
      </c>
      <c r="T763">
        <f t="shared" si="97"/>
        <v>0</v>
      </c>
      <c r="U763" t="s">
        <v>1691</v>
      </c>
      <c r="V763" t="s">
        <v>886</v>
      </c>
      <c r="W763" t="s">
        <v>35</v>
      </c>
      <c r="X763" t="s">
        <v>36</v>
      </c>
      <c r="Y763" t="s">
        <v>37</v>
      </c>
      <c r="Z763" t="s">
        <v>37</v>
      </c>
      <c r="AA763">
        <f t="shared" si="99"/>
        <v>0</v>
      </c>
      <c r="AB763">
        <f t="shared" si="99"/>
        <v>0</v>
      </c>
      <c r="AC763">
        <f t="shared" si="98"/>
        <v>2</v>
      </c>
    </row>
    <row r="764" spans="1:29" x14ac:dyDescent="0.2">
      <c r="A764" s="1">
        <v>990</v>
      </c>
      <c r="B764" t="s">
        <v>27</v>
      </c>
      <c r="C764" t="s">
        <v>1738</v>
      </c>
      <c r="D764" t="s">
        <v>1739</v>
      </c>
      <c r="E764" t="s">
        <v>30</v>
      </c>
      <c r="F764" t="s">
        <v>283</v>
      </c>
      <c r="G764" t="s">
        <v>1740</v>
      </c>
      <c r="H764" t="str">
        <f t="shared" si="93"/>
        <v>求解0乘有界还等于0。。那无穷乘有界等多少。比如他\n</v>
      </c>
      <c r="I764">
        <v>5</v>
      </c>
      <c r="J764">
        <v>8</v>
      </c>
      <c r="K764" t="str">
        <f t="shared" si="92"/>
        <v>焦虑</v>
      </c>
      <c r="L764" t="s">
        <v>42</v>
      </c>
      <c r="M764">
        <f t="shared" si="94"/>
        <v>1</v>
      </c>
      <c r="N764" t="s">
        <v>42</v>
      </c>
      <c r="O764">
        <f t="shared" si="95"/>
        <v>0</v>
      </c>
      <c r="P764">
        <f>SUMIFS(M$2:M764,M$2:M764,1,S$2:S764,0)</f>
        <v>367</v>
      </c>
      <c r="Q764">
        <v>6</v>
      </c>
      <c r="R764">
        <v>7</v>
      </c>
      <c r="S764">
        <f t="shared" si="96"/>
        <v>0</v>
      </c>
      <c r="T764">
        <f t="shared" si="97"/>
        <v>0</v>
      </c>
      <c r="U764" t="s">
        <v>1691</v>
      </c>
      <c r="V764" t="s">
        <v>699</v>
      </c>
      <c r="W764" t="s">
        <v>35</v>
      </c>
      <c r="X764" t="s">
        <v>73</v>
      </c>
      <c r="Y764" t="s">
        <v>37</v>
      </c>
      <c r="Z764" t="s">
        <v>37</v>
      </c>
      <c r="AA764">
        <f t="shared" si="99"/>
        <v>0</v>
      </c>
      <c r="AB764">
        <f t="shared" si="99"/>
        <v>0</v>
      </c>
      <c r="AC764">
        <f t="shared" si="98"/>
        <v>0</v>
      </c>
    </row>
    <row r="765" spans="1:29" x14ac:dyDescent="0.2">
      <c r="A765" s="1">
        <v>991</v>
      </c>
      <c r="B765" t="s">
        <v>27</v>
      </c>
      <c r="C765" t="s">
        <v>1741</v>
      </c>
      <c r="D765" t="s">
        <v>1742</v>
      </c>
      <c r="E765" t="s">
        <v>1743</v>
      </c>
      <c r="F765" t="s">
        <v>1744</v>
      </c>
      <c r="G765" t="s">
        <v>131</v>
      </c>
      <c r="H765" t="str">
        <f t="shared" si="93"/>
        <v>怎么做啊\xa0写不来啊大佬们\n\n, \n\n</v>
      </c>
      <c r="I765">
        <v>2</v>
      </c>
      <c r="J765">
        <v>8</v>
      </c>
      <c r="K765" t="str">
        <f t="shared" si="92"/>
        <v>焦虑</v>
      </c>
      <c r="L765" t="s">
        <v>32</v>
      </c>
      <c r="M765">
        <f t="shared" si="94"/>
        <v>0</v>
      </c>
      <c r="N765" t="s">
        <v>32</v>
      </c>
      <c r="O765">
        <f t="shared" si="95"/>
        <v>0</v>
      </c>
      <c r="P765">
        <f>SUMIFS(M$2:M765,M$2:M765,1,S$2:S765,0)</f>
        <v>367</v>
      </c>
      <c r="Q765">
        <v>4</v>
      </c>
      <c r="R765">
        <v>8</v>
      </c>
      <c r="S765">
        <f t="shared" si="96"/>
        <v>0</v>
      </c>
      <c r="T765">
        <f t="shared" si="97"/>
        <v>0</v>
      </c>
      <c r="U765" t="s">
        <v>1691</v>
      </c>
      <c r="V765" t="s">
        <v>1745</v>
      </c>
      <c r="W765" t="s">
        <v>105</v>
      </c>
      <c r="X765" t="s">
        <v>36</v>
      </c>
      <c r="Y765" t="s">
        <v>37</v>
      </c>
      <c r="Z765" t="s">
        <v>37</v>
      </c>
      <c r="AA765">
        <f t="shared" si="99"/>
        <v>0</v>
      </c>
      <c r="AB765">
        <f t="shared" si="99"/>
        <v>0</v>
      </c>
      <c r="AC765">
        <f t="shared" si="98"/>
        <v>2</v>
      </c>
    </row>
    <row r="766" spans="1:29" x14ac:dyDescent="0.2">
      <c r="A766" s="1">
        <v>993</v>
      </c>
      <c r="B766" t="s">
        <v>46</v>
      </c>
      <c r="C766" t="s">
        <v>1746</v>
      </c>
      <c r="D766" t="s">
        <v>1747</v>
      </c>
      <c r="E766" t="s">
        <v>30</v>
      </c>
      <c r="F766" t="s">
        <v>49</v>
      </c>
      <c r="G766" t="s">
        <v>1748</v>
      </c>
      <c r="H766" t="str">
        <f t="shared" si="93"/>
        <v>"因为f(x)＝4，得f(x)＝4x。所以f（4/n）＝16/n。所以nf（4/n）＝16"</v>
      </c>
      <c r="I766">
        <v>7</v>
      </c>
      <c r="J766">
        <v>8</v>
      </c>
      <c r="K766" t="str">
        <f t="shared" ref="K766:K829" si="100">IF(I766&lt;6,IF(J766&lt;6,"冷漠","焦虑"),IF(J766&lt;6,"无聊/放松","心流"))</f>
        <v>心流</v>
      </c>
      <c r="L766" t="s">
        <v>50</v>
      </c>
      <c r="M766">
        <f t="shared" si="94"/>
        <v>1</v>
      </c>
      <c r="N766" t="s">
        <v>42</v>
      </c>
      <c r="O766">
        <f t="shared" si="95"/>
        <v>1</v>
      </c>
      <c r="P766">
        <f>SUMIFS(M$2:M766,M$2:M766,1,S$2:S766,0)</f>
        <v>368</v>
      </c>
      <c r="Q766">
        <v>8</v>
      </c>
      <c r="R766">
        <v>4</v>
      </c>
      <c r="S766">
        <f t="shared" si="96"/>
        <v>0</v>
      </c>
      <c r="T766">
        <f t="shared" si="97"/>
        <v>0</v>
      </c>
      <c r="U766" t="s">
        <v>1536</v>
      </c>
      <c r="V766" t="s">
        <v>49</v>
      </c>
      <c r="W766" t="s">
        <v>52</v>
      </c>
      <c r="X766" t="s">
        <v>56</v>
      </c>
      <c r="Y766" t="s">
        <v>37</v>
      </c>
      <c r="Z766" t="s">
        <v>37</v>
      </c>
      <c r="AA766">
        <f t="shared" si="99"/>
        <v>0</v>
      </c>
      <c r="AB766">
        <f t="shared" si="99"/>
        <v>0</v>
      </c>
      <c r="AC766">
        <f t="shared" si="98"/>
        <v>0</v>
      </c>
    </row>
    <row r="767" spans="1:29" x14ac:dyDescent="0.2">
      <c r="A767" s="1">
        <v>994</v>
      </c>
      <c r="B767" t="s">
        <v>46</v>
      </c>
      <c r="C767" t="s">
        <v>1712</v>
      </c>
      <c r="D767" t="s">
        <v>1713</v>
      </c>
      <c r="E767" t="s">
        <v>30</v>
      </c>
      <c r="F767" t="s">
        <v>49</v>
      </c>
      <c r="G767" t="s">
        <v>1749</v>
      </c>
      <c r="H767" t="str">
        <f t="shared" si="93"/>
        <v>明天给你答复，今天先睡了，</v>
      </c>
      <c r="I767">
        <v>3</v>
      </c>
      <c r="J767">
        <v>3</v>
      </c>
      <c r="K767" t="str">
        <f t="shared" si="100"/>
        <v>冷漠</v>
      </c>
      <c r="L767" t="s">
        <v>50</v>
      </c>
      <c r="M767">
        <f t="shared" si="94"/>
        <v>1</v>
      </c>
      <c r="N767" t="s">
        <v>45</v>
      </c>
      <c r="O767">
        <f t="shared" si="95"/>
        <v>1</v>
      </c>
      <c r="P767">
        <f>SUMIFS(M$2:M767,M$2:M767,1,S$2:S767,0)</f>
        <v>369</v>
      </c>
      <c r="Q767">
        <v>7</v>
      </c>
      <c r="R767">
        <v>4</v>
      </c>
      <c r="S767">
        <f t="shared" si="96"/>
        <v>0</v>
      </c>
      <c r="T767">
        <f t="shared" si="97"/>
        <v>0</v>
      </c>
      <c r="U767" t="s">
        <v>1630</v>
      </c>
      <c r="V767" t="s">
        <v>49</v>
      </c>
      <c r="W767" t="s">
        <v>52</v>
      </c>
      <c r="X767" t="s">
        <v>56</v>
      </c>
      <c r="Y767" t="s">
        <v>37</v>
      </c>
      <c r="Z767" t="s">
        <v>1714</v>
      </c>
      <c r="AA767">
        <f t="shared" si="99"/>
        <v>0</v>
      </c>
      <c r="AB767">
        <f t="shared" si="99"/>
        <v>1</v>
      </c>
      <c r="AC767">
        <f t="shared" si="98"/>
        <v>3</v>
      </c>
    </row>
    <row r="768" spans="1:29" x14ac:dyDescent="0.2">
      <c r="A768" s="1">
        <v>995</v>
      </c>
      <c r="B768" t="s">
        <v>27</v>
      </c>
      <c r="C768" t="s">
        <v>1750</v>
      </c>
      <c r="D768" t="s">
        <v>1751</v>
      </c>
      <c r="E768" t="s">
        <v>30</v>
      </c>
      <c r="F768" t="s">
        <v>1752</v>
      </c>
      <c r="H768" t="str">
        <f t="shared" si="93"/>
        <v>什么时候开始新的章节</v>
      </c>
      <c r="I768">
        <v>2</v>
      </c>
      <c r="J768">
        <v>2</v>
      </c>
      <c r="K768" t="str">
        <f t="shared" si="100"/>
        <v>冷漠</v>
      </c>
      <c r="L768" t="s">
        <v>50</v>
      </c>
      <c r="M768">
        <f t="shared" si="94"/>
        <v>1</v>
      </c>
      <c r="N768" t="s">
        <v>69</v>
      </c>
      <c r="O768">
        <f t="shared" si="95"/>
        <v>1</v>
      </c>
      <c r="P768">
        <f>SUMIFS(M$2:M768,M$2:M768,1,S$2:S768,0)</f>
        <v>370</v>
      </c>
      <c r="Q768">
        <v>7</v>
      </c>
      <c r="R768">
        <v>3</v>
      </c>
      <c r="S768">
        <f t="shared" si="96"/>
        <v>0</v>
      </c>
      <c r="T768">
        <f t="shared" si="97"/>
        <v>0</v>
      </c>
      <c r="U768" t="s">
        <v>1691</v>
      </c>
      <c r="V768" t="s">
        <v>624</v>
      </c>
      <c r="W768" t="s">
        <v>35</v>
      </c>
      <c r="X768" t="s">
        <v>1753</v>
      </c>
      <c r="Y768" t="s">
        <v>37</v>
      </c>
      <c r="Z768" t="s">
        <v>37</v>
      </c>
      <c r="AA768">
        <f t="shared" si="99"/>
        <v>0</v>
      </c>
      <c r="AB768">
        <f t="shared" si="99"/>
        <v>0</v>
      </c>
      <c r="AC768">
        <f t="shared" si="98"/>
        <v>3</v>
      </c>
    </row>
    <row r="769" spans="1:29" x14ac:dyDescent="0.2">
      <c r="A769" s="1">
        <v>996</v>
      </c>
      <c r="B769" t="s">
        <v>27</v>
      </c>
      <c r="C769" t="s">
        <v>958</v>
      </c>
      <c r="D769" t="s">
        <v>959</v>
      </c>
      <c r="E769" t="s">
        <v>30</v>
      </c>
      <c r="F769" t="s">
        <v>1754</v>
      </c>
      <c r="H769" t="str">
        <f t="shared" si="93"/>
        <v>什么时候可以申请证书？</v>
      </c>
      <c r="I769">
        <v>2</v>
      </c>
      <c r="J769">
        <v>2</v>
      </c>
      <c r="K769" t="str">
        <f t="shared" si="100"/>
        <v>冷漠</v>
      </c>
      <c r="L769" t="s">
        <v>45</v>
      </c>
      <c r="M769">
        <f t="shared" si="94"/>
        <v>1</v>
      </c>
      <c r="N769" t="s">
        <v>69</v>
      </c>
      <c r="O769">
        <f t="shared" si="95"/>
        <v>1</v>
      </c>
      <c r="P769">
        <f>SUMIFS(M$2:M769,M$2:M769,1,S$2:S769,0)</f>
        <v>371</v>
      </c>
      <c r="S769">
        <f t="shared" si="96"/>
        <v>0</v>
      </c>
      <c r="T769">
        <f t="shared" si="97"/>
        <v>0</v>
      </c>
      <c r="U769" t="s">
        <v>1691</v>
      </c>
      <c r="V769" t="s">
        <v>512</v>
      </c>
      <c r="W769" t="s">
        <v>35</v>
      </c>
      <c r="X769" t="s">
        <v>172</v>
      </c>
      <c r="Y769" t="s">
        <v>961</v>
      </c>
      <c r="Z769" t="s">
        <v>37</v>
      </c>
      <c r="AA769">
        <f t="shared" si="99"/>
        <v>1</v>
      </c>
      <c r="AB769">
        <f t="shared" si="99"/>
        <v>0</v>
      </c>
      <c r="AC769">
        <f t="shared" si="98"/>
        <v>3</v>
      </c>
    </row>
    <row r="770" spans="1:29" x14ac:dyDescent="0.2">
      <c r="A770" s="1">
        <v>997</v>
      </c>
      <c r="B770" t="s">
        <v>27</v>
      </c>
      <c r="C770" t="s">
        <v>594</v>
      </c>
      <c r="D770" t="s">
        <v>595</v>
      </c>
      <c r="E770" t="s">
        <v>30</v>
      </c>
      <c r="F770" t="s">
        <v>1755</v>
      </c>
      <c r="H770" t="str">
        <f t="shared" si="93"/>
        <v>第九题二阶导数怎么求</v>
      </c>
      <c r="I770">
        <v>1</v>
      </c>
      <c r="J770">
        <v>6</v>
      </c>
      <c r="K770" t="str">
        <f t="shared" si="100"/>
        <v>焦虑</v>
      </c>
      <c r="L770" t="s">
        <v>32</v>
      </c>
      <c r="M770">
        <f t="shared" si="94"/>
        <v>0</v>
      </c>
      <c r="N770" t="s">
        <v>32</v>
      </c>
      <c r="O770">
        <f t="shared" si="95"/>
        <v>0</v>
      </c>
      <c r="P770">
        <f>SUMIFS(M$2:M770,M$2:M770,1,S$2:S770,0)</f>
        <v>371</v>
      </c>
      <c r="Q770">
        <v>4</v>
      </c>
      <c r="R770">
        <v>7</v>
      </c>
      <c r="S770">
        <f t="shared" si="96"/>
        <v>0</v>
      </c>
      <c r="T770">
        <f t="shared" si="97"/>
        <v>0</v>
      </c>
      <c r="U770" t="s">
        <v>1756</v>
      </c>
      <c r="V770" t="s">
        <v>34</v>
      </c>
      <c r="W770" t="s">
        <v>72</v>
      </c>
      <c r="X770" t="s">
        <v>36</v>
      </c>
      <c r="Y770" t="s">
        <v>37</v>
      </c>
      <c r="Z770" t="s">
        <v>37</v>
      </c>
      <c r="AA770">
        <f t="shared" si="99"/>
        <v>0</v>
      </c>
      <c r="AB770">
        <f t="shared" si="99"/>
        <v>0</v>
      </c>
      <c r="AC770">
        <f t="shared" si="98"/>
        <v>2</v>
      </c>
    </row>
    <row r="771" spans="1:29" x14ac:dyDescent="0.2">
      <c r="A771" s="1">
        <v>999</v>
      </c>
      <c r="B771" t="s">
        <v>27</v>
      </c>
      <c r="C771" t="s">
        <v>594</v>
      </c>
      <c r="D771" t="s">
        <v>595</v>
      </c>
      <c r="E771" t="s">
        <v>30</v>
      </c>
      <c r="F771" t="s">
        <v>1757</v>
      </c>
      <c r="H771" t="str">
        <f t="shared" ref="H771:H834" si="101">IF(F771="null","",F771)&amp;G771</f>
        <v>第四题怎么写</v>
      </c>
      <c r="I771">
        <v>2</v>
      </c>
      <c r="J771">
        <v>7</v>
      </c>
      <c r="K771" t="str">
        <f t="shared" si="100"/>
        <v>焦虑</v>
      </c>
      <c r="L771" t="s">
        <v>32</v>
      </c>
      <c r="M771">
        <f t="shared" ref="M771:M834" si="102">IF(K771=L771,0,1)</f>
        <v>0</v>
      </c>
      <c r="N771" t="s">
        <v>32</v>
      </c>
      <c r="O771">
        <f t="shared" ref="O771:O834" si="103">IF(N771=L771,0,1)</f>
        <v>0</v>
      </c>
      <c r="P771">
        <f>SUMIFS(M$2:M771,M$2:M771,1,S$2:S771,0)</f>
        <v>371</v>
      </c>
      <c r="Q771">
        <v>2</v>
      </c>
      <c r="R771">
        <v>7</v>
      </c>
      <c r="S771">
        <f t="shared" ref="S771:S834" si="104">COUNTIF(E771,"*讲师*")</f>
        <v>0</v>
      </c>
      <c r="T771">
        <f t="shared" ref="T771:T834" si="105">IF(OR(K771="无关",S771),1,0)</f>
        <v>0</v>
      </c>
      <c r="U771" t="s">
        <v>1756</v>
      </c>
      <c r="V771" t="s">
        <v>497</v>
      </c>
      <c r="W771" t="s">
        <v>72</v>
      </c>
      <c r="X771" t="s">
        <v>36</v>
      </c>
      <c r="Y771" t="s">
        <v>37</v>
      </c>
      <c r="Z771" t="s">
        <v>37</v>
      </c>
      <c r="AA771">
        <f t="shared" si="99"/>
        <v>0</v>
      </c>
      <c r="AB771">
        <f t="shared" si="99"/>
        <v>0</v>
      </c>
      <c r="AC771">
        <f t="shared" ref="AC771:AC834" si="106">IF(N771="心流",0,IF(N771="无聊/放松",1,IF(N771="焦虑",2,3)))</f>
        <v>2</v>
      </c>
    </row>
    <row r="772" spans="1:29" x14ac:dyDescent="0.2">
      <c r="A772" s="1">
        <v>1001</v>
      </c>
      <c r="B772" t="s">
        <v>27</v>
      </c>
      <c r="C772" t="s">
        <v>1758</v>
      </c>
      <c r="D772" t="s">
        <v>1759</v>
      </c>
      <c r="E772" t="s">
        <v>30</v>
      </c>
      <c r="F772" t="s">
        <v>1760</v>
      </c>
      <c r="H772" t="str">
        <f t="shared" si="101"/>
        <v>第11题怎么写啊，老师</v>
      </c>
      <c r="I772">
        <v>2</v>
      </c>
      <c r="J772">
        <v>8</v>
      </c>
      <c r="K772" t="str">
        <f t="shared" si="100"/>
        <v>焦虑</v>
      </c>
      <c r="L772" t="s">
        <v>32</v>
      </c>
      <c r="M772">
        <f t="shared" si="102"/>
        <v>0</v>
      </c>
      <c r="N772" t="s">
        <v>32</v>
      </c>
      <c r="O772">
        <f t="shared" si="103"/>
        <v>0</v>
      </c>
      <c r="P772">
        <f>SUMIFS(M$2:M772,M$2:M772,1,S$2:S772,0)</f>
        <v>371</v>
      </c>
      <c r="Q772">
        <v>3</v>
      </c>
      <c r="R772">
        <v>8</v>
      </c>
      <c r="S772">
        <f t="shared" si="104"/>
        <v>0</v>
      </c>
      <c r="T772">
        <f t="shared" si="105"/>
        <v>0</v>
      </c>
      <c r="U772" t="s">
        <v>1756</v>
      </c>
      <c r="V772" t="s">
        <v>1761</v>
      </c>
      <c r="W772" t="s">
        <v>182</v>
      </c>
      <c r="X772" t="s">
        <v>172</v>
      </c>
      <c r="Y772" t="s">
        <v>37</v>
      </c>
      <c r="Z772" t="s">
        <v>37</v>
      </c>
      <c r="AA772">
        <f t="shared" si="99"/>
        <v>0</v>
      </c>
      <c r="AB772">
        <f t="shared" si="99"/>
        <v>0</v>
      </c>
      <c r="AC772">
        <f t="shared" si="106"/>
        <v>2</v>
      </c>
    </row>
    <row r="773" spans="1:29" x14ac:dyDescent="0.2">
      <c r="A773" s="1">
        <v>1002</v>
      </c>
      <c r="B773" t="s">
        <v>46</v>
      </c>
      <c r="C773" t="s">
        <v>1762</v>
      </c>
      <c r="D773" t="s">
        <v>1763</v>
      </c>
      <c r="E773" t="s">
        <v>30</v>
      </c>
      <c r="F773" t="s">
        <v>49</v>
      </c>
      <c r="G773" t="s">
        <v>1764</v>
      </c>
      <c r="H773" t="str">
        <f t="shared" si="101"/>
        <v>可以取指数</v>
      </c>
      <c r="I773">
        <v>6</v>
      </c>
      <c r="J773">
        <v>6</v>
      </c>
      <c r="K773" t="str">
        <f t="shared" si="100"/>
        <v>心流</v>
      </c>
      <c r="L773" t="s">
        <v>50</v>
      </c>
      <c r="M773">
        <f t="shared" si="102"/>
        <v>1</v>
      </c>
      <c r="N773" t="s">
        <v>50</v>
      </c>
      <c r="O773">
        <f t="shared" si="103"/>
        <v>0</v>
      </c>
      <c r="P773">
        <f>SUMIFS(M$2:M773,M$2:M773,1,S$2:S773,0)</f>
        <v>372</v>
      </c>
      <c r="Q773">
        <v>7</v>
      </c>
      <c r="R773">
        <v>3</v>
      </c>
      <c r="S773">
        <f t="shared" si="104"/>
        <v>0</v>
      </c>
      <c r="T773">
        <f t="shared" si="105"/>
        <v>0</v>
      </c>
      <c r="U773" t="s">
        <v>1701</v>
      </c>
      <c r="V773" t="s">
        <v>49</v>
      </c>
      <c r="W773" t="s">
        <v>52</v>
      </c>
      <c r="X773" t="s">
        <v>56</v>
      </c>
      <c r="Y773" t="s">
        <v>37</v>
      </c>
      <c r="Z773" t="s">
        <v>37</v>
      </c>
      <c r="AA773">
        <f t="shared" si="99"/>
        <v>0</v>
      </c>
      <c r="AB773">
        <f t="shared" si="99"/>
        <v>0</v>
      </c>
      <c r="AC773">
        <f t="shared" si="106"/>
        <v>1</v>
      </c>
    </row>
    <row r="774" spans="1:29" x14ac:dyDescent="0.2">
      <c r="A774" s="1">
        <v>1004</v>
      </c>
      <c r="B774" t="s">
        <v>27</v>
      </c>
      <c r="C774" t="s">
        <v>1765</v>
      </c>
      <c r="D774" t="s">
        <v>1766</v>
      </c>
      <c r="E774" t="s">
        <v>30</v>
      </c>
      <c r="F774" t="s">
        <v>1767</v>
      </c>
      <c r="H774" t="str">
        <f t="shared" si="101"/>
        <v>老师，第六题怎么写？</v>
      </c>
      <c r="I774">
        <v>4</v>
      </c>
      <c r="J774">
        <v>7</v>
      </c>
      <c r="K774" t="str">
        <f t="shared" si="100"/>
        <v>焦虑</v>
      </c>
      <c r="L774" t="s">
        <v>69</v>
      </c>
      <c r="M774">
        <f t="shared" si="102"/>
        <v>1</v>
      </c>
      <c r="N774" t="s">
        <v>69</v>
      </c>
      <c r="O774">
        <f t="shared" si="103"/>
        <v>0</v>
      </c>
      <c r="P774">
        <f>SUMIFS(M$2:M774,M$2:M774,1,S$2:S774,0)</f>
        <v>373</v>
      </c>
      <c r="Q774">
        <v>3</v>
      </c>
      <c r="R774">
        <v>5</v>
      </c>
      <c r="S774">
        <f t="shared" si="104"/>
        <v>0</v>
      </c>
      <c r="T774">
        <f t="shared" si="105"/>
        <v>0</v>
      </c>
      <c r="U774" t="s">
        <v>1756</v>
      </c>
      <c r="V774" t="s">
        <v>512</v>
      </c>
      <c r="W774" t="s">
        <v>35</v>
      </c>
      <c r="X774" t="s">
        <v>36</v>
      </c>
      <c r="Y774" t="s">
        <v>37</v>
      </c>
      <c r="Z774" t="s">
        <v>37</v>
      </c>
      <c r="AA774">
        <f t="shared" si="99"/>
        <v>0</v>
      </c>
      <c r="AB774">
        <f t="shared" si="99"/>
        <v>0</v>
      </c>
      <c r="AC774">
        <f t="shared" si="106"/>
        <v>3</v>
      </c>
    </row>
    <row r="775" spans="1:29" x14ac:dyDescent="0.2">
      <c r="A775" s="1">
        <v>1005</v>
      </c>
      <c r="B775" t="s">
        <v>27</v>
      </c>
      <c r="C775" t="s">
        <v>1207</v>
      </c>
      <c r="D775" t="s">
        <v>1196</v>
      </c>
      <c r="E775" t="s">
        <v>30</v>
      </c>
      <c r="F775" t="s">
        <v>1396</v>
      </c>
      <c r="H775" t="str">
        <f t="shared" si="101"/>
        <v>求详细解题过程</v>
      </c>
      <c r="I775">
        <v>3</v>
      </c>
      <c r="J775">
        <v>8</v>
      </c>
      <c r="K775" t="str">
        <f t="shared" si="100"/>
        <v>焦虑</v>
      </c>
      <c r="L775" t="s">
        <v>69</v>
      </c>
      <c r="M775">
        <f t="shared" si="102"/>
        <v>1</v>
      </c>
      <c r="N775" t="s">
        <v>69</v>
      </c>
      <c r="O775">
        <f t="shared" si="103"/>
        <v>0</v>
      </c>
      <c r="P775">
        <f>SUMIFS(M$2:M775,M$2:M775,1,S$2:S775,0)</f>
        <v>374</v>
      </c>
      <c r="Q775">
        <v>4</v>
      </c>
      <c r="R775">
        <v>5</v>
      </c>
      <c r="S775">
        <f t="shared" si="104"/>
        <v>0</v>
      </c>
      <c r="T775">
        <f t="shared" si="105"/>
        <v>0</v>
      </c>
      <c r="U775" t="s">
        <v>1756</v>
      </c>
      <c r="V775" t="s">
        <v>452</v>
      </c>
      <c r="W775" t="s">
        <v>72</v>
      </c>
      <c r="X775" t="s">
        <v>36</v>
      </c>
      <c r="Y775" t="s">
        <v>37</v>
      </c>
      <c r="Z775" t="s">
        <v>37</v>
      </c>
      <c r="AA775">
        <f t="shared" si="99"/>
        <v>0</v>
      </c>
      <c r="AB775">
        <f t="shared" si="99"/>
        <v>0</v>
      </c>
      <c r="AC775">
        <f t="shared" si="106"/>
        <v>3</v>
      </c>
    </row>
    <row r="776" spans="1:29" x14ac:dyDescent="0.2">
      <c r="A776" s="1">
        <v>1007</v>
      </c>
      <c r="B776" t="s">
        <v>57</v>
      </c>
      <c r="C776" t="s">
        <v>1195</v>
      </c>
      <c r="D776" t="s">
        <v>1196</v>
      </c>
      <c r="E776" t="s">
        <v>30</v>
      </c>
      <c r="F776" t="s">
        <v>49</v>
      </c>
      <c r="G776" t="s">
        <v>1768</v>
      </c>
      <c r="H776" t="str">
        <f t="shared" si="101"/>
        <v>谢谢谢谢，但是这道题能用泰勒展开做吗，这样有点麻烦了吧</v>
      </c>
      <c r="I776">
        <v>6</v>
      </c>
      <c r="J776">
        <v>6</v>
      </c>
      <c r="K776" t="str">
        <f t="shared" si="100"/>
        <v>心流</v>
      </c>
      <c r="L776" t="s">
        <v>42</v>
      </c>
      <c r="M776">
        <f t="shared" si="102"/>
        <v>0</v>
      </c>
      <c r="N776" t="s">
        <v>42</v>
      </c>
      <c r="O776">
        <f t="shared" si="103"/>
        <v>0</v>
      </c>
      <c r="P776">
        <f>SUMIFS(M$2:M776,M$2:M776,1,S$2:S776,0)</f>
        <v>374</v>
      </c>
      <c r="Q776">
        <v>7</v>
      </c>
      <c r="R776">
        <v>6</v>
      </c>
      <c r="S776">
        <f t="shared" si="104"/>
        <v>0</v>
      </c>
      <c r="T776">
        <f t="shared" si="105"/>
        <v>0</v>
      </c>
      <c r="U776" t="s">
        <v>1630</v>
      </c>
      <c r="V776" t="s">
        <v>49</v>
      </c>
      <c r="W776" t="s">
        <v>49</v>
      </c>
      <c r="X776" t="s">
        <v>56</v>
      </c>
      <c r="Y776" t="s">
        <v>37</v>
      </c>
      <c r="Z776" t="s">
        <v>37</v>
      </c>
      <c r="AA776">
        <f t="shared" si="99"/>
        <v>0</v>
      </c>
      <c r="AB776">
        <f t="shared" si="99"/>
        <v>0</v>
      </c>
      <c r="AC776">
        <f t="shared" si="106"/>
        <v>0</v>
      </c>
    </row>
    <row r="777" spans="1:29" x14ac:dyDescent="0.2">
      <c r="A777" s="1">
        <v>1008</v>
      </c>
      <c r="B777" t="s">
        <v>27</v>
      </c>
      <c r="C777" t="s">
        <v>1207</v>
      </c>
      <c r="D777" t="s">
        <v>1196</v>
      </c>
      <c r="E777" t="s">
        <v>30</v>
      </c>
      <c r="F777" t="s">
        <v>1769</v>
      </c>
      <c r="H777" t="str">
        <f t="shared" si="101"/>
        <v>第二问怎么做?</v>
      </c>
      <c r="I777">
        <v>4</v>
      </c>
      <c r="J777">
        <v>7</v>
      </c>
      <c r="K777" t="str">
        <f t="shared" si="100"/>
        <v>焦虑</v>
      </c>
      <c r="L777" t="s">
        <v>69</v>
      </c>
      <c r="M777">
        <f t="shared" si="102"/>
        <v>1</v>
      </c>
      <c r="N777" t="s">
        <v>69</v>
      </c>
      <c r="O777">
        <f t="shared" si="103"/>
        <v>0</v>
      </c>
      <c r="P777">
        <f>SUMIFS(M$2:M777,M$2:M777,1,S$2:S777,0)</f>
        <v>375</v>
      </c>
      <c r="Q777">
        <v>5</v>
      </c>
      <c r="R777">
        <v>5</v>
      </c>
      <c r="S777">
        <f t="shared" si="104"/>
        <v>0</v>
      </c>
      <c r="T777">
        <f t="shared" si="105"/>
        <v>0</v>
      </c>
      <c r="U777" t="s">
        <v>1756</v>
      </c>
      <c r="V777" t="s">
        <v>502</v>
      </c>
      <c r="W777" t="s">
        <v>182</v>
      </c>
      <c r="X777" t="s">
        <v>73</v>
      </c>
      <c r="Y777" t="s">
        <v>37</v>
      </c>
      <c r="Z777" t="s">
        <v>37</v>
      </c>
      <c r="AA777">
        <f t="shared" si="99"/>
        <v>0</v>
      </c>
      <c r="AB777">
        <f t="shared" si="99"/>
        <v>0</v>
      </c>
      <c r="AC777">
        <f t="shared" si="106"/>
        <v>3</v>
      </c>
    </row>
    <row r="778" spans="1:29" x14ac:dyDescent="0.2">
      <c r="A778" s="1">
        <v>1011</v>
      </c>
      <c r="B778" t="s">
        <v>27</v>
      </c>
      <c r="C778" t="s">
        <v>293</v>
      </c>
      <c r="D778" t="s">
        <v>294</v>
      </c>
      <c r="E778" t="s">
        <v>30</v>
      </c>
      <c r="F778" t="s">
        <v>1770</v>
      </c>
      <c r="H778" t="str">
        <f t="shared" si="101"/>
        <v>这个我要怎么做</v>
      </c>
      <c r="I778">
        <v>2</v>
      </c>
      <c r="J778">
        <v>7</v>
      </c>
      <c r="K778" t="str">
        <f t="shared" si="100"/>
        <v>焦虑</v>
      </c>
      <c r="L778" t="s">
        <v>69</v>
      </c>
      <c r="M778">
        <f t="shared" si="102"/>
        <v>1</v>
      </c>
      <c r="N778" t="s">
        <v>69</v>
      </c>
      <c r="O778">
        <f t="shared" si="103"/>
        <v>0</v>
      </c>
      <c r="P778">
        <f>SUMIFS(M$2:M778,M$2:M778,1,S$2:S778,0)</f>
        <v>376</v>
      </c>
      <c r="Q778">
        <v>3</v>
      </c>
      <c r="R778">
        <v>5</v>
      </c>
      <c r="S778">
        <f t="shared" si="104"/>
        <v>0</v>
      </c>
      <c r="T778">
        <f t="shared" si="105"/>
        <v>0</v>
      </c>
      <c r="U778" t="s">
        <v>1756</v>
      </c>
      <c r="V778" t="s">
        <v>593</v>
      </c>
      <c r="W778" t="s">
        <v>182</v>
      </c>
      <c r="X778" t="s">
        <v>36</v>
      </c>
      <c r="Y778" t="s">
        <v>37</v>
      </c>
      <c r="Z778" t="s">
        <v>37</v>
      </c>
      <c r="AA778">
        <f t="shared" si="99"/>
        <v>0</v>
      </c>
      <c r="AB778">
        <f t="shared" si="99"/>
        <v>0</v>
      </c>
      <c r="AC778">
        <f t="shared" si="106"/>
        <v>3</v>
      </c>
    </row>
    <row r="779" spans="1:29" x14ac:dyDescent="0.2">
      <c r="A779" s="1">
        <v>1014</v>
      </c>
      <c r="B779" t="s">
        <v>27</v>
      </c>
      <c r="C779" t="s">
        <v>1207</v>
      </c>
      <c r="D779" t="s">
        <v>1196</v>
      </c>
      <c r="E779" t="s">
        <v>30</v>
      </c>
      <c r="F779" t="s">
        <v>1772</v>
      </c>
      <c r="H779" t="str">
        <f t="shared" si="101"/>
        <v>求导是不是求错了?</v>
      </c>
      <c r="I779">
        <v>4</v>
      </c>
      <c r="J779">
        <v>7</v>
      </c>
      <c r="K779" t="str">
        <f t="shared" si="100"/>
        <v>焦虑</v>
      </c>
      <c r="L779" t="s">
        <v>32</v>
      </c>
      <c r="M779">
        <f t="shared" si="102"/>
        <v>0</v>
      </c>
      <c r="N779" t="s">
        <v>32</v>
      </c>
      <c r="O779">
        <f t="shared" si="103"/>
        <v>0</v>
      </c>
      <c r="P779">
        <f>SUMIFS(M$2:M779,M$2:M779,1,S$2:S779,0)</f>
        <v>376</v>
      </c>
      <c r="Q779">
        <v>4</v>
      </c>
      <c r="R779">
        <v>7</v>
      </c>
      <c r="S779">
        <f t="shared" si="104"/>
        <v>0</v>
      </c>
      <c r="T779">
        <f t="shared" si="105"/>
        <v>0</v>
      </c>
      <c r="U779" t="s">
        <v>1756</v>
      </c>
      <c r="V779" t="s">
        <v>628</v>
      </c>
      <c r="W779" t="s">
        <v>35</v>
      </c>
      <c r="X779" t="s">
        <v>36</v>
      </c>
      <c r="Y779" t="s">
        <v>37</v>
      </c>
      <c r="Z779" t="s">
        <v>37</v>
      </c>
      <c r="AA779">
        <f t="shared" si="99"/>
        <v>0</v>
      </c>
      <c r="AB779">
        <f t="shared" si="99"/>
        <v>0</v>
      </c>
      <c r="AC779">
        <f t="shared" si="106"/>
        <v>2</v>
      </c>
    </row>
    <row r="780" spans="1:29" x14ac:dyDescent="0.2">
      <c r="A780" s="1">
        <v>1015</v>
      </c>
      <c r="B780" t="s">
        <v>27</v>
      </c>
      <c r="C780" t="s">
        <v>1118</v>
      </c>
      <c r="D780" t="s">
        <v>1119</v>
      </c>
      <c r="E780" t="s">
        <v>30</v>
      </c>
      <c r="F780" t="s">
        <v>1773</v>
      </c>
      <c r="G780" t="s">
        <v>1774</v>
      </c>
      <c r="H780" t="str">
        <f t="shared" si="101"/>
        <v>这个题为什么不能用等价无穷小计算，希望写一下具体解题过程\n麻烦了！</v>
      </c>
      <c r="I780">
        <v>3</v>
      </c>
      <c r="J780">
        <v>8</v>
      </c>
      <c r="K780" t="str">
        <f t="shared" si="100"/>
        <v>焦虑</v>
      </c>
      <c r="L780" t="s">
        <v>32</v>
      </c>
      <c r="M780">
        <f t="shared" si="102"/>
        <v>0</v>
      </c>
      <c r="N780" t="s">
        <v>32</v>
      </c>
      <c r="O780">
        <f t="shared" si="103"/>
        <v>0</v>
      </c>
      <c r="P780">
        <f>SUMIFS(M$2:M780,M$2:M780,1,S$2:S780,0)</f>
        <v>376</v>
      </c>
      <c r="Q780">
        <v>3</v>
      </c>
      <c r="R780">
        <v>8</v>
      </c>
      <c r="S780">
        <f t="shared" si="104"/>
        <v>0</v>
      </c>
      <c r="T780">
        <f t="shared" si="105"/>
        <v>0</v>
      </c>
      <c r="U780" t="s">
        <v>1756</v>
      </c>
      <c r="V780" t="s">
        <v>1421</v>
      </c>
      <c r="W780" t="s">
        <v>72</v>
      </c>
      <c r="X780" t="s">
        <v>36</v>
      </c>
      <c r="Y780" t="s">
        <v>37</v>
      </c>
      <c r="Z780" t="s">
        <v>37</v>
      </c>
      <c r="AA780">
        <f t="shared" si="99"/>
        <v>0</v>
      </c>
      <c r="AB780">
        <f t="shared" si="99"/>
        <v>0</v>
      </c>
      <c r="AC780">
        <f t="shared" si="106"/>
        <v>2</v>
      </c>
    </row>
    <row r="781" spans="1:29" x14ac:dyDescent="0.2">
      <c r="A781" s="1">
        <v>1017</v>
      </c>
      <c r="B781" t="s">
        <v>27</v>
      </c>
      <c r="C781" t="s">
        <v>438</v>
      </c>
      <c r="D781" t="s">
        <v>439</v>
      </c>
      <c r="E781" t="s">
        <v>30</v>
      </c>
      <c r="F781" t="s">
        <v>1775</v>
      </c>
      <c r="H781" t="str">
        <f t="shared" si="101"/>
        <v>求解这道题</v>
      </c>
      <c r="I781">
        <v>3</v>
      </c>
      <c r="J781">
        <v>6</v>
      </c>
      <c r="K781" t="str">
        <f t="shared" si="100"/>
        <v>焦虑</v>
      </c>
      <c r="L781" t="s">
        <v>69</v>
      </c>
      <c r="M781">
        <f t="shared" si="102"/>
        <v>1</v>
      </c>
      <c r="N781" t="s">
        <v>69</v>
      </c>
      <c r="O781">
        <f t="shared" si="103"/>
        <v>0</v>
      </c>
      <c r="P781">
        <f>SUMIFS(M$2:M781,M$2:M781,1,S$2:S781,0)</f>
        <v>377</v>
      </c>
      <c r="Q781">
        <v>2</v>
      </c>
      <c r="R781">
        <v>5</v>
      </c>
      <c r="S781">
        <f t="shared" si="104"/>
        <v>0</v>
      </c>
      <c r="T781">
        <f t="shared" si="105"/>
        <v>0</v>
      </c>
      <c r="U781" t="s">
        <v>1756</v>
      </c>
      <c r="V781" t="s">
        <v>707</v>
      </c>
      <c r="W781" t="s">
        <v>35</v>
      </c>
      <c r="X781" t="s">
        <v>36</v>
      </c>
      <c r="Y781" t="s">
        <v>37</v>
      </c>
      <c r="Z781" t="s">
        <v>37</v>
      </c>
      <c r="AA781">
        <f t="shared" si="99"/>
        <v>0</v>
      </c>
      <c r="AB781">
        <f t="shared" si="99"/>
        <v>0</v>
      </c>
      <c r="AC781">
        <f t="shared" si="106"/>
        <v>3</v>
      </c>
    </row>
    <row r="782" spans="1:29" x14ac:dyDescent="0.2">
      <c r="A782" s="1">
        <v>1018</v>
      </c>
      <c r="B782" t="s">
        <v>27</v>
      </c>
      <c r="C782" t="s">
        <v>987</v>
      </c>
      <c r="D782" t="s">
        <v>988</v>
      </c>
      <c r="E782" t="s">
        <v>30</v>
      </c>
      <c r="F782" t="s">
        <v>264</v>
      </c>
      <c r="G782" t="s">
        <v>1776</v>
      </c>
      <c r="H782" t="str">
        <f t="shared" si="101"/>
        <v>求解答\n\n\n\n, \n\n, \n\n</v>
      </c>
      <c r="I782">
        <v>2</v>
      </c>
      <c r="J782">
        <v>7</v>
      </c>
      <c r="K782" t="str">
        <f t="shared" si="100"/>
        <v>焦虑</v>
      </c>
      <c r="L782" t="s">
        <v>32</v>
      </c>
      <c r="M782">
        <f t="shared" si="102"/>
        <v>0</v>
      </c>
      <c r="N782" t="s">
        <v>32</v>
      </c>
      <c r="O782">
        <f t="shared" si="103"/>
        <v>0</v>
      </c>
      <c r="P782">
        <f>SUMIFS(M$2:M782,M$2:M782,1,S$2:S782,0)</f>
        <v>377</v>
      </c>
      <c r="Q782">
        <v>3</v>
      </c>
      <c r="R782">
        <v>7</v>
      </c>
      <c r="S782">
        <f t="shared" si="104"/>
        <v>0</v>
      </c>
      <c r="T782">
        <f t="shared" si="105"/>
        <v>0</v>
      </c>
      <c r="U782" t="s">
        <v>1756</v>
      </c>
      <c r="V782" t="s">
        <v>1004</v>
      </c>
      <c r="W782" t="s">
        <v>551</v>
      </c>
      <c r="X782" t="s">
        <v>36</v>
      </c>
      <c r="Y782" t="s">
        <v>37</v>
      </c>
      <c r="Z782" t="s">
        <v>37</v>
      </c>
      <c r="AA782">
        <f t="shared" si="99"/>
        <v>0</v>
      </c>
      <c r="AB782">
        <f t="shared" si="99"/>
        <v>0</v>
      </c>
      <c r="AC782">
        <f t="shared" si="106"/>
        <v>2</v>
      </c>
    </row>
    <row r="783" spans="1:29" x14ac:dyDescent="0.2">
      <c r="A783" s="1">
        <v>1019</v>
      </c>
      <c r="B783" t="s">
        <v>46</v>
      </c>
      <c r="C783" t="s">
        <v>987</v>
      </c>
      <c r="D783" t="s">
        <v>988</v>
      </c>
      <c r="E783" t="s">
        <v>30</v>
      </c>
      <c r="F783" t="s">
        <v>49</v>
      </c>
      <c r="G783" t="s">
        <v>1777</v>
      </c>
      <c r="H783" t="str">
        <f t="shared" si="101"/>
        <v>谢谢大佬 \n大佬方便加个QQ以后请教吗？</v>
      </c>
      <c r="I783">
        <v>6</v>
      </c>
      <c r="J783">
        <v>6</v>
      </c>
      <c r="K783" t="str">
        <f t="shared" si="100"/>
        <v>心流</v>
      </c>
      <c r="L783" t="s">
        <v>42</v>
      </c>
      <c r="M783">
        <f t="shared" si="102"/>
        <v>0</v>
      </c>
      <c r="N783" t="s">
        <v>42</v>
      </c>
      <c r="O783">
        <f t="shared" si="103"/>
        <v>0</v>
      </c>
      <c r="P783">
        <f>SUMIFS(M$2:M783,M$2:M783,1,S$2:S783,0)</f>
        <v>377</v>
      </c>
      <c r="Q783">
        <v>6</v>
      </c>
      <c r="R783">
        <v>8</v>
      </c>
      <c r="S783">
        <f t="shared" si="104"/>
        <v>0</v>
      </c>
      <c r="T783">
        <f t="shared" si="105"/>
        <v>0</v>
      </c>
      <c r="U783" t="s">
        <v>1771</v>
      </c>
      <c r="V783" t="s">
        <v>49</v>
      </c>
      <c r="W783" t="s">
        <v>52</v>
      </c>
      <c r="X783" t="s">
        <v>56</v>
      </c>
      <c r="Y783" t="s">
        <v>37</v>
      </c>
      <c r="Z783" t="s">
        <v>37</v>
      </c>
      <c r="AA783">
        <f t="shared" si="99"/>
        <v>0</v>
      </c>
      <c r="AB783">
        <f t="shared" si="99"/>
        <v>0</v>
      </c>
      <c r="AC783">
        <f t="shared" si="106"/>
        <v>0</v>
      </c>
    </row>
    <row r="784" spans="1:29" x14ac:dyDescent="0.2">
      <c r="A784" s="1">
        <v>1020</v>
      </c>
      <c r="B784" t="s">
        <v>46</v>
      </c>
      <c r="C784" t="s">
        <v>987</v>
      </c>
      <c r="D784" t="s">
        <v>988</v>
      </c>
      <c r="E784" t="s">
        <v>30</v>
      </c>
      <c r="F784" t="s">
        <v>49</v>
      </c>
      <c r="G784" t="s">
        <v>1778</v>
      </c>
      <c r="H784" t="str">
        <f t="shared" si="101"/>
        <v>大佬介意加个QQ 以后方便我请教你吗？</v>
      </c>
      <c r="I784">
        <v>6</v>
      </c>
      <c r="J784">
        <v>8</v>
      </c>
      <c r="K784" t="str">
        <f t="shared" si="100"/>
        <v>心流</v>
      </c>
      <c r="L784" t="s">
        <v>32</v>
      </c>
      <c r="M784">
        <f t="shared" si="102"/>
        <v>1</v>
      </c>
      <c r="N784" t="s">
        <v>45</v>
      </c>
      <c r="O784">
        <f t="shared" si="103"/>
        <v>1</v>
      </c>
      <c r="P784">
        <f>SUMIFS(M$2:M784,M$2:M784,1,S$2:S784,0)</f>
        <v>378</v>
      </c>
      <c r="Q784">
        <v>5</v>
      </c>
      <c r="R784">
        <v>7</v>
      </c>
      <c r="S784">
        <f t="shared" si="104"/>
        <v>0</v>
      </c>
      <c r="T784">
        <f t="shared" si="105"/>
        <v>0</v>
      </c>
      <c r="U784" t="s">
        <v>1771</v>
      </c>
      <c r="V784" t="s">
        <v>49</v>
      </c>
      <c r="W784" t="s">
        <v>52</v>
      </c>
      <c r="X784" t="s">
        <v>56</v>
      </c>
      <c r="Y784" t="s">
        <v>37</v>
      </c>
      <c r="Z784" t="s">
        <v>37</v>
      </c>
      <c r="AA784">
        <f t="shared" si="99"/>
        <v>0</v>
      </c>
      <c r="AB784">
        <f t="shared" si="99"/>
        <v>0</v>
      </c>
      <c r="AC784">
        <f t="shared" si="106"/>
        <v>3</v>
      </c>
    </row>
    <row r="785" spans="1:29" x14ac:dyDescent="0.2">
      <c r="A785" s="1">
        <v>1021</v>
      </c>
      <c r="B785" t="s">
        <v>46</v>
      </c>
      <c r="C785" t="s">
        <v>987</v>
      </c>
      <c r="D785" t="s">
        <v>988</v>
      </c>
      <c r="E785" t="s">
        <v>30</v>
      </c>
      <c r="F785" t="s">
        <v>49</v>
      </c>
      <c r="G785" t="s">
        <v>673</v>
      </c>
      <c r="H785" t="str">
        <f t="shared" si="101"/>
        <v>谢谢大佬</v>
      </c>
      <c r="I785">
        <v>8</v>
      </c>
      <c r="J785">
        <v>7</v>
      </c>
      <c r="K785" t="str">
        <f t="shared" si="100"/>
        <v>心流</v>
      </c>
      <c r="L785" t="s">
        <v>42</v>
      </c>
      <c r="M785">
        <f t="shared" si="102"/>
        <v>0</v>
      </c>
      <c r="N785" t="s">
        <v>42</v>
      </c>
      <c r="O785">
        <f t="shared" si="103"/>
        <v>0</v>
      </c>
      <c r="P785">
        <f>SUMIFS(M$2:M785,M$2:M785,1,S$2:S785,0)</f>
        <v>378</v>
      </c>
      <c r="Q785">
        <v>7</v>
      </c>
      <c r="R785">
        <v>8</v>
      </c>
      <c r="S785">
        <f t="shared" si="104"/>
        <v>0</v>
      </c>
      <c r="T785">
        <f t="shared" si="105"/>
        <v>0</v>
      </c>
      <c r="U785" t="s">
        <v>1771</v>
      </c>
      <c r="V785" t="s">
        <v>49</v>
      </c>
      <c r="W785" t="s">
        <v>52</v>
      </c>
      <c r="X785" t="s">
        <v>56</v>
      </c>
      <c r="Y785" t="s">
        <v>37</v>
      </c>
      <c r="Z785" t="s">
        <v>37</v>
      </c>
      <c r="AA785">
        <f t="shared" si="99"/>
        <v>0</v>
      </c>
      <c r="AB785">
        <f t="shared" si="99"/>
        <v>0</v>
      </c>
      <c r="AC785">
        <f t="shared" si="106"/>
        <v>0</v>
      </c>
    </row>
    <row r="786" spans="1:29" x14ac:dyDescent="0.2">
      <c r="A786" s="1">
        <v>1023</v>
      </c>
      <c r="B786" t="s">
        <v>46</v>
      </c>
      <c r="C786" t="s">
        <v>1195</v>
      </c>
      <c r="D786" t="s">
        <v>1196</v>
      </c>
      <c r="E786" t="s">
        <v>30</v>
      </c>
      <c r="F786" t="s">
        <v>49</v>
      </c>
      <c r="G786" t="s">
        <v>1779</v>
      </c>
      <c r="H786" t="str">
        <f t="shared" si="101"/>
        <v>\n其他同理可得</v>
      </c>
      <c r="I786">
        <v>6</v>
      </c>
      <c r="J786">
        <v>7</v>
      </c>
      <c r="K786" t="str">
        <f t="shared" si="100"/>
        <v>心流</v>
      </c>
      <c r="L786" t="s">
        <v>50</v>
      </c>
      <c r="M786">
        <f t="shared" si="102"/>
        <v>1</v>
      </c>
      <c r="N786" t="s">
        <v>50</v>
      </c>
      <c r="O786">
        <f t="shared" si="103"/>
        <v>0</v>
      </c>
      <c r="P786">
        <f>SUMIFS(M$2:M786,M$2:M786,1,S$2:S786,0)</f>
        <v>379</v>
      </c>
      <c r="Q786">
        <v>7</v>
      </c>
      <c r="R786">
        <v>4</v>
      </c>
      <c r="S786">
        <f t="shared" si="104"/>
        <v>0</v>
      </c>
      <c r="T786">
        <f t="shared" si="105"/>
        <v>0</v>
      </c>
      <c r="U786" t="s">
        <v>1771</v>
      </c>
      <c r="V786" t="s">
        <v>49</v>
      </c>
      <c r="W786" t="s">
        <v>55</v>
      </c>
      <c r="X786" t="s">
        <v>56</v>
      </c>
      <c r="Y786" t="s">
        <v>37</v>
      </c>
      <c r="Z786" t="s">
        <v>37</v>
      </c>
      <c r="AA786">
        <f t="shared" si="99"/>
        <v>0</v>
      </c>
      <c r="AB786">
        <f t="shared" si="99"/>
        <v>0</v>
      </c>
      <c r="AC786">
        <f t="shared" si="106"/>
        <v>1</v>
      </c>
    </row>
    <row r="787" spans="1:29" x14ac:dyDescent="0.2">
      <c r="A787" s="1">
        <v>1024</v>
      </c>
      <c r="B787" t="s">
        <v>57</v>
      </c>
      <c r="C787" t="s">
        <v>987</v>
      </c>
      <c r="D787" t="s">
        <v>988</v>
      </c>
      <c r="E787" t="s">
        <v>30</v>
      </c>
      <c r="F787" t="s">
        <v>49</v>
      </c>
      <c r="G787" t="s">
        <v>1780</v>
      </c>
      <c r="H787" t="str">
        <f t="shared" si="101"/>
        <v>跟高1+xtanx -1 为什么等于二分之一xtanx？     这是运用了哪个原理或者公式？</v>
      </c>
      <c r="I787">
        <v>4</v>
      </c>
      <c r="J787">
        <v>7</v>
      </c>
      <c r="K787" t="str">
        <f t="shared" si="100"/>
        <v>焦虑</v>
      </c>
      <c r="L787" t="s">
        <v>42</v>
      </c>
      <c r="M787">
        <f t="shared" si="102"/>
        <v>1</v>
      </c>
      <c r="N787" t="s">
        <v>42</v>
      </c>
      <c r="O787">
        <f t="shared" si="103"/>
        <v>0</v>
      </c>
      <c r="P787">
        <f>SUMIFS(M$2:M787,M$2:M787,1,S$2:S787,0)</f>
        <v>380</v>
      </c>
      <c r="Q787">
        <v>8</v>
      </c>
      <c r="R787">
        <v>6</v>
      </c>
      <c r="S787">
        <f t="shared" si="104"/>
        <v>0</v>
      </c>
      <c r="T787">
        <f t="shared" si="105"/>
        <v>0</v>
      </c>
      <c r="U787" t="s">
        <v>1771</v>
      </c>
      <c r="V787" t="s">
        <v>49</v>
      </c>
      <c r="W787" t="s">
        <v>49</v>
      </c>
      <c r="X787" t="s">
        <v>56</v>
      </c>
      <c r="Y787" t="s">
        <v>37</v>
      </c>
      <c r="Z787" t="s">
        <v>37</v>
      </c>
      <c r="AA787">
        <f t="shared" si="99"/>
        <v>0</v>
      </c>
      <c r="AB787">
        <f t="shared" si="99"/>
        <v>0</v>
      </c>
      <c r="AC787">
        <f t="shared" si="106"/>
        <v>0</v>
      </c>
    </row>
    <row r="788" spans="1:29" x14ac:dyDescent="0.2">
      <c r="A788" s="1">
        <v>1025</v>
      </c>
      <c r="B788" t="s">
        <v>57</v>
      </c>
      <c r="C788" t="s">
        <v>1195</v>
      </c>
      <c r="D788" t="s">
        <v>1196</v>
      </c>
      <c r="E788" t="s">
        <v>30</v>
      </c>
      <c r="F788" t="s">
        <v>49</v>
      </c>
      <c r="G788" t="s">
        <v>1781</v>
      </c>
      <c r="H788" t="str">
        <f t="shared" si="101"/>
        <v>(1+x)的a次方－1等价于ax</v>
      </c>
      <c r="I788">
        <v>7</v>
      </c>
      <c r="J788">
        <v>7</v>
      </c>
      <c r="K788" t="str">
        <f t="shared" si="100"/>
        <v>心流</v>
      </c>
      <c r="L788" t="s">
        <v>50</v>
      </c>
      <c r="M788">
        <f t="shared" si="102"/>
        <v>1</v>
      </c>
      <c r="N788" t="s">
        <v>50</v>
      </c>
      <c r="O788">
        <f t="shared" si="103"/>
        <v>0</v>
      </c>
      <c r="P788">
        <f>SUMIFS(M$2:M788,M$2:M788,1,S$2:S788,0)</f>
        <v>381</v>
      </c>
      <c r="Q788">
        <v>7</v>
      </c>
      <c r="R788">
        <v>3</v>
      </c>
      <c r="S788">
        <f t="shared" si="104"/>
        <v>0</v>
      </c>
      <c r="T788">
        <f t="shared" si="105"/>
        <v>0</v>
      </c>
      <c r="U788" t="s">
        <v>1771</v>
      </c>
      <c r="V788" t="s">
        <v>49</v>
      </c>
      <c r="W788" t="s">
        <v>49</v>
      </c>
      <c r="X788" t="s">
        <v>56</v>
      </c>
      <c r="Y788" t="s">
        <v>37</v>
      </c>
      <c r="Z788" t="s">
        <v>37</v>
      </c>
      <c r="AA788">
        <f t="shared" si="99"/>
        <v>0</v>
      </c>
      <c r="AB788">
        <f t="shared" si="99"/>
        <v>0</v>
      </c>
      <c r="AC788">
        <f t="shared" si="106"/>
        <v>1</v>
      </c>
    </row>
    <row r="789" spans="1:29" x14ac:dyDescent="0.2">
      <c r="A789" s="1">
        <v>1026</v>
      </c>
      <c r="B789" t="s">
        <v>57</v>
      </c>
      <c r="C789" t="s">
        <v>987</v>
      </c>
      <c r="D789" t="s">
        <v>988</v>
      </c>
      <c r="E789" t="s">
        <v>30</v>
      </c>
      <c r="F789" t="s">
        <v>49</v>
      </c>
      <c r="G789" t="s">
        <v>329</v>
      </c>
      <c r="H789" t="str">
        <f t="shared" si="101"/>
        <v>谢谢</v>
      </c>
      <c r="I789">
        <v>6</v>
      </c>
      <c r="J789">
        <v>7</v>
      </c>
      <c r="K789" t="str">
        <f t="shared" si="100"/>
        <v>心流</v>
      </c>
      <c r="L789" t="s">
        <v>42</v>
      </c>
      <c r="M789">
        <f t="shared" si="102"/>
        <v>0</v>
      </c>
      <c r="N789" t="s">
        <v>42</v>
      </c>
      <c r="O789">
        <f t="shared" si="103"/>
        <v>0</v>
      </c>
      <c r="P789">
        <f>SUMIFS(M$2:M789,M$2:M789,1,S$2:S789,0)</f>
        <v>381</v>
      </c>
      <c r="Q789">
        <v>6</v>
      </c>
      <c r="R789">
        <v>7</v>
      </c>
      <c r="S789">
        <f t="shared" si="104"/>
        <v>0</v>
      </c>
      <c r="T789">
        <f t="shared" si="105"/>
        <v>0</v>
      </c>
      <c r="U789" t="s">
        <v>1630</v>
      </c>
      <c r="V789" t="s">
        <v>49</v>
      </c>
      <c r="W789" t="s">
        <v>49</v>
      </c>
      <c r="X789" t="s">
        <v>56</v>
      </c>
      <c r="Y789" t="s">
        <v>37</v>
      </c>
      <c r="Z789" t="s">
        <v>37</v>
      </c>
      <c r="AA789">
        <f t="shared" ref="AA789:AB838" si="107">COUNTIF(Y789,"*高等数学*")</f>
        <v>0</v>
      </c>
      <c r="AB789">
        <f t="shared" si="107"/>
        <v>0</v>
      </c>
      <c r="AC789">
        <f t="shared" si="106"/>
        <v>0</v>
      </c>
    </row>
    <row r="790" spans="1:29" x14ac:dyDescent="0.2">
      <c r="A790" s="1">
        <v>1027</v>
      </c>
      <c r="B790" t="s">
        <v>46</v>
      </c>
      <c r="C790" t="s">
        <v>90</v>
      </c>
      <c r="D790" t="s">
        <v>91</v>
      </c>
      <c r="E790" t="s">
        <v>30</v>
      </c>
      <c r="F790" t="s">
        <v>49</v>
      </c>
      <c r="G790" t="s">
        <v>1782</v>
      </c>
      <c r="H790" t="str">
        <f t="shared" si="101"/>
        <v>都是用等价无穷小做题，</v>
      </c>
      <c r="I790">
        <v>6</v>
      </c>
      <c r="J790">
        <v>7</v>
      </c>
      <c r="K790" t="str">
        <f t="shared" si="100"/>
        <v>心流</v>
      </c>
      <c r="L790" t="s">
        <v>50</v>
      </c>
      <c r="M790">
        <f t="shared" si="102"/>
        <v>1</v>
      </c>
      <c r="N790" t="s">
        <v>50</v>
      </c>
      <c r="O790">
        <f t="shared" si="103"/>
        <v>0</v>
      </c>
      <c r="P790">
        <f>SUMIFS(M$2:M790,M$2:M790,1,S$2:S790,0)</f>
        <v>382</v>
      </c>
      <c r="Q790">
        <v>7</v>
      </c>
      <c r="R790">
        <v>3</v>
      </c>
      <c r="S790">
        <f t="shared" si="104"/>
        <v>0</v>
      </c>
      <c r="T790">
        <f t="shared" si="105"/>
        <v>0</v>
      </c>
      <c r="U790" t="s">
        <v>1771</v>
      </c>
      <c r="V790" t="s">
        <v>49</v>
      </c>
      <c r="W790" t="s">
        <v>58</v>
      </c>
      <c r="X790" t="s">
        <v>56</v>
      </c>
      <c r="Y790" t="s">
        <v>37</v>
      </c>
      <c r="Z790" t="s">
        <v>37</v>
      </c>
      <c r="AA790">
        <f t="shared" si="107"/>
        <v>0</v>
      </c>
      <c r="AB790">
        <f t="shared" si="107"/>
        <v>0</v>
      </c>
      <c r="AC790">
        <f t="shared" si="106"/>
        <v>1</v>
      </c>
    </row>
    <row r="791" spans="1:29" x14ac:dyDescent="0.2">
      <c r="A791" s="1">
        <v>1028</v>
      </c>
      <c r="B791" t="s">
        <v>57</v>
      </c>
      <c r="C791" t="s">
        <v>987</v>
      </c>
      <c r="D791" t="s">
        <v>988</v>
      </c>
      <c r="E791" t="s">
        <v>30</v>
      </c>
      <c r="F791" t="s">
        <v>49</v>
      </c>
      <c r="G791" t="s">
        <v>1783</v>
      </c>
      <c r="H791" t="str">
        <f t="shared" si="101"/>
        <v>可我都不会啊 视频看过了 还是不会 笑哭</v>
      </c>
      <c r="I791">
        <v>4</v>
      </c>
      <c r="J791">
        <v>8</v>
      </c>
      <c r="K791" t="str">
        <f t="shared" si="100"/>
        <v>焦虑</v>
      </c>
      <c r="L791" t="s">
        <v>32</v>
      </c>
      <c r="M791">
        <f t="shared" si="102"/>
        <v>0</v>
      </c>
      <c r="N791" t="s">
        <v>32</v>
      </c>
      <c r="O791">
        <f t="shared" si="103"/>
        <v>0</v>
      </c>
      <c r="P791">
        <f>SUMIFS(M$2:M791,M$2:M791,1,S$2:S791,0)</f>
        <v>382</v>
      </c>
      <c r="Q791">
        <v>4</v>
      </c>
      <c r="R791">
        <v>8</v>
      </c>
      <c r="S791">
        <f t="shared" si="104"/>
        <v>0</v>
      </c>
      <c r="T791">
        <f t="shared" si="105"/>
        <v>0</v>
      </c>
      <c r="U791" t="s">
        <v>1771</v>
      </c>
      <c r="V791" t="s">
        <v>49</v>
      </c>
      <c r="W791" t="s">
        <v>49</v>
      </c>
      <c r="X791" t="s">
        <v>56</v>
      </c>
      <c r="Y791" t="s">
        <v>37</v>
      </c>
      <c r="Z791" t="s">
        <v>37</v>
      </c>
      <c r="AA791">
        <f t="shared" si="107"/>
        <v>0</v>
      </c>
      <c r="AB791">
        <f t="shared" si="107"/>
        <v>0</v>
      </c>
      <c r="AC791">
        <f t="shared" si="106"/>
        <v>2</v>
      </c>
    </row>
    <row r="792" spans="1:29" x14ac:dyDescent="0.2">
      <c r="A792" s="1">
        <v>1029</v>
      </c>
      <c r="B792" t="s">
        <v>57</v>
      </c>
      <c r="C792" t="s">
        <v>987</v>
      </c>
      <c r="D792" t="s">
        <v>988</v>
      </c>
      <c r="E792" t="s">
        <v>30</v>
      </c>
      <c r="F792" t="s">
        <v>49</v>
      </c>
      <c r="G792" t="s">
        <v>1784</v>
      </c>
      <c r="H792" t="str">
        <f t="shared" si="101"/>
        <v>能讲讲具体做法吗？</v>
      </c>
      <c r="I792">
        <v>4</v>
      </c>
      <c r="J792">
        <v>7</v>
      </c>
      <c r="K792" t="str">
        <f t="shared" si="100"/>
        <v>焦虑</v>
      </c>
      <c r="L792" t="s">
        <v>32</v>
      </c>
      <c r="M792">
        <f t="shared" si="102"/>
        <v>0</v>
      </c>
      <c r="N792" t="s">
        <v>32</v>
      </c>
      <c r="O792">
        <f t="shared" si="103"/>
        <v>0</v>
      </c>
      <c r="P792">
        <f>SUMIFS(M$2:M792,M$2:M792,1,S$2:S792,0)</f>
        <v>382</v>
      </c>
      <c r="Q792">
        <v>3</v>
      </c>
      <c r="R792">
        <v>8</v>
      </c>
      <c r="S792">
        <f t="shared" si="104"/>
        <v>0</v>
      </c>
      <c r="T792">
        <f t="shared" si="105"/>
        <v>0</v>
      </c>
      <c r="U792" t="s">
        <v>1771</v>
      </c>
      <c r="V792" t="s">
        <v>49</v>
      </c>
      <c r="W792" t="s">
        <v>49</v>
      </c>
      <c r="X792" t="s">
        <v>56</v>
      </c>
      <c r="Y792" t="s">
        <v>37</v>
      </c>
      <c r="Z792" t="s">
        <v>37</v>
      </c>
      <c r="AA792">
        <f t="shared" si="107"/>
        <v>0</v>
      </c>
      <c r="AB792">
        <f t="shared" si="107"/>
        <v>0</v>
      </c>
      <c r="AC792">
        <f t="shared" si="106"/>
        <v>2</v>
      </c>
    </row>
    <row r="793" spans="1:29" x14ac:dyDescent="0.2">
      <c r="A793" s="1">
        <v>1030</v>
      </c>
      <c r="B793" t="s">
        <v>27</v>
      </c>
      <c r="C793" t="s">
        <v>1698</v>
      </c>
      <c r="D793" t="s">
        <v>1699</v>
      </c>
      <c r="E793" t="s">
        <v>30</v>
      </c>
      <c r="F793" t="s">
        <v>1785</v>
      </c>
      <c r="G793" t="s">
        <v>1786</v>
      </c>
      <c r="H793" t="str">
        <f t="shared" si="101"/>
        <v>为什么我的成绩是0分？我做了所有的测验，参加了讨论，参加了考试，为什么我没有得到证书？我的最后成绩为什么是0分？我还需要做什么？</v>
      </c>
      <c r="I793">
        <v>3</v>
      </c>
      <c r="J793">
        <v>3</v>
      </c>
      <c r="K793" t="str">
        <f t="shared" si="100"/>
        <v>冷漠</v>
      </c>
      <c r="L793" t="s">
        <v>45</v>
      </c>
      <c r="M793">
        <f t="shared" si="102"/>
        <v>1</v>
      </c>
      <c r="N793" t="s">
        <v>45</v>
      </c>
      <c r="O793">
        <f t="shared" si="103"/>
        <v>0</v>
      </c>
      <c r="P793">
        <f>SUMIFS(M$2:M793,M$2:M793,1,S$2:S793,0)</f>
        <v>383</v>
      </c>
      <c r="S793">
        <f t="shared" si="104"/>
        <v>0</v>
      </c>
      <c r="T793">
        <f t="shared" si="105"/>
        <v>0</v>
      </c>
      <c r="U793" t="s">
        <v>1756</v>
      </c>
      <c r="V793" t="s">
        <v>356</v>
      </c>
      <c r="W793" t="s">
        <v>72</v>
      </c>
      <c r="X793" t="s">
        <v>73</v>
      </c>
      <c r="Y793" t="s">
        <v>1702</v>
      </c>
      <c r="Z793" t="s">
        <v>1703</v>
      </c>
      <c r="AA793">
        <f t="shared" si="107"/>
        <v>1</v>
      </c>
      <c r="AB793">
        <f t="shared" si="107"/>
        <v>1</v>
      </c>
      <c r="AC793">
        <f t="shared" si="106"/>
        <v>3</v>
      </c>
    </row>
    <row r="794" spans="1:29" x14ac:dyDescent="0.2">
      <c r="A794" s="1">
        <v>1031</v>
      </c>
      <c r="B794" t="s">
        <v>46</v>
      </c>
      <c r="C794" t="s">
        <v>1698</v>
      </c>
      <c r="D794" t="s">
        <v>1699</v>
      </c>
      <c r="E794" t="s">
        <v>30</v>
      </c>
      <c r="F794" t="s">
        <v>49</v>
      </c>
      <c r="G794" t="s">
        <v>1787</v>
      </c>
      <c r="H794" t="str">
        <f t="shared" si="101"/>
        <v>没有看到怎么申请付费证书的地方呀？</v>
      </c>
      <c r="I794">
        <v>2</v>
      </c>
      <c r="J794">
        <v>2</v>
      </c>
      <c r="K794" t="str">
        <f t="shared" si="100"/>
        <v>冷漠</v>
      </c>
      <c r="L794" t="s">
        <v>45</v>
      </c>
      <c r="M794">
        <f t="shared" si="102"/>
        <v>1</v>
      </c>
      <c r="N794" t="s">
        <v>69</v>
      </c>
      <c r="O794">
        <f t="shared" si="103"/>
        <v>1</v>
      </c>
      <c r="P794">
        <f>SUMIFS(M$2:M794,M$2:M794,1,S$2:S794,0)</f>
        <v>384</v>
      </c>
      <c r="S794">
        <f t="shared" si="104"/>
        <v>0</v>
      </c>
      <c r="T794">
        <f t="shared" si="105"/>
        <v>0</v>
      </c>
      <c r="U794" t="s">
        <v>1771</v>
      </c>
      <c r="V794" t="s">
        <v>49</v>
      </c>
      <c r="W794" t="s">
        <v>64</v>
      </c>
      <c r="X794" t="s">
        <v>56</v>
      </c>
      <c r="Y794" t="s">
        <v>1702</v>
      </c>
      <c r="Z794" t="s">
        <v>1703</v>
      </c>
      <c r="AA794">
        <f t="shared" si="107"/>
        <v>1</v>
      </c>
      <c r="AB794">
        <f t="shared" si="107"/>
        <v>1</v>
      </c>
      <c r="AC794">
        <f t="shared" si="106"/>
        <v>3</v>
      </c>
    </row>
    <row r="795" spans="1:29" x14ac:dyDescent="0.2">
      <c r="A795" s="1">
        <v>1032</v>
      </c>
      <c r="B795" t="s">
        <v>57</v>
      </c>
      <c r="C795" t="s">
        <v>1698</v>
      </c>
      <c r="D795" t="s">
        <v>1699</v>
      </c>
      <c r="E795" t="s">
        <v>30</v>
      </c>
      <c r="F795" t="s">
        <v>49</v>
      </c>
      <c r="G795" t="s">
        <v>1788</v>
      </c>
      <c r="H795" t="str">
        <f t="shared" si="101"/>
        <v>最后的成绩什么时候能公布出来呀？</v>
      </c>
      <c r="I795">
        <v>2</v>
      </c>
      <c r="J795">
        <v>2</v>
      </c>
      <c r="K795" t="str">
        <f t="shared" si="100"/>
        <v>冷漠</v>
      </c>
      <c r="L795" t="s">
        <v>32</v>
      </c>
      <c r="M795">
        <f t="shared" si="102"/>
        <v>1</v>
      </c>
      <c r="N795" t="s">
        <v>69</v>
      </c>
      <c r="O795">
        <f t="shared" si="103"/>
        <v>1</v>
      </c>
      <c r="P795">
        <f>SUMIFS(M$2:M795,M$2:M795,1,S$2:S795,0)</f>
        <v>385</v>
      </c>
      <c r="Q795">
        <v>3</v>
      </c>
      <c r="R795">
        <v>7</v>
      </c>
      <c r="S795">
        <f t="shared" si="104"/>
        <v>0</v>
      </c>
      <c r="T795">
        <f t="shared" si="105"/>
        <v>0</v>
      </c>
      <c r="U795" t="s">
        <v>1771</v>
      </c>
      <c r="V795" t="s">
        <v>49</v>
      </c>
      <c r="W795" t="s">
        <v>49</v>
      </c>
      <c r="X795" t="s">
        <v>56</v>
      </c>
      <c r="Y795" t="s">
        <v>1702</v>
      </c>
      <c r="Z795" t="s">
        <v>1703</v>
      </c>
      <c r="AA795">
        <f t="shared" si="107"/>
        <v>1</v>
      </c>
      <c r="AB795">
        <f t="shared" si="107"/>
        <v>1</v>
      </c>
      <c r="AC795">
        <f t="shared" si="106"/>
        <v>3</v>
      </c>
    </row>
    <row r="796" spans="1:29" x14ac:dyDescent="0.2">
      <c r="A796" s="1">
        <v>1033</v>
      </c>
      <c r="B796" t="s">
        <v>27</v>
      </c>
      <c r="C796" t="s">
        <v>1789</v>
      </c>
      <c r="D796" t="s">
        <v>1790</v>
      </c>
      <c r="E796" t="s">
        <v>30</v>
      </c>
      <c r="F796" t="s">
        <v>1791</v>
      </c>
      <c r="H796" t="str">
        <f t="shared" si="101"/>
        <v>急，求教过程写下</v>
      </c>
      <c r="I796">
        <v>2</v>
      </c>
      <c r="J796">
        <v>6</v>
      </c>
      <c r="K796" t="str">
        <f t="shared" si="100"/>
        <v>焦虑</v>
      </c>
      <c r="L796" t="s">
        <v>32</v>
      </c>
      <c r="M796">
        <f t="shared" si="102"/>
        <v>0</v>
      </c>
      <c r="N796" t="s">
        <v>32</v>
      </c>
      <c r="O796">
        <f t="shared" si="103"/>
        <v>0</v>
      </c>
      <c r="P796">
        <f>SUMIFS(M$2:M796,M$2:M796,1,S$2:S796,0)</f>
        <v>385</v>
      </c>
      <c r="Q796">
        <v>2</v>
      </c>
      <c r="R796">
        <v>8</v>
      </c>
      <c r="S796">
        <f t="shared" si="104"/>
        <v>0</v>
      </c>
      <c r="T796">
        <f t="shared" si="105"/>
        <v>0</v>
      </c>
      <c r="U796" t="s">
        <v>1756</v>
      </c>
      <c r="V796" t="s">
        <v>657</v>
      </c>
      <c r="W796" t="s">
        <v>72</v>
      </c>
      <c r="X796" t="s">
        <v>36</v>
      </c>
      <c r="Y796" t="s">
        <v>37</v>
      </c>
      <c r="Z796" t="s">
        <v>37</v>
      </c>
      <c r="AA796">
        <f t="shared" si="107"/>
        <v>0</v>
      </c>
      <c r="AB796">
        <f t="shared" si="107"/>
        <v>0</v>
      </c>
      <c r="AC796">
        <f t="shared" si="106"/>
        <v>2</v>
      </c>
    </row>
    <row r="797" spans="1:29" x14ac:dyDescent="0.2">
      <c r="A797" s="1">
        <v>1035</v>
      </c>
      <c r="B797" t="s">
        <v>57</v>
      </c>
      <c r="C797" t="s">
        <v>1792</v>
      </c>
      <c r="D797" t="s">
        <v>1790</v>
      </c>
      <c r="E797" t="s">
        <v>30</v>
      </c>
      <c r="F797" t="s">
        <v>49</v>
      </c>
      <c r="G797" t="s">
        <v>533</v>
      </c>
      <c r="H797" t="str">
        <f t="shared" si="101"/>
        <v>谢谢你</v>
      </c>
      <c r="I797">
        <v>6</v>
      </c>
      <c r="J797">
        <v>6</v>
      </c>
      <c r="K797" t="str">
        <f t="shared" si="100"/>
        <v>心流</v>
      </c>
      <c r="L797" t="s">
        <v>69</v>
      </c>
      <c r="M797">
        <f t="shared" si="102"/>
        <v>1</v>
      </c>
      <c r="N797" t="s">
        <v>42</v>
      </c>
      <c r="O797">
        <f t="shared" si="103"/>
        <v>1</v>
      </c>
      <c r="P797">
        <f>SUMIFS(M$2:M797,M$2:M797,1,S$2:S797,0)</f>
        <v>386</v>
      </c>
      <c r="Q797">
        <v>5</v>
      </c>
      <c r="R797">
        <v>5</v>
      </c>
      <c r="S797">
        <f t="shared" si="104"/>
        <v>0</v>
      </c>
      <c r="T797">
        <f t="shared" si="105"/>
        <v>0</v>
      </c>
      <c r="U797" t="s">
        <v>1630</v>
      </c>
      <c r="V797" t="s">
        <v>49</v>
      </c>
      <c r="W797" t="s">
        <v>49</v>
      </c>
      <c r="X797" t="s">
        <v>56</v>
      </c>
      <c r="Y797" t="s">
        <v>37</v>
      </c>
      <c r="Z797" t="s">
        <v>37</v>
      </c>
      <c r="AA797">
        <f t="shared" si="107"/>
        <v>0</v>
      </c>
      <c r="AB797">
        <f t="shared" si="107"/>
        <v>0</v>
      </c>
      <c r="AC797">
        <f t="shared" si="106"/>
        <v>0</v>
      </c>
    </row>
    <row r="798" spans="1:29" x14ac:dyDescent="0.2">
      <c r="A798" s="1">
        <v>1036</v>
      </c>
      <c r="B798" t="s">
        <v>27</v>
      </c>
      <c r="C798" t="s">
        <v>1793</v>
      </c>
      <c r="D798" t="s">
        <v>1794</v>
      </c>
      <c r="E798" t="s">
        <v>30</v>
      </c>
      <c r="F798" t="s">
        <v>1795</v>
      </c>
      <c r="H798" t="str">
        <f t="shared" si="101"/>
        <v>求解第三题，拜托啦</v>
      </c>
      <c r="I798">
        <v>2</v>
      </c>
      <c r="J798">
        <v>6</v>
      </c>
      <c r="K798" t="str">
        <f t="shared" si="100"/>
        <v>焦虑</v>
      </c>
      <c r="L798" t="s">
        <v>32</v>
      </c>
      <c r="M798">
        <f t="shared" si="102"/>
        <v>0</v>
      </c>
      <c r="N798" t="s">
        <v>32</v>
      </c>
      <c r="O798">
        <f t="shared" si="103"/>
        <v>0</v>
      </c>
      <c r="P798">
        <f>SUMIFS(M$2:M798,M$2:M798,1,S$2:S798,0)</f>
        <v>386</v>
      </c>
      <c r="Q798">
        <v>2</v>
      </c>
      <c r="R798">
        <v>7</v>
      </c>
      <c r="S798">
        <f t="shared" si="104"/>
        <v>0</v>
      </c>
      <c r="T798">
        <f t="shared" si="105"/>
        <v>0</v>
      </c>
      <c r="U798" t="s">
        <v>1756</v>
      </c>
      <c r="V798" t="s">
        <v>748</v>
      </c>
      <c r="W798" t="s">
        <v>182</v>
      </c>
      <c r="X798" t="s">
        <v>36</v>
      </c>
      <c r="Y798" t="s">
        <v>37</v>
      </c>
      <c r="Z798" t="s">
        <v>37</v>
      </c>
      <c r="AA798">
        <f t="shared" si="107"/>
        <v>0</v>
      </c>
      <c r="AB798">
        <f t="shared" si="107"/>
        <v>0</v>
      </c>
      <c r="AC798">
        <f t="shared" si="106"/>
        <v>2</v>
      </c>
    </row>
    <row r="799" spans="1:29" x14ac:dyDescent="0.2">
      <c r="A799" s="1">
        <v>1037</v>
      </c>
      <c r="B799" t="s">
        <v>46</v>
      </c>
      <c r="C799" t="s">
        <v>1195</v>
      </c>
      <c r="D799" t="s">
        <v>1196</v>
      </c>
      <c r="E799" t="s">
        <v>30</v>
      </c>
      <c r="F799" t="s">
        <v>49</v>
      </c>
      <c r="G799" t="s">
        <v>1796</v>
      </c>
      <c r="H799" t="str">
        <f t="shared" si="101"/>
        <v>\n通分后用洛必达求导</v>
      </c>
      <c r="I799">
        <v>6</v>
      </c>
      <c r="J799">
        <v>6</v>
      </c>
      <c r="K799" t="str">
        <f t="shared" si="100"/>
        <v>心流</v>
      </c>
      <c r="L799" t="s">
        <v>50</v>
      </c>
      <c r="M799">
        <f t="shared" si="102"/>
        <v>1</v>
      </c>
      <c r="N799" t="s">
        <v>50</v>
      </c>
      <c r="O799">
        <f t="shared" si="103"/>
        <v>0</v>
      </c>
      <c r="P799">
        <f>SUMIFS(M$2:M799,M$2:M799,1,S$2:S799,0)</f>
        <v>387</v>
      </c>
      <c r="Q799">
        <v>7</v>
      </c>
      <c r="R799">
        <v>3</v>
      </c>
      <c r="S799">
        <f t="shared" si="104"/>
        <v>0</v>
      </c>
      <c r="T799">
        <f t="shared" si="105"/>
        <v>0</v>
      </c>
      <c r="U799" t="s">
        <v>1771</v>
      </c>
      <c r="V799" t="s">
        <v>49</v>
      </c>
      <c r="W799" t="s">
        <v>52</v>
      </c>
      <c r="X799" t="s">
        <v>53</v>
      </c>
      <c r="Y799" t="s">
        <v>37</v>
      </c>
      <c r="Z799" t="s">
        <v>37</v>
      </c>
      <c r="AA799">
        <f t="shared" si="107"/>
        <v>0</v>
      </c>
      <c r="AB799">
        <f t="shared" si="107"/>
        <v>0</v>
      </c>
      <c r="AC799">
        <f t="shared" si="106"/>
        <v>1</v>
      </c>
    </row>
    <row r="800" spans="1:29" x14ac:dyDescent="0.2">
      <c r="A800" s="1">
        <v>1039</v>
      </c>
      <c r="B800" t="s">
        <v>27</v>
      </c>
      <c r="C800" t="s">
        <v>1797</v>
      </c>
      <c r="D800" t="s">
        <v>1798</v>
      </c>
      <c r="E800" t="s">
        <v>86</v>
      </c>
      <c r="F800" t="s">
        <v>1799</v>
      </c>
      <c r="G800" t="s">
        <v>1800</v>
      </c>
      <c r="H800" t="str">
        <f t="shared" si="101"/>
        <v>电子证书老师你好，怎么申请电子证书啊？</v>
      </c>
      <c r="I800">
        <v>2</v>
      </c>
      <c r="J800">
        <v>2</v>
      </c>
      <c r="K800" t="str">
        <f t="shared" si="100"/>
        <v>冷漠</v>
      </c>
      <c r="L800" t="s">
        <v>45</v>
      </c>
      <c r="M800">
        <f t="shared" si="102"/>
        <v>1</v>
      </c>
      <c r="N800" t="s">
        <v>69</v>
      </c>
      <c r="O800">
        <f t="shared" si="103"/>
        <v>1</v>
      </c>
      <c r="P800">
        <f>SUMIFS(M$2:M800,M$2:M800,1,S$2:S800,0)</f>
        <v>388</v>
      </c>
      <c r="S800">
        <f t="shared" si="104"/>
        <v>0</v>
      </c>
      <c r="T800">
        <f t="shared" si="105"/>
        <v>0</v>
      </c>
      <c r="U800" t="s">
        <v>1756</v>
      </c>
      <c r="V800" t="s">
        <v>34</v>
      </c>
      <c r="W800" t="s">
        <v>35</v>
      </c>
      <c r="X800" t="s">
        <v>36</v>
      </c>
      <c r="Y800" t="s">
        <v>37</v>
      </c>
      <c r="Z800" t="s">
        <v>37</v>
      </c>
      <c r="AA800">
        <f t="shared" si="107"/>
        <v>0</v>
      </c>
      <c r="AB800">
        <f t="shared" si="107"/>
        <v>0</v>
      </c>
      <c r="AC800">
        <f t="shared" si="106"/>
        <v>3</v>
      </c>
    </row>
    <row r="801" spans="1:29" x14ac:dyDescent="0.2">
      <c r="A801" s="1">
        <v>1040</v>
      </c>
      <c r="B801" t="s">
        <v>27</v>
      </c>
      <c r="C801" t="s">
        <v>1118</v>
      </c>
      <c r="D801" t="s">
        <v>1119</v>
      </c>
      <c r="E801" t="s">
        <v>30</v>
      </c>
      <c r="F801" t="s">
        <v>1801</v>
      </c>
      <c r="H801" t="str">
        <f t="shared" si="101"/>
        <v>这个地方是怎么来的啊，帮忙看看呗，谢谢啦！</v>
      </c>
      <c r="I801">
        <v>3</v>
      </c>
      <c r="J801">
        <v>6</v>
      </c>
      <c r="K801" t="str">
        <f t="shared" si="100"/>
        <v>焦虑</v>
      </c>
      <c r="L801" t="s">
        <v>32</v>
      </c>
      <c r="M801">
        <f t="shared" si="102"/>
        <v>0</v>
      </c>
      <c r="N801" t="s">
        <v>32</v>
      </c>
      <c r="O801">
        <f t="shared" si="103"/>
        <v>0</v>
      </c>
      <c r="P801">
        <f>SUMIFS(M$2:M801,M$2:M801,1,S$2:S801,0)</f>
        <v>388</v>
      </c>
      <c r="Q801">
        <v>4</v>
      </c>
      <c r="R801">
        <v>7</v>
      </c>
      <c r="S801">
        <f t="shared" si="104"/>
        <v>0</v>
      </c>
      <c r="T801">
        <f t="shared" si="105"/>
        <v>0</v>
      </c>
      <c r="U801" t="s">
        <v>1802</v>
      </c>
      <c r="V801" t="s">
        <v>1043</v>
      </c>
      <c r="W801" t="s">
        <v>72</v>
      </c>
      <c r="X801" t="s">
        <v>36</v>
      </c>
      <c r="Y801" t="s">
        <v>37</v>
      </c>
      <c r="Z801" t="s">
        <v>37</v>
      </c>
      <c r="AA801">
        <f t="shared" si="107"/>
        <v>0</v>
      </c>
      <c r="AB801">
        <f t="shared" si="107"/>
        <v>0</v>
      </c>
      <c r="AC801">
        <f t="shared" si="106"/>
        <v>2</v>
      </c>
    </row>
    <row r="802" spans="1:29" x14ac:dyDescent="0.2">
      <c r="A802" s="1">
        <v>1041</v>
      </c>
      <c r="B802" t="s">
        <v>46</v>
      </c>
      <c r="C802" t="s">
        <v>1803</v>
      </c>
      <c r="D802" t="s">
        <v>1804</v>
      </c>
      <c r="E802" t="s">
        <v>30</v>
      </c>
      <c r="F802" t="s">
        <v>49</v>
      </c>
      <c r="G802" t="s">
        <v>1805</v>
      </c>
      <c r="H802" t="str">
        <f t="shared" si="101"/>
        <v>这个是单位的换算吧，把弧度变成度乘以180/π</v>
      </c>
      <c r="I802">
        <v>6</v>
      </c>
      <c r="J802">
        <v>6</v>
      </c>
      <c r="K802" t="str">
        <f t="shared" si="100"/>
        <v>心流</v>
      </c>
      <c r="L802" t="s">
        <v>50</v>
      </c>
      <c r="M802">
        <f t="shared" si="102"/>
        <v>1</v>
      </c>
      <c r="N802" t="s">
        <v>50</v>
      </c>
      <c r="O802">
        <f t="shared" si="103"/>
        <v>0</v>
      </c>
      <c r="P802">
        <f>SUMIFS(M$2:M802,M$2:M802,1,S$2:S802,0)</f>
        <v>389</v>
      </c>
      <c r="Q802">
        <v>7</v>
      </c>
      <c r="R802">
        <v>2</v>
      </c>
      <c r="S802">
        <f t="shared" si="104"/>
        <v>0</v>
      </c>
      <c r="T802">
        <f t="shared" si="105"/>
        <v>0</v>
      </c>
      <c r="U802" t="s">
        <v>1806</v>
      </c>
      <c r="V802" t="s">
        <v>49</v>
      </c>
      <c r="W802" t="s">
        <v>52</v>
      </c>
      <c r="X802" t="s">
        <v>56</v>
      </c>
      <c r="Y802" t="s">
        <v>37</v>
      </c>
      <c r="Z802" t="s">
        <v>37</v>
      </c>
      <c r="AA802">
        <f t="shared" si="107"/>
        <v>0</v>
      </c>
      <c r="AB802">
        <f t="shared" si="107"/>
        <v>0</v>
      </c>
      <c r="AC802">
        <f t="shared" si="106"/>
        <v>1</v>
      </c>
    </row>
    <row r="803" spans="1:29" x14ac:dyDescent="0.2">
      <c r="A803" s="1">
        <v>1042</v>
      </c>
      <c r="B803" t="s">
        <v>27</v>
      </c>
      <c r="C803" t="s">
        <v>1586</v>
      </c>
      <c r="D803" t="s">
        <v>1587</v>
      </c>
      <c r="E803" t="s">
        <v>30</v>
      </c>
      <c r="F803" t="s">
        <v>1807</v>
      </c>
      <c r="G803" t="s">
        <v>131</v>
      </c>
      <c r="H803" t="str">
        <f t="shared" si="101"/>
        <v>老师，这几题咋做呀？\n\n, \n\n</v>
      </c>
      <c r="I803">
        <v>4</v>
      </c>
      <c r="J803">
        <v>8</v>
      </c>
      <c r="K803" t="str">
        <f t="shared" si="100"/>
        <v>焦虑</v>
      </c>
      <c r="L803" t="s">
        <v>32</v>
      </c>
      <c r="M803">
        <f t="shared" si="102"/>
        <v>0</v>
      </c>
      <c r="N803" t="s">
        <v>32</v>
      </c>
      <c r="O803">
        <f t="shared" si="103"/>
        <v>0</v>
      </c>
      <c r="P803">
        <f>SUMIFS(M$2:M803,M$2:M803,1,S$2:S803,0)</f>
        <v>389</v>
      </c>
      <c r="Q803">
        <v>3</v>
      </c>
      <c r="R803">
        <v>8</v>
      </c>
      <c r="S803">
        <f t="shared" si="104"/>
        <v>0</v>
      </c>
      <c r="T803">
        <f t="shared" si="105"/>
        <v>0</v>
      </c>
      <c r="U803" t="s">
        <v>1802</v>
      </c>
      <c r="V803" t="s">
        <v>573</v>
      </c>
      <c r="W803" t="s">
        <v>72</v>
      </c>
      <c r="X803" t="s">
        <v>36</v>
      </c>
      <c r="Y803" t="s">
        <v>37</v>
      </c>
      <c r="Z803" t="s">
        <v>37</v>
      </c>
      <c r="AA803">
        <f t="shared" si="107"/>
        <v>0</v>
      </c>
      <c r="AB803">
        <f t="shared" si="107"/>
        <v>0</v>
      </c>
      <c r="AC803">
        <f t="shared" si="106"/>
        <v>2</v>
      </c>
    </row>
    <row r="804" spans="1:29" x14ac:dyDescent="0.2">
      <c r="A804" s="1">
        <v>1044</v>
      </c>
      <c r="B804" t="s">
        <v>57</v>
      </c>
      <c r="C804" t="s">
        <v>1586</v>
      </c>
      <c r="D804" t="s">
        <v>1587</v>
      </c>
      <c r="E804" t="s">
        <v>30</v>
      </c>
      <c r="F804" t="s">
        <v>49</v>
      </c>
      <c r="G804" t="s">
        <v>1808</v>
      </c>
      <c r="H804" t="str">
        <f t="shared" si="101"/>
        <v>谢谢啦。第18题可以用2次洛必达法则</v>
      </c>
      <c r="I804">
        <v>7</v>
      </c>
      <c r="J804">
        <v>6</v>
      </c>
      <c r="K804" t="str">
        <f t="shared" si="100"/>
        <v>心流</v>
      </c>
      <c r="L804" t="s">
        <v>42</v>
      </c>
      <c r="M804">
        <f t="shared" si="102"/>
        <v>0</v>
      </c>
      <c r="N804" t="s">
        <v>42</v>
      </c>
      <c r="O804">
        <f t="shared" si="103"/>
        <v>0</v>
      </c>
      <c r="P804">
        <f>SUMIFS(M$2:M804,M$2:M804,1,S$2:S804,0)</f>
        <v>389</v>
      </c>
      <c r="Q804">
        <v>7</v>
      </c>
      <c r="R804">
        <v>6</v>
      </c>
      <c r="S804">
        <f t="shared" si="104"/>
        <v>0</v>
      </c>
      <c r="T804">
        <f t="shared" si="105"/>
        <v>0</v>
      </c>
      <c r="U804" t="s">
        <v>1806</v>
      </c>
      <c r="V804" t="s">
        <v>49</v>
      </c>
      <c r="W804" t="s">
        <v>49</v>
      </c>
      <c r="X804" t="s">
        <v>56</v>
      </c>
      <c r="Y804" t="s">
        <v>37</v>
      </c>
      <c r="Z804" t="s">
        <v>37</v>
      </c>
      <c r="AA804">
        <f t="shared" si="107"/>
        <v>0</v>
      </c>
      <c r="AB804">
        <f t="shared" si="107"/>
        <v>0</v>
      </c>
      <c r="AC804">
        <f t="shared" si="106"/>
        <v>0</v>
      </c>
    </row>
    <row r="805" spans="1:29" x14ac:dyDescent="0.2">
      <c r="A805" s="1">
        <v>1045</v>
      </c>
      <c r="B805" t="s">
        <v>27</v>
      </c>
      <c r="C805" t="s">
        <v>1809</v>
      </c>
      <c r="D805" t="s">
        <v>1810</v>
      </c>
      <c r="E805" t="s">
        <v>30</v>
      </c>
      <c r="F805" t="s">
        <v>1811</v>
      </c>
      <c r="H805" t="str">
        <f t="shared" si="101"/>
        <v>谁能帮帮我</v>
      </c>
      <c r="I805">
        <v>3</v>
      </c>
      <c r="J805">
        <v>7</v>
      </c>
      <c r="K805" t="str">
        <f t="shared" si="100"/>
        <v>焦虑</v>
      </c>
      <c r="L805" t="s">
        <v>69</v>
      </c>
      <c r="M805">
        <f t="shared" si="102"/>
        <v>1</v>
      </c>
      <c r="N805" t="s">
        <v>69</v>
      </c>
      <c r="O805">
        <f t="shared" si="103"/>
        <v>0</v>
      </c>
      <c r="P805">
        <f>SUMIFS(M$2:M805,M$2:M805,1,S$2:S805,0)</f>
        <v>390</v>
      </c>
      <c r="Q805">
        <v>3</v>
      </c>
      <c r="R805">
        <v>5</v>
      </c>
      <c r="S805">
        <f t="shared" si="104"/>
        <v>0</v>
      </c>
      <c r="T805">
        <f t="shared" si="105"/>
        <v>0</v>
      </c>
      <c r="U805" t="s">
        <v>1802</v>
      </c>
      <c r="V805" t="s">
        <v>732</v>
      </c>
      <c r="W805" t="s">
        <v>182</v>
      </c>
      <c r="X805" t="s">
        <v>36</v>
      </c>
      <c r="Y805" t="s">
        <v>37</v>
      </c>
      <c r="Z805" t="s">
        <v>37</v>
      </c>
      <c r="AA805">
        <f t="shared" si="107"/>
        <v>0</v>
      </c>
      <c r="AB805">
        <f t="shared" si="107"/>
        <v>0</v>
      </c>
      <c r="AC805">
        <f t="shared" si="106"/>
        <v>3</v>
      </c>
    </row>
    <row r="806" spans="1:29" x14ac:dyDescent="0.2">
      <c r="A806" s="1">
        <v>1046</v>
      </c>
      <c r="B806" t="s">
        <v>46</v>
      </c>
      <c r="C806" t="s">
        <v>1812</v>
      </c>
      <c r="D806" t="s">
        <v>1813</v>
      </c>
      <c r="E806" t="s">
        <v>30</v>
      </c>
      <c r="F806" t="s">
        <v>49</v>
      </c>
      <c r="G806" t="s">
        <v>1814</v>
      </c>
      <c r="H806" t="str">
        <f t="shared" si="101"/>
        <v>不好意思我看错了，就应该选c</v>
      </c>
      <c r="I806">
        <v>6</v>
      </c>
      <c r="J806">
        <v>7</v>
      </c>
      <c r="K806" t="str">
        <f t="shared" si="100"/>
        <v>心流</v>
      </c>
      <c r="L806" t="s">
        <v>50</v>
      </c>
      <c r="M806">
        <f t="shared" si="102"/>
        <v>1</v>
      </c>
      <c r="N806" t="s">
        <v>42</v>
      </c>
      <c r="O806">
        <f t="shared" si="103"/>
        <v>1</v>
      </c>
      <c r="P806">
        <f>SUMIFS(M$2:M806,M$2:M806,1,S$2:S806,0)</f>
        <v>391</v>
      </c>
      <c r="Q806">
        <v>6</v>
      </c>
      <c r="R806">
        <v>3</v>
      </c>
      <c r="S806">
        <f t="shared" si="104"/>
        <v>0</v>
      </c>
      <c r="T806">
        <f t="shared" si="105"/>
        <v>0</v>
      </c>
      <c r="U806" t="s">
        <v>1771</v>
      </c>
      <c r="V806" t="s">
        <v>49</v>
      </c>
      <c r="W806" t="s">
        <v>52</v>
      </c>
      <c r="X806" t="s">
        <v>56</v>
      </c>
      <c r="Y806" t="s">
        <v>37</v>
      </c>
      <c r="Z806" t="s">
        <v>37</v>
      </c>
      <c r="AA806">
        <f t="shared" si="107"/>
        <v>0</v>
      </c>
      <c r="AB806">
        <f t="shared" si="107"/>
        <v>0</v>
      </c>
      <c r="AC806">
        <f t="shared" si="106"/>
        <v>0</v>
      </c>
    </row>
    <row r="807" spans="1:29" x14ac:dyDescent="0.2">
      <c r="A807" s="1">
        <v>1047</v>
      </c>
      <c r="B807" t="s">
        <v>46</v>
      </c>
      <c r="C807" t="s">
        <v>1812</v>
      </c>
      <c r="D807" t="s">
        <v>1813</v>
      </c>
      <c r="E807" t="s">
        <v>30</v>
      </c>
      <c r="F807" t="s">
        <v>49</v>
      </c>
      <c r="G807" t="s">
        <v>1815</v>
      </c>
      <c r="H807" t="str">
        <f t="shared" si="101"/>
        <v>你好，这个题你确定答案没错吗</v>
      </c>
      <c r="I807">
        <v>3</v>
      </c>
      <c r="J807">
        <v>8</v>
      </c>
      <c r="K807" t="str">
        <f t="shared" si="100"/>
        <v>焦虑</v>
      </c>
      <c r="L807" t="s">
        <v>32</v>
      </c>
      <c r="M807">
        <f t="shared" si="102"/>
        <v>0</v>
      </c>
      <c r="N807" t="s">
        <v>32</v>
      </c>
      <c r="O807">
        <f t="shared" si="103"/>
        <v>0</v>
      </c>
      <c r="P807">
        <f>SUMIFS(M$2:M807,M$2:M807,1,S$2:S807,0)</f>
        <v>391</v>
      </c>
      <c r="Q807">
        <v>3</v>
      </c>
      <c r="R807">
        <v>8</v>
      </c>
      <c r="S807">
        <f t="shared" si="104"/>
        <v>0</v>
      </c>
      <c r="T807">
        <f t="shared" si="105"/>
        <v>0</v>
      </c>
      <c r="U807" t="s">
        <v>1771</v>
      </c>
      <c r="V807" t="s">
        <v>49</v>
      </c>
      <c r="W807" t="s">
        <v>52</v>
      </c>
      <c r="X807" t="s">
        <v>56</v>
      </c>
      <c r="Y807" t="s">
        <v>37</v>
      </c>
      <c r="Z807" t="s">
        <v>37</v>
      </c>
      <c r="AA807">
        <f t="shared" si="107"/>
        <v>0</v>
      </c>
      <c r="AB807">
        <f t="shared" si="107"/>
        <v>0</v>
      </c>
      <c r="AC807">
        <f t="shared" si="106"/>
        <v>2</v>
      </c>
    </row>
    <row r="808" spans="1:29" x14ac:dyDescent="0.2">
      <c r="A808" s="1">
        <v>1048</v>
      </c>
      <c r="B808" t="s">
        <v>27</v>
      </c>
      <c r="C808" t="s">
        <v>676</v>
      </c>
      <c r="D808" t="s">
        <v>677</v>
      </c>
      <c r="E808" t="s">
        <v>1013</v>
      </c>
      <c r="F808" t="s">
        <v>1500</v>
      </c>
      <c r="H808" t="str">
        <f t="shared" si="101"/>
        <v>老师，这题应该怎么写呢</v>
      </c>
      <c r="I808">
        <v>3</v>
      </c>
      <c r="J808">
        <v>8</v>
      </c>
      <c r="K808" t="str">
        <f t="shared" si="100"/>
        <v>焦虑</v>
      </c>
      <c r="L808" t="s">
        <v>69</v>
      </c>
      <c r="M808">
        <f t="shared" si="102"/>
        <v>1</v>
      </c>
      <c r="N808" t="s">
        <v>69</v>
      </c>
      <c r="O808">
        <f t="shared" si="103"/>
        <v>0</v>
      </c>
      <c r="P808">
        <f>SUMIFS(M$2:M808,M$2:M808,1,S$2:S808,0)</f>
        <v>392</v>
      </c>
      <c r="Q808">
        <v>3</v>
      </c>
      <c r="R808">
        <v>5</v>
      </c>
      <c r="S808">
        <f t="shared" si="104"/>
        <v>0</v>
      </c>
      <c r="T808">
        <f t="shared" si="105"/>
        <v>0</v>
      </c>
      <c r="U808" t="s">
        <v>1802</v>
      </c>
      <c r="V808" t="s">
        <v>659</v>
      </c>
      <c r="W808" t="s">
        <v>72</v>
      </c>
      <c r="X808" t="s">
        <v>73</v>
      </c>
      <c r="Y808" t="s">
        <v>37</v>
      </c>
      <c r="Z808" t="s">
        <v>37</v>
      </c>
      <c r="AA808">
        <f t="shared" si="107"/>
        <v>0</v>
      </c>
      <c r="AB808">
        <f t="shared" si="107"/>
        <v>0</v>
      </c>
      <c r="AC808">
        <f t="shared" si="106"/>
        <v>3</v>
      </c>
    </row>
    <row r="809" spans="1:29" x14ac:dyDescent="0.2">
      <c r="A809" s="1">
        <v>1050</v>
      </c>
      <c r="B809" t="s">
        <v>27</v>
      </c>
      <c r="C809" t="s">
        <v>1454</v>
      </c>
      <c r="D809" t="s">
        <v>1455</v>
      </c>
      <c r="E809" t="s">
        <v>30</v>
      </c>
      <c r="F809" t="s">
        <v>1816</v>
      </c>
      <c r="H809" t="str">
        <f t="shared" si="101"/>
        <v>这两题怎么写，谢谢</v>
      </c>
      <c r="I809">
        <v>3</v>
      </c>
      <c r="J809">
        <v>5</v>
      </c>
      <c r="K809" t="str">
        <f t="shared" si="100"/>
        <v>冷漠</v>
      </c>
      <c r="L809" t="s">
        <v>69</v>
      </c>
      <c r="M809">
        <f t="shared" si="102"/>
        <v>0</v>
      </c>
      <c r="N809" t="s">
        <v>69</v>
      </c>
      <c r="O809">
        <f t="shared" si="103"/>
        <v>0</v>
      </c>
      <c r="P809">
        <f>SUMIFS(M$2:M809,M$2:M809,1,S$2:S809,0)</f>
        <v>392</v>
      </c>
      <c r="Q809">
        <v>3</v>
      </c>
      <c r="R809">
        <v>5</v>
      </c>
      <c r="S809">
        <f t="shared" si="104"/>
        <v>0</v>
      </c>
      <c r="T809">
        <f t="shared" si="105"/>
        <v>0</v>
      </c>
      <c r="U809" t="s">
        <v>1802</v>
      </c>
      <c r="V809" t="s">
        <v>663</v>
      </c>
      <c r="W809" t="s">
        <v>35</v>
      </c>
      <c r="X809" t="s">
        <v>36</v>
      </c>
      <c r="Y809" t="s">
        <v>37</v>
      </c>
      <c r="Z809" t="s">
        <v>37</v>
      </c>
      <c r="AA809">
        <f t="shared" si="107"/>
        <v>0</v>
      </c>
      <c r="AB809">
        <f t="shared" si="107"/>
        <v>0</v>
      </c>
      <c r="AC809">
        <f t="shared" si="106"/>
        <v>3</v>
      </c>
    </row>
    <row r="810" spans="1:29" x14ac:dyDescent="0.2">
      <c r="A810" s="1">
        <v>1051</v>
      </c>
      <c r="B810" t="s">
        <v>27</v>
      </c>
      <c r="C810" t="s">
        <v>1817</v>
      </c>
      <c r="D810" t="s">
        <v>1818</v>
      </c>
      <c r="E810" t="s">
        <v>59</v>
      </c>
      <c r="F810" t="s">
        <v>1819</v>
      </c>
      <c r="H810" t="str">
        <f t="shared" si="101"/>
        <v>请问哪里可以看到总分成绩？电子证书对升学有帮助吗？</v>
      </c>
      <c r="I810">
        <v>3</v>
      </c>
      <c r="J810">
        <v>3</v>
      </c>
      <c r="K810" t="str">
        <f t="shared" si="100"/>
        <v>冷漠</v>
      </c>
      <c r="L810" t="s">
        <v>50</v>
      </c>
      <c r="M810">
        <f t="shared" si="102"/>
        <v>1</v>
      </c>
      <c r="N810" t="s">
        <v>69</v>
      </c>
      <c r="O810">
        <f t="shared" si="103"/>
        <v>1</v>
      </c>
      <c r="P810">
        <f>SUMIFS(M$2:M810,M$2:M810,1,S$2:S810,0)</f>
        <v>393</v>
      </c>
      <c r="Q810">
        <v>6</v>
      </c>
      <c r="R810">
        <v>4</v>
      </c>
      <c r="S810">
        <f t="shared" si="104"/>
        <v>0</v>
      </c>
      <c r="T810">
        <f t="shared" si="105"/>
        <v>0</v>
      </c>
      <c r="U810" t="s">
        <v>1802</v>
      </c>
      <c r="V810" t="s">
        <v>606</v>
      </c>
      <c r="W810" t="s">
        <v>35</v>
      </c>
      <c r="X810" t="s">
        <v>73</v>
      </c>
      <c r="Y810" t="s">
        <v>37</v>
      </c>
      <c r="Z810" t="s">
        <v>37</v>
      </c>
      <c r="AA810">
        <f t="shared" si="107"/>
        <v>0</v>
      </c>
      <c r="AB810">
        <f t="shared" si="107"/>
        <v>0</v>
      </c>
      <c r="AC810">
        <f t="shared" si="106"/>
        <v>3</v>
      </c>
    </row>
    <row r="811" spans="1:29" x14ac:dyDescent="0.2">
      <c r="A811" s="1">
        <v>1052</v>
      </c>
      <c r="B811" t="s">
        <v>27</v>
      </c>
      <c r="C811" t="s">
        <v>676</v>
      </c>
      <c r="D811" t="s">
        <v>677</v>
      </c>
      <c r="E811" t="s">
        <v>1013</v>
      </c>
      <c r="F811" t="s">
        <v>1500</v>
      </c>
      <c r="H811" t="str">
        <f t="shared" si="101"/>
        <v>老师，这题应该怎么写呢</v>
      </c>
      <c r="I811">
        <v>4</v>
      </c>
      <c r="J811">
        <v>6</v>
      </c>
      <c r="K811" t="str">
        <f t="shared" si="100"/>
        <v>焦虑</v>
      </c>
      <c r="L811" t="s">
        <v>32</v>
      </c>
      <c r="M811">
        <f t="shared" si="102"/>
        <v>0</v>
      </c>
      <c r="N811" t="s">
        <v>32</v>
      </c>
      <c r="O811">
        <f t="shared" si="103"/>
        <v>0</v>
      </c>
      <c r="P811">
        <f>SUMIFS(M$2:M811,M$2:M811,1,S$2:S811,0)</f>
        <v>393</v>
      </c>
      <c r="Q811">
        <v>3</v>
      </c>
      <c r="R811">
        <v>7</v>
      </c>
      <c r="S811">
        <f t="shared" si="104"/>
        <v>0</v>
      </c>
      <c r="T811">
        <f t="shared" si="105"/>
        <v>0</v>
      </c>
      <c r="U811" t="s">
        <v>1802</v>
      </c>
      <c r="V811" t="s">
        <v>346</v>
      </c>
      <c r="W811" t="s">
        <v>35</v>
      </c>
      <c r="X811" t="s">
        <v>36</v>
      </c>
      <c r="Y811" t="s">
        <v>37</v>
      </c>
      <c r="Z811" t="s">
        <v>37</v>
      </c>
      <c r="AA811">
        <f t="shared" si="107"/>
        <v>0</v>
      </c>
      <c r="AB811">
        <f t="shared" si="107"/>
        <v>0</v>
      </c>
      <c r="AC811">
        <f t="shared" si="106"/>
        <v>2</v>
      </c>
    </row>
    <row r="812" spans="1:29" x14ac:dyDescent="0.2">
      <c r="A812" s="1">
        <v>1053</v>
      </c>
      <c r="B812" t="s">
        <v>27</v>
      </c>
      <c r="C812" t="s">
        <v>676</v>
      </c>
      <c r="D812" t="s">
        <v>677</v>
      </c>
      <c r="E812" t="s">
        <v>1013</v>
      </c>
      <c r="F812" t="s">
        <v>1820</v>
      </c>
      <c r="H812" t="str">
        <f t="shared" si="101"/>
        <v>老师这道题怎么写呢</v>
      </c>
      <c r="I812">
        <v>4</v>
      </c>
      <c r="J812">
        <v>7</v>
      </c>
      <c r="K812" t="str">
        <f t="shared" si="100"/>
        <v>焦虑</v>
      </c>
      <c r="L812" t="s">
        <v>32</v>
      </c>
      <c r="M812">
        <f t="shared" si="102"/>
        <v>0</v>
      </c>
      <c r="N812" t="s">
        <v>32</v>
      </c>
      <c r="O812">
        <f t="shared" si="103"/>
        <v>0</v>
      </c>
      <c r="P812">
        <f>SUMIFS(M$2:M812,M$2:M812,1,S$2:S812,0)</f>
        <v>393</v>
      </c>
      <c r="Q812">
        <v>3</v>
      </c>
      <c r="R812">
        <v>8</v>
      </c>
      <c r="S812">
        <f t="shared" si="104"/>
        <v>0</v>
      </c>
      <c r="T812">
        <f t="shared" si="105"/>
        <v>0</v>
      </c>
      <c r="U812" t="s">
        <v>1802</v>
      </c>
      <c r="V812" t="s">
        <v>1821</v>
      </c>
      <c r="W812" t="s">
        <v>241</v>
      </c>
      <c r="X812" t="s">
        <v>36</v>
      </c>
      <c r="Y812" t="s">
        <v>37</v>
      </c>
      <c r="Z812" t="s">
        <v>37</v>
      </c>
      <c r="AA812">
        <f t="shared" si="107"/>
        <v>0</v>
      </c>
      <c r="AB812">
        <f t="shared" si="107"/>
        <v>0</v>
      </c>
      <c r="AC812">
        <f t="shared" si="106"/>
        <v>2</v>
      </c>
    </row>
    <row r="813" spans="1:29" x14ac:dyDescent="0.2">
      <c r="A813" s="1">
        <v>1055</v>
      </c>
      <c r="B813" t="s">
        <v>46</v>
      </c>
      <c r="C813" t="s">
        <v>1502</v>
      </c>
      <c r="D813" t="s">
        <v>677</v>
      </c>
      <c r="E813" t="s">
        <v>1013</v>
      </c>
      <c r="F813" t="s">
        <v>49</v>
      </c>
      <c r="G813" t="s">
        <v>1822</v>
      </c>
      <c r="H813" t="str">
        <f t="shared" si="101"/>
        <v>没事的呢</v>
      </c>
      <c r="I813">
        <v>7</v>
      </c>
      <c r="J813">
        <v>3</v>
      </c>
      <c r="K813" t="str">
        <f t="shared" si="100"/>
        <v>无聊/放松</v>
      </c>
      <c r="L813" t="s">
        <v>50</v>
      </c>
      <c r="M813">
        <f t="shared" si="102"/>
        <v>0</v>
      </c>
      <c r="N813" t="s">
        <v>50</v>
      </c>
      <c r="O813">
        <f t="shared" si="103"/>
        <v>0</v>
      </c>
      <c r="P813">
        <f>SUMIFS(M$2:M813,M$2:M813,1,S$2:S813,0)</f>
        <v>393</v>
      </c>
      <c r="Q813">
        <v>7</v>
      </c>
      <c r="R813">
        <v>3</v>
      </c>
      <c r="S813">
        <f t="shared" si="104"/>
        <v>0</v>
      </c>
      <c r="T813">
        <f t="shared" si="105"/>
        <v>0</v>
      </c>
      <c r="U813" t="s">
        <v>1806</v>
      </c>
      <c r="V813" t="s">
        <v>49</v>
      </c>
      <c r="W813" t="s">
        <v>52</v>
      </c>
      <c r="X813" t="s">
        <v>56</v>
      </c>
      <c r="Y813" t="s">
        <v>37</v>
      </c>
      <c r="Z813" t="s">
        <v>37</v>
      </c>
      <c r="AA813">
        <f t="shared" si="107"/>
        <v>0</v>
      </c>
      <c r="AB813">
        <f t="shared" si="107"/>
        <v>0</v>
      </c>
      <c r="AC813">
        <f t="shared" si="106"/>
        <v>1</v>
      </c>
    </row>
    <row r="814" spans="1:29" x14ac:dyDescent="0.2">
      <c r="A814" s="1">
        <v>1056</v>
      </c>
      <c r="B814" t="s">
        <v>46</v>
      </c>
      <c r="C814" t="s">
        <v>1823</v>
      </c>
      <c r="D814" t="s">
        <v>1824</v>
      </c>
      <c r="E814" t="s">
        <v>30</v>
      </c>
      <c r="F814" t="s">
        <v>49</v>
      </c>
      <c r="G814" t="s">
        <v>1825</v>
      </c>
      <c r="H814" t="str">
        <f t="shared" si="101"/>
        <v>额，是2吗(ﾟOﾟ)不好意思→_→</v>
      </c>
      <c r="I814">
        <v>6</v>
      </c>
      <c r="J814">
        <v>6</v>
      </c>
      <c r="K814" t="str">
        <f t="shared" si="100"/>
        <v>心流</v>
      </c>
      <c r="L814" t="s">
        <v>42</v>
      </c>
      <c r="M814">
        <f t="shared" si="102"/>
        <v>0</v>
      </c>
      <c r="N814" t="s">
        <v>42</v>
      </c>
      <c r="O814">
        <f t="shared" si="103"/>
        <v>0</v>
      </c>
      <c r="P814">
        <f>SUMIFS(M$2:M814,M$2:M814,1,S$2:S814,0)</f>
        <v>393</v>
      </c>
      <c r="Q814">
        <v>7</v>
      </c>
      <c r="R814">
        <v>6</v>
      </c>
      <c r="S814">
        <f t="shared" si="104"/>
        <v>0</v>
      </c>
      <c r="T814">
        <f t="shared" si="105"/>
        <v>0</v>
      </c>
      <c r="U814" t="s">
        <v>1806</v>
      </c>
      <c r="V814" t="s">
        <v>49</v>
      </c>
      <c r="W814" t="s">
        <v>52</v>
      </c>
      <c r="X814" t="s">
        <v>56</v>
      </c>
      <c r="Y814" t="s">
        <v>37</v>
      </c>
      <c r="Z814" t="s">
        <v>37</v>
      </c>
      <c r="AA814">
        <f t="shared" si="107"/>
        <v>0</v>
      </c>
      <c r="AB814">
        <f t="shared" si="107"/>
        <v>0</v>
      </c>
      <c r="AC814">
        <f t="shared" si="106"/>
        <v>0</v>
      </c>
    </row>
    <row r="815" spans="1:29" x14ac:dyDescent="0.2">
      <c r="A815" s="1">
        <v>1057</v>
      </c>
      <c r="B815" t="s">
        <v>46</v>
      </c>
      <c r="C815" t="s">
        <v>1823</v>
      </c>
      <c r="D815" t="s">
        <v>1824</v>
      </c>
      <c r="E815" t="s">
        <v>30</v>
      </c>
      <c r="F815" t="s">
        <v>49</v>
      </c>
      <c r="G815" t="s">
        <v>1826</v>
      </c>
      <c r="H815" t="str">
        <f t="shared" si="101"/>
        <v>\n不知道对不对(~_~;)</v>
      </c>
      <c r="I815">
        <v>6</v>
      </c>
      <c r="J815">
        <v>6</v>
      </c>
      <c r="K815" t="str">
        <f t="shared" si="100"/>
        <v>心流</v>
      </c>
      <c r="L815" t="s">
        <v>42</v>
      </c>
      <c r="M815">
        <f t="shared" si="102"/>
        <v>0</v>
      </c>
      <c r="N815" t="s">
        <v>42</v>
      </c>
      <c r="O815">
        <f t="shared" si="103"/>
        <v>0</v>
      </c>
      <c r="P815">
        <f>SUMIFS(M$2:M815,M$2:M815,1,S$2:S815,0)</f>
        <v>393</v>
      </c>
      <c r="Q815">
        <v>6</v>
      </c>
      <c r="R815">
        <v>6</v>
      </c>
      <c r="S815">
        <f t="shared" si="104"/>
        <v>0</v>
      </c>
      <c r="T815">
        <f t="shared" si="105"/>
        <v>0</v>
      </c>
      <c r="U815" t="s">
        <v>1806</v>
      </c>
      <c r="V815" t="s">
        <v>49</v>
      </c>
      <c r="W815" t="s">
        <v>64</v>
      </c>
      <c r="X815" t="s">
        <v>56</v>
      </c>
      <c r="Y815" t="s">
        <v>37</v>
      </c>
      <c r="Z815" t="s">
        <v>37</v>
      </c>
      <c r="AA815">
        <f t="shared" si="107"/>
        <v>0</v>
      </c>
      <c r="AB815">
        <f t="shared" si="107"/>
        <v>0</v>
      </c>
      <c r="AC815">
        <f t="shared" si="106"/>
        <v>0</v>
      </c>
    </row>
    <row r="816" spans="1:29" x14ac:dyDescent="0.2">
      <c r="A816" s="1">
        <v>1058</v>
      </c>
      <c r="B816" t="s">
        <v>57</v>
      </c>
      <c r="C816" t="s">
        <v>1502</v>
      </c>
      <c r="D816" t="s">
        <v>677</v>
      </c>
      <c r="E816" t="s">
        <v>1013</v>
      </c>
      <c r="F816" t="s">
        <v>49</v>
      </c>
      <c r="G816" t="s">
        <v>1827</v>
      </c>
      <c r="H816" t="str">
        <f t="shared" si="101"/>
        <v>答案是2诶，没有解析</v>
      </c>
      <c r="I816">
        <v>3</v>
      </c>
      <c r="J816">
        <v>7</v>
      </c>
      <c r="K816" t="str">
        <f t="shared" si="100"/>
        <v>焦虑</v>
      </c>
      <c r="L816" t="s">
        <v>42</v>
      </c>
      <c r="M816">
        <f t="shared" si="102"/>
        <v>1</v>
      </c>
      <c r="N816" t="s">
        <v>69</v>
      </c>
      <c r="O816">
        <f t="shared" si="103"/>
        <v>1</v>
      </c>
      <c r="P816">
        <f>SUMIFS(M$2:M816,M$2:M816,1,S$2:S816,0)</f>
        <v>394</v>
      </c>
      <c r="Q816">
        <v>7</v>
      </c>
      <c r="R816">
        <v>7</v>
      </c>
      <c r="S816">
        <f t="shared" si="104"/>
        <v>0</v>
      </c>
      <c r="T816">
        <f t="shared" si="105"/>
        <v>0</v>
      </c>
      <c r="U816" t="s">
        <v>1806</v>
      </c>
      <c r="V816" t="s">
        <v>49</v>
      </c>
      <c r="W816" t="s">
        <v>49</v>
      </c>
      <c r="X816" t="s">
        <v>56</v>
      </c>
      <c r="Y816" t="s">
        <v>37</v>
      </c>
      <c r="Z816" t="s">
        <v>37</v>
      </c>
      <c r="AA816">
        <f t="shared" si="107"/>
        <v>0</v>
      </c>
      <c r="AB816">
        <f t="shared" si="107"/>
        <v>0</v>
      </c>
      <c r="AC816">
        <f t="shared" si="106"/>
        <v>3</v>
      </c>
    </row>
    <row r="817" spans="1:29" x14ac:dyDescent="0.2">
      <c r="A817" s="1">
        <v>1059</v>
      </c>
      <c r="B817" t="s">
        <v>27</v>
      </c>
      <c r="C817" t="s">
        <v>1828</v>
      </c>
      <c r="D817" t="s">
        <v>1829</v>
      </c>
      <c r="E817" t="s">
        <v>30</v>
      </c>
      <c r="F817" t="s">
        <v>1830</v>
      </c>
      <c r="H817" t="str">
        <f t="shared" si="101"/>
        <v>老师这题怎么做</v>
      </c>
      <c r="I817">
        <v>3</v>
      </c>
      <c r="J817">
        <v>7</v>
      </c>
      <c r="K817" t="str">
        <f t="shared" si="100"/>
        <v>焦虑</v>
      </c>
      <c r="L817" t="s">
        <v>32</v>
      </c>
      <c r="M817">
        <f t="shared" si="102"/>
        <v>0</v>
      </c>
      <c r="N817" t="s">
        <v>32</v>
      </c>
      <c r="O817">
        <f t="shared" si="103"/>
        <v>0</v>
      </c>
      <c r="P817">
        <f>SUMIFS(M$2:M817,M$2:M817,1,S$2:S817,0)</f>
        <v>394</v>
      </c>
      <c r="Q817">
        <v>3</v>
      </c>
      <c r="R817">
        <v>7</v>
      </c>
      <c r="S817">
        <f t="shared" si="104"/>
        <v>0</v>
      </c>
      <c r="T817">
        <f t="shared" si="105"/>
        <v>0</v>
      </c>
      <c r="U817" t="s">
        <v>1802</v>
      </c>
      <c r="V817" t="s">
        <v>502</v>
      </c>
      <c r="W817" t="s">
        <v>72</v>
      </c>
      <c r="X817" t="s">
        <v>36</v>
      </c>
      <c r="Y817" t="s">
        <v>37</v>
      </c>
      <c r="Z817" t="s">
        <v>37</v>
      </c>
      <c r="AA817">
        <f t="shared" si="107"/>
        <v>0</v>
      </c>
      <c r="AB817">
        <f t="shared" si="107"/>
        <v>0</v>
      </c>
      <c r="AC817">
        <f t="shared" si="106"/>
        <v>2</v>
      </c>
    </row>
    <row r="818" spans="1:29" x14ac:dyDescent="0.2">
      <c r="A818" s="1">
        <v>1061</v>
      </c>
      <c r="B818" t="s">
        <v>57</v>
      </c>
      <c r="C818" t="s">
        <v>1831</v>
      </c>
      <c r="D818" t="s">
        <v>1832</v>
      </c>
      <c r="E818" t="s">
        <v>30</v>
      </c>
      <c r="F818" t="s">
        <v>49</v>
      </c>
      <c r="G818" t="s">
        <v>1833</v>
      </c>
      <c r="H818" t="str">
        <f t="shared" si="101"/>
        <v>x+tanx可以这么等价？</v>
      </c>
      <c r="I818">
        <v>2</v>
      </c>
      <c r="J818">
        <v>6</v>
      </c>
      <c r="K818" t="str">
        <f t="shared" si="100"/>
        <v>焦虑</v>
      </c>
      <c r="L818" t="s">
        <v>32</v>
      </c>
      <c r="M818">
        <f t="shared" si="102"/>
        <v>0</v>
      </c>
      <c r="N818" t="s">
        <v>32</v>
      </c>
      <c r="O818">
        <f t="shared" si="103"/>
        <v>0</v>
      </c>
      <c r="P818">
        <f>SUMIFS(M$2:M818,M$2:M818,1,S$2:S818,0)</f>
        <v>394</v>
      </c>
      <c r="Q818">
        <v>4</v>
      </c>
      <c r="R818">
        <v>7</v>
      </c>
      <c r="S818">
        <f t="shared" si="104"/>
        <v>0</v>
      </c>
      <c r="T818">
        <f t="shared" si="105"/>
        <v>0</v>
      </c>
      <c r="U818" t="s">
        <v>1806</v>
      </c>
      <c r="V818" t="s">
        <v>49</v>
      </c>
      <c r="W818" t="s">
        <v>49</v>
      </c>
      <c r="X818" t="s">
        <v>56</v>
      </c>
      <c r="Y818" t="s">
        <v>37</v>
      </c>
      <c r="Z818" t="s">
        <v>37</v>
      </c>
      <c r="AA818">
        <f t="shared" si="107"/>
        <v>0</v>
      </c>
      <c r="AB818">
        <f t="shared" si="107"/>
        <v>0</v>
      </c>
      <c r="AC818">
        <f t="shared" si="106"/>
        <v>2</v>
      </c>
    </row>
    <row r="819" spans="1:29" x14ac:dyDescent="0.2">
      <c r="A819" s="1">
        <v>1062</v>
      </c>
      <c r="B819" t="s">
        <v>57</v>
      </c>
      <c r="C819" t="s">
        <v>464</v>
      </c>
      <c r="D819" t="s">
        <v>465</v>
      </c>
      <c r="E819" t="s">
        <v>86</v>
      </c>
      <c r="F819" t="s">
        <v>49</v>
      </c>
      <c r="G819" t="s">
        <v>1834</v>
      </c>
      <c r="H819" t="str">
        <f t="shared" si="101"/>
        <v>可以啊，正切函数的马克劳林展开</v>
      </c>
      <c r="I819">
        <v>7</v>
      </c>
      <c r="J819">
        <v>7</v>
      </c>
      <c r="K819" t="str">
        <f t="shared" si="100"/>
        <v>心流</v>
      </c>
      <c r="L819" t="s">
        <v>50</v>
      </c>
      <c r="M819">
        <f t="shared" si="102"/>
        <v>1</v>
      </c>
      <c r="N819" t="s">
        <v>50</v>
      </c>
      <c r="O819">
        <f t="shared" si="103"/>
        <v>0</v>
      </c>
      <c r="P819">
        <f>SUMIFS(M$2:M819,M$2:M819,1,S$2:S819,0)</f>
        <v>395</v>
      </c>
      <c r="Q819">
        <v>7</v>
      </c>
      <c r="R819">
        <v>2</v>
      </c>
      <c r="S819">
        <f t="shared" si="104"/>
        <v>0</v>
      </c>
      <c r="T819">
        <f t="shared" si="105"/>
        <v>0</v>
      </c>
      <c r="U819" t="s">
        <v>1806</v>
      </c>
      <c r="V819" t="s">
        <v>49</v>
      </c>
      <c r="W819" t="s">
        <v>49</v>
      </c>
      <c r="X819" t="s">
        <v>56</v>
      </c>
      <c r="Y819" t="s">
        <v>37</v>
      </c>
      <c r="Z819" t="s">
        <v>37</v>
      </c>
      <c r="AA819">
        <f t="shared" si="107"/>
        <v>0</v>
      </c>
      <c r="AB819">
        <f t="shared" si="107"/>
        <v>0</v>
      </c>
      <c r="AC819">
        <f t="shared" si="106"/>
        <v>1</v>
      </c>
    </row>
    <row r="820" spans="1:29" x14ac:dyDescent="0.2">
      <c r="A820" s="1">
        <v>1063</v>
      </c>
      <c r="B820" t="s">
        <v>27</v>
      </c>
      <c r="C820" t="s">
        <v>1828</v>
      </c>
      <c r="D820" t="s">
        <v>1829</v>
      </c>
      <c r="E820" t="s">
        <v>30</v>
      </c>
      <c r="F820" t="s">
        <v>1830</v>
      </c>
      <c r="H820" t="str">
        <f t="shared" si="101"/>
        <v>老师这题怎么做</v>
      </c>
      <c r="I820">
        <v>3</v>
      </c>
      <c r="J820">
        <v>6</v>
      </c>
      <c r="K820" t="str">
        <f t="shared" si="100"/>
        <v>焦虑</v>
      </c>
      <c r="L820" t="s">
        <v>32</v>
      </c>
      <c r="M820">
        <f t="shared" si="102"/>
        <v>0</v>
      </c>
      <c r="N820" t="s">
        <v>32</v>
      </c>
      <c r="O820">
        <f t="shared" si="103"/>
        <v>0</v>
      </c>
      <c r="P820">
        <f>SUMIFS(M$2:M820,M$2:M820,1,S$2:S820,0)</f>
        <v>395</v>
      </c>
      <c r="Q820">
        <v>4</v>
      </c>
      <c r="R820">
        <v>7</v>
      </c>
      <c r="S820">
        <f t="shared" si="104"/>
        <v>0</v>
      </c>
      <c r="T820">
        <f t="shared" si="105"/>
        <v>0</v>
      </c>
      <c r="U820" t="s">
        <v>1802</v>
      </c>
      <c r="V820" t="s">
        <v>748</v>
      </c>
      <c r="W820" t="s">
        <v>182</v>
      </c>
      <c r="X820" t="s">
        <v>36</v>
      </c>
      <c r="Y820" t="s">
        <v>37</v>
      </c>
      <c r="Z820" t="s">
        <v>37</v>
      </c>
      <c r="AA820">
        <f t="shared" si="107"/>
        <v>0</v>
      </c>
      <c r="AB820">
        <f t="shared" si="107"/>
        <v>0</v>
      </c>
      <c r="AC820">
        <f t="shared" si="106"/>
        <v>2</v>
      </c>
    </row>
    <row r="821" spans="1:29" x14ac:dyDescent="0.2">
      <c r="A821" s="1">
        <v>1066</v>
      </c>
      <c r="B821" t="s">
        <v>27</v>
      </c>
      <c r="C821" t="s">
        <v>1828</v>
      </c>
      <c r="D821" t="s">
        <v>1829</v>
      </c>
      <c r="E821" t="s">
        <v>30</v>
      </c>
      <c r="F821" t="s">
        <v>1830</v>
      </c>
      <c r="H821" t="str">
        <f t="shared" si="101"/>
        <v>老师这题怎么做</v>
      </c>
      <c r="I821">
        <v>3</v>
      </c>
      <c r="J821">
        <v>6</v>
      </c>
      <c r="K821" t="str">
        <f t="shared" si="100"/>
        <v>焦虑</v>
      </c>
      <c r="L821" t="s">
        <v>32</v>
      </c>
      <c r="M821">
        <f t="shared" si="102"/>
        <v>0</v>
      </c>
      <c r="N821" t="s">
        <v>32</v>
      </c>
      <c r="O821">
        <f t="shared" si="103"/>
        <v>0</v>
      </c>
      <c r="P821">
        <f>SUMIFS(M$2:M821,M$2:M821,1,S$2:S821,0)</f>
        <v>395</v>
      </c>
      <c r="Q821">
        <v>3</v>
      </c>
      <c r="R821">
        <v>8</v>
      </c>
      <c r="S821">
        <f t="shared" si="104"/>
        <v>0</v>
      </c>
      <c r="T821">
        <f t="shared" si="105"/>
        <v>0</v>
      </c>
      <c r="U821" t="s">
        <v>1802</v>
      </c>
      <c r="V821" t="s">
        <v>1835</v>
      </c>
      <c r="W821" t="s">
        <v>72</v>
      </c>
      <c r="X821" t="s">
        <v>36</v>
      </c>
      <c r="Y821" t="s">
        <v>37</v>
      </c>
      <c r="Z821" t="s">
        <v>37</v>
      </c>
      <c r="AA821">
        <f t="shared" si="107"/>
        <v>0</v>
      </c>
      <c r="AB821">
        <f t="shared" si="107"/>
        <v>0</v>
      </c>
      <c r="AC821">
        <f t="shared" si="106"/>
        <v>2</v>
      </c>
    </row>
    <row r="822" spans="1:29" x14ac:dyDescent="0.2">
      <c r="A822" s="1">
        <v>1068</v>
      </c>
      <c r="B822" t="s">
        <v>27</v>
      </c>
      <c r="C822" t="s">
        <v>1836</v>
      </c>
      <c r="D822" t="s">
        <v>1837</v>
      </c>
      <c r="E822" t="s">
        <v>30</v>
      </c>
      <c r="F822" t="s">
        <v>1838</v>
      </c>
      <c r="H822" t="str">
        <f t="shared" si="101"/>
        <v>为啥题做完了课时还不满</v>
      </c>
      <c r="I822">
        <v>3</v>
      </c>
      <c r="J822">
        <v>3</v>
      </c>
      <c r="K822" t="str">
        <f t="shared" si="100"/>
        <v>冷漠</v>
      </c>
      <c r="L822" t="s">
        <v>32</v>
      </c>
      <c r="M822">
        <f t="shared" si="102"/>
        <v>1</v>
      </c>
      <c r="N822" t="s">
        <v>32</v>
      </c>
      <c r="O822">
        <f t="shared" si="103"/>
        <v>0</v>
      </c>
      <c r="P822">
        <f>SUMIFS(M$2:M822,M$2:M822,1,S$2:S822,0)</f>
        <v>396</v>
      </c>
      <c r="Q822">
        <v>5</v>
      </c>
      <c r="R822">
        <v>8</v>
      </c>
      <c r="S822">
        <f t="shared" si="104"/>
        <v>0</v>
      </c>
      <c r="T822">
        <f t="shared" si="105"/>
        <v>0</v>
      </c>
      <c r="U822" t="s">
        <v>1802</v>
      </c>
      <c r="V822" t="s">
        <v>857</v>
      </c>
      <c r="W822" t="s">
        <v>35</v>
      </c>
      <c r="X822" t="s">
        <v>36</v>
      </c>
      <c r="Y822" t="s">
        <v>37</v>
      </c>
      <c r="Z822" t="s">
        <v>37</v>
      </c>
      <c r="AA822">
        <f t="shared" si="107"/>
        <v>0</v>
      </c>
      <c r="AB822">
        <f t="shared" si="107"/>
        <v>0</v>
      </c>
      <c r="AC822">
        <f t="shared" si="106"/>
        <v>2</v>
      </c>
    </row>
    <row r="823" spans="1:29" x14ac:dyDescent="0.2">
      <c r="A823" s="1">
        <v>1069</v>
      </c>
      <c r="B823" t="s">
        <v>27</v>
      </c>
      <c r="C823" t="s">
        <v>1839</v>
      </c>
      <c r="D823" t="s">
        <v>1840</v>
      </c>
      <c r="E823" t="s">
        <v>1841</v>
      </c>
      <c r="F823" t="s">
        <v>1842</v>
      </c>
      <c r="G823" t="s">
        <v>1843</v>
      </c>
      <c r="H823" t="str">
        <f t="shared" si="101"/>
        <v>老师，这一题怎么做x=1时，g（x）=5，f’（5）=5 不对吗？\n</v>
      </c>
      <c r="I823">
        <v>3</v>
      </c>
      <c r="J823">
        <v>7</v>
      </c>
      <c r="K823" t="str">
        <f t="shared" si="100"/>
        <v>焦虑</v>
      </c>
      <c r="L823" t="s">
        <v>69</v>
      </c>
      <c r="M823">
        <f t="shared" si="102"/>
        <v>1</v>
      </c>
      <c r="N823" t="s">
        <v>42</v>
      </c>
      <c r="O823">
        <f t="shared" si="103"/>
        <v>1</v>
      </c>
      <c r="P823">
        <f>SUMIFS(M$2:M823,M$2:M823,1,S$2:S823,0)</f>
        <v>397</v>
      </c>
      <c r="Q823">
        <v>2</v>
      </c>
      <c r="R823">
        <v>5</v>
      </c>
      <c r="S823">
        <f t="shared" si="104"/>
        <v>0</v>
      </c>
      <c r="T823">
        <f t="shared" si="105"/>
        <v>0</v>
      </c>
      <c r="U823" t="s">
        <v>1802</v>
      </c>
      <c r="V823" t="s">
        <v>502</v>
      </c>
      <c r="W823" t="s">
        <v>182</v>
      </c>
      <c r="X823" t="s">
        <v>73</v>
      </c>
      <c r="Y823" t="s">
        <v>37</v>
      </c>
      <c r="Z823" t="s">
        <v>37</v>
      </c>
      <c r="AA823">
        <f t="shared" si="107"/>
        <v>0</v>
      </c>
      <c r="AB823">
        <f t="shared" si="107"/>
        <v>0</v>
      </c>
      <c r="AC823">
        <f t="shared" si="106"/>
        <v>0</v>
      </c>
    </row>
    <row r="824" spans="1:29" x14ac:dyDescent="0.2">
      <c r="A824" s="1">
        <v>1072</v>
      </c>
      <c r="B824" t="s">
        <v>27</v>
      </c>
      <c r="C824" t="s">
        <v>1844</v>
      </c>
      <c r="D824" t="s">
        <v>1845</v>
      </c>
      <c r="E824" t="s">
        <v>30</v>
      </c>
      <c r="F824" t="s">
        <v>1846</v>
      </c>
      <c r="G824" t="s">
        <v>1847</v>
      </c>
      <c r="H824" t="str">
        <f t="shared" si="101"/>
        <v>这道题怎么做呀\n这个题怎么做呀？分部积分写出来感觉答案有点问题，不太像正确答案</v>
      </c>
      <c r="I824">
        <v>4</v>
      </c>
      <c r="J824">
        <v>8</v>
      </c>
      <c r="K824" t="str">
        <f t="shared" si="100"/>
        <v>焦虑</v>
      </c>
      <c r="L824" t="s">
        <v>42</v>
      </c>
      <c r="M824">
        <f t="shared" si="102"/>
        <v>1</v>
      </c>
      <c r="N824" t="s">
        <v>42</v>
      </c>
      <c r="O824">
        <f t="shared" si="103"/>
        <v>0</v>
      </c>
      <c r="P824">
        <f>SUMIFS(M$2:M824,M$2:M824,1,S$2:S824,0)</f>
        <v>398</v>
      </c>
      <c r="Q824">
        <v>6</v>
      </c>
      <c r="R824">
        <v>8</v>
      </c>
      <c r="S824">
        <f t="shared" si="104"/>
        <v>0</v>
      </c>
      <c r="T824">
        <f t="shared" si="105"/>
        <v>0</v>
      </c>
      <c r="U824" t="s">
        <v>1802</v>
      </c>
      <c r="V824" t="s">
        <v>739</v>
      </c>
      <c r="W824" t="s">
        <v>35</v>
      </c>
      <c r="X824" t="s">
        <v>36</v>
      </c>
      <c r="Y824" t="s">
        <v>37</v>
      </c>
      <c r="Z824" t="s">
        <v>1848</v>
      </c>
      <c r="AA824">
        <f t="shared" si="107"/>
        <v>0</v>
      </c>
      <c r="AB824">
        <f t="shared" si="107"/>
        <v>0</v>
      </c>
      <c r="AC824">
        <f t="shared" si="106"/>
        <v>0</v>
      </c>
    </row>
    <row r="825" spans="1:29" x14ac:dyDescent="0.2">
      <c r="A825" s="1">
        <v>1073</v>
      </c>
      <c r="B825" t="s">
        <v>27</v>
      </c>
      <c r="C825" t="s">
        <v>594</v>
      </c>
      <c r="D825" t="s">
        <v>595</v>
      </c>
      <c r="E825" t="s">
        <v>30</v>
      </c>
      <c r="F825" t="s">
        <v>1849</v>
      </c>
      <c r="H825" t="str">
        <f t="shared" si="101"/>
        <v>这题二阶导数这么求</v>
      </c>
      <c r="I825">
        <v>3</v>
      </c>
      <c r="J825">
        <v>7</v>
      </c>
      <c r="K825" t="str">
        <f t="shared" si="100"/>
        <v>焦虑</v>
      </c>
      <c r="L825" t="s">
        <v>32</v>
      </c>
      <c r="M825">
        <f t="shared" si="102"/>
        <v>0</v>
      </c>
      <c r="N825" t="s">
        <v>32</v>
      </c>
      <c r="O825">
        <f t="shared" si="103"/>
        <v>0</v>
      </c>
      <c r="P825">
        <f>SUMIFS(M$2:M825,M$2:M825,1,S$2:S825,0)</f>
        <v>398</v>
      </c>
      <c r="Q825">
        <v>3</v>
      </c>
      <c r="R825">
        <v>7</v>
      </c>
      <c r="S825">
        <f t="shared" si="104"/>
        <v>0</v>
      </c>
      <c r="T825">
        <f t="shared" si="105"/>
        <v>0</v>
      </c>
      <c r="U825" t="s">
        <v>1802</v>
      </c>
      <c r="V825" t="s">
        <v>319</v>
      </c>
      <c r="W825" t="s">
        <v>105</v>
      </c>
      <c r="X825" t="s">
        <v>172</v>
      </c>
      <c r="Y825" t="s">
        <v>37</v>
      </c>
      <c r="Z825" t="s">
        <v>37</v>
      </c>
      <c r="AA825">
        <f t="shared" si="107"/>
        <v>0</v>
      </c>
      <c r="AB825">
        <f t="shared" si="107"/>
        <v>0</v>
      </c>
      <c r="AC825">
        <f t="shared" si="106"/>
        <v>2</v>
      </c>
    </row>
    <row r="826" spans="1:29" x14ac:dyDescent="0.2">
      <c r="A826" s="1">
        <v>1075</v>
      </c>
      <c r="B826" t="s">
        <v>46</v>
      </c>
      <c r="C826" t="s">
        <v>1040</v>
      </c>
      <c r="D826" t="s">
        <v>595</v>
      </c>
      <c r="E826" t="s">
        <v>30</v>
      </c>
      <c r="F826" t="s">
        <v>49</v>
      </c>
      <c r="G826" t="s">
        <v>1850</v>
      </c>
      <c r="H826" t="str">
        <f t="shared" si="101"/>
        <v>能写一下吗</v>
      </c>
      <c r="I826">
        <v>3</v>
      </c>
      <c r="J826">
        <v>7</v>
      </c>
      <c r="K826" t="str">
        <f t="shared" si="100"/>
        <v>焦虑</v>
      </c>
      <c r="L826" t="s">
        <v>32</v>
      </c>
      <c r="M826">
        <f t="shared" si="102"/>
        <v>0</v>
      </c>
      <c r="N826" t="s">
        <v>32</v>
      </c>
      <c r="O826">
        <f t="shared" si="103"/>
        <v>0</v>
      </c>
      <c r="P826">
        <f>SUMIFS(M$2:M826,M$2:M826,1,S$2:S826,0)</f>
        <v>398</v>
      </c>
      <c r="Q826">
        <v>3</v>
      </c>
      <c r="R826">
        <v>7</v>
      </c>
      <c r="S826">
        <f t="shared" si="104"/>
        <v>0</v>
      </c>
      <c r="T826">
        <f t="shared" si="105"/>
        <v>0</v>
      </c>
      <c r="U826" t="s">
        <v>1806</v>
      </c>
      <c r="V826" t="s">
        <v>49</v>
      </c>
      <c r="W826" t="s">
        <v>52</v>
      </c>
      <c r="X826" t="s">
        <v>56</v>
      </c>
      <c r="Y826" t="s">
        <v>37</v>
      </c>
      <c r="Z826" t="s">
        <v>37</v>
      </c>
      <c r="AA826">
        <f t="shared" si="107"/>
        <v>0</v>
      </c>
      <c r="AB826">
        <f t="shared" si="107"/>
        <v>0</v>
      </c>
      <c r="AC826">
        <f t="shared" si="106"/>
        <v>2</v>
      </c>
    </row>
    <row r="827" spans="1:29" x14ac:dyDescent="0.2">
      <c r="A827" s="1">
        <v>1076</v>
      </c>
      <c r="B827" t="s">
        <v>46</v>
      </c>
      <c r="C827" t="s">
        <v>1851</v>
      </c>
      <c r="D827" t="s">
        <v>1845</v>
      </c>
      <c r="E827" t="s">
        <v>30</v>
      </c>
      <c r="F827" t="s">
        <v>49</v>
      </c>
      <c r="G827" t="s">
        <v>1852</v>
      </c>
      <c r="H827" t="str">
        <f t="shared" si="101"/>
        <v>这个直接根据最基本的导数公式依次求呀</v>
      </c>
      <c r="I827">
        <v>6</v>
      </c>
      <c r="J827">
        <v>3</v>
      </c>
      <c r="K827" t="str">
        <f t="shared" si="100"/>
        <v>无聊/放松</v>
      </c>
      <c r="L827" t="s">
        <v>50</v>
      </c>
      <c r="M827">
        <f t="shared" si="102"/>
        <v>0</v>
      </c>
      <c r="N827" t="s">
        <v>50</v>
      </c>
      <c r="O827">
        <f t="shared" si="103"/>
        <v>0</v>
      </c>
      <c r="P827">
        <f>SUMIFS(M$2:M827,M$2:M827,1,S$2:S827,0)</f>
        <v>398</v>
      </c>
      <c r="Q827">
        <v>7</v>
      </c>
      <c r="R827">
        <v>2</v>
      </c>
      <c r="S827">
        <f t="shared" si="104"/>
        <v>0</v>
      </c>
      <c r="T827">
        <f t="shared" si="105"/>
        <v>0</v>
      </c>
      <c r="U827" t="s">
        <v>1806</v>
      </c>
      <c r="V827" t="s">
        <v>49</v>
      </c>
      <c r="W827" t="s">
        <v>52</v>
      </c>
      <c r="X827" t="s">
        <v>56</v>
      </c>
      <c r="Y827" t="s">
        <v>37</v>
      </c>
      <c r="Z827" t="s">
        <v>1848</v>
      </c>
      <c r="AA827">
        <f t="shared" si="107"/>
        <v>0</v>
      </c>
      <c r="AB827">
        <f t="shared" si="107"/>
        <v>0</v>
      </c>
      <c r="AC827">
        <f t="shared" si="106"/>
        <v>1</v>
      </c>
    </row>
    <row r="828" spans="1:29" x14ac:dyDescent="0.2">
      <c r="A828" s="1">
        <v>1077</v>
      </c>
      <c r="B828" t="s">
        <v>27</v>
      </c>
      <c r="C828" t="s">
        <v>685</v>
      </c>
      <c r="D828" t="s">
        <v>686</v>
      </c>
      <c r="E828" t="s">
        <v>30</v>
      </c>
      <c r="F828" t="s">
        <v>1853</v>
      </c>
      <c r="H828" t="str">
        <f t="shared" si="101"/>
        <v>第2题怎么做？</v>
      </c>
      <c r="I828">
        <v>3</v>
      </c>
      <c r="J828">
        <v>7</v>
      </c>
      <c r="K828" t="str">
        <f t="shared" si="100"/>
        <v>焦虑</v>
      </c>
      <c r="L828" t="s">
        <v>69</v>
      </c>
      <c r="M828">
        <f t="shared" si="102"/>
        <v>1</v>
      </c>
      <c r="N828" t="s">
        <v>69</v>
      </c>
      <c r="O828">
        <f t="shared" si="103"/>
        <v>0</v>
      </c>
      <c r="P828">
        <f>SUMIFS(M$2:M828,M$2:M828,1,S$2:S828,0)</f>
        <v>399</v>
      </c>
      <c r="Q828">
        <v>2</v>
      </c>
      <c r="R828">
        <v>5</v>
      </c>
      <c r="S828">
        <f t="shared" si="104"/>
        <v>0</v>
      </c>
      <c r="T828">
        <f t="shared" si="105"/>
        <v>0</v>
      </c>
      <c r="U828" t="s">
        <v>1802</v>
      </c>
      <c r="V828" t="s">
        <v>739</v>
      </c>
      <c r="W828" t="s">
        <v>35</v>
      </c>
      <c r="X828" t="s">
        <v>36</v>
      </c>
      <c r="Y828" t="s">
        <v>37</v>
      </c>
      <c r="Z828" t="s">
        <v>37</v>
      </c>
      <c r="AA828">
        <f t="shared" si="107"/>
        <v>0</v>
      </c>
      <c r="AB828">
        <f t="shared" si="107"/>
        <v>0</v>
      </c>
      <c r="AC828">
        <f t="shared" si="106"/>
        <v>3</v>
      </c>
    </row>
    <row r="829" spans="1:29" x14ac:dyDescent="0.2">
      <c r="A829" s="1">
        <v>1078</v>
      </c>
      <c r="B829" t="s">
        <v>27</v>
      </c>
      <c r="C829" t="s">
        <v>685</v>
      </c>
      <c r="D829" t="s">
        <v>686</v>
      </c>
      <c r="E829" t="s">
        <v>30</v>
      </c>
      <c r="F829" t="s">
        <v>1854</v>
      </c>
      <c r="H829" t="str">
        <f t="shared" si="101"/>
        <v>大家看一下我是怎么错了？谢谢！</v>
      </c>
      <c r="I829">
        <v>3</v>
      </c>
      <c r="J829">
        <v>7</v>
      </c>
      <c r="K829" t="str">
        <f t="shared" si="100"/>
        <v>焦虑</v>
      </c>
      <c r="L829" t="s">
        <v>42</v>
      </c>
      <c r="M829">
        <f t="shared" si="102"/>
        <v>1</v>
      </c>
      <c r="N829" t="s">
        <v>32</v>
      </c>
      <c r="O829">
        <f t="shared" si="103"/>
        <v>1</v>
      </c>
      <c r="P829">
        <f>SUMIFS(M$2:M829,M$2:M829,1,S$2:S829,0)</f>
        <v>400</v>
      </c>
      <c r="Q829">
        <v>6</v>
      </c>
      <c r="R829">
        <v>8</v>
      </c>
      <c r="S829">
        <f t="shared" si="104"/>
        <v>0</v>
      </c>
      <c r="T829">
        <f t="shared" si="105"/>
        <v>0</v>
      </c>
      <c r="U829" t="s">
        <v>1802</v>
      </c>
      <c r="V829" t="s">
        <v>680</v>
      </c>
      <c r="W829" t="s">
        <v>182</v>
      </c>
      <c r="X829" t="s">
        <v>36</v>
      </c>
      <c r="Y829" t="s">
        <v>37</v>
      </c>
      <c r="Z829" t="s">
        <v>37</v>
      </c>
      <c r="AA829">
        <f t="shared" si="107"/>
        <v>0</v>
      </c>
      <c r="AB829">
        <f t="shared" si="107"/>
        <v>0</v>
      </c>
      <c r="AC829">
        <f t="shared" si="106"/>
        <v>2</v>
      </c>
    </row>
    <row r="830" spans="1:29" x14ac:dyDescent="0.2">
      <c r="A830" s="1">
        <v>1079</v>
      </c>
      <c r="B830" t="s">
        <v>46</v>
      </c>
      <c r="C830" t="s">
        <v>1698</v>
      </c>
      <c r="D830" t="s">
        <v>1699</v>
      </c>
      <c r="E830" t="s">
        <v>30</v>
      </c>
      <c r="F830" t="s">
        <v>49</v>
      </c>
      <c r="G830" t="s">
        <v>1855</v>
      </c>
      <c r="H830" t="str">
        <f t="shared" si="101"/>
        <v>少了3-x求导，等于-1</v>
      </c>
      <c r="I830">
        <v>6</v>
      </c>
      <c r="J830">
        <v>3</v>
      </c>
      <c r="K830" t="str">
        <f t="shared" ref="K830:K893" si="108">IF(I830&lt;6,IF(J830&lt;6,"冷漠","焦虑"),IF(J830&lt;6,"无聊/放松","心流"))</f>
        <v>无聊/放松</v>
      </c>
      <c r="L830" t="s">
        <v>50</v>
      </c>
      <c r="M830">
        <f t="shared" si="102"/>
        <v>0</v>
      </c>
      <c r="N830" t="s">
        <v>50</v>
      </c>
      <c r="O830">
        <f t="shared" si="103"/>
        <v>0</v>
      </c>
      <c r="P830">
        <f>SUMIFS(M$2:M830,M$2:M830,1,S$2:S830,0)</f>
        <v>400</v>
      </c>
      <c r="Q830">
        <v>8</v>
      </c>
      <c r="R830">
        <v>4</v>
      </c>
      <c r="S830">
        <f t="shared" si="104"/>
        <v>0</v>
      </c>
      <c r="T830">
        <f t="shared" si="105"/>
        <v>0</v>
      </c>
      <c r="U830" t="s">
        <v>1771</v>
      </c>
      <c r="V830" t="s">
        <v>49</v>
      </c>
      <c r="W830" t="s">
        <v>52</v>
      </c>
      <c r="X830" t="s">
        <v>60</v>
      </c>
      <c r="Y830" t="s">
        <v>1702</v>
      </c>
      <c r="Z830" t="s">
        <v>1703</v>
      </c>
      <c r="AA830">
        <f t="shared" si="107"/>
        <v>1</v>
      </c>
      <c r="AB830">
        <f t="shared" si="107"/>
        <v>1</v>
      </c>
      <c r="AC830">
        <f t="shared" si="106"/>
        <v>1</v>
      </c>
    </row>
    <row r="831" spans="1:29" x14ac:dyDescent="0.2">
      <c r="A831" s="1">
        <v>1081</v>
      </c>
      <c r="B831" t="s">
        <v>57</v>
      </c>
      <c r="C831" t="s">
        <v>1856</v>
      </c>
      <c r="D831" t="s">
        <v>1857</v>
      </c>
      <c r="E831" t="s">
        <v>30</v>
      </c>
      <c r="F831" t="s">
        <v>49</v>
      </c>
      <c r="G831" t="s">
        <v>1858</v>
      </c>
      <c r="H831" t="str">
        <f t="shared" si="101"/>
        <v>复合函数求导</v>
      </c>
      <c r="I831">
        <v>4</v>
      </c>
      <c r="J831">
        <v>9</v>
      </c>
      <c r="K831" t="str">
        <f t="shared" si="108"/>
        <v>焦虑</v>
      </c>
      <c r="L831" t="s">
        <v>50</v>
      </c>
      <c r="M831">
        <f t="shared" si="102"/>
        <v>1</v>
      </c>
      <c r="N831" t="s">
        <v>50</v>
      </c>
      <c r="O831">
        <f t="shared" si="103"/>
        <v>0</v>
      </c>
      <c r="P831">
        <f>SUMIFS(M$2:M831,M$2:M831,1,S$2:S831,0)</f>
        <v>401</v>
      </c>
      <c r="Q831">
        <v>7</v>
      </c>
      <c r="R831">
        <v>4</v>
      </c>
      <c r="S831">
        <f t="shared" si="104"/>
        <v>0</v>
      </c>
      <c r="T831">
        <f t="shared" si="105"/>
        <v>0</v>
      </c>
      <c r="U831" t="s">
        <v>1806</v>
      </c>
      <c r="V831" t="s">
        <v>49</v>
      </c>
      <c r="W831" t="s">
        <v>49</v>
      </c>
      <c r="X831" t="s">
        <v>56</v>
      </c>
      <c r="Y831" t="s">
        <v>37</v>
      </c>
      <c r="Z831" t="s">
        <v>37</v>
      </c>
      <c r="AA831">
        <f t="shared" si="107"/>
        <v>0</v>
      </c>
      <c r="AB831">
        <f t="shared" si="107"/>
        <v>0</v>
      </c>
      <c r="AC831">
        <f t="shared" si="106"/>
        <v>1</v>
      </c>
    </row>
    <row r="832" spans="1:29" x14ac:dyDescent="0.2">
      <c r="A832" s="1">
        <v>1082</v>
      </c>
      <c r="B832" t="s">
        <v>57</v>
      </c>
      <c r="C832" t="s">
        <v>685</v>
      </c>
      <c r="D832" t="s">
        <v>686</v>
      </c>
      <c r="E832" t="s">
        <v>30</v>
      </c>
      <c r="F832" t="s">
        <v>49</v>
      </c>
      <c r="G832" t="s">
        <v>1710</v>
      </c>
      <c r="H832" t="str">
        <f t="shared" si="101"/>
        <v>谢谢了</v>
      </c>
      <c r="I832">
        <v>6</v>
      </c>
      <c r="J832">
        <v>6</v>
      </c>
      <c r="K832" t="str">
        <f t="shared" si="108"/>
        <v>心流</v>
      </c>
      <c r="L832" t="s">
        <v>42</v>
      </c>
      <c r="M832">
        <f t="shared" si="102"/>
        <v>0</v>
      </c>
      <c r="N832" t="s">
        <v>42</v>
      </c>
      <c r="O832">
        <f t="shared" si="103"/>
        <v>0</v>
      </c>
      <c r="P832">
        <f>SUMIFS(M$2:M832,M$2:M832,1,S$2:S832,0)</f>
        <v>401</v>
      </c>
      <c r="Q832">
        <v>6</v>
      </c>
      <c r="R832">
        <v>6</v>
      </c>
      <c r="S832">
        <f t="shared" si="104"/>
        <v>0</v>
      </c>
      <c r="T832">
        <f t="shared" si="105"/>
        <v>0</v>
      </c>
      <c r="U832" t="s">
        <v>1806</v>
      </c>
      <c r="V832" t="s">
        <v>49</v>
      </c>
      <c r="W832" t="s">
        <v>49</v>
      </c>
      <c r="X832" t="s">
        <v>56</v>
      </c>
      <c r="Y832" t="s">
        <v>37</v>
      </c>
      <c r="Z832" t="s">
        <v>37</v>
      </c>
      <c r="AA832">
        <f t="shared" si="107"/>
        <v>0</v>
      </c>
      <c r="AB832">
        <f t="shared" si="107"/>
        <v>0</v>
      </c>
      <c r="AC832">
        <f t="shared" si="106"/>
        <v>0</v>
      </c>
    </row>
    <row r="833" spans="1:29" x14ac:dyDescent="0.2">
      <c r="A833" s="1">
        <v>1083</v>
      </c>
      <c r="B833" t="s">
        <v>57</v>
      </c>
      <c r="C833" t="s">
        <v>685</v>
      </c>
      <c r="D833" t="s">
        <v>686</v>
      </c>
      <c r="E833" t="s">
        <v>30</v>
      </c>
      <c r="F833" t="s">
        <v>49</v>
      </c>
      <c r="G833" t="s">
        <v>1859</v>
      </c>
      <c r="H833" t="str">
        <f t="shared" si="101"/>
        <v>三角标注的不应该是加号吗？</v>
      </c>
      <c r="I833">
        <v>3</v>
      </c>
      <c r="J833">
        <v>7</v>
      </c>
      <c r="K833" t="str">
        <f t="shared" si="108"/>
        <v>焦虑</v>
      </c>
      <c r="L833" t="s">
        <v>32</v>
      </c>
      <c r="M833">
        <f t="shared" si="102"/>
        <v>0</v>
      </c>
      <c r="N833" t="s">
        <v>32</v>
      </c>
      <c r="O833">
        <f t="shared" si="103"/>
        <v>0</v>
      </c>
      <c r="P833">
        <f>SUMIFS(M$2:M833,M$2:M833,1,S$2:S833,0)</f>
        <v>401</v>
      </c>
      <c r="Q833">
        <v>3</v>
      </c>
      <c r="R833">
        <v>7</v>
      </c>
      <c r="S833">
        <f t="shared" si="104"/>
        <v>0</v>
      </c>
      <c r="T833">
        <f t="shared" si="105"/>
        <v>0</v>
      </c>
      <c r="U833" t="s">
        <v>1806</v>
      </c>
      <c r="V833" t="s">
        <v>49</v>
      </c>
      <c r="W833" t="s">
        <v>49</v>
      </c>
      <c r="X833" t="s">
        <v>56</v>
      </c>
      <c r="Y833" t="s">
        <v>37</v>
      </c>
      <c r="Z833" t="s">
        <v>37</v>
      </c>
      <c r="AA833">
        <f t="shared" si="107"/>
        <v>0</v>
      </c>
      <c r="AB833">
        <f t="shared" si="107"/>
        <v>0</v>
      </c>
      <c r="AC833">
        <f t="shared" si="106"/>
        <v>2</v>
      </c>
    </row>
    <row r="834" spans="1:29" x14ac:dyDescent="0.2">
      <c r="A834" s="1">
        <v>1084</v>
      </c>
      <c r="B834" t="s">
        <v>27</v>
      </c>
      <c r="C834" t="s">
        <v>1860</v>
      </c>
      <c r="D834" t="s">
        <v>1141</v>
      </c>
      <c r="E834" t="s">
        <v>30</v>
      </c>
      <c r="F834" t="s">
        <v>1861</v>
      </c>
      <c r="H834" t="str">
        <f t="shared" si="101"/>
        <v>老师，这个第五题怎么做？</v>
      </c>
      <c r="I834">
        <v>2</v>
      </c>
      <c r="J834">
        <v>6</v>
      </c>
      <c r="K834" t="str">
        <f t="shared" si="108"/>
        <v>焦虑</v>
      </c>
      <c r="L834" t="s">
        <v>69</v>
      </c>
      <c r="M834">
        <f t="shared" si="102"/>
        <v>1</v>
      </c>
      <c r="N834" t="s">
        <v>69</v>
      </c>
      <c r="O834">
        <f t="shared" si="103"/>
        <v>0</v>
      </c>
      <c r="P834">
        <f>SUMIFS(M$2:M834,M$2:M834,1,S$2:S834,0)</f>
        <v>402</v>
      </c>
      <c r="Q834">
        <v>4</v>
      </c>
      <c r="R834">
        <v>5</v>
      </c>
      <c r="S834">
        <f t="shared" si="104"/>
        <v>0</v>
      </c>
      <c r="T834">
        <f t="shared" si="105"/>
        <v>0</v>
      </c>
      <c r="U834" t="s">
        <v>1802</v>
      </c>
      <c r="V834" t="s">
        <v>1862</v>
      </c>
      <c r="W834" t="s">
        <v>105</v>
      </c>
      <c r="X834" t="s">
        <v>36</v>
      </c>
      <c r="Y834" t="s">
        <v>37</v>
      </c>
      <c r="Z834" t="s">
        <v>37</v>
      </c>
      <c r="AA834">
        <f t="shared" si="107"/>
        <v>0</v>
      </c>
      <c r="AB834">
        <f t="shared" si="107"/>
        <v>0</v>
      </c>
      <c r="AC834">
        <f t="shared" si="106"/>
        <v>3</v>
      </c>
    </row>
    <row r="835" spans="1:29" x14ac:dyDescent="0.2">
      <c r="A835" s="1">
        <v>1086</v>
      </c>
      <c r="B835" t="s">
        <v>46</v>
      </c>
      <c r="C835" t="s">
        <v>1140</v>
      </c>
      <c r="D835" t="s">
        <v>1141</v>
      </c>
      <c r="E835" t="s">
        <v>30</v>
      </c>
      <c r="F835" t="s">
        <v>49</v>
      </c>
      <c r="G835" t="s">
        <v>1865</v>
      </c>
      <c r="H835" t="str">
        <f t="shared" ref="H835:H898" si="109">IF(F835="null","",F835)&amp;G835</f>
        <v>你具体一点吧，我感觉条件不充分</v>
      </c>
      <c r="I835">
        <v>4</v>
      </c>
      <c r="J835">
        <v>8</v>
      </c>
      <c r="K835" t="str">
        <f t="shared" si="108"/>
        <v>焦虑</v>
      </c>
      <c r="L835" t="s">
        <v>50</v>
      </c>
      <c r="M835">
        <f t="shared" ref="M835:M898" si="110">IF(K835=L835,0,1)</f>
        <v>1</v>
      </c>
      <c r="N835" t="s">
        <v>50</v>
      </c>
      <c r="O835">
        <f t="shared" ref="O835:O898" si="111">IF(N835=L835,0,1)</f>
        <v>0</v>
      </c>
      <c r="P835">
        <f>SUMIFS(M$2:M835,M$2:M835,1,S$2:S835,0)</f>
        <v>403</v>
      </c>
      <c r="Q835">
        <v>7</v>
      </c>
      <c r="R835">
        <v>3</v>
      </c>
      <c r="S835">
        <f t="shared" ref="S835:S898" si="112">COUNTIF(E835,"*讲师*")</f>
        <v>0</v>
      </c>
      <c r="T835">
        <f t="shared" ref="T835:T898" si="113">IF(OR(K835="无关",S835),1,0)</f>
        <v>0</v>
      </c>
      <c r="U835" t="s">
        <v>1806</v>
      </c>
      <c r="V835" t="s">
        <v>49</v>
      </c>
      <c r="W835" t="s">
        <v>52</v>
      </c>
      <c r="X835" t="s">
        <v>56</v>
      </c>
      <c r="Y835" t="s">
        <v>37</v>
      </c>
      <c r="Z835" t="s">
        <v>37</v>
      </c>
      <c r="AA835">
        <f t="shared" si="107"/>
        <v>0</v>
      </c>
      <c r="AB835">
        <f t="shared" si="107"/>
        <v>0</v>
      </c>
      <c r="AC835">
        <f t="shared" ref="AC835:AC898" si="114">IF(N835="心流",0,IF(N835="无聊/放松",1,IF(N835="焦虑",2,3)))</f>
        <v>1</v>
      </c>
    </row>
    <row r="836" spans="1:29" x14ac:dyDescent="0.2">
      <c r="A836" s="1">
        <v>1087</v>
      </c>
      <c r="B836" t="s">
        <v>46</v>
      </c>
      <c r="C836" t="s">
        <v>1863</v>
      </c>
      <c r="D836" t="s">
        <v>1864</v>
      </c>
      <c r="E836" t="s">
        <v>30</v>
      </c>
      <c r="F836" t="s">
        <v>49</v>
      </c>
      <c r="G836" t="s">
        <v>1866</v>
      </c>
      <c r="H836" t="str">
        <f t="shared" si="109"/>
        <v>"d吧 设x2&gt;x1 ，x2趋近x1时，|f（x）|≤x2-x1"</v>
      </c>
      <c r="I836">
        <v>7</v>
      </c>
      <c r="J836">
        <v>6</v>
      </c>
      <c r="K836" t="str">
        <f t="shared" si="108"/>
        <v>心流</v>
      </c>
      <c r="L836" t="s">
        <v>42</v>
      </c>
      <c r="M836">
        <f t="shared" si="110"/>
        <v>0</v>
      </c>
      <c r="N836" t="s">
        <v>42</v>
      </c>
      <c r="O836">
        <f t="shared" si="111"/>
        <v>0</v>
      </c>
      <c r="P836">
        <f>SUMIFS(M$2:M836,M$2:M836,1,S$2:S836,0)</f>
        <v>403</v>
      </c>
      <c r="Q836">
        <v>8</v>
      </c>
      <c r="R836">
        <v>6</v>
      </c>
      <c r="S836">
        <f t="shared" si="112"/>
        <v>0</v>
      </c>
      <c r="T836">
        <f t="shared" si="113"/>
        <v>0</v>
      </c>
      <c r="U836" t="s">
        <v>1806</v>
      </c>
      <c r="V836" t="s">
        <v>49</v>
      </c>
      <c r="W836" t="s">
        <v>52</v>
      </c>
      <c r="X836" t="s">
        <v>56</v>
      </c>
      <c r="Y836" t="s">
        <v>37</v>
      </c>
      <c r="Z836" t="s">
        <v>37</v>
      </c>
      <c r="AA836">
        <f t="shared" si="107"/>
        <v>0</v>
      </c>
      <c r="AB836">
        <f t="shared" si="107"/>
        <v>0</v>
      </c>
      <c r="AC836">
        <f t="shared" si="114"/>
        <v>0</v>
      </c>
    </row>
    <row r="837" spans="1:29" x14ac:dyDescent="0.2">
      <c r="A837" s="1">
        <v>1088</v>
      </c>
      <c r="B837" t="s">
        <v>27</v>
      </c>
      <c r="C837" t="s">
        <v>1867</v>
      </c>
      <c r="D837" t="s">
        <v>1868</v>
      </c>
      <c r="E837" t="s">
        <v>117</v>
      </c>
      <c r="F837" t="s">
        <v>1869</v>
      </c>
      <c r="G837" t="s">
        <v>1870</v>
      </c>
      <c r="H837" t="str">
        <f t="shared" si="109"/>
        <v>老师，怎么申请证书老师，学习完了如何申请证书啊？谢谢</v>
      </c>
      <c r="I837">
        <v>3</v>
      </c>
      <c r="J837">
        <v>3</v>
      </c>
      <c r="K837" t="str">
        <f t="shared" si="108"/>
        <v>冷漠</v>
      </c>
      <c r="L837" t="s">
        <v>45</v>
      </c>
      <c r="M837">
        <f t="shared" si="110"/>
        <v>1</v>
      </c>
      <c r="N837" t="s">
        <v>69</v>
      </c>
      <c r="O837">
        <f t="shared" si="111"/>
        <v>1</v>
      </c>
      <c r="P837">
        <f>SUMIFS(M$2:M837,M$2:M837,1,S$2:S837,0)</f>
        <v>404</v>
      </c>
      <c r="S837">
        <f t="shared" si="112"/>
        <v>0</v>
      </c>
      <c r="T837">
        <f t="shared" si="113"/>
        <v>0</v>
      </c>
      <c r="U837" t="s">
        <v>1802</v>
      </c>
      <c r="V837" t="s">
        <v>624</v>
      </c>
      <c r="W837" t="s">
        <v>35</v>
      </c>
      <c r="X837" t="s">
        <v>36</v>
      </c>
      <c r="Y837" t="s">
        <v>1871</v>
      </c>
      <c r="Z837" t="s">
        <v>37</v>
      </c>
      <c r="AA837">
        <f t="shared" si="107"/>
        <v>0</v>
      </c>
      <c r="AB837">
        <f t="shared" si="107"/>
        <v>0</v>
      </c>
      <c r="AC837">
        <f t="shared" si="114"/>
        <v>3</v>
      </c>
    </row>
    <row r="838" spans="1:29" x14ac:dyDescent="0.2">
      <c r="A838" s="1">
        <v>1089</v>
      </c>
      <c r="B838" t="s">
        <v>27</v>
      </c>
      <c r="C838" t="s">
        <v>676</v>
      </c>
      <c r="D838" t="s">
        <v>677</v>
      </c>
      <c r="E838" t="s">
        <v>1013</v>
      </c>
      <c r="F838" t="s">
        <v>1500</v>
      </c>
      <c r="H838" t="str">
        <f t="shared" si="109"/>
        <v>老师，这题应该怎么写呢</v>
      </c>
      <c r="I838">
        <v>3</v>
      </c>
      <c r="J838">
        <v>7</v>
      </c>
      <c r="K838" t="str">
        <f t="shared" si="108"/>
        <v>焦虑</v>
      </c>
      <c r="L838" t="s">
        <v>32</v>
      </c>
      <c r="M838">
        <f t="shared" si="110"/>
        <v>0</v>
      </c>
      <c r="N838" t="s">
        <v>32</v>
      </c>
      <c r="O838">
        <f t="shared" si="111"/>
        <v>0</v>
      </c>
      <c r="P838">
        <f>SUMIFS(M$2:M838,M$2:M838,1,S$2:S838,0)</f>
        <v>404</v>
      </c>
      <c r="Q838">
        <v>3</v>
      </c>
      <c r="R838">
        <v>7</v>
      </c>
      <c r="S838">
        <f t="shared" si="112"/>
        <v>0</v>
      </c>
      <c r="T838">
        <f t="shared" si="113"/>
        <v>0</v>
      </c>
      <c r="U838" t="s">
        <v>1802</v>
      </c>
      <c r="V838" t="s">
        <v>748</v>
      </c>
      <c r="W838" t="s">
        <v>105</v>
      </c>
      <c r="X838" t="s">
        <v>36</v>
      </c>
      <c r="Y838" t="s">
        <v>37</v>
      </c>
      <c r="Z838" t="s">
        <v>37</v>
      </c>
      <c r="AA838">
        <f t="shared" si="107"/>
        <v>0</v>
      </c>
      <c r="AB838">
        <f t="shared" si="107"/>
        <v>0</v>
      </c>
      <c r="AC838">
        <f t="shared" si="114"/>
        <v>2</v>
      </c>
    </row>
    <row r="839" spans="1:29" x14ac:dyDescent="0.2">
      <c r="A839" s="1">
        <v>1091</v>
      </c>
      <c r="B839" t="s">
        <v>46</v>
      </c>
      <c r="C839" t="s">
        <v>1502</v>
      </c>
      <c r="D839" t="s">
        <v>677</v>
      </c>
      <c r="E839" t="s">
        <v>1013</v>
      </c>
      <c r="F839" t="s">
        <v>49</v>
      </c>
      <c r="G839" t="s">
        <v>1872</v>
      </c>
      <c r="H839" t="str">
        <f t="shared" si="109"/>
        <v>谢谢哦⊙∀⊙！</v>
      </c>
      <c r="I839">
        <v>7</v>
      </c>
      <c r="J839">
        <v>7</v>
      </c>
      <c r="K839" t="str">
        <f t="shared" si="108"/>
        <v>心流</v>
      </c>
      <c r="L839" t="s">
        <v>42</v>
      </c>
      <c r="M839">
        <f t="shared" si="110"/>
        <v>0</v>
      </c>
      <c r="N839" t="s">
        <v>42</v>
      </c>
      <c r="O839">
        <f t="shared" si="111"/>
        <v>0</v>
      </c>
      <c r="P839">
        <f>SUMIFS(M$2:M839,M$2:M839,1,S$2:S839,0)</f>
        <v>404</v>
      </c>
      <c r="Q839">
        <v>6</v>
      </c>
      <c r="R839">
        <v>6</v>
      </c>
      <c r="S839">
        <f t="shared" si="112"/>
        <v>0</v>
      </c>
      <c r="T839">
        <f t="shared" si="113"/>
        <v>0</v>
      </c>
      <c r="U839" t="s">
        <v>1806</v>
      </c>
      <c r="V839" t="s">
        <v>49</v>
      </c>
      <c r="W839" t="s">
        <v>52</v>
      </c>
      <c r="X839" t="s">
        <v>56</v>
      </c>
      <c r="Y839" t="s">
        <v>37</v>
      </c>
      <c r="Z839" t="s">
        <v>37</v>
      </c>
      <c r="AA839">
        <f t="shared" ref="AA839:AB885" si="115">COUNTIF(Y839,"*高等数学*")</f>
        <v>0</v>
      </c>
      <c r="AB839">
        <f t="shared" si="115"/>
        <v>0</v>
      </c>
      <c r="AC839">
        <f t="shared" si="114"/>
        <v>0</v>
      </c>
    </row>
    <row r="840" spans="1:29" x14ac:dyDescent="0.2">
      <c r="A840" s="1">
        <v>1093</v>
      </c>
      <c r="B840" t="s">
        <v>57</v>
      </c>
      <c r="C840" t="s">
        <v>685</v>
      </c>
      <c r="D840" t="s">
        <v>686</v>
      </c>
      <c r="E840" t="s">
        <v>30</v>
      </c>
      <c r="F840" t="s">
        <v>49</v>
      </c>
      <c r="G840" t="s">
        <v>1873</v>
      </c>
      <c r="H840" t="str">
        <f t="shared" si="109"/>
        <v>这是用了洛必达法则吗？</v>
      </c>
      <c r="I840">
        <v>2</v>
      </c>
      <c r="J840">
        <v>6</v>
      </c>
      <c r="K840" t="str">
        <f t="shared" si="108"/>
        <v>焦虑</v>
      </c>
      <c r="L840" t="s">
        <v>69</v>
      </c>
      <c r="M840">
        <f t="shared" si="110"/>
        <v>1</v>
      </c>
      <c r="N840" t="s">
        <v>32</v>
      </c>
      <c r="O840">
        <f t="shared" si="111"/>
        <v>1</v>
      </c>
      <c r="P840">
        <f>SUMIFS(M$2:M840,M$2:M840,1,S$2:S840,0)</f>
        <v>405</v>
      </c>
      <c r="Q840">
        <v>3</v>
      </c>
      <c r="R840">
        <v>5</v>
      </c>
      <c r="S840">
        <f t="shared" si="112"/>
        <v>0</v>
      </c>
      <c r="T840">
        <f t="shared" si="113"/>
        <v>0</v>
      </c>
      <c r="U840" t="s">
        <v>1806</v>
      </c>
      <c r="V840" t="s">
        <v>49</v>
      </c>
      <c r="W840" t="s">
        <v>49</v>
      </c>
      <c r="X840" t="s">
        <v>56</v>
      </c>
      <c r="Y840" t="s">
        <v>37</v>
      </c>
      <c r="Z840" t="s">
        <v>37</v>
      </c>
      <c r="AA840">
        <f t="shared" si="115"/>
        <v>0</v>
      </c>
      <c r="AB840">
        <f t="shared" si="115"/>
        <v>0</v>
      </c>
      <c r="AC840">
        <f t="shared" si="114"/>
        <v>2</v>
      </c>
    </row>
    <row r="841" spans="1:29" x14ac:dyDescent="0.2">
      <c r="A841" s="1">
        <v>1094</v>
      </c>
      <c r="B841" t="s">
        <v>57</v>
      </c>
      <c r="C841" t="s">
        <v>1140</v>
      </c>
      <c r="D841" t="s">
        <v>1141</v>
      </c>
      <c r="E841" t="s">
        <v>30</v>
      </c>
      <c r="F841" t="s">
        <v>49</v>
      </c>
      <c r="G841" t="s">
        <v>1874</v>
      </c>
      <c r="H841" t="str">
        <f t="shared" si="109"/>
        <v>洛必达加等价替换</v>
      </c>
      <c r="I841">
        <v>6</v>
      </c>
      <c r="J841">
        <v>6</v>
      </c>
      <c r="K841" t="str">
        <f t="shared" si="108"/>
        <v>心流</v>
      </c>
      <c r="L841" t="s">
        <v>50</v>
      </c>
      <c r="M841">
        <f t="shared" si="110"/>
        <v>1</v>
      </c>
      <c r="N841" t="s">
        <v>42</v>
      </c>
      <c r="O841">
        <f t="shared" si="111"/>
        <v>1</v>
      </c>
      <c r="P841">
        <f>SUMIFS(M$2:M841,M$2:M841,1,S$2:S841,0)</f>
        <v>406</v>
      </c>
      <c r="Q841">
        <v>7</v>
      </c>
      <c r="R841">
        <v>2</v>
      </c>
      <c r="S841">
        <f t="shared" si="112"/>
        <v>0</v>
      </c>
      <c r="T841">
        <f t="shared" si="113"/>
        <v>0</v>
      </c>
      <c r="U841" t="s">
        <v>1806</v>
      </c>
      <c r="V841" t="s">
        <v>49</v>
      </c>
      <c r="W841" t="s">
        <v>49</v>
      </c>
      <c r="X841" t="s">
        <v>56</v>
      </c>
      <c r="Y841" t="s">
        <v>37</v>
      </c>
      <c r="Z841" t="s">
        <v>37</v>
      </c>
      <c r="AA841">
        <f t="shared" si="115"/>
        <v>0</v>
      </c>
      <c r="AB841">
        <f t="shared" si="115"/>
        <v>0</v>
      </c>
      <c r="AC841">
        <f t="shared" si="114"/>
        <v>0</v>
      </c>
    </row>
    <row r="842" spans="1:29" x14ac:dyDescent="0.2">
      <c r="A842" s="1">
        <v>1095</v>
      </c>
      <c r="B842" t="s">
        <v>27</v>
      </c>
      <c r="C842" t="s">
        <v>1875</v>
      </c>
      <c r="D842" t="s">
        <v>1876</v>
      </c>
      <c r="E842" t="s">
        <v>30</v>
      </c>
      <c r="F842" t="s">
        <v>1877</v>
      </c>
      <c r="H842" t="str">
        <f t="shared" si="109"/>
        <v>到了截止日期不可以再做了吗？</v>
      </c>
      <c r="I842">
        <v>3</v>
      </c>
      <c r="J842">
        <v>3</v>
      </c>
      <c r="K842" t="str">
        <f t="shared" si="108"/>
        <v>冷漠</v>
      </c>
      <c r="L842" t="s">
        <v>32</v>
      </c>
      <c r="M842">
        <f t="shared" si="110"/>
        <v>1</v>
      </c>
      <c r="N842" t="s">
        <v>32</v>
      </c>
      <c r="O842">
        <f t="shared" si="111"/>
        <v>0</v>
      </c>
      <c r="P842">
        <f>SUMIFS(M$2:M842,M$2:M842,1,S$2:S842,0)</f>
        <v>407</v>
      </c>
      <c r="Q842">
        <v>4</v>
      </c>
      <c r="R842">
        <v>8</v>
      </c>
      <c r="S842">
        <f t="shared" si="112"/>
        <v>0</v>
      </c>
      <c r="T842">
        <f t="shared" si="113"/>
        <v>0</v>
      </c>
      <c r="U842" t="s">
        <v>1802</v>
      </c>
      <c r="V842" t="s">
        <v>199</v>
      </c>
      <c r="W842" t="s">
        <v>182</v>
      </c>
      <c r="X842" t="s">
        <v>36</v>
      </c>
      <c r="Y842" t="s">
        <v>37</v>
      </c>
      <c r="Z842" t="s">
        <v>37</v>
      </c>
      <c r="AA842">
        <f t="shared" si="115"/>
        <v>0</v>
      </c>
      <c r="AB842">
        <f t="shared" si="115"/>
        <v>0</v>
      </c>
      <c r="AC842">
        <f t="shared" si="114"/>
        <v>2</v>
      </c>
    </row>
    <row r="843" spans="1:29" x14ac:dyDescent="0.2">
      <c r="A843" s="1">
        <v>1098</v>
      </c>
      <c r="B843" t="s">
        <v>27</v>
      </c>
      <c r="C843" t="s">
        <v>1878</v>
      </c>
      <c r="D843" t="s">
        <v>1879</v>
      </c>
      <c r="E843" t="s">
        <v>30</v>
      </c>
      <c r="F843" t="s">
        <v>1880</v>
      </c>
      <c r="H843" t="str">
        <f t="shared" si="109"/>
        <v>这道题该怎么解呢？</v>
      </c>
      <c r="I843">
        <v>2</v>
      </c>
      <c r="J843">
        <v>6</v>
      </c>
      <c r="K843" t="str">
        <f t="shared" si="108"/>
        <v>焦虑</v>
      </c>
      <c r="L843" t="s">
        <v>32</v>
      </c>
      <c r="M843">
        <f t="shared" si="110"/>
        <v>0</v>
      </c>
      <c r="N843" t="s">
        <v>32</v>
      </c>
      <c r="O843">
        <f t="shared" si="111"/>
        <v>0</v>
      </c>
      <c r="P843">
        <f>SUMIFS(M$2:M843,M$2:M843,1,S$2:S843,0)</f>
        <v>407</v>
      </c>
      <c r="Q843">
        <v>3</v>
      </c>
      <c r="R843">
        <v>7</v>
      </c>
      <c r="S843">
        <f t="shared" si="112"/>
        <v>0</v>
      </c>
      <c r="T843">
        <f t="shared" si="113"/>
        <v>0</v>
      </c>
      <c r="U843" t="s">
        <v>1802</v>
      </c>
      <c r="V843" t="s">
        <v>886</v>
      </c>
      <c r="W843" t="s">
        <v>182</v>
      </c>
      <c r="X843" t="s">
        <v>36</v>
      </c>
      <c r="Y843" t="s">
        <v>37</v>
      </c>
      <c r="Z843" t="s">
        <v>37</v>
      </c>
      <c r="AA843">
        <f t="shared" si="115"/>
        <v>0</v>
      </c>
      <c r="AB843">
        <f t="shared" si="115"/>
        <v>0</v>
      </c>
      <c r="AC843">
        <f t="shared" si="114"/>
        <v>2</v>
      </c>
    </row>
    <row r="844" spans="1:29" x14ac:dyDescent="0.2">
      <c r="A844" s="1">
        <v>1099</v>
      </c>
      <c r="B844" t="s">
        <v>46</v>
      </c>
      <c r="C844" t="s">
        <v>1851</v>
      </c>
      <c r="D844" t="s">
        <v>1845</v>
      </c>
      <c r="E844" t="s">
        <v>30</v>
      </c>
      <c r="F844" t="s">
        <v>49</v>
      </c>
      <c r="G844" t="s">
        <v>1311</v>
      </c>
      <c r="H844" t="str">
        <f t="shared" si="109"/>
        <v>洛必达</v>
      </c>
      <c r="I844">
        <v>7</v>
      </c>
      <c r="J844">
        <v>2</v>
      </c>
      <c r="K844" t="str">
        <f t="shared" si="108"/>
        <v>无聊/放松</v>
      </c>
      <c r="L844" t="s">
        <v>50</v>
      </c>
      <c r="M844">
        <f t="shared" si="110"/>
        <v>0</v>
      </c>
      <c r="N844" t="s">
        <v>50</v>
      </c>
      <c r="O844">
        <f t="shared" si="111"/>
        <v>0</v>
      </c>
      <c r="P844">
        <f>SUMIFS(M$2:M844,M$2:M844,1,S$2:S844,0)</f>
        <v>407</v>
      </c>
      <c r="Q844">
        <v>6</v>
      </c>
      <c r="R844">
        <v>2</v>
      </c>
      <c r="S844">
        <f t="shared" si="112"/>
        <v>0</v>
      </c>
      <c r="T844">
        <f t="shared" si="113"/>
        <v>0</v>
      </c>
      <c r="U844" t="s">
        <v>1806</v>
      </c>
      <c r="V844" t="s">
        <v>49</v>
      </c>
      <c r="W844" t="s">
        <v>52</v>
      </c>
      <c r="X844" t="s">
        <v>56</v>
      </c>
      <c r="Y844" t="s">
        <v>37</v>
      </c>
      <c r="Z844" t="s">
        <v>1848</v>
      </c>
      <c r="AA844">
        <f t="shared" si="115"/>
        <v>0</v>
      </c>
      <c r="AB844">
        <f t="shared" si="115"/>
        <v>0</v>
      </c>
      <c r="AC844">
        <f t="shared" si="114"/>
        <v>1</v>
      </c>
    </row>
    <row r="845" spans="1:29" x14ac:dyDescent="0.2">
      <c r="A845" s="1">
        <v>1100</v>
      </c>
      <c r="B845" t="s">
        <v>46</v>
      </c>
      <c r="C845" t="s">
        <v>1881</v>
      </c>
      <c r="D845" t="s">
        <v>1882</v>
      </c>
      <c r="E845" t="s">
        <v>30</v>
      </c>
      <c r="F845" t="s">
        <v>49</v>
      </c>
      <c r="G845" t="s">
        <v>1883</v>
      </c>
      <c r="H845" t="str">
        <f t="shared" si="109"/>
        <v>洛必达啊</v>
      </c>
      <c r="I845">
        <v>7</v>
      </c>
      <c r="J845">
        <v>2</v>
      </c>
      <c r="K845" t="str">
        <f t="shared" si="108"/>
        <v>无聊/放松</v>
      </c>
      <c r="L845" t="s">
        <v>50</v>
      </c>
      <c r="M845">
        <f t="shared" si="110"/>
        <v>0</v>
      </c>
      <c r="N845" t="s">
        <v>50</v>
      </c>
      <c r="O845">
        <f t="shared" si="111"/>
        <v>0</v>
      </c>
      <c r="P845">
        <f>SUMIFS(M$2:M845,M$2:M845,1,S$2:S845,0)</f>
        <v>407</v>
      </c>
      <c r="Q845">
        <v>7</v>
      </c>
      <c r="R845">
        <v>3</v>
      </c>
      <c r="S845">
        <f t="shared" si="112"/>
        <v>0</v>
      </c>
      <c r="T845">
        <f t="shared" si="113"/>
        <v>0</v>
      </c>
      <c r="U845" t="s">
        <v>1806</v>
      </c>
      <c r="V845" t="s">
        <v>49</v>
      </c>
      <c r="W845" t="s">
        <v>52</v>
      </c>
      <c r="X845" t="s">
        <v>56</v>
      </c>
      <c r="Y845" t="s">
        <v>37</v>
      </c>
      <c r="Z845" t="s">
        <v>37</v>
      </c>
      <c r="AA845">
        <f t="shared" si="115"/>
        <v>0</v>
      </c>
      <c r="AB845">
        <f t="shared" si="115"/>
        <v>0</v>
      </c>
      <c r="AC845">
        <f t="shared" si="114"/>
        <v>1</v>
      </c>
    </row>
    <row r="846" spans="1:29" x14ac:dyDescent="0.2">
      <c r="A846" s="1">
        <v>1101</v>
      </c>
      <c r="B846" t="s">
        <v>27</v>
      </c>
      <c r="C846" t="s">
        <v>1884</v>
      </c>
      <c r="D846" t="s">
        <v>1885</v>
      </c>
      <c r="E846" t="s">
        <v>30</v>
      </c>
      <c r="F846" t="s">
        <v>1886</v>
      </c>
      <c r="H846" t="str">
        <f t="shared" si="109"/>
        <v>应该怎么申请证书呢</v>
      </c>
      <c r="I846">
        <v>2</v>
      </c>
      <c r="J846">
        <v>1</v>
      </c>
      <c r="K846" t="str">
        <f t="shared" si="108"/>
        <v>冷漠</v>
      </c>
      <c r="L846" t="s">
        <v>45</v>
      </c>
      <c r="M846">
        <f t="shared" si="110"/>
        <v>1</v>
      </c>
      <c r="N846" t="s">
        <v>69</v>
      </c>
      <c r="O846">
        <f t="shared" si="111"/>
        <v>1</v>
      </c>
      <c r="P846">
        <f>SUMIFS(M$2:M846,M$2:M846,1,S$2:S846,0)</f>
        <v>408</v>
      </c>
      <c r="S846">
        <f t="shared" si="112"/>
        <v>0</v>
      </c>
      <c r="T846">
        <f t="shared" si="113"/>
        <v>0</v>
      </c>
      <c r="U846" t="s">
        <v>1802</v>
      </c>
      <c r="V846" t="s">
        <v>1075</v>
      </c>
      <c r="W846" t="s">
        <v>72</v>
      </c>
      <c r="X846" t="s">
        <v>36</v>
      </c>
      <c r="Y846" t="s">
        <v>1887</v>
      </c>
      <c r="Z846" t="s">
        <v>37</v>
      </c>
      <c r="AA846">
        <f t="shared" si="115"/>
        <v>1</v>
      </c>
      <c r="AB846">
        <f t="shared" si="115"/>
        <v>0</v>
      </c>
      <c r="AC846">
        <f t="shared" si="114"/>
        <v>3</v>
      </c>
    </row>
    <row r="847" spans="1:29" x14ac:dyDescent="0.2">
      <c r="A847" s="1">
        <v>1102</v>
      </c>
      <c r="B847" t="s">
        <v>46</v>
      </c>
      <c r="C847" t="s">
        <v>1888</v>
      </c>
      <c r="D847" t="s">
        <v>1889</v>
      </c>
      <c r="E847" t="s">
        <v>30</v>
      </c>
      <c r="F847" t="s">
        <v>49</v>
      </c>
      <c r="G847" t="s">
        <v>1890</v>
      </c>
      <c r="H847" t="str">
        <f t="shared" si="109"/>
        <v>登录在电脑网页打开 进入课程页面你就看到了 目前还没有开放申请证书</v>
      </c>
      <c r="I847">
        <v>3</v>
      </c>
      <c r="J847">
        <v>3</v>
      </c>
      <c r="K847" t="str">
        <f t="shared" si="108"/>
        <v>冷漠</v>
      </c>
      <c r="L847" t="s">
        <v>45</v>
      </c>
      <c r="M847">
        <f t="shared" si="110"/>
        <v>1</v>
      </c>
      <c r="N847" t="s">
        <v>69</v>
      </c>
      <c r="O847">
        <f t="shared" si="111"/>
        <v>1</v>
      </c>
      <c r="P847">
        <f>SUMIFS(M$2:M847,M$2:M847,1,S$2:S847,0)</f>
        <v>409</v>
      </c>
      <c r="S847">
        <f t="shared" si="112"/>
        <v>0</v>
      </c>
      <c r="T847">
        <f t="shared" si="113"/>
        <v>0</v>
      </c>
      <c r="U847" t="s">
        <v>1806</v>
      </c>
      <c r="V847" t="s">
        <v>49</v>
      </c>
      <c r="W847" t="s">
        <v>52</v>
      </c>
      <c r="X847" t="s">
        <v>56</v>
      </c>
      <c r="Y847" t="s">
        <v>37</v>
      </c>
      <c r="Z847" t="s">
        <v>37</v>
      </c>
      <c r="AA847">
        <f t="shared" si="115"/>
        <v>0</v>
      </c>
      <c r="AB847">
        <f t="shared" si="115"/>
        <v>0</v>
      </c>
      <c r="AC847">
        <f t="shared" si="114"/>
        <v>3</v>
      </c>
    </row>
    <row r="848" spans="1:29" x14ac:dyDescent="0.2">
      <c r="A848" s="1">
        <v>1103</v>
      </c>
      <c r="B848" t="s">
        <v>27</v>
      </c>
      <c r="C848" t="s">
        <v>1891</v>
      </c>
      <c r="D848" t="s">
        <v>1892</v>
      </c>
      <c r="E848" t="s">
        <v>59</v>
      </c>
      <c r="F848" t="s">
        <v>1893</v>
      </c>
      <c r="H848" t="str">
        <f t="shared" si="109"/>
        <v>期终考试为什么打不开</v>
      </c>
      <c r="I848">
        <v>2</v>
      </c>
      <c r="J848">
        <v>3</v>
      </c>
      <c r="K848" t="str">
        <f t="shared" si="108"/>
        <v>冷漠</v>
      </c>
      <c r="L848" t="s">
        <v>32</v>
      </c>
      <c r="M848">
        <f t="shared" si="110"/>
        <v>1</v>
      </c>
      <c r="N848" t="s">
        <v>32</v>
      </c>
      <c r="O848">
        <f t="shared" si="111"/>
        <v>0</v>
      </c>
      <c r="P848">
        <f>SUMIFS(M$2:M848,M$2:M848,1,S$2:S848,0)</f>
        <v>410</v>
      </c>
      <c r="Q848">
        <v>3</v>
      </c>
      <c r="R848">
        <v>7</v>
      </c>
      <c r="S848">
        <f t="shared" si="112"/>
        <v>0</v>
      </c>
      <c r="T848">
        <f t="shared" si="113"/>
        <v>0</v>
      </c>
      <c r="U848" t="s">
        <v>1802</v>
      </c>
      <c r="V848" t="s">
        <v>739</v>
      </c>
      <c r="W848" t="s">
        <v>35</v>
      </c>
      <c r="X848" t="s">
        <v>36</v>
      </c>
      <c r="Y848" t="s">
        <v>1894</v>
      </c>
      <c r="Z848" t="s">
        <v>37</v>
      </c>
      <c r="AA848">
        <f t="shared" si="115"/>
        <v>1</v>
      </c>
      <c r="AB848">
        <f t="shared" si="115"/>
        <v>0</v>
      </c>
      <c r="AC848">
        <f t="shared" si="114"/>
        <v>2</v>
      </c>
    </row>
    <row r="849" spans="1:29" x14ac:dyDescent="0.2">
      <c r="A849" s="1">
        <v>1104</v>
      </c>
      <c r="B849" t="s">
        <v>27</v>
      </c>
      <c r="C849" t="s">
        <v>1454</v>
      </c>
      <c r="D849" t="s">
        <v>1455</v>
      </c>
      <c r="E849" t="s">
        <v>30</v>
      </c>
      <c r="F849" t="s">
        <v>1895</v>
      </c>
      <c r="H849" t="str">
        <f t="shared" si="109"/>
        <v>哪里可以看到总分</v>
      </c>
      <c r="I849">
        <v>3</v>
      </c>
      <c r="J849">
        <v>2</v>
      </c>
      <c r="K849" t="str">
        <f t="shared" si="108"/>
        <v>冷漠</v>
      </c>
      <c r="L849" t="s">
        <v>32</v>
      </c>
      <c r="M849">
        <f t="shared" si="110"/>
        <v>1</v>
      </c>
      <c r="N849" t="s">
        <v>69</v>
      </c>
      <c r="O849">
        <f t="shared" si="111"/>
        <v>1</v>
      </c>
      <c r="P849">
        <f>SUMIFS(M$2:M849,M$2:M849,1,S$2:S849,0)</f>
        <v>411</v>
      </c>
      <c r="Q849">
        <v>4</v>
      </c>
      <c r="R849">
        <v>6</v>
      </c>
      <c r="S849">
        <f t="shared" si="112"/>
        <v>0</v>
      </c>
      <c r="T849">
        <f t="shared" si="113"/>
        <v>0</v>
      </c>
      <c r="U849" t="s">
        <v>1802</v>
      </c>
      <c r="V849" t="s">
        <v>573</v>
      </c>
      <c r="W849" t="s">
        <v>35</v>
      </c>
      <c r="X849" t="s">
        <v>36</v>
      </c>
      <c r="Y849" t="s">
        <v>37</v>
      </c>
      <c r="Z849" t="s">
        <v>37</v>
      </c>
      <c r="AA849">
        <f t="shared" si="115"/>
        <v>0</v>
      </c>
      <c r="AB849">
        <f t="shared" si="115"/>
        <v>0</v>
      </c>
      <c r="AC849">
        <f t="shared" si="114"/>
        <v>3</v>
      </c>
    </row>
    <row r="850" spans="1:29" x14ac:dyDescent="0.2">
      <c r="A850" s="1">
        <v>1105</v>
      </c>
      <c r="B850" t="s">
        <v>27</v>
      </c>
      <c r="C850" t="s">
        <v>1896</v>
      </c>
      <c r="D850" t="s">
        <v>1897</v>
      </c>
      <c r="E850" t="s">
        <v>1898</v>
      </c>
      <c r="F850" t="s">
        <v>1899</v>
      </c>
      <c r="G850" t="s">
        <v>1900</v>
      </c>
      <c r="H850" t="str">
        <f t="shared" si="109"/>
        <v>申请电子证书需要钱吗老师您好！请问现在申请电子版证书需要费用吗</v>
      </c>
      <c r="I850">
        <v>3</v>
      </c>
      <c r="J850">
        <v>3</v>
      </c>
      <c r="K850" t="str">
        <f t="shared" si="108"/>
        <v>冷漠</v>
      </c>
      <c r="L850" t="s">
        <v>45</v>
      </c>
      <c r="M850">
        <f t="shared" si="110"/>
        <v>1</v>
      </c>
      <c r="N850" t="s">
        <v>69</v>
      </c>
      <c r="O850">
        <f t="shared" si="111"/>
        <v>1</v>
      </c>
      <c r="P850">
        <f>SUMIFS(M$2:M850,M$2:M850,1,S$2:S850,0)</f>
        <v>412</v>
      </c>
      <c r="S850">
        <f t="shared" si="112"/>
        <v>0</v>
      </c>
      <c r="T850">
        <f t="shared" si="113"/>
        <v>0</v>
      </c>
      <c r="U850" t="s">
        <v>1802</v>
      </c>
      <c r="V850" t="s">
        <v>1319</v>
      </c>
      <c r="W850" t="s">
        <v>72</v>
      </c>
      <c r="X850" t="s">
        <v>172</v>
      </c>
      <c r="Y850" t="s">
        <v>37</v>
      </c>
      <c r="Z850" t="s">
        <v>37</v>
      </c>
      <c r="AA850">
        <f t="shared" si="115"/>
        <v>0</v>
      </c>
      <c r="AB850">
        <f t="shared" si="115"/>
        <v>0</v>
      </c>
      <c r="AC850">
        <f t="shared" si="114"/>
        <v>3</v>
      </c>
    </row>
    <row r="851" spans="1:29" x14ac:dyDescent="0.2">
      <c r="A851" s="1">
        <v>1106</v>
      </c>
      <c r="B851" t="s">
        <v>46</v>
      </c>
      <c r="C851" t="s">
        <v>1901</v>
      </c>
      <c r="D851" t="s">
        <v>1902</v>
      </c>
      <c r="E851" t="s">
        <v>1903</v>
      </c>
      <c r="F851" t="s">
        <v>49</v>
      </c>
      <c r="G851" t="s">
        <v>1904</v>
      </c>
      <c r="H851" t="str">
        <f t="shared" si="109"/>
        <v>电子版不需要，电子版会自动发到你用于接受电子证书的邮箱里。但纸质证书要收费</v>
      </c>
      <c r="I851">
        <v>2</v>
      </c>
      <c r="J851">
        <v>3</v>
      </c>
      <c r="K851" t="str">
        <f t="shared" si="108"/>
        <v>冷漠</v>
      </c>
      <c r="L851" t="s">
        <v>45</v>
      </c>
      <c r="M851">
        <f t="shared" si="110"/>
        <v>1</v>
      </c>
      <c r="N851" t="s">
        <v>45</v>
      </c>
      <c r="O851">
        <f t="shared" si="111"/>
        <v>0</v>
      </c>
      <c r="P851">
        <f>SUMIFS(M$2:M851,M$2:M851,1,S$2:S851,0)</f>
        <v>413</v>
      </c>
      <c r="S851">
        <f t="shared" si="112"/>
        <v>0</v>
      </c>
      <c r="T851">
        <f t="shared" si="113"/>
        <v>0</v>
      </c>
      <c r="U851" t="s">
        <v>1806</v>
      </c>
      <c r="V851" t="s">
        <v>49</v>
      </c>
      <c r="W851" t="s">
        <v>52</v>
      </c>
      <c r="X851" t="s">
        <v>56</v>
      </c>
      <c r="Y851" t="s">
        <v>1905</v>
      </c>
      <c r="Z851" t="s">
        <v>37</v>
      </c>
      <c r="AA851">
        <f t="shared" si="115"/>
        <v>1</v>
      </c>
      <c r="AB851">
        <f t="shared" si="115"/>
        <v>0</v>
      </c>
      <c r="AC851">
        <f t="shared" si="114"/>
        <v>3</v>
      </c>
    </row>
    <row r="852" spans="1:29" x14ac:dyDescent="0.2">
      <c r="A852" s="1">
        <v>1107</v>
      </c>
      <c r="B852" t="s">
        <v>27</v>
      </c>
      <c r="C852" t="s">
        <v>1906</v>
      </c>
      <c r="D852" t="s">
        <v>1907</v>
      </c>
      <c r="E852" t="s">
        <v>30</v>
      </c>
      <c r="F852" t="s">
        <v>1908</v>
      </c>
      <c r="H852" t="str">
        <f t="shared" si="109"/>
        <v>什么时候发证书啊？有什么要求吗？</v>
      </c>
      <c r="I852">
        <v>2</v>
      </c>
      <c r="J852">
        <v>3</v>
      </c>
      <c r="K852" t="str">
        <f t="shared" si="108"/>
        <v>冷漠</v>
      </c>
      <c r="L852" t="s">
        <v>45</v>
      </c>
      <c r="M852">
        <f t="shared" si="110"/>
        <v>1</v>
      </c>
      <c r="N852" t="s">
        <v>69</v>
      </c>
      <c r="O852">
        <f t="shared" si="111"/>
        <v>1</v>
      </c>
      <c r="P852">
        <f>SUMIFS(M$2:M852,M$2:M852,1,S$2:S852,0)</f>
        <v>414</v>
      </c>
      <c r="S852">
        <f t="shared" si="112"/>
        <v>0</v>
      </c>
      <c r="T852">
        <f t="shared" si="113"/>
        <v>0</v>
      </c>
      <c r="U852" t="s">
        <v>1909</v>
      </c>
      <c r="V852" t="s">
        <v>1821</v>
      </c>
      <c r="W852" t="s">
        <v>72</v>
      </c>
      <c r="X852" t="s">
        <v>172</v>
      </c>
      <c r="Y852" t="s">
        <v>37</v>
      </c>
      <c r="Z852" t="s">
        <v>37</v>
      </c>
      <c r="AA852">
        <f t="shared" si="115"/>
        <v>0</v>
      </c>
      <c r="AB852">
        <f t="shared" si="115"/>
        <v>0</v>
      </c>
      <c r="AC852">
        <f t="shared" si="114"/>
        <v>3</v>
      </c>
    </row>
    <row r="853" spans="1:29" x14ac:dyDescent="0.2">
      <c r="A853" s="1">
        <v>1108</v>
      </c>
      <c r="B853" t="s">
        <v>46</v>
      </c>
      <c r="C853" t="s">
        <v>1910</v>
      </c>
      <c r="D853" t="s">
        <v>1897</v>
      </c>
      <c r="E853" t="s">
        <v>1898</v>
      </c>
      <c r="F853" t="s">
        <v>49</v>
      </c>
      <c r="G853" t="s">
        <v>1911</v>
      </c>
      <c r="H853" t="str">
        <f t="shared" si="109"/>
        <v>同问</v>
      </c>
      <c r="I853">
        <v>3</v>
      </c>
      <c r="J853">
        <v>3</v>
      </c>
      <c r="K853" t="s">
        <v>32</v>
      </c>
      <c r="L853" t="s">
        <v>45</v>
      </c>
      <c r="M853">
        <f t="shared" si="110"/>
        <v>1</v>
      </c>
      <c r="N853" t="s">
        <v>32</v>
      </c>
      <c r="O853">
        <f t="shared" si="111"/>
        <v>1</v>
      </c>
      <c r="P853">
        <f>SUMIFS(M$2:M853,M$2:M853,1,S$2:S853,0)</f>
        <v>415</v>
      </c>
      <c r="S853">
        <f t="shared" si="112"/>
        <v>0</v>
      </c>
      <c r="T853">
        <f t="shared" si="113"/>
        <v>0</v>
      </c>
      <c r="U853" t="s">
        <v>1806</v>
      </c>
      <c r="V853" t="s">
        <v>49</v>
      </c>
      <c r="W853" t="s">
        <v>52</v>
      </c>
      <c r="X853" t="s">
        <v>56</v>
      </c>
      <c r="Y853" t="s">
        <v>37</v>
      </c>
      <c r="Z853" t="s">
        <v>37</v>
      </c>
      <c r="AA853">
        <f t="shared" si="115"/>
        <v>0</v>
      </c>
      <c r="AB853">
        <f t="shared" si="115"/>
        <v>0</v>
      </c>
      <c r="AC853">
        <f t="shared" si="114"/>
        <v>2</v>
      </c>
    </row>
    <row r="854" spans="1:29" x14ac:dyDescent="0.2">
      <c r="A854" s="1">
        <v>1110</v>
      </c>
      <c r="B854" t="s">
        <v>27</v>
      </c>
      <c r="C854" t="s">
        <v>1912</v>
      </c>
      <c r="D854" t="s">
        <v>1913</v>
      </c>
      <c r="E854" t="s">
        <v>30</v>
      </c>
      <c r="F854" t="s">
        <v>1914</v>
      </c>
      <c r="G854" t="s">
        <v>1915</v>
      </c>
      <c r="H854" t="str">
        <f t="shared" si="109"/>
        <v>求这题的详解\nA和C有什么问题？我感觉结果是对的</v>
      </c>
      <c r="I854">
        <v>3</v>
      </c>
      <c r="J854">
        <v>7</v>
      </c>
      <c r="K854" t="str">
        <f t="shared" si="108"/>
        <v>焦虑</v>
      </c>
      <c r="L854" t="s">
        <v>42</v>
      </c>
      <c r="M854">
        <f t="shared" si="110"/>
        <v>1</v>
      </c>
      <c r="N854" t="s">
        <v>42</v>
      </c>
      <c r="O854">
        <f t="shared" si="111"/>
        <v>0</v>
      </c>
      <c r="P854">
        <f>SUMIFS(M$2:M854,M$2:M854,1,S$2:S854,0)</f>
        <v>416</v>
      </c>
      <c r="Q854">
        <v>6</v>
      </c>
      <c r="R854">
        <v>7</v>
      </c>
      <c r="S854">
        <f t="shared" si="112"/>
        <v>0</v>
      </c>
      <c r="T854">
        <f t="shared" si="113"/>
        <v>0</v>
      </c>
      <c r="U854" t="s">
        <v>1909</v>
      </c>
      <c r="V854" t="s">
        <v>1421</v>
      </c>
      <c r="W854" t="s">
        <v>182</v>
      </c>
      <c r="X854" t="s">
        <v>36</v>
      </c>
      <c r="Y854" t="s">
        <v>37</v>
      </c>
      <c r="Z854" t="s">
        <v>37</v>
      </c>
      <c r="AA854">
        <f t="shared" si="115"/>
        <v>0</v>
      </c>
      <c r="AB854">
        <f t="shared" si="115"/>
        <v>0</v>
      </c>
      <c r="AC854">
        <f t="shared" si="114"/>
        <v>0</v>
      </c>
    </row>
    <row r="855" spans="1:29" x14ac:dyDescent="0.2">
      <c r="A855" s="1">
        <v>1111</v>
      </c>
      <c r="B855" t="s">
        <v>46</v>
      </c>
      <c r="C855" t="s">
        <v>1916</v>
      </c>
      <c r="D855" t="s">
        <v>1913</v>
      </c>
      <c r="E855" t="s">
        <v>30</v>
      </c>
      <c r="F855" t="s">
        <v>49</v>
      </c>
      <c r="G855" t="s">
        <v>1917</v>
      </c>
      <c r="H855" t="str">
        <f t="shared" si="109"/>
        <v>谢谢，但C中后面那个极限是有界的，极限为O乘极限有界不是等于O吗？</v>
      </c>
      <c r="I855">
        <v>8</v>
      </c>
      <c r="J855">
        <v>7</v>
      </c>
      <c r="K855" t="str">
        <f t="shared" si="108"/>
        <v>心流</v>
      </c>
      <c r="L855" t="s">
        <v>50</v>
      </c>
      <c r="M855">
        <f t="shared" si="110"/>
        <v>1</v>
      </c>
      <c r="N855" t="s">
        <v>42</v>
      </c>
      <c r="O855">
        <f t="shared" si="111"/>
        <v>1</v>
      </c>
      <c r="P855">
        <f>SUMIFS(M$2:M855,M$2:M855,1,S$2:S855,0)</f>
        <v>417</v>
      </c>
      <c r="Q855">
        <v>8</v>
      </c>
      <c r="R855">
        <v>5</v>
      </c>
      <c r="S855">
        <f t="shared" si="112"/>
        <v>0</v>
      </c>
      <c r="T855">
        <f t="shared" si="113"/>
        <v>0</v>
      </c>
      <c r="U855" t="s">
        <v>1918</v>
      </c>
      <c r="V855" t="s">
        <v>49</v>
      </c>
      <c r="W855" t="s">
        <v>52</v>
      </c>
      <c r="X855" t="s">
        <v>56</v>
      </c>
      <c r="Y855" t="s">
        <v>37</v>
      </c>
      <c r="Z855" t="s">
        <v>37</v>
      </c>
      <c r="AA855">
        <f t="shared" si="115"/>
        <v>0</v>
      </c>
      <c r="AB855">
        <f t="shared" si="115"/>
        <v>0</v>
      </c>
      <c r="AC855">
        <f t="shared" si="114"/>
        <v>0</v>
      </c>
    </row>
    <row r="856" spans="1:29" x14ac:dyDescent="0.2">
      <c r="A856" s="1">
        <v>1112</v>
      </c>
      <c r="B856" t="s">
        <v>46</v>
      </c>
      <c r="C856" t="s">
        <v>1919</v>
      </c>
      <c r="D856" t="s">
        <v>1920</v>
      </c>
      <c r="E856" t="s">
        <v>30</v>
      </c>
      <c r="F856" t="s">
        <v>49</v>
      </c>
      <c r="G856" t="s">
        <v>1921</v>
      </c>
      <c r="H856" t="str">
        <f t="shared" si="109"/>
        <v>A分母不能为零\nC后边那个极限不存在</v>
      </c>
      <c r="I856">
        <v>6</v>
      </c>
      <c r="J856">
        <v>6</v>
      </c>
      <c r="K856" t="str">
        <f t="shared" si="108"/>
        <v>心流</v>
      </c>
      <c r="L856" t="s">
        <v>50</v>
      </c>
      <c r="M856">
        <f t="shared" si="110"/>
        <v>1</v>
      </c>
      <c r="N856" t="s">
        <v>42</v>
      </c>
      <c r="O856">
        <f t="shared" si="111"/>
        <v>1</v>
      </c>
      <c r="P856">
        <f>SUMIFS(M$2:M856,M$2:M856,1,S$2:S856,0)</f>
        <v>418</v>
      </c>
      <c r="Q856">
        <v>8</v>
      </c>
      <c r="R856">
        <v>2</v>
      </c>
      <c r="S856">
        <f t="shared" si="112"/>
        <v>0</v>
      </c>
      <c r="T856">
        <f t="shared" si="113"/>
        <v>0</v>
      </c>
      <c r="U856" t="s">
        <v>1918</v>
      </c>
      <c r="V856" t="s">
        <v>49</v>
      </c>
      <c r="W856" t="s">
        <v>52</v>
      </c>
      <c r="X856" t="s">
        <v>60</v>
      </c>
      <c r="Y856" t="s">
        <v>37</v>
      </c>
      <c r="Z856" t="s">
        <v>37</v>
      </c>
      <c r="AA856">
        <f t="shared" si="115"/>
        <v>0</v>
      </c>
      <c r="AB856">
        <f t="shared" si="115"/>
        <v>0</v>
      </c>
      <c r="AC856">
        <f t="shared" si="114"/>
        <v>0</v>
      </c>
    </row>
    <row r="857" spans="1:29" x14ac:dyDescent="0.2">
      <c r="A857" s="1">
        <v>1113</v>
      </c>
      <c r="B857" t="s">
        <v>27</v>
      </c>
      <c r="C857" t="s">
        <v>1922</v>
      </c>
      <c r="D857" t="s">
        <v>1923</v>
      </c>
      <c r="E857" t="s">
        <v>1924</v>
      </c>
      <c r="F857" t="s">
        <v>1925</v>
      </c>
      <c r="H857" t="str">
        <f t="shared" si="109"/>
        <v>老师，这题怎么做呀？</v>
      </c>
      <c r="I857">
        <v>2</v>
      </c>
      <c r="J857">
        <v>5</v>
      </c>
      <c r="K857" t="str">
        <f t="shared" si="108"/>
        <v>冷漠</v>
      </c>
      <c r="L857" t="s">
        <v>32</v>
      </c>
      <c r="M857">
        <f t="shared" si="110"/>
        <v>1</v>
      </c>
      <c r="N857" t="s">
        <v>69</v>
      </c>
      <c r="O857">
        <f t="shared" si="111"/>
        <v>1</v>
      </c>
      <c r="P857">
        <f>SUMIFS(M$2:M857,M$2:M857,1,S$2:S857,0)</f>
        <v>419</v>
      </c>
      <c r="Q857">
        <v>3</v>
      </c>
      <c r="R857">
        <v>8</v>
      </c>
      <c r="S857">
        <f t="shared" si="112"/>
        <v>0</v>
      </c>
      <c r="T857">
        <f t="shared" si="113"/>
        <v>0</v>
      </c>
      <c r="U857" t="s">
        <v>1909</v>
      </c>
      <c r="V857" t="s">
        <v>366</v>
      </c>
      <c r="W857" t="s">
        <v>72</v>
      </c>
      <c r="X857" t="s">
        <v>36</v>
      </c>
      <c r="Y857" t="s">
        <v>37</v>
      </c>
      <c r="Z857" t="s">
        <v>37</v>
      </c>
      <c r="AA857">
        <f t="shared" si="115"/>
        <v>0</v>
      </c>
      <c r="AB857">
        <f t="shared" si="115"/>
        <v>0</v>
      </c>
      <c r="AC857">
        <f t="shared" si="114"/>
        <v>3</v>
      </c>
    </row>
    <row r="858" spans="1:29" x14ac:dyDescent="0.2">
      <c r="A858" s="1">
        <v>1115</v>
      </c>
      <c r="B858" t="s">
        <v>27</v>
      </c>
      <c r="C858" t="s">
        <v>1922</v>
      </c>
      <c r="D858" t="s">
        <v>1923</v>
      </c>
      <c r="E858" t="s">
        <v>1924</v>
      </c>
      <c r="F858" t="s">
        <v>1926</v>
      </c>
      <c r="H858" t="str">
        <f t="shared" si="109"/>
        <v>老师，这道题怎么做？</v>
      </c>
      <c r="I858">
        <v>3</v>
      </c>
      <c r="J858">
        <v>6</v>
      </c>
      <c r="K858" t="str">
        <f t="shared" si="108"/>
        <v>焦虑</v>
      </c>
      <c r="L858" t="s">
        <v>69</v>
      </c>
      <c r="M858">
        <f t="shared" si="110"/>
        <v>1</v>
      </c>
      <c r="N858" t="s">
        <v>69</v>
      </c>
      <c r="O858">
        <f t="shared" si="111"/>
        <v>0</v>
      </c>
      <c r="P858">
        <f>SUMIFS(M$2:M858,M$2:M858,1,S$2:S858,0)</f>
        <v>420</v>
      </c>
      <c r="Q858">
        <v>3</v>
      </c>
      <c r="R858">
        <v>5</v>
      </c>
      <c r="S858">
        <f t="shared" si="112"/>
        <v>0</v>
      </c>
      <c r="T858">
        <f t="shared" si="113"/>
        <v>0</v>
      </c>
      <c r="U858" t="s">
        <v>1909</v>
      </c>
      <c r="V858" t="s">
        <v>1927</v>
      </c>
      <c r="W858" t="s">
        <v>35</v>
      </c>
      <c r="X858" t="s">
        <v>36</v>
      </c>
      <c r="Y858" t="s">
        <v>37</v>
      </c>
      <c r="Z858" t="s">
        <v>37</v>
      </c>
      <c r="AA858">
        <f t="shared" si="115"/>
        <v>0</v>
      </c>
      <c r="AB858">
        <f t="shared" si="115"/>
        <v>0</v>
      </c>
      <c r="AC858">
        <f t="shared" si="114"/>
        <v>3</v>
      </c>
    </row>
    <row r="859" spans="1:29" x14ac:dyDescent="0.2">
      <c r="A859" s="1">
        <v>1116</v>
      </c>
      <c r="B859" t="s">
        <v>27</v>
      </c>
      <c r="C859" t="s">
        <v>1928</v>
      </c>
      <c r="D859" t="s">
        <v>1929</v>
      </c>
      <c r="E859" t="s">
        <v>30</v>
      </c>
      <c r="F859" t="s">
        <v>1930</v>
      </c>
      <c r="H859" t="str">
        <f t="shared" si="109"/>
        <v>老师这题怎么做啊</v>
      </c>
      <c r="I859">
        <v>3</v>
      </c>
      <c r="J859">
        <v>7</v>
      </c>
      <c r="K859" t="str">
        <f t="shared" si="108"/>
        <v>焦虑</v>
      </c>
      <c r="L859" t="s">
        <v>32</v>
      </c>
      <c r="M859">
        <f t="shared" si="110"/>
        <v>0</v>
      </c>
      <c r="N859" t="s">
        <v>32</v>
      </c>
      <c r="O859">
        <f t="shared" si="111"/>
        <v>0</v>
      </c>
      <c r="P859">
        <f>SUMIFS(M$2:M859,M$2:M859,1,S$2:S859,0)</f>
        <v>420</v>
      </c>
      <c r="Q859">
        <v>3</v>
      </c>
      <c r="R859">
        <v>6</v>
      </c>
      <c r="S859">
        <f t="shared" si="112"/>
        <v>0</v>
      </c>
      <c r="T859">
        <f t="shared" si="113"/>
        <v>0</v>
      </c>
      <c r="U859" t="s">
        <v>1909</v>
      </c>
      <c r="V859" t="s">
        <v>705</v>
      </c>
      <c r="W859" t="s">
        <v>35</v>
      </c>
      <c r="X859" t="s">
        <v>36</v>
      </c>
      <c r="Y859" t="s">
        <v>37</v>
      </c>
      <c r="Z859" t="s">
        <v>37</v>
      </c>
      <c r="AA859">
        <f t="shared" si="115"/>
        <v>0</v>
      </c>
      <c r="AB859">
        <f t="shared" si="115"/>
        <v>0</v>
      </c>
      <c r="AC859">
        <f t="shared" si="114"/>
        <v>2</v>
      </c>
    </row>
    <row r="860" spans="1:29" x14ac:dyDescent="0.2">
      <c r="A860" s="1">
        <v>1117</v>
      </c>
      <c r="B860" t="s">
        <v>27</v>
      </c>
      <c r="C860" t="s">
        <v>1922</v>
      </c>
      <c r="D860" t="s">
        <v>1923</v>
      </c>
      <c r="E860" t="s">
        <v>1924</v>
      </c>
      <c r="F860" t="s">
        <v>1931</v>
      </c>
      <c r="G860" t="s">
        <v>1931</v>
      </c>
      <c r="H860" t="str">
        <f t="shared" si="109"/>
        <v>铅直渐近线不是很明白，老师，您能给我讲讲吗？铅直渐近线不是很明白，老师，您能给我讲讲吗？</v>
      </c>
      <c r="I860">
        <v>3</v>
      </c>
      <c r="J860">
        <v>6</v>
      </c>
      <c r="K860" t="str">
        <f t="shared" si="108"/>
        <v>焦虑</v>
      </c>
      <c r="L860" t="s">
        <v>42</v>
      </c>
      <c r="M860">
        <f t="shared" si="110"/>
        <v>1</v>
      </c>
      <c r="N860" t="s">
        <v>32</v>
      </c>
      <c r="O860">
        <f t="shared" si="111"/>
        <v>1</v>
      </c>
      <c r="P860">
        <f>SUMIFS(M$2:M860,M$2:M860,1,S$2:S860,0)</f>
        <v>421</v>
      </c>
      <c r="Q860">
        <v>6</v>
      </c>
      <c r="R860">
        <v>8</v>
      </c>
      <c r="S860">
        <f t="shared" si="112"/>
        <v>0</v>
      </c>
      <c r="T860">
        <f t="shared" si="113"/>
        <v>0</v>
      </c>
      <c r="U860" t="s">
        <v>1909</v>
      </c>
      <c r="V860" t="s">
        <v>697</v>
      </c>
      <c r="W860" t="s">
        <v>182</v>
      </c>
      <c r="X860" t="s">
        <v>36</v>
      </c>
      <c r="Y860" t="s">
        <v>37</v>
      </c>
      <c r="Z860" t="s">
        <v>37</v>
      </c>
      <c r="AA860">
        <f t="shared" si="115"/>
        <v>0</v>
      </c>
      <c r="AB860">
        <f t="shared" si="115"/>
        <v>0</v>
      </c>
      <c r="AC860">
        <f t="shared" si="114"/>
        <v>2</v>
      </c>
    </row>
    <row r="861" spans="1:29" x14ac:dyDescent="0.2">
      <c r="A861" s="1">
        <v>1120</v>
      </c>
      <c r="B861" t="s">
        <v>27</v>
      </c>
      <c r="C861" t="s">
        <v>1932</v>
      </c>
      <c r="D861" t="s">
        <v>1933</v>
      </c>
      <c r="E861" t="s">
        <v>30</v>
      </c>
      <c r="F861" t="s">
        <v>264</v>
      </c>
      <c r="H861" t="str">
        <f t="shared" si="109"/>
        <v>求解答</v>
      </c>
      <c r="I861">
        <v>3</v>
      </c>
      <c r="J861">
        <v>6</v>
      </c>
      <c r="K861" t="str">
        <f t="shared" si="108"/>
        <v>焦虑</v>
      </c>
      <c r="L861" t="s">
        <v>69</v>
      </c>
      <c r="M861">
        <f t="shared" si="110"/>
        <v>1</v>
      </c>
      <c r="N861" t="s">
        <v>69</v>
      </c>
      <c r="O861">
        <f t="shared" si="111"/>
        <v>0</v>
      </c>
      <c r="P861">
        <f>SUMIFS(M$2:M861,M$2:M861,1,S$2:S861,0)</f>
        <v>422</v>
      </c>
      <c r="Q861">
        <v>3</v>
      </c>
      <c r="R861">
        <v>5</v>
      </c>
      <c r="S861">
        <f t="shared" si="112"/>
        <v>0</v>
      </c>
      <c r="T861">
        <f t="shared" si="113"/>
        <v>0</v>
      </c>
      <c r="U861" t="s">
        <v>1909</v>
      </c>
      <c r="V861" t="s">
        <v>628</v>
      </c>
      <c r="W861" t="s">
        <v>72</v>
      </c>
      <c r="X861" t="s">
        <v>36</v>
      </c>
      <c r="Y861" t="s">
        <v>37</v>
      </c>
      <c r="Z861" t="s">
        <v>37</v>
      </c>
      <c r="AA861">
        <f t="shared" si="115"/>
        <v>0</v>
      </c>
      <c r="AB861">
        <f t="shared" si="115"/>
        <v>0</v>
      </c>
      <c r="AC861">
        <f t="shared" si="114"/>
        <v>3</v>
      </c>
    </row>
    <row r="862" spans="1:29" x14ac:dyDescent="0.2">
      <c r="A862" s="1">
        <v>1122</v>
      </c>
      <c r="B862" t="s">
        <v>27</v>
      </c>
      <c r="C862" t="s">
        <v>1934</v>
      </c>
      <c r="D862" t="s">
        <v>1935</v>
      </c>
      <c r="E862" t="s">
        <v>30</v>
      </c>
      <c r="F862" t="s">
        <v>1936</v>
      </c>
      <c r="G862" t="s">
        <v>1937</v>
      </c>
      <c r="H862" t="str">
        <f t="shared" si="109"/>
        <v>老师，这个怎么做老师，这个怎么做啊\n\n</v>
      </c>
      <c r="I862">
        <v>2</v>
      </c>
      <c r="J862">
        <v>6</v>
      </c>
      <c r="K862" t="str">
        <f t="shared" si="108"/>
        <v>焦虑</v>
      </c>
      <c r="L862" t="s">
        <v>32</v>
      </c>
      <c r="M862">
        <f t="shared" si="110"/>
        <v>0</v>
      </c>
      <c r="N862" t="s">
        <v>32</v>
      </c>
      <c r="O862">
        <f t="shared" si="111"/>
        <v>0</v>
      </c>
      <c r="P862">
        <f>SUMIFS(M$2:M862,M$2:M862,1,S$2:S862,0)</f>
        <v>422</v>
      </c>
      <c r="Q862">
        <v>3</v>
      </c>
      <c r="R862">
        <v>7</v>
      </c>
      <c r="S862">
        <f t="shared" si="112"/>
        <v>0</v>
      </c>
      <c r="T862">
        <f t="shared" si="113"/>
        <v>0</v>
      </c>
      <c r="U862" t="s">
        <v>1909</v>
      </c>
      <c r="V862" t="s">
        <v>727</v>
      </c>
      <c r="W862" t="s">
        <v>35</v>
      </c>
      <c r="X862" t="s">
        <v>36</v>
      </c>
      <c r="Y862" t="s">
        <v>37</v>
      </c>
      <c r="Z862" t="s">
        <v>37</v>
      </c>
      <c r="AA862">
        <f t="shared" si="115"/>
        <v>0</v>
      </c>
      <c r="AB862">
        <f t="shared" si="115"/>
        <v>0</v>
      </c>
      <c r="AC862">
        <f t="shared" si="114"/>
        <v>2</v>
      </c>
    </row>
    <row r="863" spans="1:29" x14ac:dyDescent="0.2">
      <c r="A863" s="1">
        <v>1123</v>
      </c>
      <c r="B863" t="s">
        <v>27</v>
      </c>
      <c r="C863" t="s">
        <v>1938</v>
      </c>
      <c r="D863" t="s">
        <v>1939</v>
      </c>
      <c r="E863" t="s">
        <v>1940</v>
      </c>
      <c r="F863" t="s">
        <v>1941</v>
      </c>
      <c r="H863" t="str">
        <f t="shared" si="109"/>
        <v>学到的永远是自己的</v>
      </c>
      <c r="I863">
        <v>6</v>
      </c>
      <c r="J863">
        <v>3</v>
      </c>
      <c r="K863" t="str">
        <f t="shared" si="108"/>
        <v>无聊/放松</v>
      </c>
      <c r="L863" t="s">
        <v>50</v>
      </c>
      <c r="M863">
        <f t="shared" si="110"/>
        <v>0</v>
      </c>
      <c r="N863" t="s">
        <v>50</v>
      </c>
      <c r="O863">
        <f t="shared" si="111"/>
        <v>0</v>
      </c>
      <c r="P863">
        <f>SUMIFS(M$2:M863,M$2:M863,1,S$2:S863,0)</f>
        <v>422</v>
      </c>
      <c r="Q863">
        <v>7</v>
      </c>
      <c r="R863">
        <v>4</v>
      </c>
      <c r="S863">
        <f t="shared" si="112"/>
        <v>0</v>
      </c>
      <c r="T863">
        <f t="shared" si="113"/>
        <v>0</v>
      </c>
      <c r="U863" t="s">
        <v>1909</v>
      </c>
      <c r="V863" t="s">
        <v>739</v>
      </c>
      <c r="W863" t="s">
        <v>35</v>
      </c>
      <c r="X863" t="s">
        <v>36</v>
      </c>
      <c r="Y863" t="s">
        <v>37</v>
      </c>
      <c r="Z863" t="s">
        <v>37</v>
      </c>
      <c r="AA863">
        <f t="shared" si="115"/>
        <v>0</v>
      </c>
      <c r="AB863">
        <f t="shared" si="115"/>
        <v>0</v>
      </c>
      <c r="AC863">
        <f t="shared" si="114"/>
        <v>1</v>
      </c>
    </row>
    <row r="864" spans="1:29" x14ac:dyDescent="0.2">
      <c r="A864" s="1">
        <v>1124</v>
      </c>
      <c r="B864" t="s">
        <v>27</v>
      </c>
      <c r="C864" t="s">
        <v>1942</v>
      </c>
      <c r="D864" t="s">
        <v>1943</v>
      </c>
      <c r="E864" t="s">
        <v>30</v>
      </c>
      <c r="F864" t="s">
        <v>1944</v>
      </c>
      <c r="H864" t="str">
        <f t="shared" si="109"/>
        <v>老师讲的我都会了</v>
      </c>
      <c r="I864">
        <v>6</v>
      </c>
      <c r="J864">
        <v>6</v>
      </c>
      <c r="K864" t="str">
        <f t="shared" si="108"/>
        <v>心流</v>
      </c>
      <c r="L864" t="s">
        <v>42</v>
      </c>
      <c r="M864">
        <f t="shared" si="110"/>
        <v>0</v>
      </c>
      <c r="N864" t="s">
        <v>42</v>
      </c>
      <c r="O864">
        <f t="shared" si="111"/>
        <v>0</v>
      </c>
      <c r="P864">
        <f>SUMIFS(M$2:M864,M$2:M864,1,S$2:S864,0)</f>
        <v>422</v>
      </c>
      <c r="Q864">
        <v>7</v>
      </c>
      <c r="R864">
        <v>6</v>
      </c>
      <c r="S864">
        <f t="shared" si="112"/>
        <v>0</v>
      </c>
      <c r="T864">
        <f t="shared" si="113"/>
        <v>0</v>
      </c>
      <c r="U864" t="s">
        <v>1909</v>
      </c>
      <c r="V864" t="s">
        <v>1562</v>
      </c>
      <c r="W864" t="s">
        <v>35</v>
      </c>
      <c r="X864" t="s">
        <v>36</v>
      </c>
      <c r="Y864" t="s">
        <v>37</v>
      </c>
      <c r="Z864" t="s">
        <v>37</v>
      </c>
      <c r="AA864">
        <f t="shared" si="115"/>
        <v>0</v>
      </c>
      <c r="AB864">
        <f t="shared" si="115"/>
        <v>0</v>
      </c>
      <c r="AC864">
        <f t="shared" si="114"/>
        <v>0</v>
      </c>
    </row>
    <row r="865" spans="1:29" x14ac:dyDescent="0.2">
      <c r="A865" s="1">
        <v>1125</v>
      </c>
      <c r="B865" t="s">
        <v>27</v>
      </c>
      <c r="C865" t="s">
        <v>1945</v>
      </c>
      <c r="D865" t="s">
        <v>1946</v>
      </c>
      <c r="E865" t="s">
        <v>30</v>
      </c>
      <c r="F865" t="s">
        <v>571</v>
      </c>
      <c r="G865" t="s">
        <v>1947</v>
      </c>
      <c r="H865" t="str">
        <f t="shared" si="109"/>
        <v>极限\n想问一下这道题，我没看懂</v>
      </c>
      <c r="I865">
        <v>2</v>
      </c>
      <c r="J865">
        <v>7</v>
      </c>
      <c r="K865" t="str">
        <f t="shared" si="108"/>
        <v>焦虑</v>
      </c>
      <c r="L865" t="s">
        <v>32</v>
      </c>
      <c r="M865">
        <f t="shared" si="110"/>
        <v>0</v>
      </c>
      <c r="N865" t="s">
        <v>32</v>
      </c>
      <c r="O865">
        <f t="shared" si="111"/>
        <v>0</v>
      </c>
      <c r="P865">
        <f>SUMIFS(M$2:M865,M$2:M865,1,S$2:S865,0)</f>
        <v>422</v>
      </c>
      <c r="Q865">
        <v>3</v>
      </c>
      <c r="R865">
        <v>6</v>
      </c>
      <c r="S865">
        <f t="shared" si="112"/>
        <v>0</v>
      </c>
      <c r="T865">
        <f t="shared" si="113"/>
        <v>0</v>
      </c>
      <c r="U865" t="s">
        <v>1909</v>
      </c>
      <c r="V865" t="s">
        <v>739</v>
      </c>
      <c r="W865" t="s">
        <v>72</v>
      </c>
      <c r="X865" t="s">
        <v>36</v>
      </c>
      <c r="Y865" t="s">
        <v>37</v>
      </c>
      <c r="Z865" t="s">
        <v>37</v>
      </c>
      <c r="AA865">
        <f t="shared" si="115"/>
        <v>0</v>
      </c>
      <c r="AB865">
        <f t="shared" si="115"/>
        <v>0</v>
      </c>
      <c r="AC865">
        <f t="shared" si="114"/>
        <v>2</v>
      </c>
    </row>
    <row r="866" spans="1:29" x14ac:dyDescent="0.2">
      <c r="A866" s="1">
        <v>1127</v>
      </c>
      <c r="B866" t="s">
        <v>27</v>
      </c>
      <c r="C866" t="s">
        <v>1950</v>
      </c>
      <c r="D866" t="s">
        <v>1951</v>
      </c>
      <c r="E866" t="s">
        <v>30</v>
      </c>
      <c r="F866" t="s">
        <v>1952</v>
      </c>
      <c r="G866" t="s">
        <v>1953</v>
      </c>
      <c r="H866" t="str">
        <f t="shared" si="109"/>
        <v>怎么变过来的呢\n这是怎么变得呢  老师</v>
      </c>
      <c r="I866">
        <v>2</v>
      </c>
      <c r="J866">
        <v>7</v>
      </c>
      <c r="K866" t="str">
        <f t="shared" si="108"/>
        <v>焦虑</v>
      </c>
      <c r="L866" t="s">
        <v>32</v>
      </c>
      <c r="M866">
        <f t="shared" si="110"/>
        <v>0</v>
      </c>
      <c r="N866" t="s">
        <v>32</v>
      </c>
      <c r="O866">
        <f t="shared" si="111"/>
        <v>0</v>
      </c>
      <c r="P866">
        <f>SUMIFS(M$2:M866,M$2:M866,1,S$2:S866,0)</f>
        <v>422</v>
      </c>
      <c r="Q866">
        <v>3</v>
      </c>
      <c r="R866">
        <v>7</v>
      </c>
      <c r="S866">
        <f t="shared" si="112"/>
        <v>0</v>
      </c>
      <c r="T866">
        <f t="shared" si="113"/>
        <v>0</v>
      </c>
      <c r="U866" t="s">
        <v>1909</v>
      </c>
      <c r="V866" t="s">
        <v>1381</v>
      </c>
      <c r="W866" t="s">
        <v>35</v>
      </c>
      <c r="X866" t="s">
        <v>36</v>
      </c>
      <c r="Y866" t="s">
        <v>37</v>
      </c>
      <c r="Z866" t="s">
        <v>37</v>
      </c>
      <c r="AA866">
        <f t="shared" si="115"/>
        <v>0</v>
      </c>
      <c r="AB866">
        <f t="shared" si="115"/>
        <v>0</v>
      </c>
      <c r="AC866">
        <f t="shared" si="114"/>
        <v>2</v>
      </c>
    </row>
    <row r="867" spans="1:29" x14ac:dyDescent="0.2">
      <c r="A867" s="1">
        <v>1128</v>
      </c>
      <c r="B867" t="s">
        <v>27</v>
      </c>
      <c r="C867" t="s">
        <v>304</v>
      </c>
      <c r="D867" t="s">
        <v>304</v>
      </c>
      <c r="E867" t="s">
        <v>304</v>
      </c>
      <c r="F867" t="s">
        <v>1954</v>
      </c>
      <c r="G867" t="s">
        <v>179</v>
      </c>
      <c r="H867" t="str">
        <f t="shared" si="109"/>
        <v>课后思考狄利克雷函数是不是分段函数？</v>
      </c>
      <c r="I867">
        <v>3</v>
      </c>
      <c r="J867">
        <v>7</v>
      </c>
      <c r="K867" t="str">
        <f t="shared" si="108"/>
        <v>焦虑</v>
      </c>
      <c r="L867" t="s">
        <v>69</v>
      </c>
      <c r="M867">
        <f t="shared" si="110"/>
        <v>1</v>
      </c>
      <c r="N867" t="s">
        <v>32</v>
      </c>
      <c r="O867">
        <f t="shared" si="111"/>
        <v>1</v>
      </c>
      <c r="P867">
        <f>SUMIFS(M$2:M867,M$2:M867,1,S$2:S867,0)</f>
        <v>423</v>
      </c>
      <c r="Q867">
        <v>3</v>
      </c>
      <c r="R867">
        <v>5</v>
      </c>
      <c r="S867">
        <f t="shared" si="112"/>
        <v>0</v>
      </c>
      <c r="T867">
        <f t="shared" si="113"/>
        <v>0</v>
      </c>
      <c r="U867" t="s">
        <v>1909</v>
      </c>
      <c r="V867" t="s">
        <v>926</v>
      </c>
      <c r="W867" t="s">
        <v>72</v>
      </c>
      <c r="X867" t="s">
        <v>36</v>
      </c>
      <c r="Y867" t="s">
        <v>304</v>
      </c>
      <c r="Z867" t="s">
        <v>304</v>
      </c>
      <c r="AA867">
        <f t="shared" si="115"/>
        <v>0</v>
      </c>
      <c r="AB867">
        <f t="shared" si="115"/>
        <v>0</v>
      </c>
      <c r="AC867">
        <f t="shared" si="114"/>
        <v>2</v>
      </c>
    </row>
    <row r="868" spans="1:29" x14ac:dyDescent="0.2">
      <c r="A868" s="1">
        <v>1130</v>
      </c>
      <c r="B868" t="s">
        <v>27</v>
      </c>
      <c r="C868" t="s">
        <v>944</v>
      </c>
      <c r="D868" t="s">
        <v>945</v>
      </c>
      <c r="E868" t="s">
        <v>30</v>
      </c>
      <c r="F868" t="s">
        <v>1139</v>
      </c>
      <c r="H868" t="str">
        <f t="shared" si="109"/>
        <v>这题怎么做？</v>
      </c>
      <c r="I868">
        <v>2</v>
      </c>
      <c r="J868">
        <v>7</v>
      </c>
      <c r="K868" t="str">
        <f t="shared" si="108"/>
        <v>焦虑</v>
      </c>
      <c r="L868" t="s">
        <v>69</v>
      </c>
      <c r="M868">
        <f t="shared" si="110"/>
        <v>1</v>
      </c>
      <c r="N868" t="s">
        <v>69</v>
      </c>
      <c r="O868">
        <f t="shared" si="111"/>
        <v>0</v>
      </c>
      <c r="P868">
        <f>SUMIFS(M$2:M868,M$2:M868,1,S$2:S868,0)</f>
        <v>424</v>
      </c>
      <c r="Q868">
        <v>3</v>
      </c>
      <c r="R868">
        <v>5</v>
      </c>
      <c r="S868">
        <f t="shared" si="112"/>
        <v>0</v>
      </c>
      <c r="T868">
        <f t="shared" si="113"/>
        <v>0</v>
      </c>
      <c r="U868" t="s">
        <v>1909</v>
      </c>
      <c r="V868" t="s">
        <v>266</v>
      </c>
      <c r="W868" t="s">
        <v>1957</v>
      </c>
      <c r="X868" t="s">
        <v>36</v>
      </c>
      <c r="Y868" t="s">
        <v>37</v>
      </c>
      <c r="Z868" t="s">
        <v>37</v>
      </c>
      <c r="AA868">
        <f t="shared" si="115"/>
        <v>0</v>
      </c>
      <c r="AB868">
        <f t="shared" si="115"/>
        <v>0</v>
      </c>
      <c r="AC868">
        <f t="shared" si="114"/>
        <v>3</v>
      </c>
    </row>
    <row r="869" spans="1:29" x14ac:dyDescent="0.2">
      <c r="A869" s="1">
        <v>1131</v>
      </c>
      <c r="B869" t="s">
        <v>46</v>
      </c>
      <c r="C869" t="s">
        <v>1195</v>
      </c>
      <c r="D869" t="s">
        <v>1196</v>
      </c>
      <c r="E869" t="s">
        <v>30</v>
      </c>
      <c r="F869" t="s">
        <v>49</v>
      </c>
      <c r="G869" t="s">
        <v>1958</v>
      </c>
      <c r="H869" t="str">
        <f t="shared" si="109"/>
        <v>\n直接泰勒展开</v>
      </c>
      <c r="I869">
        <v>7</v>
      </c>
      <c r="J869">
        <v>8</v>
      </c>
      <c r="K869" t="str">
        <f t="shared" si="108"/>
        <v>心流</v>
      </c>
      <c r="L869" t="s">
        <v>50</v>
      </c>
      <c r="M869">
        <f t="shared" si="110"/>
        <v>1</v>
      </c>
      <c r="N869" t="s">
        <v>50</v>
      </c>
      <c r="O869">
        <f t="shared" si="111"/>
        <v>0</v>
      </c>
      <c r="P869">
        <f>SUMIFS(M$2:M869,M$2:M869,1,S$2:S869,0)</f>
        <v>425</v>
      </c>
      <c r="Q869">
        <v>7</v>
      </c>
      <c r="R869">
        <v>3</v>
      </c>
      <c r="S869">
        <f t="shared" si="112"/>
        <v>0</v>
      </c>
      <c r="T869">
        <f t="shared" si="113"/>
        <v>0</v>
      </c>
      <c r="U869" t="s">
        <v>1771</v>
      </c>
      <c r="V869" t="s">
        <v>49</v>
      </c>
      <c r="W869" t="s">
        <v>52</v>
      </c>
      <c r="X869" t="s">
        <v>56</v>
      </c>
      <c r="Y869" t="s">
        <v>37</v>
      </c>
      <c r="Z869" t="s">
        <v>37</v>
      </c>
      <c r="AA869">
        <f t="shared" si="115"/>
        <v>0</v>
      </c>
      <c r="AB869">
        <f t="shared" si="115"/>
        <v>0</v>
      </c>
      <c r="AC869">
        <f t="shared" si="114"/>
        <v>1</v>
      </c>
    </row>
    <row r="870" spans="1:29" x14ac:dyDescent="0.2">
      <c r="A870" s="1">
        <v>1132</v>
      </c>
      <c r="B870" t="s">
        <v>46</v>
      </c>
      <c r="C870" t="s">
        <v>944</v>
      </c>
      <c r="D870" t="s">
        <v>945</v>
      </c>
      <c r="E870" t="s">
        <v>30</v>
      </c>
      <c r="F870" t="s">
        <v>49</v>
      </c>
      <c r="G870" t="s">
        <v>1959</v>
      </c>
      <c r="H870" t="str">
        <f t="shared" si="109"/>
        <v>连续求导太烦了</v>
      </c>
      <c r="I870">
        <v>6</v>
      </c>
      <c r="J870">
        <v>6</v>
      </c>
      <c r="K870" t="str">
        <f t="shared" si="108"/>
        <v>心流</v>
      </c>
      <c r="L870" t="s">
        <v>50</v>
      </c>
      <c r="M870">
        <f t="shared" si="110"/>
        <v>1</v>
      </c>
      <c r="N870" t="s">
        <v>32</v>
      </c>
      <c r="O870">
        <f t="shared" si="111"/>
        <v>1</v>
      </c>
      <c r="P870">
        <f>SUMIFS(M$2:M870,M$2:M870,1,S$2:S870,0)</f>
        <v>426</v>
      </c>
      <c r="Q870">
        <v>7</v>
      </c>
      <c r="R870">
        <v>5</v>
      </c>
      <c r="S870">
        <f t="shared" si="112"/>
        <v>0</v>
      </c>
      <c r="T870">
        <f t="shared" si="113"/>
        <v>0</v>
      </c>
      <c r="U870" t="s">
        <v>1771</v>
      </c>
      <c r="V870" t="s">
        <v>49</v>
      </c>
      <c r="W870" t="s">
        <v>52</v>
      </c>
      <c r="X870" t="s">
        <v>56</v>
      </c>
      <c r="Y870" t="s">
        <v>37</v>
      </c>
      <c r="Z870" t="s">
        <v>37</v>
      </c>
      <c r="AA870">
        <f t="shared" si="115"/>
        <v>0</v>
      </c>
      <c r="AB870">
        <f t="shared" si="115"/>
        <v>0</v>
      </c>
      <c r="AC870">
        <f t="shared" si="114"/>
        <v>2</v>
      </c>
    </row>
    <row r="871" spans="1:29" x14ac:dyDescent="0.2">
      <c r="A871" s="1">
        <v>1133</v>
      </c>
      <c r="B871" t="s">
        <v>46</v>
      </c>
      <c r="C871" t="s">
        <v>944</v>
      </c>
      <c r="D871" t="s">
        <v>945</v>
      </c>
      <c r="E871" t="s">
        <v>30</v>
      </c>
      <c r="F871" t="s">
        <v>49</v>
      </c>
      <c r="G871" t="s">
        <v>1960</v>
      </c>
      <c r="H871" t="str">
        <f t="shared" si="109"/>
        <v>那怎么做？</v>
      </c>
      <c r="I871">
        <v>3</v>
      </c>
      <c r="J871">
        <v>7</v>
      </c>
      <c r="K871" t="str">
        <f t="shared" si="108"/>
        <v>焦虑</v>
      </c>
      <c r="L871" t="s">
        <v>32</v>
      </c>
      <c r="M871">
        <f t="shared" si="110"/>
        <v>0</v>
      </c>
      <c r="N871" t="s">
        <v>32</v>
      </c>
      <c r="O871">
        <f t="shared" si="111"/>
        <v>0</v>
      </c>
      <c r="P871">
        <f>SUMIFS(M$2:M871,M$2:M871,1,S$2:S871,0)</f>
        <v>426</v>
      </c>
      <c r="Q871">
        <v>3</v>
      </c>
      <c r="R871">
        <v>7</v>
      </c>
      <c r="S871">
        <f t="shared" si="112"/>
        <v>0</v>
      </c>
      <c r="T871">
        <f t="shared" si="113"/>
        <v>0</v>
      </c>
      <c r="U871" t="s">
        <v>1771</v>
      </c>
      <c r="V871" t="s">
        <v>49</v>
      </c>
      <c r="W871" t="s">
        <v>52</v>
      </c>
      <c r="X871" t="s">
        <v>56</v>
      </c>
      <c r="Y871" t="s">
        <v>37</v>
      </c>
      <c r="Z871" t="s">
        <v>37</v>
      </c>
      <c r="AA871">
        <f t="shared" si="115"/>
        <v>0</v>
      </c>
      <c r="AB871">
        <f t="shared" si="115"/>
        <v>0</v>
      </c>
      <c r="AC871">
        <f t="shared" si="114"/>
        <v>2</v>
      </c>
    </row>
    <row r="872" spans="1:29" x14ac:dyDescent="0.2">
      <c r="A872" s="1">
        <v>1135</v>
      </c>
      <c r="B872" t="s">
        <v>57</v>
      </c>
      <c r="C872" t="s">
        <v>1863</v>
      </c>
      <c r="D872" t="s">
        <v>1864</v>
      </c>
      <c r="E872" t="s">
        <v>30</v>
      </c>
      <c r="F872" t="s">
        <v>49</v>
      </c>
      <c r="G872" t="s">
        <v>1961</v>
      </c>
      <c r="H872" t="str">
        <f t="shared" si="109"/>
        <v>exp(-x^2/2)的求导方式错了，不能简单地代换，求导中-x^2/2也要求导相乘，所以用泰勒展开的计算也不小</v>
      </c>
      <c r="I872">
        <v>7</v>
      </c>
      <c r="J872">
        <v>6</v>
      </c>
      <c r="K872" t="str">
        <f t="shared" si="108"/>
        <v>心流</v>
      </c>
      <c r="L872" t="s">
        <v>42</v>
      </c>
      <c r="M872">
        <f t="shared" si="110"/>
        <v>0</v>
      </c>
      <c r="N872" t="s">
        <v>42</v>
      </c>
      <c r="O872">
        <f t="shared" si="111"/>
        <v>0</v>
      </c>
      <c r="P872">
        <f>SUMIFS(M$2:M872,M$2:M872,1,S$2:S872,0)</f>
        <v>426</v>
      </c>
      <c r="Q872">
        <v>8</v>
      </c>
      <c r="R872">
        <v>6</v>
      </c>
      <c r="S872">
        <f t="shared" si="112"/>
        <v>0</v>
      </c>
      <c r="T872">
        <f t="shared" si="113"/>
        <v>0</v>
      </c>
      <c r="U872" t="s">
        <v>1806</v>
      </c>
      <c r="V872" t="s">
        <v>49</v>
      </c>
      <c r="W872" t="s">
        <v>49</v>
      </c>
      <c r="X872" t="s">
        <v>56</v>
      </c>
      <c r="Y872" t="s">
        <v>37</v>
      </c>
      <c r="Z872" t="s">
        <v>37</v>
      </c>
      <c r="AA872">
        <f t="shared" si="115"/>
        <v>0</v>
      </c>
      <c r="AB872">
        <f t="shared" si="115"/>
        <v>0</v>
      </c>
      <c r="AC872">
        <f t="shared" si="114"/>
        <v>0</v>
      </c>
    </row>
    <row r="873" spans="1:29" x14ac:dyDescent="0.2">
      <c r="A873" s="1">
        <v>1136</v>
      </c>
      <c r="B873" t="s">
        <v>57</v>
      </c>
      <c r="C873" t="s">
        <v>1863</v>
      </c>
      <c r="D873" t="s">
        <v>1864</v>
      </c>
      <c r="E873" t="s">
        <v>30</v>
      </c>
      <c r="F873" t="s">
        <v>49</v>
      </c>
      <c r="G873" t="s">
        <v>1961</v>
      </c>
      <c r="H873" t="str">
        <f t="shared" si="109"/>
        <v>exp(-x^2/2)的求导方式错了，不能简单地代换，求导中-x^2/2也要求导相乘，所以用泰勒展开的计算也不小</v>
      </c>
      <c r="I873">
        <v>6</v>
      </c>
      <c r="J873">
        <v>7</v>
      </c>
      <c r="K873" t="str">
        <f t="shared" si="108"/>
        <v>心流</v>
      </c>
      <c r="L873" t="s">
        <v>42</v>
      </c>
      <c r="M873">
        <f t="shared" si="110"/>
        <v>0</v>
      </c>
      <c r="N873" t="s">
        <v>42</v>
      </c>
      <c r="O873">
        <f t="shared" si="111"/>
        <v>0</v>
      </c>
      <c r="P873">
        <f>SUMIFS(M$2:M873,M$2:M873,1,S$2:S873,0)</f>
        <v>426</v>
      </c>
      <c r="Q873">
        <v>8</v>
      </c>
      <c r="R873">
        <v>6</v>
      </c>
      <c r="S873">
        <f t="shared" si="112"/>
        <v>0</v>
      </c>
      <c r="T873">
        <f t="shared" si="113"/>
        <v>0</v>
      </c>
      <c r="U873" t="s">
        <v>1806</v>
      </c>
      <c r="V873" t="s">
        <v>49</v>
      </c>
      <c r="W873" t="s">
        <v>49</v>
      </c>
      <c r="X873" t="s">
        <v>56</v>
      </c>
      <c r="Y873" t="s">
        <v>37</v>
      </c>
      <c r="Z873" t="s">
        <v>37</v>
      </c>
      <c r="AA873">
        <f t="shared" si="115"/>
        <v>0</v>
      </c>
      <c r="AB873">
        <f t="shared" si="115"/>
        <v>0</v>
      </c>
      <c r="AC873">
        <f t="shared" si="114"/>
        <v>0</v>
      </c>
    </row>
    <row r="874" spans="1:29" x14ac:dyDescent="0.2">
      <c r="A874" s="1">
        <v>1137</v>
      </c>
      <c r="B874" t="s">
        <v>46</v>
      </c>
      <c r="C874" t="s">
        <v>1863</v>
      </c>
      <c r="D874" t="s">
        <v>1864</v>
      </c>
      <c r="E874" t="s">
        <v>30</v>
      </c>
      <c r="F874" t="s">
        <v>49</v>
      </c>
      <c r="G874" t="s">
        <v>1962</v>
      </c>
      <c r="H874" t="str">
        <f t="shared" si="109"/>
        <v>分子分母连续求导就能出答案\n我算出来是1/24</v>
      </c>
      <c r="I874">
        <v>6</v>
      </c>
      <c r="J874">
        <v>6</v>
      </c>
      <c r="K874" t="str">
        <f t="shared" si="108"/>
        <v>心流</v>
      </c>
      <c r="L874" t="s">
        <v>50</v>
      </c>
      <c r="M874">
        <f t="shared" si="110"/>
        <v>1</v>
      </c>
      <c r="N874" t="s">
        <v>42</v>
      </c>
      <c r="O874">
        <f t="shared" si="111"/>
        <v>1</v>
      </c>
      <c r="P874">
        <f>SUMIFS(M$2:M874,M$2:M874,1,S$2:S874,0)</f>
        <v>427</v>
      </c>
      <c r="Q874">
        <v>7</v>
      </c>
      <c r="R874">
        <v>5</v>
      </c>
      <c r="S874">
        <f t="shared" si="112"/>
        <v>0</v>
      </c>
      <c r="T874">
        <f t="shared" si="113"/>
        <v>0</v>
      </c>
      <c r="U874" t="s">
        <v>1806</v>
      </c>
      <c r="V874" t="s">
        <v>49</v>
      </c>
      <c r="W874" t="s">
        <v>52</v>
      </c>
      <c r="X874" t="s">
        <v>56</v>
      </c>
      <c r="Y874" t="s">
        <v>37</v>
      </c>
      <c r="Z874" t="s">
        <v>37</v>
      </c>
      <c r="AA874">
        <f t="shared" si="115"/>
        <v>0</v>
      </c>
      <c r="AB874">
        <f t="shared" si="115"/>
        <v>0</v>
      </c>
      <c r="AC874">
        <f t="shared" si="114"/>
        <v>0</v>
      </c>
    </row>
    <row r="875" spans="1:29" x14ac:dyDescent="0.2">
      <c r="A875" s="1">
        <v>1138</v>
      </c>
      <c r="B875" t="s">
        <v>46</v>
      </c>
      <c r="C875" t="s">
        <v>1963</v>
      </c>
      <c r="D875" t="s">
        <v>1964</v>
      </c>
      <c r="E875" t="s">
        <v>30</v>
      </c>
      <c r="F875" t="s">
        <v>49</v>
      </c>
      <c r="G875" t="s">
        <v>1965</v>
      </c>
      <c r="H875" t="str">
        <f t="shared" si="109"/>
        <v>泰勒展开</v>
      </c>
      <c r="I875">
        <v>7</v>
      </c>
      <c r="J875">
        <v>7</v>
      </c>
      <c r="K875" t="str">
        <f t="shared" si="108"/>
        <v>心流</v>
      </c>
      <c r="L875" t="s">
        <v>50</v>
      </c>
      <c r="M875">
        <f t="shared" si="110"/>
        <v>1</v>
      </c>
      <c r="N875" t="s">
        <v>50</v>
      </c>
      <c r="O875">
        <f t="shared" si="111"/>
        <v>0</v>
      </c>
      <c r="P875">
        <f>SUMIFS(M$2:M875,M$2:M875,1,S$2:S875,0)</f>
        <v>428</v>
      </c>
      <c r="Q875">
        <v>7</v>
      </c>
      <c r="R875">
        <v>2</v>
      </c>
      <c r="S875">
        <f t="shared" si="112"/>
        <v>0</v>
      </c>
      <c r="T875">
        <f t="shared" si="113"/>
        <v>0</v>
      </c>
      <c r="U875" t="s">
        <v>1806</v>
      </c>
      <c r="V875" t="s">
        <v>49</v>
      </c>
      <c r="W875" t="s">
        <v>52</v>
      </c>
      <c r="X875" t="s">
        <v>56</v>
      </c>
      <c r="Y875" t="s">
        <v>37</v>
      </c>
      <c r="Z875" t="s">
        <v>37</v>
      </c>
      <c r="AA875">
        <f t="shared" si="115"/>
        <v>0</v>
      </c>
      <c r="AB875">
        <f t="shared" si="115"/>
        <v>0</v>
      </c>
      <c r="AC875">
        <f t="shared" si="114"/>
        <v>1</v>
      </c>
    </row>
    <row r="876" spans="1:29" x14ac:dyDescent="0.2">
      <c r="A876" s="1">
        <v>1140</v>
      </c>
      <c r="B876" t="s">
        <v>57</v>
      </c>
      <c r="C876" t="s">
        <v>1863</v>
      </c>
      <c r="D876" t="s">
        <v>1864</v>
      </c>
      <c r="E876" t="s">
        <v>30</v>
      </c>
      <c r="F876" t="s">
        <v>49</v>
      </c>
      <c r="G876" t="s">
        <v>1966</v>
      </c>
      <c r="H876" t="str">
        <f t="shared" si="109"/>
        <v>展开式中还有个f（0）</v>
      </c>
      <c r="I876">
        <v>7</v>
      </c>
      <c r="J876">
        <v>7</v>
      </c>
      <c r="K876" t="str">
        <f t="shared" si="108"/>
        <v>心流</v>
      </c>
      <c r="L876" t="s">
        <v>50</v>
      </c>
      <c r="M876">
        <f t="shared" si="110"/>
        <v>1</v>
      </c>
      <c r="N876" t="s">
        <v>50</v>
      </c>
      <c r="O876">
        <f t="shared" si="111"/>
        <v>0</v>
      </c>
      <c r="P876">
        <f>SUMIFS(M$2:M876,M$2:M876,1,S$2:S876,0)</f>
        <v>429</v>
      </c>
      <c r="Q876">
        <v>6</v>
      </c>
      <c r="R876">
        <v>3</v>
      </c>
      <c r="S876">
        <f t="shared" si="112"/>
        <v>0</v>
      </c>
      <c r="T876">
        <f t="shared" si="113"/>
        <v>0</v>
      </c>
      <c r="U876" t="s">
        <v>1806</v>
      </c>
      <c r="V876" t="s">
        <v>49</v>
      </c>
      <c r="W876" t="s">
        <v>49</v>
      </c>
      <c r="X876" t="s">
        <v>56</v>
      </c>
      <c r="Y876" t="s">
        <v>37</v>
      </c>
      <c r="Z876" t="s">
        <v>37</v>
      </c>
      <c r="AA876">
        <f t="shared" si="115"/>
        <v>0</v>
      </c>
      <c r="AB876">
        <f t="shared" si="115"/>
        <v>0</v>
      </c>
      <c r="AC876">
        <f t="shared" si="114"/>
        <v>1</v>
      </c>
    </row>
    <row r="877" spans="1:29" x14ac:dyDescent="0.2">
      <c r="A877" s="1">
        <v>1141</v>
      </c>
      <c r="B877" t="s">
        <v>57</v>
      </c>
      <c r="C877" t="s">
        <v>464</v>
      </c>
      <c r="D877" t="s">
        <v>465</v>
      </c>
      <c r="E877" t="s">
        <v>86</v>
      </c>
      <c r="F877" t="s">
        <v>49</v>
      </c>
      <c r="G877" t="s">
        <v>1967</v>
      </c>
      <c r="H877" t="str">
        <f t="shared" si="109"/>
        <v>我加减算错了</v>
      </c>
      <c r="I877">
        <v>6</v>
      </c>
      <c r="J877">
        <v>6</v>
      </c>
      <c r="K877" t="str">
        <f t="shared" si="108"/>
        <v>心流</v>
      </c>
      <c r="L877" t="s">
        <v>42</v>
      </c>
      <c r="M877">
        <f t="shared" si="110"/>
        <v>0</v>
      </c>
      <c r="N877" t="s">
        <v>42</v>
      </c>
      <c r="O877">
        <f t="shared" si="111"/>
        <v>0</v>
      </c>
      <c r="P877">
        <f>SUMIFS(M$2:M877,M$2:M877,1,S$2:S877,0)</f>
        <v>429</v>
      </c>
      <c r="Q877">
        <v>6</v>
      </c>
      <c r="R877">
        <v>6</v>
      </c>
      <c r="S877">
        <f t="shared" si="112"/>
        <v>0</v>
      </c>
      <c r="T877">
        <f t="shared" si="113"/>
        <v>0</v>
      </c>
      <c r="U877" t="s">
        <v>1806</v>
      </c>
      <c r="V877" t="s">
        <v>49</v>
      </c>
      <c r="W877" t="s">
        <v>49</v>
      </c>
      <c r="X877" t="s">
        <v>56</v>
      </c>
      <c r="Y877" t="s">
        <v>37</v>
      </c>
      <c r="Z877" t="s">
        <v>37</v>
      </c>
      <c r="AA877">
        <f t="shared" si="115"/>
        <v>0</v>
      </c>
      <c r="AB877">
        <f t="shared" si="115"/>
        <v>0</v>
      </c>
      <c r="AC877">
        <f t="shared" si="114"/>
        <v>0</v>
      </c>
    </row>
    <row r="878" spans="1:29" x14ac:dyDescent="0.2">
      <c r="A878" s="1">
        <v>1142</v>
      </c>
      <c r="B878" t="s">
        <v>46</v>
      </c>
      <c r="C878" t="s">
        <v>1955</v>
      </c>
      <c r="D878" t="s">
        <v>1956</v>
      </c>
      <c r="E878" t="s">
        <v>30</v>
      </c>
      <c r="F878" t="s">
        <v>49</v>
      </c>
      <c r="G878" t="s">
        <v>1968</v>
      </c>
      <c r="H878" t="str">
        <f t="shared" si="109"/>
        <v>罗必塔法则</v>
      </c>
      <c r="I878">
        <v>8</v>
      </c>
      <c r="J878">
        <v>7</v>
      </c>
      <c r="K878" t="str">
        <f t="shared" si="108"/>
        <v>心流</v>
      </c>
      <c r="L878" t="s">
        <v>50</v>
      </c>
      <c r="M878">
        <f t="shared" si="110"/>
        <v>1</v>
      </c>
      <c r="N878" t="s">
        <v>50</v>
      </c>
      <c r="O878">
        <f t="shared" si="111"/>
        <v>0</v>
      </c>
      <c r="P878">
        <f>SUMIFS(M$2:M878,M$2:M878,1,S$2:S878,0)</f>
        <v>430</v>
      </c>
      <c r="Q878">
        <v>7</v>
      </c>
      <c r="R878">
        <v>4</v>
      </c>
      <c r="S878">
        <f t="shared" si="112"/>
        <v>0</v>
      </c>
      <c r="T878">
        <f t="shared" si="113"/>
        <v>0</v>
      </c>
      <c r="U878" t="s">
        <v>1918</v>
      </c>
      <c r="V878" t="s">
        <v>49</v>
      </c>
      <c r="W878" t="s">
        <v>52</v>
      </c>
      <c r="X878" t="s">
        <v>56</v>
      </c>
      <c r="Y878" t="s">
        <v>37</v>
      </c>
      <c r="Z878" t="s">
        <v>1714</v>
      </c>
      <c r="AA878">
        <f t="shared" si="115"/>
        <v>0</v>
      </c>
      <c r="AB878">
        <f t="shared" si="115"/>
        <v>1</v>
      </c>
      <c r="AC878">
        <f t="shared" si="114"/>
        <v>1</v>
      </c>
    </row>
    <row r="879" spans="1:29" x14ac:dyDescent="0.2">
      <c r="A879" s="1">
        <v>1143</v>
      </c>
      <c r="B879" t="s">
        <v>27</v>
      </c>
      <c r="C879" t="s">
        <v>1969</v>
      </c>
      <c r="D879" t="s">
        <v>1434</v>
      </c>
      <c r="E879" t="s">
        <v>30</v>
      </c>
      <c r="F879" t="s">
        <v>1970</v>
      </c>
      <c r="H879" t="str">
        <f t="shared" si="109"/>
        <v>请教老师</v>
      </c>
      <c r="I879">
        <v>5</v>
      </c>
      <c r="J879">
        <v>6</v>
      </c>
      <c r="K879" t="str">
        <f t="shared" si="108"/>
        <v>焦虑</v>
      </c>
      <c r="L879" t="s">
        <v>69</v>
      </c>
      <c r="M879">
        <f t="shared" si="110"/>
        <v>1</v>
      </c>
      <c r="N879" t="s">
        <v>69</v>
      </c>
      <c r="O879">
        <f t="shared" si="111"/>
        <v>0</v>
      </c>
      <c r="P879">
        <f>SUMIFS(M$2:M879,M$2:M879,1,S$2:S879,0)</f>
        <v>431</v>
      </c>
      <c r="Q879">
        <v>3</v>
      </c>
      <c r="R879">
        <v>5</v>
      </c>
      <c r="S879">
        <f t="shared" si="112"/>
        <v>0</v>
      </c>
      <c r="T879">
        <f t="shared" si="113"/>
        <v>0</v>
      </c>
      <c r="U879" t="s">
        <v>1909</v>
      </c>
      <c r="V879" t="s">
        <v>1971</v>
      </c>
      <c r="W879" t="s">
        <v>72</v>
      </c>
      <c r="X879" t="s">
        <v>36</v>
      </c>
      <c r="Y879" t="s">
        <v>37</v>
      </c>
      <c r="Z879" t="s">
        <v>37</v>
      </c>
      <c r="AA879">
        <f t="shared" si="115"/>
        <v>0</v>
      </c>
      <c r="AB879">
        <f t="shared" si="115"/>
        <v>0</v>
      </c>
      <c r="AC879">
        <f t="shared" si="114"/>
        <v>3</v>
      </c>
    </row>
    <row r="880" spans="1:29" x14ac:dyDescent="0.2">
      <c r="A880" s="1">
        <v>1145</v>
      </c>
      <c r="B880" t="s">
        <v>27</v>
      </c>
      <c r="C880" t="s">
        <v>1974</v>
      </c>
      <c r="D880" t="s">
        <v>1975</v>
      </c>
      <c r="E880" t="s">
        <v>30</v>
      </c>
      <c r="F880" t="s">
        <v>1976</v>
      </c>
      <c r="G880" t="s">
        <v>1977</v>
      </c>
      <c r="H880" t="str">
        <f t="shared" si="109"/>
        <v>两个重要极限老师这个t=2x  而且t趋向与0 为什么可以用准则2\n</v>
      </c>
      <c r="I880">
        <v>2</v>
      </c>
      <c r="J880">
        <v>7</v>
      </c>
      <c r="K880" t="str">
        <f t="shared" si="108"/>
        <v>焦虑</v>
      </c>
      <c r="L880" t="s">
        <v>42</v>
      </c>
      <c r="M880">
        <f t="shared" si="110"/>
        <v>1</v>
      </c>
      <c r="N880" t="s">
        <v>42</v>
      </c>
      <c r="O880">
        <f t="shared" si="111"/>
        <v>0</v>
      </c>
      <c r="P880">
        <f>SUMIFS(M$2:M880,M$2:M880,1,S$2:S880,0)</f>
        <v>432</v>
      </c>
      <c r="Q880">
        <v>6</v>
      </c>
      <c r="R880">
        <v>8</v>
      </c>
      <c r="S880">
        <f t="shared" si="112"/>
        <v>0</v>
      </c>
      <c r="T880">
        <f t="shared" si="113"/>
        <v>0</v>
      </c>
      <c r="U880" t="s">
        <v>1909</v>
      </c>
      <c r="V880" t="s">
        <v>96</v>
      </c>
      <c r="W880" t="s">
        <v>72</v>
      </c>
      <c r="X880" t="s">
        <v>36</v>
      </c>
      <c r="Y880" t="s">
        <v>37</v>
      </c>
      <c r="Z880" t="s">
        <v>37</v>
      </c>
      <c r="AA880">
        <f t="shared" si="115"/>
        <v>0</v>
      </c>
      <c r="AB880">
        <f t="shared" si="115"/>
        <v>0</v>
      </c>
      <c r="AC880">
        <f t="shared" si="114"/>
        <v>0</v>
      </c>
    </row>
    <row r="881" spans="1:29" x14ac:dyDescent="0.2">
      <c r="A881" s="1">
        <v>1147</v>
      </c>
      <c r="B881" t="s">
        <v>27</v>
      </c>
      <c r="C881" t="s">
        <v>1978</v>
      </c>
      <c r="D881" t="s">
        <v>1979</v>
      </c>
      <c r="E881" t="s">
        <v>30</v>
      </c>
      <c r="F881" t="s">
        <v>1980</v>
      </c>
      <c r="H881" t="str">
        <f t="shared" si="109"/>
        <v>拉格朗日中值定理怎么推导的</v>
      </c>
      <c r="I881">
        <v>3</v>
      </c>
      <c r="J881">
        <v>7</v>
      </c>
      <c r="K881" t="str">
        <f t="shared" si="108"/>
        <v>焦虑</v>
      </c>
      <c r="L881" t="s">
        <v>69</v>
      </c>
      <c r="M881">
        <f t="shared" si="110"/>
        <v>1</v>
      </c>
      <c r="N881" t="s">
        <v>32</v>
      </c>
      <c r="O881">
        <f t="shared" si="111"/>
        <v>1</v>
      </c>
      <c r="P881">
        <f>SUMIFS(M$2:M881,M$2:M881,1,S$2:S881,0)</f>
        <v>433</v>
      </c>
      <c r="Q881">
        <v>3</v>
      </c>
      <c r="R881">
        <v>5</v>
      </c>
      <c r="S881">
        <f t="shared" si="112"/>
        <v>0</v>
      </c>
      <c r="T881">
        <f t="shared" si="113"/>
        <v>0</v>
      </c>
      <c r="U881" t="s">
        <v>1909</v>
      </c>
      <c r="V881" t="s">
        <v>628</v>
      </c>
      <c r="W881" t="s">
        <v>105</v>
      </c>
      <c r="X881" t="s">
        <v>36</v>
      </c>
      <c r="Y881" t="s">
        <v>37</v>
      </c>
      <c r="Z881" t="s">
        <v>37</v>
      </c>
      <c r="AA881">
        <f t="shared" si="115"/>
        <v>0</v>
      </c>
      <c r="AB881">
        <f t="shared" si="115"/>
        <v>0</v>
      </c>
      <c r="AC881">
        <f t="shared" si="114"/>
        <v>2</v>
      </c>
    </row>
    <row r="882" spans="1:29" x14ac:dyDescent="0.2">
      <c r="A882" s="1">
        <v>1150</v>
      </c>
      <c r="B882" t="s">
        <v>46</v>
      </c>
      <c r="C882" t="s">
        <v>1981</v>
      </c>
      <c r="D882" t="s">
        <v>1982</v>
      </c>
      <c r="E882" t="s">
        <v>30</v>
      </c>
      <c r="F882" t="s">
        <v>49</v>
      </c>
      <c r="G882" t="s">
        <v>1983</v>
      </c>
      <c r="H882" t="str">
        <f t="shared" si="109"/>
        <v>看课本127页和128页</v>
      </c>
      <c r="I882">
        <v>7</v>
      </c>
      <c r="J882">
        <v>9</v>
      </c>
      <c r="K882" t="str">
        <f t="shared" si="108"/>
        <v>心流</v>
      </c>
      <c r="L882" t="s">
        <v>50</v>
      </c>
      <c r="M882">
        <f t="shared" si="110"/>
        <v>1</v>
      </c>
      <c r="N882" t="s">
        <v>69</v>
      </c>
      <c r="O882">
        <f t="shared" si="111"/>
        <v>1</v>
      </c>
      <c r="P882">
        <f>SUMIFS(M$2:M882,M$2:M882,1,S$2:S882,0)</f>
        <v>434</v>
      </c>
      <c r="Q882">
        <v>7</v>
      </c>
      <c r="R882">
        <v>2</v>
      </c>
      <c r="S882">
        <f t="shared" si="112"/>
        <v>0</v>
      </c>
      <c r="T882">
        <f t="shared" si="113"/>
        <v>0</v>
      </c>
      <c r="U882" t="s">
        <v>1918</v>
      </c>
      <c r="V882" t="s">
        <v>49</v>
      </c>
      <c r="W882" t="s">
        <v>52</v>
      </c>
      <c r="X882" t="s">
        <v>56</v>
      </c>
      <c r="Y882" t="s">
        <v>37</v>
      </c>
      <c r="Z882" t="s">
        <v>37</v>
      </c>
      <c r="AA882">
        <f t="shared" si="115"/>
        <v>0</v>
      </c>
      <c r="AB882">
        <f t="shared" si="115"/>
        <v>0</v>
      </c>
      <c r="AC882">
        <f t="shared" si="114"/>
        <v>3</v>
      </c>
    </row>
    <row r="883" spans="1:29" x14ac:dyDescent="0.2">
      <c r="A883" s="1">
        <v>1151</v>
      </c>
      <c r="B883" t="s">
        <v>27</v>
      </c>
      <c r="C883" t="s">
        <v>1984</v>
      </c>
      <c r="D883" t="s">
        <v>1985</v>
      </c>
      <c r="E883" t="s">
        <v>1986</v>
      </c>
      <c r="F883" t="s">
        <v>1987</v>
      </c>
      <c r="H883" t="str">
        <f t="shared" si="109"/>
        <v>求解这道题的过程</v>
      </c>
      <c r="I883">
        <v>3</v>
      </c>
      <c r="J883">
        <v>8</v>
      </c>
      <c r="K883" t="str">
        <f t="shared" si="108"/>
        <v>焦虑</v>
      </c>
      <c r="L883" t="s">
        <v>69</v>
      </c>
      <c r="M883">
        <f t="shared" si="110"/>
        <v>1</v>
      </c>
      <c r="N883" t="s">
        <v>69</v>
      </c>
      <c r="O883">
        <f t="shared" si="111"/>
        <v>0</v>
      </c>
      <c r="P883">
        <f>SUMIFS(M$2:M883,M$2:M883,1,S$2:S883,0)</f>
        <v>435</v>
      </c>
      <c r="Q883">
        <v>3</v>
      </c>
      <c r="R883">
        <v>5</v>
      </c>
      <c r="S883">
        <f t="shared" si="112"/>
        <v>0</v>
      </c>
      <c r="T883">
        <f t="shared" si="113"/>
        <v>0</v>
      </c>
      <c r="U883" t="s">
        <v>1909</v>
      </c>
      <c r="V883" t="s">
        <v>266</v>
      </c>
      <c r="W883" t="s">
        <v>72</v>
      </c>
      <c r="X883" t="s">
        <v>36</v>
      </c>
      <c r="Y883" t="s">
        <v>1988</v>
      </c>
      <c r="Z883" t="s">
        <v>1989</v>
      </c>
      <c r="AA883">
        <f t="shared" si="115"/>
        <v>1</v>
      </c>
      <c r="AB883">
        <f t="shared" si="115"/>
        <v>1</v>
      </c>
      <c r="AC883">
        <f t="shared" si="114"/>
        <v>3</v>
      </c>
    </row>
    <row r="884" spans="1:29" x14ac:dyDescent="0.2">
      <c r="A884" s="1">
        <v>1152</v>
      </c>
      <c r="B884" t="s">
        <v>46</v>
      </c>
      <c r="C884" t="s">
        <v>1990</v>
      </c>
      <c r="D884" t="s">
        <v>1991</v>
      </c>
      <c r="E884" t="s">
        <v>30</v>
      </c>
      <c r="F884" t="s">
        <v>49</v>
      </c>
      <c r="G884" t="s">
        <v>1992</v>
      </c>
      <c r="H884" t="str">
        <f t="shared" si="109"/>
        <v>先把2代入最下面那个式子令式子等于1求出a再代入最上面的那个式子令式子等于1求出b</v>
      </c>
      <c r="I884">
        <v>7</v>
      </c>
      <c r="J884">
        <v>8</v>
      </c>
      <c r="K884" t="str">
        <f t="shared" si="108"/>
        <v>心流</v>
      </c>
      <c r="L884" t="s">
        <v>50</v>
      </c>
      <c r="M884">
        <f t="shared" si="110"/>
        <v>1</v>
      </c>
      <c r="N884" t="s">
        <v>50</v>
      </c>
      <c r="O884">
        <f t="shared" si="111"/>
        <v>0</v>
      </c>
      <c r="P884">
        <f>SUMIFS(M$2:M884,M$2:M884,1,S$2:S884,0)</f>
        <v>436</v>
      </c>
      <c r="Q884">
        <v>8</v>
      </c>
      <c r="R884">
        <v>3</v>
      </c>
      <c r="S884">
        <f t="shared" si="112"/>
        <v>0</v>
      </c>
      <c r="T884">
        <f t="shared" si="113"/>
        <v>0</v>
      </c>
      <c r="U884" t="s">
        <v>1918</v>
      </c>
      <c r="V884" t="s">
        <v>49</v>
      </c>
      <c r="W884" t="s">
        <v>52</v>
      </c>
      <c r="X884" t="s">
        <v>56</v>
      </c>
      <c r="Y884" t="s">
        <v>37</v>
      </c>
      <c r="Z884" t="s">
        <v>1714</v>
      </c>
      <c r="AA884">
        <f t="shared" si="115"/>
        <v>0</v>
      </c>
      <c r="AB884">
        <f t="shared" si="115"/>
        <v>1</v>
      </c>
      <c r="AC884">
        <f t="shared" si="114"/>
        <v>1</v>
      </c>
    </row>
    <row r="885" spans="1:29" x14ac:dyDescent="0.2">
      <c r="A885" s="1">
        <v>1153</v>
      </c>
      <c r="B885" t="s">
        <v>27</v>
      </c>
      <c r="C885" t="s">
        <v>1993</v>
      </c>
      <c r="D885" t="s">
        <v>1994</v>
      </c>
      <c r="E885" t="s">
        <v>145</v>
      </c>
      <c r="F885" t="s">
        <v>1995</v>
      </c>
      <c r="H885" t="str">
        <f t="shared" si="109"/>
        <v>求助\xa0这个函数极限</v>
      </c>
      <c r="I885">
        <v>4</v>
      </c>
      <c r="J885">
        <v>7</v>
      </c>
      <c r="K885" t="str">
        <f t="shared" si="108"/>
        <v>焦虑</v>
      </c>
      <c r="L885" t="s">
        <v>32</v>
      </c>
      <c r="M885">
        <f t="shared" si="110"/>
        <v>0</v>
      </c>
      <c r="N885" t="s">
        <v>32</v>
      </c>
      <c r="O885">
        <f t="shared" si="111"/>
        <v>0</v>
      </c>
      <c r="P885">
        <f>SUMIFS(M$2:M885,M$2:M885,1,S$2:S885,0)</f>
        <v>436</v>
      </c>
      <c r="Q885">
        <v>3</v>
      </c>
      <c r="R885">
        <v>7</v>
      </c>
      <c r="S885">
        <f t="shared" si="112"/>
        <v>0</v>
      </c>
      <c r="T885">
        <f t="shared" si="113"/>
        <v>0</v>
      </c>
      <c r="U885" t="s">
        <v>1909</v>
      </c>
      <c r="V885" t="s">
        <v>732</v>
      </c>
      <c r="W885" t="s">
        <v>72</v>
      </c>
      <c r="X885" t="s">
        <v>36</v>
      </c>
      <c r="Y885" t="s">
        <v>37</v>
      </c>
      <c r="Z885" t="s">
        <v>37</v>
      </c>
      <c r="AA885">
        <f t="shared" si="115"/>
        <v>0</v>
      </c>
      <c r="AB885">
        <f t="shared" si="115"/>
        <v>0</v>
      </c>
      <c r="AC885">
        <f t="shared" si="114"/>
        <v>2</v>
      </c>
    </row>
    <row r="886" spans="1:29" x14ac:dyDescent="0.2">
      <c r="A886" s="1">
        <v>1155</v>
      </c>
      <c r="B886" t="s">
        <v>27</v>
      </c>
      <c r="C886" t="s">
        <v>1996</v>
      </c>
      <c r="D886" t="s">
        <v>1997</v>
      </c>
      <c r="E886" t="s">
        <v>1998</v>
      </c>
      <c r="F886" t="s">
        <v>1999</v>
      </c>
      <c r="H886" t="str">
        <f t="shared" si="109"/>
        <v>当x→0时，cosx的等价无穷小是什么</v>
      </c>
      <c r="I886">
        <v>3</v>
      </c>
      <c r="J886">
        <v>6</v>
      </c>
      <c r="K886" t="str">
        <f t="shared" si="108"/>
        <v>焦虑</v>
      </c>
      <c r="L886" t="s">
        <v>32</v>
      </c>
      <c r="M886">
        <f t="shared" si="110"/>
        <v>0</v>
      </c>
      <c r="N886" t="s">
        <v>32</v>
      </c>
      <c r="O886">
        <f t="shared" si="111"/>
        <v>0</v>
      </c>
      <c r="P886">
        <f>SUMIFS(M$2:M886,M$2:M886,1,S$2:S886,0)</f>
        <v>436</v>
      </c>
      <c r="Q886">
        <v>4</v>
      </c>
      <c r="R886">
        <v>7</v>
      </c>
      <c r="S886">
        <f t="shared" si="112"/>
        <v>0</v>
      </c>
      <c r="T886">
        <f t="shared" si="113"/>
        <v>0</v>
      </c>
      <c r="U886" t="s">
        <v>1909</v>
      </c>
      <c r="V886" t="s">
        <v>573</v>
      </c>
      <c r="W886" t="s">
        <v>182</v>
      </c>
      <c r="X886" t="s">
        <v>36</v>
      </c>
      <c r="Y886" t="s">
        <v>37</v>
      </c>
      <c r="Z886" t="s">
        <v>37</v>
      </c>
      <c r="AA886">
        <f t="shared" ref="AA886:AB935" si="116">COUNTIF(Y886,"*高等数学*")</f>
        <v>0</v>
      </c>
      <c r="AB886">
        <f t="shared" si="116"/>
        <v>0</v>
      </c>
      <c r="AC886">
        <f t="shared" si="114"/>
        <v>2</v>
      </c>
    </row>
    <row r="887" spans="1:29" x14ac:dyDescent="0.2">
      <c r="A887" s="1">
        <v>1156</v>
      </c>
      <c r="B887" t="s">
        <v>46</v>
      </c>
      <c r="C887" t="s">
        <v>1990</v>
      </c>
      <c r="D887" t="s">
        <v>1991</v>
      </c>
      <c r="E887" t="s">
        <v>30</v>
      </c>
      <c r="F887" t="s">
        <v>49</v>
      </c>
      <c r="G887" t="s">
        <v>2000</v>
      </c>
      <c r="H887" t="str">
        <f t="shared" si="109"/>
        <v>没有等价无穷小，但可以配凑1-cosx~1/2x2或者可以用麦克劳林公式展开</v>
      </c>
      <c r="I887">
        <v>6</v>
      </c>
      <c r="J887">
        <v>6</v>
      </c>
      <c r="K887" t="str">
        <f t="shared" si="108"/>
        <v>心流</v>
      </c>
      <c r="L887" t="s">
        <v>50</v>
      </c>
      <c r="M887">
        <f t="shared" si="110"/>
        <v>1</v>
      </c>
      <c r="N887" t="s">
        <v>42</v>
      </c>
      <c r="O887">
        <f t="shared" si="111"/>
        <v>1</v>
      </c>
      <c r="P887">
        <f>SUMIFS(M$2:M887,M$2:M887,1,S$2:S887,0)</f>
        <v>437</v>
      </c>
      <c r="Q887">
        <v>8</v>
      </c>
      <c r="R887">
        <v>2</v>
      </c>
      <c r="S887">
        <f t="shared" si="112"/>
        <v>0</v>
      </c>
      <c r="T887">
        <f t="shared" si="113"/>
        <v>0</v>
      </c>
      <c r="U887" t="s">
        <v>1918</v>
      </c>
      <c r="V887" t="s">
        <v>49</v>
      </c>
      <c r="W887" t="s">
        <v>52</v>
      </c>
      <c r="X887" t="s">
        <v>56</v>
      </c>
      <c r="Y887" t="s">
        <v>37</v>
      </c>
      <c r="Z887" t="s">
        <v>1714</v>
      </c>
      <c r="AA887">
        <f t="shared" si="116"/>
        <v>0</v>
      </c>
      <c r="AB887">
        <f t="shared" si="116"/>
        <v>1</v>
      </c>
      <c r="AC887">
        <f t="shared" si="114"/>
        <v>0</v>
      </c>
    </row>
    <row r="888" spans="1:29" x14ac:dyDescent="0.2">
      <c r="A888" s="1">
        <v>1157</v>
      </c>
      <c r="B888" t="s">
        <v>46</v>
      </c>
      <c r="C888" t="s">
        <v>1996</v>
      </c>
      <c r="D888" t="s">
        <v>1997</v>
      </c>
      <c r="E888" t="s">
        <v>1998</v>
      </c>
      <c r="F888" t="s">
        <v>49</v>
      </c>
      <c r="G888" t="s">
        <v>2001</v>
      </c>
      <c r="H888" t="str">
        <f t="shared" si="109"/>
        <v>当x趋近于0时，cos0＝1，所以不存在等价无穷小，是这样吗？</v>
      </c>
      <c r="I888">
        <v>7</v>
      </c>
      <c r="J888">
        <v>7</v>
      </c>
      <c r="K888" t="str">
        <f t="shared" si="108"/>
        <v>心流</v>
      </c>
      <c r="L888" t="s">
        <v>42</v>
      </c>
      <c r="M888">
        <f t="shared" si="110"/>
        <v>0</v>
      </c>
      <c r="N888" t="s">
        <v>42</v>
      </c>
      <c r="O888">
        <f t="shared" si="111"/>
        <v>0</v>
      </c>
      <c r="P888">
        <f>SUMIFS(M$2:M888,M$2:M888,1,S$2:S888,0)</f>
        <v>437</v>
      </c>
      <c r="Q888">
        <v>6</v>
      </c>
      <c r="R888">
        <v>8</v>
      </c>
      <c r="S888">
        <f t="shared" si="112"/>
        <v>0</v>
      </c>
      <c r="T888">
        <f t="shared" si="113"/>
        <v>0</v>
      </c>
      <c r="U888" t="s">
        <v>1918</v>
      </c>
      <c r="V888" t="s">
        <v>49</v>
      </c>
      <c r="W888" t="s">
        <v>52</v>
      </c>
      <c r="X888" t="s">
        <v>53</v>
      </c>
      <c r="Y888" t="s">
        <v>37</v>
      </c>
      <c r="Z888" t="s">
        <v>37</v>
      </c>
      <c r="AA888">
        <f t="shared" si="116"/>
        <v>0</v>
      </c>
      <c r="AB888">
        <f t="shared" si="116"/>
        <v>0</v>
      </c>
      <c r="AC888">
        <f t="shared" si="114"/>
        <v>0</v>
      </c>
    </row>
    <row r="889" spans="1:29" x14ac:dyDescent="0.2">
      <c r="A889" s="1">
        <v>1158</v>
      </c>
      <c r="B889" t="s">
        <v>27</v>
      </c>
      <c r="C889" t="s">
        <v>1391</v>
      </c>
      <c r="D889" t="s">
        <v>1392</v>
      </c>
      <c r="E889" t="s">
        <v>30</v>
      </c>
      <c r="F889" t="s">
        <v>2002</v>
      </c>
      <c r="G889" t="s">
        <v>410</v>
      </c>
      <c r="H889" t="str">
        <f t="shared" si="109"/>
        <v>如何去做？\n\n</v>
      </c>
      <c r="I889">
        <v>3</v>
      </c>
      <c r="J889">
        <v>7</v>
      </c>
      <c r="K889" t="str">
        <f t="shared" si="108"/>
        <v>焦虑</v>
      </c>
      <c r="L889" t="s">
        <v>32</v>
      </c>
      <c r="M889">
        <f t="shared" si="110"/>
        <v>0</v>
      </c>
      <c r="N889" t="s">
        <v>32</v>
      </c>
      <c r="O889">
        <f t="shared" si="111"/>
        <v>0</v>
      </c>
      <c r="P889">
        <f>SUMIFS(M$2:M889,M$2:M889,1,S$2:S889,0)</f>
        <v>437</v>
      </c>
      <c r="Q889">
        <v>3</v>
      </c>
      <c r="R889">
        <v>8</v>
      </c>
      <c r="S889">
        <f t="shared" si="112"/>
        <v>0</v>
      </c>
      <c r="T889">
        <f t="shared" si="113"/>
        <v>0</v>
      </c>
      <c r="U889" t="s">
        <v>1909</v>
      </c>
      <c r="V889" t="s">
        <v>688</v>
      </c>
      <c r="W889" t="s">
        <v>35</v>
      </c>
      <c r="X889" t="s">
        <v>36</v>
      </c>
      <c r="Y889" t="s">
        <v>37</v>
      </c>
      <c r="Z889" t="s">
        <v>37</v>
      </c>
      <c r="AA889">
        <f t="shared" si="116"/>
        <v>0</v>
      </c>
      <c r="AB889">
        <f t="shared" si="116"/>
        <v>0</v>
      </c>
      <c r="AC889">
        <f t="shared" si="114"/>
        <v>2</v>
      </c>
    </row>
    <row r="890" spans="1:29" x14ac:dyDescent="0.2">
      <c r="A890" s="1">
        <v>1159</v>
      </c>
      <c r="B890" t="s">
        <v>27</v>
      </c>
      <c r="C890" t="s">
        <v>2003</v>
      </c>
      <c r="D890" t="s">
        <v>2004</v>
      </c>
      <c r="E890" t="s">
        <v>30</v>
      </c>
      <c r="F890" t="s">
        <v>2005</v>
      </c>
      <c r="H890" t="str">
        <f t="shared" si="109"/>
        <v>不太明白这个题</v>
      </c>
      <c r="I890">
        <v>4</v>
      </c>
      <c r="J890">
        <v>7</v>
      </c>
      <c r="K890" t="str">
        <f t="shared" si="108"/>
        <v>焦虑</v>
      </c>
      <c r="L890" t="s">
        <v>32</v>
      </c>
      <c r="M890">
        <f t="shared" si="110"/>
        <v>0</v>
      </c>
      <c r="N890" t="s">
        <v>32</v>
      </c>
      <c r="O890">
        <f t="shared" si="111"/>
        <v>0</v>
      </c>
      <c r="P890">
        <f>SUMIFS(M$2:M890,M$2:M890,1,S$2:S890,0)</f>
        <v>437</v>
      </c>
      <c r="Q890">
        <v>4</v>
      </c>
      <c r="R890">
        <v>8</v>
      </c>
      <c r="S890">
        <f t="shared" si="112"/>
        <v>0</v>
      </c>
      <c r="T890">
        <f t="shared" si="113"/>
        <v>0</v>
      </c>
      <c r="U890" t="s">
        <v>1909</v>
      </c>
      <c r="V890" t="s">
        <v>999</v>
      </c>
      <c r="W890" t="s">
        <v>72</v>
      </c>
      <c r="X890" t="s">
        <v>36</v>
      </c>
      <c r="Y890" t="s">
        <v>37</v>
      </c>
      <c r="Z890" t="s">
        <v>37</v>
      </c>
      <c r="AA890">
        <f t="shared" si="116"/>
        <v>0</v>
      </c>
      <c r="AB890">
        <f t="shared" si="116"/>
        <v>0</v>
      </c>
      <c r="AC890">
        <f t="shared" si="114"/>
        <v>2</v>
      </c>
    </row>
    <row r="891" spans="1:29" x14ac:dyDescent="0.2">
      <c r="A891" s="1">
        <v>1161</v>
      </c>
      <c r="B891" t="s">
        <v>27</v>
      </c>
      <c r="C891" t="s">
        <v>1391</v>
      </c>
      <c r="D891" t="s">
        <v>1392</v>
      </c>
      <c r="E891" t="s">
        <v>30</v>
      </c>
      <c r="F891" t="s">
        <v>2006</v>
      </c>
      <c r="H891" t="str">
        <f t="shared" si="109"/>
        <v>看看怎么做。真的做不出来！！！</v>
      </c>
      <c r="I891">
        <v>3</v>
      </c>
      <c r="J891">
        <v>6</v>
      </c>
      <c r="K891" t="str">
        <f t="shared" si="108"/>
        <v>焦虑</v>
      </c>
      <c r="L891" t="s">
        <v>32</v>
      </c>
      <c r="M891">
        <f t="shared" si="110"/>
        <v>0</v>
      </c>
      <c r="N891" t="s">
        <v>32</v>
      </c>
      <c r="O891">
        <f t="shared" si="111"/>
        <v>0</v>
      </c>
      <c r="P891">
        <f>SUMIFS(M$2:M891,M$2:M891,1,S$2:S891,0)</f>
        <v>437</v>
      </c>
      <c r="Q891">
        <v>3</v>
      </c>
      <c r="R891">
        <v>8</v>
      </c>
      <c r="S891">
        <f t="shared" si="112"/>
        <v>0</v>
      </c>
      <c r="T891">
        <f t="shared" si="113"/>
        <v>0</v>
      </c>
      <c r="U891" t="s">
        <v>1909</v>
      </c>
      <c r="V891" t="s">
        <v>2007</v>
      </c>
      <c r="W891" t="s">
        <v>72</v>
      </c>
      <c r="X891" t="s">
        <v>36</v>
      </c>
      <c r="Y891" t="s">
        <v>37</v>
      </c>
      <c r="Z891" t="s">
        <v>37</v>
      </c>
      <c r="AA891">
        <f t="shared" si="116"/>
        <v>0</v>
      </c>
      <c r="AB891">
        <f t="shared" si="116"/>
        <v>0</v>
      </c>
      <c r="AC891">
        <f t="shared" si="114"/>
        <v>2</v>
      </c>
    </row>
    <row r="892" spans="1:29" x14ac:dyDescent="0.2">
      <c r="A892" s="1">
        <v>1162</v>
      </c>
      <c r="B892" t="s">
        <v>46</v>
      </c>
      <c r="C892" t="s">
        <v>1955</v>
      </c>
      <c r="D892" t="s">
        <v>1956</v>
      </c>
      <c r="E892" t="s">
        <v>30</v>
      </c>
      <c r="F892" t="s">
        <v>49</v>
      </c>
      <c r="G892" t="s">
        <v>2008</v>
      </c>
      <c r="H892" t="str">
        <f t="shared" si="109"/>
        <v>参数方程二阶求导</v>
      </c>
      <c r="I892">
        <v>6</v>
      </c>
      <c r="J892">
        <v>7</v>
      </c>
      <c r="K892" t="str">
        <f t="shared" si="108"/>
        <v>心流</v>
      </c>
      <c r="L892" t="s">
        <v>50</v>
      </c>
      <c r="M892">
        <f t="shared" si="110"/>
        <v>1</v>
      </c>
      <c r="N892" t="s">
        <v>32</v>
      </c>
      <c r="O892">
        <f t="shared" si="111"/>
        <v>1</v>
      </c>
      <c r="P892">
        <f>SUMIFS(M$2:M892,M$2:M892,1,S$2:S892,0)</f>
        <v>438</v>
      </c>
      <c r="Q892">
        <v>7</v>
      </c>
      <c r="R892">
        <v>3</v>
      </c>
      <c r="S892">
        <f t="shared" si="112"/>
        <v>0</v>
      </c>
      <c r="T892">
        <f t="shared" si="113"/>
        <v>0</v>
      </c>
      <c r="U892" t="s">
        <v>1918</v>
      </c>
      <c r="V892" t="s">
        <v>49</v>
      </c>
      <c r="W892" t="s">
        <v>52</v>
      </c>
      <c r="X892" t="s">
        <v>56</v>
      </c>
      <c r="Y892" t="s">
        <v>37</v>
      </c>
      <c r="Z892" t="s">
        <v>1714</v>
      </c>
      <c r="AA892">
        <f t="shared" si="116"/>
        <v>0</v>
      </c>
      <c r="AB892">
        <f t="shared" si="116"/>
        <v>1</v>
      </c>
      <c r="AC892">
        <f t="shared" si="114"/>
        <v>2</v>
      </c>
    </row>
    <row r="893" spans="1:29" x14ac:dyDescent="0.2">
      <c r="A893" s="1">
        <v>1163</v>
      </c>
      <c r="B893" t="s">
        <v>27</v>
      </c>
      <c r="C893" t="s">
        <v>1219</v>
      </c>
      <c r="D893" t="s">
        <v>1220</v>
      </c>
      <c r="E893" t="s">
        <v>30</v>
      </c>
      <c r="F893" t="s">
        <v>2009</v>
      </c>
      <c r="H893" t="str">
        <f t="shared" si="109"/>
        <v>谢谢老师</v>
      </c>
      <c r="I893">
        <v>8</v>
      </c>
      <c r="J893">
        <v>8</v>
      </c>
      <c r="K893" t="str">
        <f t="shared" si="108"/>
        <v>心流</v>
      </c>
      <c r="L893" t="s">
        <v>42</v>
      </c>
      <c r="M893">
        <f t="shared" si="110"/>
        <v>0</v>
      </c>
      <c r="N893" t="s">
        <v>42</v>
      </c>
      <c r="O893">
        <f t="shared" si="111"/>
        <v>0</v>
      </c>
      <c r="P893">
        <f>SUMIFS(M$2:M893,M$2:M893,1,S$2:S893,0)</f>
        <v>438</v>
      </c>
      <c r="Q893">
        <v>7</v>
      </c>
      <c r="R893">
        <v>7</v>
      </c>
      <c r="S893">
        <f t="shared" si="112"/>
        <v>0</v>
      </c>
      <c r="T893">
        <f t="shared" si="113"/>
        <v>0</v>
      </c>
      <c r="U893" t="s">
        <v>1909</v>
      </c>
      <c r="V893" t="s">
        <v>1460</v>
      </c>
      <c r="W893" t="s">
        <v>72</v>
      </c>
      <c r="X893" t="s">
        <v>36</v>
      </c>
      <c r="Y893" t="s">
        <v>37</v>
      </c>
      <c r="Z893" t="s">
        <v>37</v>
      </c>
      <c r="AA893">
        <f t="shared" si="116"/>
        <v>0</v>
      </c>
      <c r="AB893">
        <f t="shared" si="116"/>
        <v>0</v>
      </c>
      <c r="AC893">
        <f t="shared" si="114"/>
        <v>0</v>
      </c>
    </row>
    <row r="894" spans="1:29" x14ac:dyDescent="0.2">
      <c r="A894" s="1">
        <v>1165</v>
      </c>
      <c r="B894" t="s">
        <v>27</v>
      </c>
      <c r="C894" t="s">
        <v>2010</v>
      </c>
      <c r="D894" t="s">
        <v>2011</v>
      </c>
      <c r="E894" t="s">
        <v>30</v>
      </c>
      <c r="F894" t="s">
        <v>1175</v>
      </c>
      <c r="G894" t="s">
        <v>2012</v>
      </c>
      <c r="H894" t="str">
        <f t="shared" si="109"/>
        <v>求助\n这道题不太懂呀</v>
      </c>
      <c r="I894">
        <v>2</v>
      </c>
      <c r="J894">
        <v>5</v>
      </c>
      <c r="K894" t="str">
        <f t="shared" ref="K894:K957" si="117">IF(I894&lt;6,IF(J894&lt;6,"冷漠","焦虑"),IF(J894&lt;6,"无聊/放松","心流"))</f>
        <v>冷漠</v>
      </c>
      <c r="L894" t="s">
        <v>32</v>
      </c>
      <c r="M894">
        <f t="shared" si="110"/>
        <v>1</v>
      </c>
      <c r="N894" t="s">
        <v>69</v>
      </c>
      <c r="O894">
        <f t="shared" si="111"/>
        <v>1</v>
      </c>
      <c r="P894">
        <f>SUMIFS(M$2:M894,M$2:M894,1,S$2:S894,0)</f>
        <v>439</v>
      </c>
      <c r="Q894">
        <v>4</v>
      </c>
      <c r="R894">
        <v>8</v>
      </c>
      <c r="S894">
        <f t="shared" si="112"/>
        <v>0</v>
      </c>
      <c r="T894">
        <f t="shared" si="113"/>
        <v>0</v>
      </c>
      <c r="U894" t="s">
        <v>1909</v>
      </c>
      <c r="V894" t="s">
        <v>319</v>
      </c>
      <c r="W894" t="s">
        <v>72</v>
      </c>
      <c r="X894" t="s">
        <v>36</v>
      </c>
      <c r="Y894" t="s">
        <v>37</v>
      </c>
      <c r="Z894" t="s">
        <v>37</v>
      </c>
      <c r="AA894">
        <f t="shared" si="116"/>
        <v>0</v>
      </c>
      <c r="AB894">
        <f t="shared" si="116"/>
        <v>0</v>
      </c>
      <c r="AC894">
        <f t="shared" si="114"/>
        <v>3</v>
      </c>
    </row>
    <row r="895" spans="1:29" x14ac:dyDescent="0.2">
      <c r="A895" s="1">
        <v>1166</v>
      </c>
      <c r="B895" t="s">
        <v>46</v>
      </c>
      <c r="C895" t="s">
        <v>464</v>
      </c>
      <c r="D895" t="s">
        <v>465</v>
      </c>
      <c r="E895" t="s">
        <v>86</v>
      </c>
      <c r="F895" t="s">
        <v>49</v>
      </c>
      <c r="H895" t="str">
        <f t="shared" si="109"/>
        <v/>
      </c>
      <c r="K895" t="str">
        <f t="shared" si="117"/>
        <v>冷漠</v>
      </c>
      <c r="L895" t="s">
        <v>45</v>
      </c>
      <c r="M895">
        <f t="shared" si="110"/>
        <v>1</v>
      </c>
      <c r="N895" t="str">
        <f>IF(H895="","无关",)</f>
        <v>无关</v>
      </c>
      <c r="O895">
        <f t="shared" si="111"/>
        <v>0</v>
      </c>
      <c r="P895">
        <f>SUMIFS(M$2:M895,M$2:M895,1,S$2:S895,0)</f>
        <v>440</v>
      </c>
      <c r="S895">
        <f t="shared" si="112"/>
        <v>0</v>
      </c>
      <c r="T895">
        <f t="shared" si="113"/>
        <v>0</v>
      </c>
      <c r="U895" t="s">
        <v>1918</v>
      </c>
      <c r="V895" t="s">
        <v>49</v>
      </c>
      <c r="W895" t="s">
        <v>52</v>
      </c>
      <c r="X895" t="s">
        <v>56</v>
      </c>
      <c r="Y895" t="s">
        <v>37</v>
      </c>
      <c r="Z895" t="s">
        <v>37</v>
      </c>
      <c r="AA895">
        <f t="shared" si="116"/>
        <v>0</v>
      </c>
      <c r="AB895">
        <f t="shared" si="116"/>
        <v>0</v>
      </c>
      <c r="AC895">
        <f t="shared" si="114"/>
        <v>3</v>
      </c>
    </row>
    <row r="896" spans="1:29" x14ac:dyDescent="0.2">
      <c r="A896" s="1">
        <v>1168</v>
      </c>
      <c r="B896" t="s">
        <v>46</v>
      </c>
      <c r="C896" t="s">
        <v>2013</v>
      </c>
      <c r="D896" t="s">
        <v>2014</v>
      </c>
      <c r="E896" t="s">
        <v>30</v>
      </c>
      <c r="F896" t="s">
        <v>49</v>
      </c>
      <c r="G896" t="s">
        <v>2015</v>
      </c>
      <c r="H896" t="str">
        <f t="shared" si="109"/>
        <v>知道了</v>
      </c>
      <c r="I896">
        <v>6</v>
      </c>
      <c r="J896">
        <v>6</v>
      </c>
      <c r="K896" t="str">
        <f t="shared" si="117"/>
        <v>心流</v>
      </c>
      <c r="L896" t="s">
        <v>42</v>
      </c>
      <c r="M896">
        <f t="shared" si="110"/>
        <v>0</v>
      </c>
      <c r="N896" t="s">
        <v>42</v>
      </c>
      <c r="O896">
        <f t="shared" si="111"/>
        <v>0</v>
      </c>
      <c r="P896">
        <f>SUMIFS(M$2:M896,M$2:M896,1,S$2:S896,0)</f>
        <v>440</v>
      </c>
      <c r="Q896">
        <v>6</v>
      </c>
      <c r="R896">
        <v>7</v>
      </c>
      <c r="S896">
        <f t="shared" si="112"/>
        <v>0</v>
      </c>
      <c r="T896">
        <f t="shared" si="113"/>
        <v>0</v>
      </c>
      <c r="U896" t="s">
        <v>1918</v>
      </c>
      <c r="V896" t="s">
        <v>49</v>
      </c>
      <c r="W896" t="s">
        <v>52</v>
      </c>
      <c r="X896" t="s">
        <v>56</v>
      </c>
      <c r="Y896" t="s">
        <v>37</v>
      </c>
      <c r="Z896" t="s">
        <v>37</v>
      </c>
      <c r="AA896">
        <f t="shared" si="116"/>
        <v>0</v>
      </c>
      <c r="AB896">
        <f t="shared" si="116"/>
        <v>0</v>
      </c>
      <c r="AC896">
        <f t="shared" si="114"/>
        <v>0</v>
      </c>
    </row>
    <row r="897" spans="1:29" x14ac:dyDescent="0.2">
      <c r="A897" s="1">
        <v>1169</v>
      </c>
      <c r="B897" t="s">
        <v>27</v>
      </c>
      <c r="C897" t="s">
        <v>2016</v>
      </c>
      <c r="D897" t="s">
        <v>2017</v>
      </c>
      <c r="E897" t="s">
        <v>30</v>
      </c>
      <c r="F897" t="s">
        <v>2018</v>
      </c>
      <c r="H897" t="str">
        <f t="shared" si="109"/>
        <v>老师，什么时候更新课时？</v>
      </c>
      <c r="I897">
        <v>3</v>
      </c>
      <c r="J897">
        <v>3</v>
      </c>
      <c r="K897" t="str">
        <f t="shared" si="117"/>
        <v>冷漠</v>
      </c>
      <c r="L897" t="s">
        <v>69</v>
      </c>
      <c r="M897">
        <f t="shared" si="110"/>
        <v>0</v>
      </c>
      <c r="N897" t="s">
        <v>69</v>
      </c>
      <c r="O897">
        <f t="shared" si="111"/>
        <v>0</v>
      </c>
      <c r="P897">
        <f>SUMIFS(M$2:M897,M$2:M897,1,S$2:S897,0)</f>
        <v>440</v>
      </c>
      <c r="Q897">
        <v>3</v>
      </c>
      <c r="R897">
        <v>5</v>
      </c>
      <c r="S897">
        <f t="shared" si="112"/>
        <v>0</v>
      </c>
      <c r="T897">
        <f t="shared" si="113"/>
        <v>0</v>
      </c>
      <c r="U897" t="s">
        <v>1909</v>
      </c>
      <c r="V897" t="s">
        <v>1512</v>
      </c>
      <c r="W897" t="s">
        <v>72</v>
      </c>
      <c r="X897" t="s">
        <v>36</v>
      </c>
      <c r="Y897" t="s">
        <v>37</v>
      </c>
      <c r="Z897" t="s">
        <v>37</v>
      </c>
      <c r="AA897">
        <f t="shared" si="116"/>
        <v>0</v>
      </c>
      <c r="AB897">
        <f t="shared" si="116"/>
        <v>0</v>
      </c>
      <c r="AC897">
        <f t="shared" si="114"/>
        <v>3</v>
      </c>
    </row>
    <row r="898" spans="1:29" x14ac:dyDescent="0.2">
      <c r="A898" s="1">
        <v>1170</v>
      </c>
      <c r="B898" t="s">
        <v>46</v>
      </c>
      <c r="C898" t="s">
        <v>2003</v>
      </c>
      <c r="D898" t="s">
        <v>2004</v>
      </c>
      <c r="E898" t="s">
        <v>30</v>
      </c>
      <c r="F898" t="s">
        <v>49</v>
      </c>
      <c r="G898" t="s">
        <v>2019</v>
      </c>
      <c r="H898" t="str">
        <f t="shared" si="109"/>
        <v>只要退出去刷新下课时就刷新了</v>
      </c>
      <c r="I898">
        <v>2</v>
      </c>
      <c r="J898">
        <v>3</v>
      </c>
      <c r="K898" t="str">
        <f t="shared" si="117"/>
        <v>冷漠</v>
      </c>
      <c r="L898" t="s">
        <v>50</v>
      </c>
      <c r="M898">
        <f t="shared" si="110"/>
        <v>1</v>
      </c>
      <c r="N898" t="s">
        <v>50</v>
      </c>
      <c r="O898">
        <f t="shared" si="111"/>
        <v>0</v>
      </c>
      <c r="P898">
        <f>SUMIFS(M$2:M898,M$2:M898,1,S$2:S898,0)</f>
        <v>441</v>
      </c>
      <c r="Q898">
        <v>7</v>
      </c>
      <c r="R898">
        <v>4</v>
      </c>
      <c r="S898">
        <f t="shared" si="112"/>
        <v>0</v>
      </c>
      <c r="T898">
        <f t="shared" si="113"/>
        <v>0</v>
      </c>
      <c r="U898" t="s">
        <v>1918</v>
      </c>
      <c r="V898" t="s">
        <v>49</v>
      </c>
      <c r="W898" t="s">
        <v>52</v>
      </c>
      <c r="X898" t="s">
        <v>56</v>
      </c>
      <c r="Y898" t="s">
        <v>37</v>
      </c>
      <c r="Z898" t="s">
        <v>37</v>
      </c>
      <c r="AA898">
        <f t="shared" si="116"/>
        <v>0</v>
      </c>
      <c r="AB898">
        <f t="shared" si="116"/>
        <v>0</v>
      </c>
      <c r="AC898">
        <f t="shared" si="114"/>
        <v>1</v>
      </c>
    </row>
    <row r="899" spans="1:29" x14ac:dyDescent="0.2">
      <c r="A899" s="1">
        <v>1171</v>
      </c>
      <c r="B899" t="s">
        <v>27</v>
      </c>
      <c r="C899" t="s">
        <v>2020</v>
      </c>
      <c r="D899" t="s">
        <v>2021</v>
      </c>
      <c r="E899" t="s">
        <v>30</v>
      </c>
      <c r="F899" t="s">
        <v>2022</v>
      </c>
      <c r="H899" t="str">
        <f t="shared" ref="H899:H962" si="118">IF(F899="null","",F899)&amp;G899</f>
        <v>怎么求积分</v>
      </c>
      <c r="I899">
        <v>3</v>
      </c>
      <c r="J899">
        <v>6</v>
      </c>
      <c r="K899" t="str">
        <f t="shared" si="117"/>
        <v>焦虑</v>
      </c>
      <c r="L899" t="s">
        <v>32</v>
      </c>
      <c r="M899">
        <f t="shared" ref="M899:M962" si="119">IF(K899=L899,0,1)</f>
        <v>0</v>
      </c>
      <c r="N899" t="s">
        <v>32</v>
      </c>
      <c r="O899">
        <f t="shared" ref="O899:O962" si="120">IF(N899=L899,0,1)</f>
        <v>0</v>
      </c>
      <c r="P899">
        <f>SUMIFS(M$2:M899,M$2:M899,1,S$2:S899,0)</f>
        <v>441</v>
      </c>
      <c r="Q899">
        <v>3</v>
      </c>
      <c r="R899">
        <v>7</v>
      </c>
      <c r="S899">
        <f t="shared" ref="S899:S962" si="121">COUNTIF(E899,"*讲师*")</f>
        <v>0</v>
      </c>
      <c r="T899">
        <f t="shared" ref="T899:T962" si="122">IF(OR(K899="无关",S899),1,0)</f>
        <v>0</v>
      </c>
      <c r="U899" t="s">
        <v>1909</v>
      </c>
      <c r="V899" t="s">
        <v>699</v>
      </c>
      <c r="W899" t="s">
        <v>35</v>
      </c>
      <c r="X899" t="s">
        <v>36</v>
      </c>
      <c r="Y899" t="s">
        <v>37</v>
      </c>
      <c r="Z899" t="s">
        <v>37</v>
      </c>
      <c r="AA899">
        <f t="shared" si="116"/>
        <v>0</v>
      </c>
      <c r="AB899">
        <f t="shared" si="116"/>
        <v>0</v>
      </c>
      <c r="AC899">
        <f t="shared" ref="AC899:AC962" si="123">IF(N899="心流",0,IF(N899="无聊/放松",1,IF(N899="焦虑",2,3)))</f>
        <v>2</v>
      </c>
    </row>
    <row r="900" spans="1:29" x14ac:dyDescent="0.2">
      <c r="A900" s="1">
        <v>1172</v>
      </c>
      <c r="B900" t="s">
        <v>27</v>
      </c>
      <c r="C900" t="s">
        <v>2023</v>
      </c>
      <c r="D900" t="s">
        <v>2024</v>
      </c>
      <c r="E900" t="s">
        <v>30</v>
      </c>
      <c r="F900" t="s">
        <v>2025</v>
      </c>
      <c r="H900" t="str">
        <f t="shared" si="118"/>
        <v>老师，这道题怎么做</v>
      </c>
      <c r="I900">
        <v>3</v>
      </c>
      <c r="J900">
        <v>6</v>
      </c>
      <c r="K900" t="str">
        <f t="shared" si="117"/>
        <v>焦虑</v>
      </c>
      <c r="L900" t="s">
        <v>69</v>
      </c>
      <c r="M900">
        <f t="shared" si="119"/>
        <v>1</v>
      </c>
      <c r="N900" t="s">
        <v>69</v>
      </c>
      <c r="O900">
        <f t="shared" si="120"/>
        <v>0</v>
      </c>
      <c r="P900">
        <f>SUMIFS(M$2:M900,M$2:M900,1,S$2:S900,0)</f>
        <v>442</v>
      </c>
      <c r="Q900">
        <v>3</v>
      </c>
      <c r="R900">
        <v>5</v>
      </c>
      <c r="S900">
        <f t="shared" si="121"/>
        <v>0</v>
      </c>
      <c r="T900">
        <f t="shared" si="122"/>
        <v>0</v>
      </c>
      <c r="U900" t="s">
        <v>1909</v>
      </c>
      <c r="V900" t="s">
        <v>1421</v>
      </c>
      <c r="W900" t="s">
        <v>35</v>
      </c>
      <c r="X900" t="s">
        <v>36</v>
      </c>
      <c r="Y900" t="s">
        <v>37</v>
      </c>
      <c r="Z900" t="s">
        <v>37</v>
      </c>
      <c r="AA900">
        <f t="shared" si="116"/>
        <v>0</v>
      </c>
      <c r="AB900">
        <f t="shared" si="116"/>
        <v>0</v>
      </c>
      <c r="AC900">
        <f t="shared" si="123"/>
        <v>3</v>
      </c>
    </row>
    <row r="901" spans="1:29" x14ac:dyDescent="0.2">
      <c r="A901" s="1">
        <v>1173</v>
      </c>
      <c r="B901" t="s">
        <v>27</v>
      </c>
      <c r="C901" t="s">
        <v>2026</v>
      </c>
      <c r="D901" t="s">
        <v>2027</v>
      </c>
      <c r="E901" t="s">
        <v>30</v>
      </c>
      <c r="F901" t="s">
        <v>2028</v>
      </c>
      <c r="G901" t="s">
        <v>2029</v>
      </c>
      <c r="H901" t="str">
        <f t="shared" si="118"/>
        <v>泰勒公式是怎么来的为什么后面加的是x–x0的n次方</v>
      </c>
      <c r="I901">
        <v>3</v>
      </c>
      <c r="J901">
        <v>6</v>
      </c>
      <c r="K901" t="str">
        <f t="shared" si="117"/>
        <v>焦虑</v>
      </c>
      <c r="L901" t="s">
        <v>32</v>
      </c>
      <c r="M901">
        <f t="shared" si="119"/>
        <v>0</v>
      </c>
      <c r="N901" t="s">
        <v>32</v>
      </c>
      <c r="O901">
        <f t="shared" si="120"/>
        <v>0</v>
      </c>
      <c r="P901">
        <f>SUMIFS(M$2:M901,M$2:M901,1,S$2:S901,0)</f>
        <v>442</v>
      </c>
      <c r="Q901">
        <v>4</v>
      </c>
      <c r="R901">
        <v>7</v>
      </c>
      <c r="S901">
        <f t="shared" si="121"/>
        <v>0</v>
      </c>
      <c r="T901">
        <f t="shared" si="122"/>
        <v>0</v>
      </c>
      <c r="U901" t="s">
        <v>1909</v>
      </c>
      <c r="V901" t="s">
        <v>680</v>
      </c>
      <c r="W901" t="s">
        <v>35</v>
      </c>
      <c r="X901" t="s">
        <v>73</v>
      </c>
      <c r="Y901" t="s">
        <v>37</v>
      </c>
      <c r="Z901" t="s">
        <v>37</v>
      </c>
      <c r="AA901">
        <f t="shared" si="116"/>
        <v>0</v>
      </c>
      <c r="AB901">
        <f t="shared" si="116"/>
        <v>0</v>
      </c>
      <c r="AC901">
        <f t="shared" si="123"/>
        <v>2</v>
      </c>
    </row>
    <row r="902" spans="1:29" x14ac:dyDescent="0.2">
      <c r="A902" s="1">
        <v>1174</v>
      </c>
      <c r="B902" t="s">
        <v>27</v>
      </c>
      <c r="C902" t="s">
        <v>1478</v>
      </c>
      <c r="D902" t="s">
        <v>1479</v>
      </c>
      <c r="E902" t="s">
        <v>30</v>
      </c>
      <c r="F902" t="s">
        <v>2030</v>
      </c>
      <c r="G902" t="s">
        <v>2031</v>
      </c>
      <c r="H902" t="str">
        <f t="shared" si="118"/>
        <v>课时问题所有内容都做了，为什么还是只显示完成了17个课时</v>
      </c>
      <c r="I902">
        <v>4</v>
      </c>
      <c r="J902">
        <v>2</v>
      </c>
      <c r="K902" t="str">
        <f t="shared" si="117"/>
        <v>冷漠</v>
      </c>
      <c r="L902" t="s">
        <v>69</v>
      </c>
      <c r="M902">
        <f t="shared" si="119"/>
        <v>0</v>
      </c>
      <c r="N902" t="s">
        <v>69</v>
      </c>
      <c r="O902">
        <f t="shared" si="120"/>
        <v>0</v>
      </c>
      <c r="P902">
        <f>SUMIFS(M$2:M902,M$2:M902,1,S$2:S902,0)</f>
        <v>442</v>
      </c>
      <c r="Q902">
        <v>3</v>
      </c>
      <c r="R902">
        <v>5</v>
      </c>
      <c r="S902">
        <f t="shared" si="121"/>
        <v>0</v>
      </c>
      <c r="T902">
        <f t="shared" si="122"/>
        <v>0</v>
      </c>
      <c r="U902" t="s">
        <v>1909</v>
      </c>
      <c r="V902" t="s">
        <v>2032</v>
      </c>
      <c r="W902" t="s">
        <v>105</v>
      </c>
      <c r="X902" t="s">
        <v>36</v>
      </c>
      <c r="Y902" t="s">
        <v>37</v>
      </c>
      <c r="Z902" t="s">
        <v>37</v>
      </c>
      <c r="AA902">
        <f t="shared" si="116"/>
        <v>0</v>
      </c>
      <c r="AB902">
        <f t="shared" si="116"/>
        <v>0</v>
      </c>
      <c r="AC902">
        <f t="shared" si="123"/>
        <v>3</v>
      </c>
    </row>
    <row r="903" spans="1:29" x14ac:dyDescent="0.2">
      <c r="A903" s="1">
        <v>1175</v>
      </c>
      <c r="B903" t="s">
        <v>46</v>
      </c>
      <c r="C903" t="s">
        <v>1478</v>
      </c>
      <c r="D903" t="s">
        <v>1479</v>
      </c>
      <c r="E903" t="s">
        <v>30</v>
      </c>
      <c r="F903" t="s">
        <v>49</v>
      </c>
      <c r="G903" t="s">
        <v>2033</v>
      </c>
      <c r="H903" t="str">
        <f t="shared" si="118"/>
        <v>课程，课件，讨论，测试，期末都做过了，但是还是只显示完成了17个课时</v>
      </c>
      <c r="I903">
        <v>2</v>
      </c>
      <c r="J903">
        <v>3</v>
      </c>
      <c r="K903" t="str">
        <f t="shared" si="117"/>
        <v>冷漠</v>
      </c>
      <c r="L903" t="s">
        <v>69</v>
      </c>
      <c r="M903">
        <f t="shared" si="119"/>
        <v>0</v>
      </c>
      <c r="N903" t="s">
        <v>69</v>
      </c>
      <c r="O903">
        <f t="shared" si="120"/>
        <v>0</v>
      </c>
      <c r="P903">
        <f>SUMIFS(M$2:M903,M$2:M903,1,S$2:S903,0)</f>
        <v>442</v>
      </c>
      <c r="Q903">
        <v>4</v>
      </c>
      <c r="R903">
        <v>4</v>
      </c>
      <c r="S903">
        <f t="shared" si="121"/>
        <v>0</v>
      </c>
      <c r="T903">
        <f t="shared" si="122"/>
        <v>0</v>
      </c>
      <c r="U903" t="s">
        <v>1918</v>
      </c>
      <c r="V903" t="s">
        <v>49</v>
      </c>
      <c r="W903" t="s">
        <v>52</v>
      </c>
      <c r="X903" t="s">
        <v>56</v>
      </c>
      <c r="Y903" t="s">
        <v>37</v>
      </c>
      <c r="Z903" t="s">
        <v>37</v>
      </c>
      <c r="AA903">
        <f t="shared" si="116"/>
        <v>0</v>
      </c>
      <c r="AB903">
        <f t="shared" si="116"/>
        <v>0</v>
      </c>
      <c r="AC903">
        <f t="shared" si="123"/>
        <v>3</v>
      </c>
    </row>
    <row r="904" spans="1:29" x14ac:dyDescent="0.2">
      <c r="A904" s="1">
        <v>1176</v>
      </c>
      <c r="B904" t="s">
        <v>46</v>
      </c>
      <c r="C904" t="s">
        <v>1990</v>
      </c>
      <c r="D904" t="s">
        <v>1991</v>
      </c>
      <c r="E904" t="s">
        <v>30</v>
      </c>
      <c r="F904" t="s">
        <v>49</v>
      </c>
      <c r="G904" t="s">
        <v>2034</v>
      </c>
      <c r="H904" t="str">
        <f t="shared" si="118"/>
        <v>课件文档都要看的</v>
      </c>
      <c r="I904">
        <v>3</v>
      </c>
      <c r="J904">
        <v>3</v>
      </c>
      <c r="K904" t="str">
        <f t="shared" si="117"/>
        <v>冷漠</v>
      </c>
      <c r="L904" t="s">
        <v>50</v>
      </c>
      <c r="M904">
        <f t="shared" si="119"/>
        <v>1</v>
      </c>
      <c r="N904" t="s">
        <v>50</v>
      </c>
      <c r="O904">
        <f t="shared" si="120"/>
        <v>0</v>
      </c>
      <c r="P904">
        <f>SUMIFS(M$2:M904,M$2:M904,1,S$2:S904,0)</f>
        <v>443</v>
      </c>
      <c r="Q904">
        <v>7</v>
      </c>
      <c r="R904">
        <v>4</v>
      </c>
      <c r="S904">
        <f t="shared" si="121"/>
        <v>0</v>
      </c>
      <c r="T904">
        <f t="shared" si="122"/>
        <v>0</v>
      </c>
      <c r="U904" t="s">
        <v>1918</v>
      </c>
      <c r="V904" t="s">
        <v>49</v>
      </c>
      <c r="W904" t="s">
        <v>52</v>
      </c>
      <c r="X904" t="s">
        <v>53</v>
      </c>
      <c r="Y904" t="s">
        <v>37</v>
      </c>
      <c r="Z904" t="s">
        <v>1714</v>
      </c>
      <c r="AA904">
        <f t="shared" si="116"/>
        <v>0</v>
      </c>
      <c r="AB904">
        <f t="shared" si="116"/>
        <v>1</v>
      </c>
      <c r="AC904">
        <f t="shared" si="123"/>
        <v>1</v>
      </c>
    </row>
    <row r="905" spans="1:29" x14ac:dyDescent="0.2">
      <c r="A905" s="1">
        <v>1177</v>
      </c>
      <c r="B905" t="s">
        <v>46</v>
      </c>
      <c r="C905" t="s">
        <v>2035</v>
      </c>
      <c r="D905" t="s">
        <v>2036</v>
      </c>
      <c r="E905" t="s">
        <v>30</v>
      </c>
      <c r="F905" t="s">
        <v>49</v>
      </c>
      <c r="G905" t="s">
        <v>2037</v>
      </c>
      <c r="H905" t="str">
        <f t="shared" si="118"/>
        <v>课件什么的全都点一下</v>
      </c>
      <c r="I905">
        <v>3</v>
      </c>
      <c r="J905">
        <v>3</v>
      </c>
      <c r="K905" t="str">
        <f t="shared" si="117"/>
        <v>冷漠</v>
      </c>
      <c r="L905" t="s">
        <v>50</v>
      </c>
      <c r="M905">
        <f t="shared" si="119"/>
        <v>1</v>
      </c>
      <c r="N905" t="s">
        <v>50</v>
      </c>
      <c r="O905">
        <f t="shared" si="120"/>
        <v>0</v>
      </c>
      <c r="P905">
        <f>SUMIFS(M$2:M905,M$2:M905,1,S$2:S905,0)</f>
        <v>444</v>
      </c>
      <c r="Q905">
        <v>7</v>
      </c>
      <c r="R905">
        <v>3</v>
      </c>
      <c r="S905">
        <f t="shared" si="121"/>
        <v>0</v>
      </c>
      <c r="T905">
        <f t="shared" si="122"/>
        <v>0</v>
      </c>
      <c r="U905" t="s">
        <v>1918</v>
      </c>
      <c r="V905" t="s">
        <v>49</v>
      </c>
      <c r="W905" t="s">
        <v>52</v>
      </c>
      <c r="X905" t="s">
        <v>56</v>
      </c>
      <c r="Y905" t="s">
        <v>37</v>
      </c>
      <c r="Z905" t="s">
        <v>37</v>
      </c>
      <c r="AA905">
        <f t="shared" si="116"/>
        <v>0</v>
      </c>
      <c r="AB905">
        <f t="shared" si="116"/>
        <v>0</v>
      </c>
      <c r="AC905">
        <f t="shared" si="123"/>
        <v>1</v>
      </c>
    </row>
    <row r="906" spans="1:29" x14ac:dyDescent="0.2">
      <c r="A906" s="1">
        <v>1178</v>
      </c>
      <c r="B906" t="s">
        <v>27</v>
      </c>
      <c r="C906" t="s">
        <v>2038</v>
      </c>
      <c r="D906" t="s">
        <v>2039</v>
      </c>
      <c r="E906" t="s">
        <v>30</v>
      </c>
      <c r="F906" t="s">
        <v>1175</v>
      </c>
      <c r="H906" t="str">
        <f t="shared" si="118"/>
        <v>求助</v>
      </c>
      <c r="I906">
        <v>3</v>
      </c>
      <c r="J906">
        <v>7</v>
      </c>
      <c r="K906" t="str">
        <f t="shared" si="117"/>
        <v>焦虑</v>
      </c>
      <c r="L906" t="s">
        <v>69</v>
      </c>
      <c r="M906">
        <f t="shared" si="119"/>
        <v>1</v>
      </c>
      <c r="N906" t="s">
        <v>69</v>
      </c>
      <c r="O906">
        <f t="shared" si="120"/>
        <v>0</v>
      </c>
      <c r="P906">
        <f>SUMIFS(M$2:M906,M$2:M906,1,S$2:S906,0)</f>
        <v>445</v>
      </c>
      <c r="Q906">
        <v>3</v>
      </c>
      <c r="R906">
        <v>5</v>
      </c>
      <c r="S906">
        <f t="shared" si="121"/>
        <v>0</v>
      </c>
      <c r="T906">
        <f t="shared" si="122"/>
        <v>0</v>
      </c>
      <c r="U906" t="s">
        <v>1909</v>
      </c>
      <c r="V906" t="s">
        <v>573</v>
      </c>
      <c r="W906" t="s">
        <v>35</v>
      </c>
      <c r="X906" t="s">
        <v>36</v>
      </c>
      <c r="Y906" t="s">
        <v>37</v>
      </c>
      <c r="Z906" t="s">
        <v>37</v>
      </c>
      <c r="AA906">
        <f t="shared" si="116"/>
        <v>0</v>
      </c>
      <c r="AB906">
        <f t="shared" si="116"/>
        <v>0</v>
      </c>
      <c r="AC906">
        <f t="shared" si="123"/>
        <v>3</v>
      </c>
    </row>
    <row r="907" spans="1:29" x14ac:dyDescent="0.2">
      <c r="A907" s="1">
        <v>1179</v>
      </c>
      <c r="B907" t="s">
        <v>27</v>
      </c>
      <c r="C907" t="s">
        <v>2040</v>
      </c>
      <c r="D907" t="s">
        <v>2041</v>
      </c>
      <c r="E907" t="s">
        <v>30</v>
      </c>
      <c r="F907" t="s">
        <v>2042</v>
      </c>
      <c r="G907" t="s">
        <v>2043</v>
      </c>
      <c r="H907" t="str">
        <f t="shared" si="118"/>
        <v>答疑\n老师，请问这个证明题可以这样做吗？</v>
      </c>
      <c r="I907">
        <v>3</v>
      </c>
      <c r="J907">
        <v>7</v>
      </c>
      <c r="K907" t="str">
        <f t="shared" si="117"/>
        <v>焦虑</v>
      </c>
      <c r="L907" t="s">
        <v>32</v>
      </c>
      <c r="M907">
        <f t="shared" si="119"/>
        <v>0</v>
      </c>
      <c r="N907" t="s">
        <v>32</v>
      </c>
      <c r="O907">
        <f t="shared" si="120"/>
        <v>0</v>
      </c>
      <c r="P907">
        <f>SUMIFS(M$2:M907,M$2:M907,1,S$2:S907,0)</f>
        <v>445</v>
      </c>
      <c r="Q907">
        <v>3</v>
      </c>
      <c r="R907">
        <v>6</v>
      </c>
      <c r="S907">
        <f t="shared" si="121"/>
        <v>0</v>
      </c>
      <c r="T907">
        <f t="shared" si="122"/>
        <v>0</v>
      </c>
      <c r="U907" t="s">
        <v>1909</v>
      </c>
      <c r="V907" t="s">
        <v>2044</v>
      </c>
      <c r="W907" t="s">
        <v>72</v>
      </c>
      <c r="X907" t="s">
        <v>73</v>
      </c>
      <c r="Y907" t="s">
        <v>37</v>
      </c>
      <c r="Z907" t="s">
        <v>37</v>
      </c>
      <c r="AA907">
        <f t="shared" si="116"/>
        <v>0</v>
      </c>
      <c r="AB907">
        <f t="shared" si="116"/>
        <v>0</v>
      </c>
      <c r="AC907">
        <f t="shared" si="123"/>
        <v>2</v>
      </c>
    </row>
    <row r="908" spans="1:29" x14ac:dyDescent="0.2">
      <c r="A908" s="1">
        <v>1181</v>
      </c>
      <c r="B908" t="s">
        <v>27</v>
      </c>
      <c r="C908" t="s">
        <v>2040</v>
      </c>
      <c r="D908" t="s">
        <v>2041</v>
      </c>
      <c r="E908" t="s">
        <v>30</v>
      </c>
      <c r="F908" t="s">
        <v>2042</v>
      </c>
      <c r="G908" t="s">
        <v>2045</v>
      </c>
      <c r="H908" t="str">
        <f t="shared" si="118"/>
        <v>答疑\n老师，请问怎么用函数的单调性证明这个不等式呢？</v>
      </c>
      <c r="I908">
        <v>3</v>
      </c>
      <c r="J908">
        <v>7</v>
      </c>
      <c r="K908" t="str">
        <f t="shared" si="117"/>
        <v>焦虑</v>
      </c>
      <c r="L908" t="s">
        <v>42</v>
      </c>
      <c r="M908">
        <f t="shared" si="119"/>
        <v>1</v>
      </c>
      <c r="N908" t="s">
        <v>32</v>
      </c>
      <c r="O908">
        <f t="shared" si="120"/>
        <v>1</v>
      </c>
      <c r="P908">
        <f>SUMIFS(M$2:M908,M$2:M908,1,S$2:S908,0)</f>
        <v>446</v>
      </c>
      <c r="Q908">
        <v>6</v>
      </c>
      <c r="R908">
        <v>7</v>
      </c>
      <c r="S908">
        <f t="shared" si="121"/>
        <v>0</v>
      </c>
      <c r="T908">
        <f t="shared" si="122"/>
        <v>0</v>
      </c>
      <c r="U908" t="s">
        <v>1909</v>
      </c>
      <c r="V908" t="s">
        <v>132</v>
      </c>
      <c r="W908" t="s">
        <v>72</v>
      </c>
      <c r="X908" t="s">
        <v>73</v>
      </c>
      <c r="Y908" t="s">
        <v>37</v>
      </c>
      <c r="Z908" t="s">
        <v>37</v>
      </c>
      <c r="AA908">
        <f t="shared" si="116"/>
        <v>0</v>
      </c>
      <c r="AB908">
        <f t="shared" si="116"/>
        <v>0</v>
      </c>
      <c r="AC908">
        <f t="shared" si="123"/>
        <v>2</v>
      </c>
    </row>
    <row r="909" spans="1:29" x14ac:dyDescent="0.2">
      <c r="A909" s="1">
        <v>1183</v>
      </c>
      <c r="B909" t="s">
        <v>27</v>
      </c>
      <c r="C909" t="s">
        <v>2040</v>
      </c>
      <c r="D909" t="s">
        <v>2041</v>
      </c>
      <c r="E909" t="s">
        <v>30</v>
      </c>
      <c r="F909" t="s">
        <v>2042</v>
      </c>
      <c r="G909" t="s">
        <v>2046</v>
      </c>
      <c r="H909" t="str">
        <f t="shared" si="118"/>
        <v>答疑\n老师，麻烦解答一下这道题(｡･ω･｡)ﾉ♡</v>
      </c>
      <c r="I909">
        <v>3</v>
      </c>
      <c r="J909">
        <v>7</v>
      </c>
      <c r="K909" t="str">
        <f t="shared" si="117"/>
        <v>焦虑</v>
      </c>
      <c r="L909" t="s">
        <v>32</v>
      </c>
      <c r="M909">
        <f t="shared" si="119"/>
        <v>0</v>
      </c>
      <c r="N909" t="s">
        <v>32</v>
      </c>
      <c r="O909">
        <f t="shared" si="120"/>
        <v>0</v>
      </c>
      <c r="P909">
        <f>SUMIFS(M$2:M909,M$2:M909,1,S$2:S909,0)</f>
        <v>446</v>
      </c>
      <c r="Q909">
        <v>3</v>
      </c>
      <c r="R909">
        <v>6</v>
      </c>
      <c r="S909">
        <f t="shared" si="121"/>
        <v>0</v>
      </c>
      <c r="T909">
        <f t="shared" si="122"/>
        <v>0</v>
      </c>
      <c r="U909" t="s">
        <v>1909</v>
      </c>
      <c r="V909" t="s">
        <v>2047</v>
      </c>
      <c r="W909" t="s">
        <v>72</v>
      </c>
      <c r="X909" t="s">
        <v>73</v>
      </c>
      <c r="Y909" t="s">
        <v>37</v>
      </c>
      <c r="Z909" t="s">
        <v>37</v>
      </c>
      <c r="AA909">
        <f t="shared" si="116"/>
        <v>0</v>
      </c>
      <c r="AB909">
        <f t="shared" si="116"/>
        <v>0</v>
      </c>
      <c r="AC909">
        <f t="shared" si="123"/>
        <v>2</v>
      </c>
    </row>
    <row r="910" spans="1:29" x14ac:dyDescent="0.2">
      <c r="A910" s="1">
        <v>1185</v>
      </c>
      <c r="B910" t="s">
        <v>27</v>
      </c>
      <c r="C910" t="s">
        <v>2040</v>
      </c>
      <c r="D910" t="s">
        <v>2041</v>
      </c>
      <c r="E910" t="s">
        <v>30</v>
      </c>
      <c r="F910" t="s">
        <v>2042</v>
      </c>
      <c r="G910" t="s">
        <v>2048</v>
      </c>
      <c r="H910" t="str">
        <f t="shared" si="118"/>
        <v>答疑\n老师，请问这个怎么求它的二阶导数呀</v>
      </c>
      <c r="I910">
        <v>2</v>
      </c>
      <c r="J910">
        <v>6</v>
      </c>
      <c r="K910" t="str">
        <f t="shared" si="117"/>
        <v>焦虑</v>
      </c>
      <c r="L910" t="s">
        <v>69</v>
      </c>
      <c r="M910">
        <f t="shared" si="119"/>
        <v>1</v>
      </c>
      <c r="N910" t="s">
        <v>32</v>
      </c>
      <c r="O910">
        <f t="shared" si="120"/>
        <v>1</v>
      </c>
      <c r="P910">
        <f>SUMIFS(M$2:M910,M$2:M910,1,S$2:S910,0)</f>
        <v>447</v>
      </c>
      <c r="Q910">
        <v>4</v>
      </c>
      <c r="R910">
        <v>5</v>
      </c>
      <c r="S910">
        <f t="shared" si="121"/>
        <v>0</v>
      </c>
      <c r="T910">
        <f t="shared" si="122"/>
        <v>0</v>
      </c>
      <c r="U910" t="s">
        <v>1909</v>
      </c>
      <c r="V910" t="s">
        <v>1821</v>
      </c>
      <c r="W910" t="s">
        <v>72</v>
      </c>
      <c r="X910" t="s">
        <v>36</v>
      </c>
      <c r="Y910" t="s">
        <v>37</v>
      </c>
      <c r="Z910" t="s">
        <v>37</v>
      </c>
      <c r="AA910">
        <f t="shared" si="116"/>
        <v>0</v>
      </c>
      <c r="AB910">
        <f t="shared" si="116"/>
        <v>0</v>
      </c>
      <c r="AC910">
        <f t="shared" si="123"/>
        <v>2</v>
      </c>
    </row>
    <row r="911" spans="1:29" x14ac:dyDescent="0.2">
      <c r="A911" s="1">
        <v>1186</v>
      </c>
      <c r="B911" t="s">
        <v>46</v>
      </c>
      <c r="C911" t="s">
        <v>1990</v>
      </c>
      <c r="D911" t="s">
        <v>1991</v>
      </c>
      <c r="E911" t="s">
        <v>30</v>
      </c>
      <c r="F911" t="s">
        <v>49</v>
      </c>
      <c r="G911" t="s">
        <v>2049</v>
      </c>
      <c r="H911" t="str">
        <f t="shared" si="118"/>
        <v>可以连续先求d2x/dt2类似的求出y的，然后再除一下就可以了</v>
      </c>
      <c r="I911">
        <v>6</v>
      </c>
      <c r="J911">
        <v>9</v>
      </c>
      <c r="K911" t="str">
        <f t="shared" si="117"/>
        <v>心流</v>
      </c>
      <c r="L911" t="s">
        <v>50</v>
      </c>
      <c r="M911">
        <f t="shared" si="119"/>
        <v>1</v>
      </c>
      <c r="N911" t="s">
        <v>42</v>
      </c>
      <c r="O911">
        <f t="shared" si="120"/>
        <v>1</v>
      </c>
      <c r="P911">
        <f>SUMIFS(M$2:M911,M$2:M911,1,S$2:S911,0)</f>
        <v>448</v>
      </c>
      <c r="Q911">
        <v>7</v>
      </c>
      <c r="R911">
        <v>2</v>
      </c>
      <c r="S911">
        <f t="shared" si="121"/>
        <v>0</v>
      </c>
      <c r="T911">
        <f t="shared" si="122"/>
        <v>0</v>
      </c>
      <c r="U911" t="s">
        <v>1918</v>
      </c>
      <c r="V911" t="s">
        <v>49</v>
      </c>
      <c r="W911" t="s">
        <v>52</v>
      </c>
      <c r="X911" t="s">
        <v>56</v>
      </c>
      <c r="Y911" t="s">
        <v>37</v>
      </c>
      <c r="Z911" t="s">
        <v>1714</v>
      </c>
      <c r="AA911">
        <f t="shared" si="116"/>
        <v>0</v>
      </c>
      <c r="AB911">
        <f t="shared" si="116"/>
        <v>1</v>
      </c>
      <c r="AC911">
        <f t="shared" si="123"/>
        <v>0</v>
      </c>
    </row>
    <row r="912" spans="1:29" x14ac:dyDescent="0.2">
      <c r="A912" s="1">
        <v>1187</v>
      </c>
      <c r="B912" t="s">
        <v>27</v>
      </c>
      <c r="C912" t="s">
        <v>2050</v>
      </c>
      <c r="D912" t="s">
        <v>2051</v>
      </c>
      <c r="E912" t="s">
        <v>2052</v>
      </c>
      <c r="F912" t="s">
        <v>2053</v>
      </c>
      <c r="G912" t="s">
        <v>2054</v>
      </c>
      <c r="H912" t="str">
        <f t="shared" si="118"/>
        <v>有界函数但不可求极限，与无穷小的乘积等于什么\n第五题C选项，谢谢</v>
      </c>
      <c r="I912">
        <v>2</v>
      </c>
      <c r="J912">
        <v>6</v>
      </c>
      <c r="K912" t="str">
        <f t="shared" si="117"/>
        <v>焦虑</v>
      </c>
      <c r="L912" t="s">
        <v>69</v>
      </c>
      <c r="M912">
        <f t="shared" si="119"/>
        <v>1</v>
      </c>
      <c r="N912" t="s">
        <v>42</v>
      </c>
      <c r="O912">
        <f t="shared" si="120"/>
        <v>1</v>
      </c>
      <c r="P912">
        <f>SUMIFS(M$2:M912,M$2:M912,1,S$2:S912,0)</f>
        <v>449</v>
      </c>
      <c r="Q912">
        <v>3</v>
      </c>
      <c r="R912">
        <v>5</v>
      </c>
      <c r="S912">
        <f t="shared" si="121"/>
        <v>0</v>
      </c>
      <c r="T912">
        <f t="shared" si="122"/>
        <v>0</v>
      </c>
      <c r="U912" t="s">
        <v>1909</v>
      </c>
      <c r="V912" t="s">
        <v>624</v>
      </c>
      <c r="W912" t="s">
        <v>72</v>
      </c>
      <c r="X912" t="s">
        <v>36</v>
      </c>
      <c r="Y912" t="s">
        <v>37</v>
      </c>
      <c r="Z912" t="s">
        <v>37</v>
      </c>
      <c r="AA912">
        <f t="shared" si="116"/>
        <v>0</v>
      </c>
      <c r="AB912">
        <f t="shared" si="116"/>
        <v>0</v>
      </c>
      <c r="AC912">
        <f t="shared" si="123"/>
        <v>0</v>
      </c>
    </row>
    <row r="913" spans="1:29" x14ac:dyDescent="0.2">
      <c r="A913" s="1">
        <v>1188</v>
      </c>
      <c r="B913" t="s">
        <v>46</v>
      </c>
      <c r="C913" t="s">
        <v>1990</v>
      </c>
      <c r="D913" t="s">
        <v>1991</v>
      </c>
      <c r="E913" t="s">
        <v>30</v>
      </c>
      <c r="F913" t="s">
        <v>49</v>
      </c>
      <c r="G913" t="s">
        <v>2055</v>
      </c>
      <c r="H913" t="str">
        <f t="shared" si="118"/>
        <v>等于零，有界函数不可求极限表示这时候有界函数和无穷小不可以分开求各自的极限，</v>
      </c>
      <c r="I913">
        <v>7</v>
      </c>
      <c r="J913">
        <v>7</v>
      </c>
      <c r="K913" t="str">
        <f t="shared" si="117"/>
        <v>心流</v>
      </c>
      <c r="L913" t="s">
        <v>50</v>
      </c>
      <c r="M913">
        <f t="shared" si="119"/>
        <v>1</v>
      </c>
      <c r="N913" t="s">
        <v>42</v>
      </c>
      <c r="O913">
        <f t="shared" si="120"/>
        <v>1</v>
      </c>
      <c r="P913">
        <f>SUMIFS(M$2:M913,M$2:M913,1,S$2:S913,0)</f>
        <v>450</v>
      </c>
      <c r="Q913">
        <v>8</v>
      </c>
      <c r="R913">
        <v>4</v>
      </c>
      <c r="S913">
        <f t="shared" si="121"/>
        <v>0</v>
      </c>
      <c r="T913">
        <f t="shared" si="122"/>
        <v>0</v>
      </c>
      <c r="U913" t="s">
        <v>1918</v>
      </c>
      <c r="V913" t="s">
        <v>49</v>
      </c>
      <c r="W913" t="s">
        <v>52</v>
      </c>
      <c r="X913" t="s">
        <v>56</v>
      </c>
      <c r="Y913" t="s">
        <v>37</v>
      </c>
      <c r="Z913" t="s">
        <v>1714</v>
      </c>
      <c r="AA913">
        <f t="shared" si="116"/>
        <v>0</v>
      </c>
      <c r="AB913">
        <f t="shared" si="116"/>
        <v>1</v>
      </c>
      <c r="AC913">
        <f t="shared" si="123"/>
        <v>0</v>
      </c>
    </row>
    <row r="914" spans="1:29" x14ac:dyDescent="0.2">
      <c r="A914" s="1">
        <v>1189</v>
      </c>
      <c r="B914" t="s">
        <v>27</v>
      </c>
      <c r="C914" t="s">
        <v>2040</v>
      </c>
      <c r="D914" t="s">
        <v>2041</v>
      </c>
      <c r="E914" t="s">
        <v>30</v>
      </c>
      <c r="F914" t="s">
        <v>2042</v>
      </c>
      <c r="G914" t="s">
        <v>2056</v>
      </c>
      <c r="H914" t="str">
        <f t="shared" si="118"/>
        <v>答疑\n老师，请问这题答案为什么是x的平方减x的立方是高阶无穷小量呀</v>
      </c>
      <c r="I914">
        <v>4</v>
      </c>
      <c r="J914">
        <v>6</v>
      </c>
      <c r="K914" t="str">
        <f t="shared" si="117"/>
        <v>焦虑</v>
      </c>
      <c r="L914" t="s">
        <v>42</v>
      </c>
      <c r="M914">
        <f t="shared" si="119"/>
        <v>1</v>
      </c>
      <c r="N914" t="s">
        <v>42</v>
      </c>
      <c r="O914">
        <f t="shared" si="120"/>
        <v>0</v>
      </c>
      <c r="P914">
        <f>SUMIFS(M$2:M914,M$2:M914,1,S$2:S914,0)</f>
        <v>451</v>
      </c>
      <c r="Q914">
        <v>6</v>
      </c>
      <c r="R914">
        <v>8</v>
      </c>
      <c r="S914">
        <f t="shared" si="121"/>
        <v>0</v>
      </c>
      <c r="T914">
        <f t="shared" si="122"/>
        <v>0</v>
      </c>
      <c r="U914" t="s">
        <v>1909</v>
      </c>
      <c r="V914" t="s">
        <v>926</v>
      </c>
      <c r="W914" t="s">
        <v>72</v>
      </c>
      <c r="X914" t="s">
        <v>36</v>
      </c>
      <c r="Y914" t="s">
        <v>37</v>
      </c>
      <c r="Z914" t="s">
        <v>37</v>
      </c>
      <c r="AA914">
        <f t="shared" si="116"/>
        <v>0</v>
      </c>
      <c r="AB914">
        <f t="shared" si="116"/>
        <v>0</v>
      </c>
      <c r="AC914">
        <f t="shared" si="123"/>
        <v>0</v>
      </c>
    </row>
    <row r="915" spans="1:29" x14ac:dyDescent="0.2">
      <c r="A915" s="1">
        <v>1191</v>
      </c>
      <c r="B915" t="s">
        <v>27</v>
      </c>
      <c r="C915" t="s">
        <v>2057</v>
      </c>
      <c r="D915" t="s">
        <v>2058</v>
      </c>
      <c r="E915" t="s">
        <v>30</v>
      </c>
      <c r="F915" t="s">
        <v>2059</v>
      </c>
      <c r="H915" t="str">
        <f t="shared" si="118"/>
        <v>这个题目怪怪的？？</v>
      </c>
      <c r="I915">
        <v>3</v>
      </c>
      <c r="J915">
        <v>6</v>
      </c>
      <c r="K915" t="str">
        <f t="shared" si="117"/>
        <v>焦虑</v>
      </c>
      <c r="L915" t="s">
        <v>32</v>
      </c>
      <c r="M915">
        <f t="shared" si="119"/>
        <v>0</v>
      </c>
      <c r="N915" t="s">
        <v>32</v>
      </c>
      <c r="O915">
        <f t="shared" si="120"/>
        <v>0</v>
      </c>
      <c r="P915">
        <f>SUMIFS(M$2:M915,M$2:M915,1,S$2:S915,0)</f>
        <v>451</v>
      </c>
      <c r="Q915">
        <v>4</v>
      </c>
      <c r="R915">
        <v>7</v>
      </c>
      <c r="S915">
        <f t="shared" si="121"/>
        <v>0</v>
      </c>
      <c r="T915">
        <f t="shared" si="122"/>
        <v>0</v>
      </c>
      <c r="U915" t="s">
        <v>1909</v>
      </c>
      <c r="V915" t="s">
        <v>863</v>
      </c>
      <c r="W915" t="s">
        <v>72</v>
      </c>
      <c r="X915" t="s">
        <v>36</v>
      </c>
      <c r="Y915" t="s">
        <v>37</v>
      </c>
      <c r="Z915" t="s">
        <v>37</v>
      </c>
      <c r="AA915">
        <f t="shared" si="116"/>
        <v>0</v>
      </c>
      <c r="AB915">
        <f t="shared" si="116"/>
        <v>0</v>
      </c>
      <c r="AC915">
        <f t="shared" si="123"/>
        <v>2</v>
      </c>
    </row>
    <row r="916" spans="1:29" x14ac:dyDescent="0.2">
      <c r="A916" s="1">
        <v>1194</v>
      </c>
      <c r="B916" t="s">
        <v>57</v>
      </c>
      <c r="C916" t="s">
        <v>2057</v>
      </c>
      <c r="D916" t="s">
        <v>2058</v>
      </c>
      <c r="E916" t="s">
        <v>30</v>
      </c>
      <c r="F916" t="s">
        <v>49</v>
      </c>
      <c r="G916" t="s">
        <v>2060</v>
      </c>
      <c r="H916" t="str">
        <f t="shared" si="118"/>
        <v>不能用等价无穷小嘛？</v>
      </c>
      <c r="I916">
        <v>3</v>
      </c>
      <c r="J916">
        <v>7</v>
      </c>
      <c r="K916" t="str">
        <f t="shared" si="117"/>
        <v>焦虑</v>
      </c>
      <c r="L916" t="s">
        <v>42</v>
      </c>
      <c r="M916">
        <f t="shared" si="119"/>
        <v>1</v>
      </c>
      <c r="N916" t="s">
        <v>42</v>
      </c>
      <c r="O916">
        <f t="shared" si="120"/>
        <v>0</v>
      </c>
      <c r="P916">
        <f>SUMIFS(M$2:M916,M$2:M916,1,S$2:S916,0)</f>
        <v>452</v>
      </c>
      <c r="Q916">
        <v>6</v>
      </c>
      <c r="R916">
        <v>7</v>
      </c>
      <c r="S916">
        <f t="shared" si="121"/>
        <v>0</v>
      </c>
      <c r="T916">
        <f t="shared" si="122"/>
        <v>0</v>
      </c>
      <c r="U916" t="s">
        <v>1806</v>
      </c>
      <c r="V916" t="s">
        <v>49</v>
      </c>
      <c r="W916" t="s">
        <v>49</v>
      </c>
      <c r="X916" t="s">
        <v>56</v>
      </c>
      <c r="Y916" t="s">
        <v>37</v>
      </c>
      <c r="Z916" t="s">
        <v>37</v>
      </c>
      <c r="AA916">
        <f t="shared" si="116"/>
        <v>0</v>
      </c>
      <c r="AB916">
        <f t="shared" si="116"/>
        <v>0</v>
      </c>
      <c r="AC916">
        <f t="shared" si="123"/>
        <v>0</v>
      </c>
    </row>
    <row r="917" spans="1:29" x14ac:dyDescent="0.2">
      <c r="A917" s="1">
        <v>1195</v>
      </c>
      <c r="B917" t="s">
        <v>57</v>
      </c>
      <c r="C917" t="s">
        <v>464</v>
      </c>
      <c r="D917" t="s">
        <v>465</v>
      </c>
      <c r="E917" t="s">
        <v>86</v>
      </c>
      <c r="F917" t="s">
        <v>49</v>
      </c>
      <c r="G917" t="s">
        <v>2061</v>
      </c>
      <c r="H917" t="str">
        <f t="shared" si="118"/>
        <v>这就是用等价无穷小啊</v>
      </c>
      <c r="I917">
        <v>6</v>
      </c>
      <c r="J917">
        <v>3</v>
      </c>
      <c r="K917" t="str">
        <f t="shared" si="117"/>
        <v>无聊/放松</v>
      </c>
      <c r="L917" t="s">
        <v>50</v>
      </c>
      <c r="M917">
        <f t="shared" si="119"/>
        <v>0</v>
      </c>
      <c r="N917" t="s">
        <v>50</v>
      </c>
      <c r="O917">
        <f t="shared" si="120"/>
        <v>0</v>
      </c>
      <c r="P917">
        <f>SUMIFS(M$2:M917,M$2:M917,1,S$2:S917,0)</f>
        <v>452</v>
      </c>
      <c r="Q917">
        <v>7</v>
      </c>
      <c r="R917">
        <v>5</v>
      </c>
      <c r="S917">
        <f t="shared" si="121"/>
        <v>0</v>
      </c>
      <c r="T917">
        <f t="shared" si="122"/>
        <v>0</v>
      </c>
      <c r="U917" t="s">
        <v>1806</v>
      </c>
      <c r="V917" t="s">
        <v>49</v>
      </c>
      <c r="W917" t="s">
        <v>49</v>
      </c>
      <c r="X917" t="s">
        <v>56</v>
      </c>
      <c r="Y917" t="s">
        <v>37</v>
      </c>
      <c r="Z917" t="s">
        <v>37</v>
      </c>
      <c r="AA917">
        <f t="shared" si="116"/>
        <v>0</v>
      </c>
      <c r="AB917">
        <f t="shared" si="116"/>
        <v>0</v>
      </c>
      <c r="AC917">
        <f t="shared" si="123"/>
        <v>1</v>
      </c>
    </row>
    <row r="918" spans="1:29" x14ac:dyDescent="0.2">
      <c r="A918" s="1">
        <v>1196</v>
      </c>
      <c r="B918" t="s">
        <v>27</v>
      </c>
      <c r="C918" t="s">
        <v>2062</v>
      </c>
      <c r="D918" t="s">
        <v>2063</v>
      </c>
      <c r="E918" t="s">
        <v>30</v>
      </c>
      <c r="F918" t="s">
        <v>2064</v>
      </c>
      <c r="G918" t="s">
        <v>2065</v>
      </c>
      <c r="H918" t="str">
        <f t="shared" si="118"/>
        <v>老师，求教这几个题\n\n, \n\n, \n\n</v>
      </c>
      <c r="I918">
        <v>3</v>
      </c>
      <c r="J918">
        <v>7</v>
      </c>
      <c r="K918" t="str">
        <f t="shared" si="117"/>
        <v>焦虑</v>
      </c>
      <c r="L918" t="s">
        <v>32</v>
      </c>
      <c r="M918">
        <f t="shared" si="119"/>
        <v>0</v>
      </c>
      <c r="N918" t="s">
        <v>32</v>
      </c>
      <c r="O918">
        <f t="shared" si="120"/>
        <v>0</v>
      </c>
      <c r="P918">
        <f>SUMIFS(M$2:M918,M$2:M918,1,S$2:S918,0)</f>
        <v>452</v>
      </c>
      <c r="Q918">
        <v>3</v>
      </c>
      <c r="R918">
        <v>8</v>
      </c>
      <c r="S918">
        <f t="shared" si="121"/>
        <v>0</v>
      </c>
      <c r="T918">
        <f t="shared" si="122"/>
        <v>0</v>
      </c>
      <c r="U918" t="s">
        <v>1909</v>
      </c>
      <c r="V918" t="s">
        <v>1043</v>
      </c>
      <c r="W918" t="s">
        <v>35</v>
      </c>
      <c r="X918" t="s">
        <v>36</v>
      </c>
      <c r="Y918" t="s">
        <v>37</v>
      </c>
      <c r="Z918" t="s">
        <v>37</v>
      </c>
      <c r="AA918">
        <f t="shared" si="116"/>
        <v>0</v>
      </c>
      <c r="AB918">
        <f t="shared" si="116"/>
        <v>0</v>
      </c>
      <c r="AC918">
        <f t="shared" si="123"/>
        <v>2</v>
      </c>
    </row>
    <row r="919" spans="1:29" x14ac:dyDescent="0.2">
      <c r="A919" s="1">
        <v>1197</v>
      </c>
      <c r="B919" t="s">
        <v>27</v>
      </c>
      <c r="C919" t="s">
        <v>438</v>
      </c>
      <c r="D919" t="s">
        <v>439</v>
      </c>
      <c r="E919" t="s">
        <v>30</v>
      </c>
      <c r="F919" t="s">
        <v>2066</v>
      </c>
      <c r="H919" t="str">
        <f t="shared" si="118"/>
        <v>老师，我是大一物理新生，有什么好的高数资料推荐吗</v>
      </c>
      <c r="I919">
        <v>3</v>
      </c>
      <c r="J919">
        <v>3</v>
      </c>
      <c r="K919" t="str">
        <f t="shared" si="117"/>
        <v>冷漠</v>
      </c>
      <c r="L919" t="s">
        <v>32</v>
      </c>
      <c r="M919">
        <f t="shared" si="119"/>
        <v>1</v>
      </c>
      <c r="N919" t="s">
        <v>69</v>
      </c>
      <c r="O919">
        <f t="shared" si="120"/>
        <v>1</v>
      </c>
      <c r="P919">
        <f>SUMIFS(M$2:M919,M$2:M919,1,S$2:S919,0)</f>
        <v>453</v>
      </c>
      <c r="Q919">
        <v>4</v>
      </c>
      <c r="R919">
        <v>7</v>
      </c>
      <c r="S919">
        <f t="shared" si="121"/>
        <v>0</v>
      </c>
      <c r="T919">
        <f t="shared" si="122"/>
        <v>0</v>
      </c>
      <c r="U919" t="s">
        <v>1909</v>
      </c>
      <c r="V919" t="s">
        <v>375</v>
      </c>
      <c r="W919" t="s">
        <v>35</v>
      </c>
      <c r="X919" t="s">
        <v>36</v>
      </c>
      <c r="Y919" t="s">
        <v>37</v>
      </c>
      <c r="Z919" t="s">
        <v>37</v>
      </c>
      <c r="AA919">
        <f t="shared" si="116"/>
        <v>0</v>
      </c>
      <c r="AB919">
        <f t="shared" si="116"/>
        <v>0</v>
      </c>
      <c r="AC919">
        <f t="shared" si="123"/>
        <v>3</v>
      </c>
    </row>
    <row r="920" spans="1:29" x14ac:dyDescent="0.2">
      <c r="A920" s="1">
        <v>1198</v>
      </c>
      <c r="B920" t="s">
        <v>27</v>
      </c>
      <c r="C920" t="s">
        <v>1166</v>
      </c>
      <c r="D920" t="s">
        <v>1167</v>
      </c>
      <c r="E920" t="s">
        <v>30</v>
      </c>
      <c r="F920" t="s">
        <v>2067</v>
      </c>
      <c r="G920" t="s">
        <v>2068</v>
      </c>
      <c r="H920" t="str">
        <f t="shared" si="118"/>
        <v>有關極限的問題\n\n\n第一，想問連續函數代入定點求極限的原理 \n第二，想問這道題的第二種解法為什麼是錯的？為什麼不能代入x＝0計算，指數函數難道不是連續函數嗎？ \n希望老師可以作答，謝謝老師。</v>
      </c>
      <c r="I920">
        <v>4</v>
      </c>
      <c r="J920">
        <v>6</v>
      </c>
      <c r="K920" t="str">
        <f t="shared" si="117"/>
        <v>焦虑</v>
      </c>
      <c r="L920" t="s">
        <v>42</v>
      </c>
      <c r="M920">
        <f t="shared" si="119"/>
        <v>1</v>
      </c>
      <c r="N920" t="s">
        <v>42</v>
      </c>
      <c r="O920">
        <f t="shared" si="120"/>
        <v>0</v>
      </c>
      <c r="P920">
        <f>SUMIFS(M$2:M920,M$2:M920,1,S$2:S920,0)</f>
        <v>454</v>
      </c>
      <c r="Q920">
        <v>7</v>
      </c>
      <c r="R920">
        <v>8</v>
      </c>
      <c r="S920">
        <f t="shared" si="121"/>
        <v>0</v>
      </c>
      <c r="T920">
        <f t="shared" si="122"/>
        <v>0</v>
      </c>
      <c r="U920" t="s">
        <v>1909</v>
      </c>
      <c r="V920" t="s">
        <v>1082</v>
      </c>
      <c r="W920" t="s">
        <v>72</v>
      </c>
      <c r="X920" t="s">
        <v>36</v>
      </c>
      <c r="Y920" t="s">
        <v>37</v>
      </c>
      <c r="Z920" t="s">
        <v>37</v>
      </c>
      <c r="AA920">
        <f t="shared" si="116"/>
        <v>0</v>
      </c>
      <c r="AB920">
        <f t="shared" si="116"/>
        <v>0</v>
      </c>
      <c r="AC920">
        <f t="shared" si="123"/>
        <v>0</v>
      </c>
    </row>
    <row r="921" spans="1:29" x14ac:dyDescent="0.2">
      <c r="A921" s="1">
        <v>1200</v>
      </c>
      <c r="B921" t="s">
        <v>27</v>
      </c>
      <c r="C921" t="s">
        <v>2069</v>
      </c>
      <c r="D921" t="s">
        <v>2070</v>
      </c>
      <c r="E921" t="s">
        <v>30</v>
      </c>
      <c r="F921" t="s">
        <v>2071</v>
      </c>
      <c r="H921" t="str">
        <f t="shared" si="118"/>
        <v>老师，n!是什么意思</v>
      </c>
      <c r="I921">
        <v>3</v>
      </c>
      <c r="J921">
        <v>7</v>
      </c>
      <c r="K921" t="str">
        <f t="shared" si="117"/>
        <v>焦虑</v>
      </c>
      <c r="L921" t="s">
        <v>69</v>
      </c>
      <c r="M921">
        <f t="shared" si="119"/>
        <v>1</v>
      </c>
      <c r="N921" t="s">
        <v>32</v>
      </c>
      <c r="O921">
        <f t="shared" si="120"/>
        <v>1</v>
      </c>
      <c r="P921">
        <f>SUMIFS(M$2:M921,M$2:M921,1,S$2:S921,0)</f>
        <v>455</v>
      </c>
      <c r="Q921">
        <v>2</v>
      </c>
      <c r="R921">
        <v>5</v>
      </c>
      <c r="S921">
        <f t="shared" si="121"/>
        <v>0</v>
      </c>
      <c r="T921">
        <f t="shared" si="122"/>
        <v>0</v>
      </c>
      <c r="U921" t="s">
        <v>1909</v>
      </c>
      <c r="V921" t="s">
        <v>2072</v>
      </c>
      <c r="W921" t="s">
        <v>105</v>
      </c>
      <c r="X921" t="s">
        <v>36</v>
      </c>
      <c r="Y921" t="s">
        <v>37</v>
      </c>
      <c r="Z921" t="s">
        <v>37</v>
      </c>
      <c r="AA921">
        <f t="shared" si="116"/>
        <v>0</v>
      </c>
      <c r="AB921">
        <f t="shared" si="116"/>
        <v>0</v>
      </c>
      <c r="AC921">
        <f t="shared" si="123"/>
        <v>2</v>
      </c>
    </row>
    <row r="922" spans="1:29" x14ac:dyDescent="0.2">
      <c r="A922" s="1">
        <v>1201</v>
      </c>
      <c r="B922" t="s">
        <v>46</v>
      </c>
      <c r="C922" t="s">
        <v>2073</v>
      </c>
      <c r="D922" t="s">
        <v>2074</v>
      </c>
      <c r="E922" t="s">
        <v>30</v>
      </c>
      <c r="F922" t="s">
        <v>49</v>
      </c>
      <c r="G922" t="s">
        <v>2075</v>
      </c>
      <c r="H922" t="str">
        <f t="shared" si="118"/>
        <v>累乘1到n</v>
      </c>
      <c r="I922">
        <v>6</v>
      </c>
      <c r="J922">
        <v>2</v>
      </c>
      <c r="K922" t="str">
        <f t="shared" si="117"/>
        <v>无聊/放松</v>
      </c>
      <c r="L922" t="s">
        <v>50</v>
      </c>
      <c r="M922">
        <f t="shared" si="119"/>
        <v>0</v>
      </c>
      <c r="N922" t="s">
        <v>50</v>
      </c>
      <c r="O922">
        <f t="shared" si="120"/>
        <v>0</v>
      </c>
      <c r="P922">
        <f>SUMIFS(M$2:M922,M$2:M922,1,S$2:S922,0)</f>
        <v>455</v>
      </c>
      <c r="Q922">
        <v>6</v>
      </c>
      <c r="R922">
        <v>2</v>
      </c>
      <c r="S922">
        <f t="shared" si="121"/>
        <v>0</v>
      </c>
      <c r="T922">
        <f t="shared" si="122"/>
        <v>0</v>
      </c>
      <c r="U922" t="s">
        <v>1918</v>
      </c>
      <c r="V922" t="s">
        <v>49</v>
      </c>
      <c r="W922" t="s">
        <v>52</v>
      </c>
      <c r="X922" t="s">
        <v>56</v>
      </c>
      <c r="Y922" t="s">
        <v>37</v>
      </c>
      <c r="Z922" t="s">
        <v>37</v>
      </c>
      <c r="AA922">
        <f t="shared" si="116"/>
        <v>0</v>
      </c>
      <c r="AB922">
        <f t="shared" si="116"/>
        <v>0</v>
      </c>
      <c r="AC922">
        <f t="shared" si="123"/>
        <v>1</v>
      </c>
    </row>
    <row r="923" spans="1:29" x14ac:dyDescent="0.2">
      <c r="A923" s="1">
        <v>1202</v>
      </c>
      <c r="B923" t="s">
        <v>46</v>
      </c>
      <c r="C923" t="s">
        <v>2076</v>
      </c>
      <c r="D923" t="s">
        <v>2077</v>
      </c>
      <c r="E923" t="s">
        <v>30</v>
      </c>
      <c r="F923" t="s">
        <v>49</v>
      </c>
      <c r="G923" t="s">
        <v>2078</v>
      </c>
      <c r="H923" t="str">
        <f t="shared" si="118"/>
        <v>eg：5！=1x2x3x4x5\n, 如此类推, \n, 叫阶乘</v>
      </c>
      <c r="I923">
        <v>6</v>
      </c>
      <c r="J923">
        <v>2</v>
      </c>
      <c r="K923" t="str">
        <f t="shared" si="117"/>
        <v>无聊/放松</v>
      </c>
      <c r="L923" t="s">
        <v>50</v>
      </c>
      <c r="M923">
        <f t="shared" si="119"/>
        <v>0</v>
      </c>
      <c r="N923" t="s">
        <v>50</v>
      </c>
      <c r="O923">
        <f t="shared" si="120"/>
        <v>0</v>
      </c>
      <c r="P923">
        <f>SUMIFS(M$2:M923,M$2:M923,1,S$2:S923,0)</f>
        <v>455</v>
      </c>
      <c r="Q923">
        <v>7</v>
      </c>
      <c r="R923">
        <v>4</v>
      </c>
      <c r="S923">
        <f t="shared" si="121"/>
        <v>0</v>
      </c>
      <c r="T923">
        <f t="shared" si="122"/>
        <v>0</v>
      </c>
      <c r="U923" t="s">
        <v>1918</v>
      </c>
      <c r="V923" t="s">
        <v>49</v>
      </c>
      <c r="W923" t="s">
        <v>52</v>
      </c>
      <c r="X923" t="s">
        <v>56</v>
      </c>
      <c r="Y923" t="s">
        <v>37</v>
      </c>
      <c r="Z923" t="s">
        <v>37</v>
      </c>
      <c r="AA923">
        <f t="shared" si="116"/>
        <v>0</v>
      </c>
      <c r="AB923">
        <f t="shared" si="116"/>
        <v>0</v>
      </c>
      <c r="AC923">
        <f t="shared" si="123"/>
        <v>1</v>
      </c>
    </row>
    <row r="924" spans="1:29" x14ac:dyDescent="0.2">
      <c r="A924" s="1">
        <v>1204</v>
      </c>
      <c r="B924" t="s">
        <v>57</v>
      </c>
      <c r="C924" t="s">
        <v>2076</v>
      </c>
      <c r="D924" t="s">
        <v>2077</v>
      </c>
      <c r="E924" t="s">
        <v>30</v>
      </c>
      <c r="F924" t="s">
        <v>49</v>
      </c>
      <c r="G924" t="s">
        <v>2079</v>
      </c>
      <c r="H924" t="str">
        <f t="shared" si="118"/>
        <v>唉，虽然这个问题很...但是您解释下也很快的呀</v>
      </c>
      <c r="I924">
        <v>6</v>
      </c>
      <c r="J924">
        <v>2</v>
      </c>
      <c r="K924" t="str">
        <f t="shared" si="117"/>
        <v>无聊/放松</v>
      </c>
      <c r="L924" t="s">
        <v>69</v>
      </c>
      <c r="M924">
        <f t="shared" si="119"/>
        <v>1</v>
      </c>
      <c r="N924" t="s">
        <v>50</v>
      </c>
      <c r="O924">
        <f t="shared" si="120"/>
        <v>1</v>
      </c>
      <c r="P924">
        <f>SUMIFS(M$2:M924,M$2:M924,1,S$2:S924,0)</f>
        <v>456</v>
      </c>
      <c r="Q924">
        <v>5</v>
      </c>
      <c r="R924">
        <v>5</v>
      </c>
      <c r="S924">
        <f t="shared" si="121"/>
        <v>0</v>
      </c>
      <c r="T924">
        <f t="shared" si="122"/>
        <v>0</v>
      </c>
      <c r="U924" t="s">
        <v>1918</v>
      </c>
      <c r="V924" t="s">
        <v>49</v>
      </c>
      <c r="W924" t="s">
        <v>49</v>
      </c>
      <c r="X924" t="s">
        <v>56</v>
      </c>
      <c r="Y924" t="s">
        <v>37</v>
      </c>
      <c r="Z924" t="s">
        <v>37</v>
      </c>
      <c r="AA924">
        <f t="shared" si="116"/>
        <v>0</v>
      </c>
      <c r="AB924">
        <f t="shared" si="116"/>
        <v>0</v>
      </c>
      <c r="AC924">
        <f t="shared" si="123"/>
        <v>1</v>
      </c>
    </row>
    <row r="925" spans="1:29" x14ac:dyDescent="0.2">
      <c r="A925" s="1">
        <v>1205</v>
      </c>
      <c r="B925" t="s">
        <v>27</v>
      </c>
      <c r="C925" t="s">
        <v>2080</v>
      </c>
      <c r="D925" t="s">
        <v>2081</v>
      </c>
      <c r="E925" t="s">
        <v>30</v>
      </c>
      <c r="F925" t="s">
        <v>2082</v>
      </c>
      <c r="H925" t="str">
        <f t="shared" si="118"/>
        <v>老师第二题向您请教</v>
      </c>
      <c r="I925">
        <v>2</v>
      </c>
      <c r="J925">
        <v>6</v>
      </c>
      <c r="K925" t="str">
        <f t="shared" si="117"/>
        <v>焦虑</v>
      </c>
      <c r="L925" t="s">
        <v>32</v>
      </c>
      <c r="M925">
        <f t="shared" si="119"/>
        <v>0</v>
      </c>
      <c r="N925" t="s">
        <v>32</v>
      </c>
      <c r="O925">
        <f t="shared" si="120"/>
        <v>0</v>
      </c>
      <c r="P925">
        <f>SUMIFS(M$2:M925,M$2:M925,1,S$2:S925,0)</f>
        <v>456</v>
      </c>
      <c r="Q925">
        <v>3</v>
      </c>
      <c r="R925">
        <v>6</v>
      </c>
      <c r="S925">
        <f t="shared" si="121"/>
        <v>0</v>
      </c>
      <c r="T925">
        <f t="shared" si="122"/>
        <v>0</v>
      </c>
      <c r="U925" t="s">
        <v>1909</v>
      </c>
      <c r="V925" t="s">
        <v>2083</v>
      </c>
      <c r="W925" t="s">
        <v>35</v>
      </c>
      <c r="X925" t="s">
        <v>36</v>
      </c>
      <c r="Y925" t="s">
        <v>37</v>
      </c>
      <c r="Z925" t="s">
        <v>37</v>
      </c>
      <c r="AA925">
        <f t="shared" si="116"/>
        <v>0</v>
      </c>
      <c r="AB925">
        <f t="shared" si="116"/>
        <v>0</v>
      </c>
      <c r="AC925">
        <f t="shared" si="123"/>
        <v>2</v>
      </c>
    </row>
    <row r="926" spans="1:29" x14ac:dyDescent="0.2">
      <c r="A926" s="1">
        <v>1206</v>
      </c>
      <c r="B926" t="s">
        <v>27</v>
      </c>
      <c r="C926" t="s">
        <v>2084</v>
      </c>
      <c r="D926" t="s">
        <v>2085</v>
      </c>
      <c r="E926" t="s">
        <v>30</v>
      </c>
      <c r="F926" t="s">
        <v>2086</v>
      </c>
      <c r="H926" t="str">
        <f t="shared" si="118"/>
        <v>已学课时是怎么算的啊，为什么我一直都只有7</v>
      </c>
      <c r="I926">
        <v>2</v>
      </c>
      <c r="J926">
        <v>3</v>
      </c>
      <c r="K926" t="str">
        <f t="shared" si="117"/>
        <v>冷漠</v>
      </c>
      <c r="L926" t="s">
        <v>32</v>
      </c>
      <c r="M926">
        <f t="shared" si="119"/>
        <v>1</v>
      </c>
      <c r="N926" t="s">
        <v>32</v>
      </c>
      <c r="O926">
        <f t="shared" si="120"/>
        <v>0</v>
      </c>
      <c r="P926">
        <f>SUMIFS(M$2:M926,M$2:M926,1,S$2:S926,0)</f>
        <v>457</v>
      </c>
      <c r="Q926">
        <v>3</v>
      </c>
      <c r="R926">
        <v>8</v>
      </c>
      <c r="S926">
        <f t="shared" si="121"/>
        <v>0</v>
      </c>
      <c r="T926">
        <f t="shared" si="122"/>
        <v>0</v>
      </c>
      <c r="U926" t="s">
        <v>1909</v>
      </c>
      <c r="V926" t="s">
        <v>2087</v>
      </c>
      <c r="W926" t="s">
        <v>35</v>
      </c>
      <c r="X926" t="s">
        <v>36</v>
      </c>
      <c r="Y926" t="s">
        <v>37</v>
      </c>
      <c r="Z926" t="s">
        <v>37</v>
      </c>
      <c r="AA926">
        <f t="shared" si="116"/>
        <v>0</v>
      </c>
      <c r="AB926">
        <f t="shared" si="116"/>
        <v>0</v>
      </c>
      <c r="AC926">
        <f t="shared" si="123"/>
        <v>2</v>
      </c>
    </row>
    <row r="927" spans="1:29" x14ac:dyDescent="0.2">
      <c r="A927" s="1">
        <v>1207</v>
      </c>
      <c r="B927" t="s">
        <v>27</v>
      </c>
      <c r="C927" t="s">
        <v>2088</v>
      </c>
      <c r="D927" t="s">
        <v>2089</v>
      </c>
      <c r="E927" t="s">
        <v>30</v>
      </c>
      <c r="F927" t="s">
        <v>2090</v>
      </c>
      <c r="H927" t="str">
        <f t="shared" si="118"/>
        <v>函数有界性是什么</v>
      </c>
      <c r="I927">
        <v>4</v>
      </c>
      <c r="J927">
        <v>6</v>
      </c>
      <c r="K927" t="str">
        <f t="shared" si="117"/>
        <v>焦虑</v>
      </c>
      <c r="L927" t="s">
        <v>69</v>
      </c>
      <c r="M927">
        <f t="shared" si="119"/>
        <v>1</v>
      </c>
      <c r="N927" t="s">
        <v>32</v>
      </c>
      <c r="O927">
        <f t="shared" si="120"/>
        <v>1</v>
      </c>
      <c r="P927">
        <f>SUMIFS(M$2:M927,M$2:M927,1,S$2:S927,0)</f>
        <v>458</v>
      </c>
      <c r="Q927">
        <v>5</v>
      </c>
      <c r="R927">
        <v>4</v>
      </c>
      <c r="S927">
        <f t="shared" si="121"/>
        <v>0</v>
      </c>
      <c r="T927">
        <f t="shared" si="122"/>
        <v>0</v>
      </c>
      <c r="U927" t="s">
        <v>1909</v>
      </c>
      <c r="V927" t="s">
        <v>775</v>
      </c>
      <c r="W927" t="s">
        <v>35</v>
      </c>
      <c r="X927" t="s">
        <v>36</v>
      </c>
      <c r="Y927" t="s">
        <v>37</v>
      </c>
      <c r="Z927" t="s">
        <v>37</v>
      </c>
      <c r="AA927">
        <f t="shared" si="116"/>
        <v>0</v>
      </c>
      <c r="AB927">
        <f t="shared" si="116"/>
        <v>0</v>
      </c>
      <c r="AC927">
        <f t="shared" si="123"/>
        <v>2</v>
      </c>
    </row>
    <row r="928" spans="1:29" x14ac:dyDescent="0.2">
      <c r="A928" s="1">
        <v>1208</v>
      </c>
      <c r="B928" t="s">
        <v>27</v>
      </c>
      <c r="C928" t="s">
        <v>2091</v>
      </c>
      <c r="D928" t="s">
        <v>2092</v>
      </c>
      <c r="E928" t="s">
        <v>30</v>
      </c>
      <c r="F928" t="s">
        <v>2093</v>
      </c>
      <c r="H928" t="str">
        <f t="shared" si="118"/>
        <v>求详细解析</v>
      </c>
      <c r="I928">
        <v>3</v>
      </c>
      <c r="J928">
        <v>6</v>
      </c>
      <c r="K928" t="str">
        <f t="shared" si="117"/>
        <v>焦虑</v>
      </c>
      <c r="L928" t="s">
        <v>69</v>
      </c>
      <c r="M928">
        <f t="shared" si="119"/>
        <v>1</v>
      </c>
      <c r="N928" t="s">
        <v>69</v>
      </c>
      <c r="O928">
        <f t="shared" si="120"/>
        <v>0</v>
      </c>
      <c r="P928">
        <f>SUMIFS(M$2:M928,M$2:M928,1,S$2:S928,0)</f>
        <v>459</v>
      </c>
      <c r="Q928">
        <v>3</v>
      </c>
      <c r="R928">
        <v>5</v>
      </c>
      <c r="S928">
        <f t="shared" si="121"/>
        <v>0</v>
      </c>
      <c r="T928">
        <f t="shared" si="122"/>
        <v>0</v>
      </c>
      <c r="U928" t="s">
        <v>1909</v>
      </c>
      <c r="V928" t="s">
        <v>1512</v>
      </c>
      <c r="W928" t="s">
        <v>35</v>
      </c>
      <c r="X928" t="s">
        <v>36</v>
      </c>
      <c r="Y928" t="s">
        <v>37</v>
      </c>
      <c r="Z928" t="s">
        <v>37</v>
      </c>
      <c r="AA928">
        <f t="shared" si="116"/>
        <v>0</v>
      </c>
      <c r="AB928">
        <f t="shared" si="116"/>
        <v>0</v>
      </c>
      <c r="AC928">
        <f t="shared" si="123"/>
        <v>3</v>
      </c>
    </row>
    <row r="929" spans="1:29" x14ac:dyDescent="0.2">
      <c r="A929" s="1">
        <v>1209</v>
      </c>
      <c r="B929" t="s">
        <v>27</v>
      </c>
      <c r="C929" t="s">
        <v>2094</v>
      </c>
      <c r="D929" t="s">
        <v>2095</v>
      </c>
      <c r="E929" t="s">
        <v>30</v>
      </c>
      <c r="F929" t="s">
        <v>2096</v>
      </c>
      <c r="H929" t="str">
        <f t="shared" si="118"/>
        <v>柯西中值定理的集合意义是什么啊</v>
      </c>
      <c r="I929">
        <v>2</v>
      </c>
      <c r="J929">
        <v>8</v>
      </c>
      <c r="K929" t="str">
        <f t="shared" si="117"/>
        <v>焦虑</v>
      </c>
      <c r="L929" t="s">
        <v>32</v>
      </c>
      <c r="M929">
        <f t="shared" si="119"/>
        <v>0</v>
      </c>
      <c r="N929" t="s">
        <v>32</v>
      </c>
      <c r="O929">
        <f t="shared" si="120"/>
        <v>0</v>
      </c>
      <c r="P929">
        <f>SUMIFS(M$2:M929,M$2:M929,1,S$2:S929,0)</f>
        <v>459</v>
      </c>
      <c r="Q929">
        <v>3</v>
      </c>
      <c r="R929">
        <v>7</v>
      </c>
      <c r="S929">
        <f t="shared" si="121"/>
        <v>0</v>
      </c>
      <c r="T929">
        <f t="shared" si="122"/>
        <v>0</v>
      </c>
      <c r="U929" t="s">
        <v>1909</v>
      </c>
      <c r="V929" t="s">
        <v>705</v>
      </c>
      <c r="W929" t="s">
        <v>35</v>
      </c>
      <c r="X929" t="s">
        <v>36</v>
      </c>
      <c r="Y929" t="s">
        <v>2097</v>
      </c>
      <c r="Z929" t="s">
        <v>37</v>
      </c>
      <c r="AA929">
        <f t="shared" si="116"/>
        <v>1</v>
      </c>
      <c r="AB929">
        <f t="shared" si="116"/>
        <v>0</v>
      </c>
      <c r="AC929">
        <f t="shared" si="123"/>
        <v>2</v>
      </c>
    </row>
    <row r="930" spans="1:29" x14ac:dyDescent="0.2">
      <c r="A930" s="1">
        <v>1210</v>
      </c>
      <c r="B930" t="s">
        <v>27</v>
      </c>
      <c r="C930" t="s">
        <v>2091</v>
      </c>
      <c r="D930" t="s">
        <v>2092</v>
      </c>
      <c r="E930" t="s">
        <v>30</v>
      </c>
      <c r="F930" t="s">
        <v>2093</v>
      </c>
      <c r="H930" t="str">
        <f t="shared" si="118"/>
        <v>求详细解析</v>
      </c>
      <c r="I930">
        <v>2</v>
      </c>
      <c r="J930">
        <v>6</v>
      </c>
      <c r="K930" t="str">
        <f t="shared" si="117"/>
        <v>焦虑</v>
      </c>
      <c r="L930" t="s">
        <v>69</v>
      </c>
      <c r="M930">
        <f t="shared" si="119"/>
        <v>1</v>
      </c>
      <c r="N930" t="s">
        <v>69</v>
      </c>
      <c r="O930">
        <f t="shared" si="120"/>
        <v>0</v>
      </c>
      <c r="P930">
        <f>SUMIFS(M$2:M930,M$2:M930,1,S$2:S930,0)</f>
        <v>460</v>
      </c>
      <c r="Q930">
        <v>3</v>
      </c>
      <c r="R930">
        <v>4</v>
      </c>
      <c r="S930">
        <f t="shared" si="121"/>
        <v>0</v>
      </c>
      <c r="T930">
        <f t="shared" si="122"/>
        <v>0</v>
      </c>
      <c r="U930" t="s">
        <v>1909</v>
      </c>
      <c r="V930" t="s">
        <v>857</v>
      </c>
      <c r="W930" t="s">
        <v>35</v>
      </c>
      <c r="X930" t="s">
        <v>36</v>
      </c>
      <c r="Y930" t="s">
        <v>37</v>
      </c>
      <c r="Z930" t="s">
        <v>37</v>
      </c>
      <c r="AA930">
        <f t="shared" si="116"/>
        <v>0</v>
      </c>
      <c r="AB930">
        <f t="shared" si="116"/>
        <v>0</v>
      </c>
      <c r="AC930">
        <f t="shared" si="123"/>
        <v>3</v>
      </c>
    </row>
    <row r="931" spans="1:29" x14ac:dyDescent="0.2">
      <c r="A931" s="1">
        <v>1211</v>
      </c>
      <c r="B931" t="s">
        <v>27</v>
      </c>
      <c r="C931" t="s">
        <v>2091</v>
      </c>
      <c r="D931" t="s">
        <v>2092</v>
      </c>
      <c r="E931" t="s">
        <v>30</v>
      </c>
      <c r="F931" t="s">
        <v>2093</v>
      </c>
      <c r="H931" t="str">
        <f t="shared" si="118"/>
        <v>求详细解析</v>
      </c>
      <c r="I931">
        <v>3</v>
      </c>
      <c r="J931">
        <v>6</v>
      </c>
      <c r="K931" t="str">
        <f t="shared" si="117"/>
        <v>焦虑</v>
      </c>
      <c r="L931" t="s">
        <v>69</v>
      </c>
      <c r="M931">
        <f t="shared" si="119"/>
        <v>1</v>
      </c>
      <c r="N931" t="s">
        <v>69</v>
      </c>
      <c r="O931">
        <f t="shared" si="120"/>
        <v>0</v>
      </c>
      <c r="P931">
        <f>SUMIFS(M$2:M931,M$2:M931,1,S$2:S931,0)</f>
        <v>461</v>
      </c>
      <c r="Q931">
        <v>3</v>
      </c>
      <c r="R931">
        <v>5</v>
      </c>
      <c r="S931">
        <f t="shared" si="121"/>
        <v>0</v>
      </c>
      <c r="T931">
        <f t="shared" si="122"/>
        <v>0</v>
      </c>
      <c r="U931" t="s">
        <v>1909</v>
      </c>
      <c r="V931" t="s">
        <v>2098</v>
      </c>
      <c r="W931" t="s">
        <v>35</v>
      </c>
      <c r="X931" t="s">
        <v>36</v>
      </c>
      <c r="Y931" t="s">
        <v>37</v>
      </c>
      <c r="Z931" t="s">
        <v>37</v>
      </c>
      <c r="AA931">
        <f t="shared" si="116"/>
        <v>0</v>
      </c>
      <c r="AB931">
        <f t="shared" si="116"/>
        <v>0</v>
      </c>
      <c r="AC931">
        <f t="shared" si="123"/>
        <v>3</v>
      </c>
    </row>
    <row r="932" spans="1:29" x14ac:dyDescent="0.2">
      <c r="A932" s="1">
        <v>1212</v>
      </c>
      <c r="B932" t="s">
        <v>27</v>
      </c>
      <c r="C932" t="s">
        <v>1166</v>
      </c>
      <c r="D932" t="s">
        <v>1167</v>
      </c>
      <c r="E932" t="s">
        <v>30</v>
      </c>
      <c r="F932" t="s">
        <v>2099</v>
      </c>
      <c r="G932" t="s">
        <v>2100</v>
      </c>
      <c r="H932" t="str">
        <f t="shared" si="118"/>
        <v>求高階導數\n希望老師可以作答，謝謝老師。</v>
      </c>
      <c r="I932">
        <v>3</v>
      </c>
      <c r="J932">
        <v>6</v>
      </c>
      <c r="K932" t="str">
        <f t="shared" si="117"/>
        <v>焦虑</v>
      </c>
      <c r="L932" t="s">
        <v>32</v>
      </c>
      <c r="M932">
        <f t="shared" si="119"/>
        <v>0</v>
      </c>
      <c r="N932" t="s">
        <v>32</v>
      </c>
      <c r="O932">
        <f t="shared" si="120"/>
        <v>0</v>
      </c>
      <c r="P932">
        <f>SUMIFS(M$2:M932,M$2:M932,1,S$2:S932,0)</f>
        <v>461</v>
      </c>
      <c r="Q932">
        <v>3</v>
      </c>
      <c r="R932">
        <v>7</v>
      </c>
      <c r="S932">
        <f t="shared" si="121"/>
        <v>0</v>
      </c>
      <c r="T932">
        <f t="shared" si="122"/>
        <v>0</v>
      </c>
      <c r="U932" t="s">
        <v>1909</v>
      </c>
      <c r="V932" t="s">
        <v>2101</v>
      </c>
      <c r="W932" t="s">
        <v>72</v>
      </c>
      <c r="X932" t="s">
        <v>36</v>
      </c>
      <c r="Y932" t="s">
        <v>37</v>
      </c>
      <c r="Z932" t="s">
        <v>37</v>
      </c>
      <c r="AA932">
        <f t="shared" si="116"/>
        <v>0</v>
      </c>
      <c r="AB932">
        <f t="shared" si="116"/>
        <v>0</v>
      </c>
      <c r="AC932">
        <f t="shared" si="123"/>
        <v>2</v>
      </c>
    </row>
    <row r="933" spans="1:29" x14ac:dyDescent="0.2">
      <c r="A933" s="1">
        <v>1214</v>
      </c>
      <c r="B933" t="s">
        <v>27</v>
      </c>
      <c r="C933" t="s">
        <v>2102</v>
      </c>
      <c r="D933" t="s">
        <v>2103</v>
      </c>
      <c r="E933" t="s">
        <v>30</v>
      </c>
      <c r="F933" t="s">
        <v>2104</v>
      </c>
      <c r="H933" t="str">
        <f t="shared" si="118"/>
        <v>求解该题</v>
      </c>
      <c r="I933">
        <v>3</v>
      </c>
      <c r="J933">
        <v>7</v>
      </c>
      <c r="K933" t="str">
        <f t="shared" si="117"/>
        <v>焦虑</v>
      </c>
      <c r="L933" t="s">
        <v>32</v>
      </c>
      <c r="M933">
        <f t="shared" si="119"/>
        <v>0</v>
      </c>
      <c r="N933" t="s">
        <v>32</v>
      </c>
      <c r="O933">
        <f t="shared" si="120"/>
        <v>0</v>
      </c>
      <c r="P933">
        <f>SUMIFS(M$2:M933,M$2:M933,1,S$2:S933,0)</f>
        <v>461</v>
      </c>
      <c r="Q933">
        <v>3</v>
      </c>
      <c r="R933">
        <v>6</v>
      </c>
      <c r="S933">
        <f t="shared" si="121"/>
        <v>0</v>
      </c>
      <c r="T933">
        <f t="shared" si="122"/>
        <v>0</v>
      </c>
      <c r="U933" t="s">
        <v>1909</v>
      </c>
      <c r="V933" t="s">
        <v>2105</v>
      </c>
      <c r="W933" t="s">
        <v>182</v>
      </c>
      <c r="X933" t="s">
        <v>36</v>
      </c>
      <c r="Y933" t="s">
        <v>37</v>
      </c>
      <c r="Z933" t="s">
        <v>37</v>
      </c>
      <c r="AA933">
        <f t="shared" si="116"/>
        <v>0</v>
      </c>
      <c r="AB933">
        <f t="shared" si="116"/>
        <v>0</v>
      </c>
      <c r="AC933">
        <f t="shared" si="123"/>
        <v>2</v>
      </c>
    </row>
    <row r="934" spans="1:29" x14ac:dyDescent="0.2">
      <c r="A934" s="1">
        <v>1215</v>
      </c>
      <c r="B934" t="s">
        <v>46</v>
      </c>
      <c r="C934" t="s">
        <v>1948</v>
      </c>
      <c r="D934" t="s">
        <v>1949</v>
      </c>
      <c r="E934" t="s">
        <v>117</v>
      </c>
      <c r="F934" t="s">
        <v>49</v>
      </c>
      <c r="G934" t="s">
        <v>2106</v>
      </c>
      <c r="H934" t="str">
        <f t="shared" si="118"/>
        <v>先定表达式</v>
      </c>
      <c r="I934">
        <v>6</v>
      </c>
      <c r="J934">
        <v>3</v>
      </c>
      <c r="K934" t="str">
        <f t="shared" si="117"/>
        <v>无聊/放松</v>
      </c>
      <c r="L934" t="s">
        <v>50</v>
      </c>
      <c r="M934">
        <f t="shared" si="119"/>
        <v>0</v>
      </c>
      <c r="N934" t="s">
        <v>50</v>
      </c>
      <c r="O934">
        <f t="shared" si="120"/>
        <v>0</v>
      </c>
      <c r="P934">
        <f>SUMIFS(M$2:M934,M$2:M934,1,S$2:S934,0)</f>
        <v>461</v>
      </c>
      <c r="Q934">
        <v>7</v>
      </c>
      <c r="R934">
        <v>2</v>
      </c>
      <c r="S934">
        <f t="shared" si="121"/>
        <v>0</v>
      </c>
      <c r="T934">
        <f t="shared" si="122"/>
        <v>0</v>
      </c>
      <c r="U934" t="s">
        <v>1918</v>
      </c>
      <c r="V934" t="s">
        <v>49</v>
      </c>
      <c r="W934" t="s">
        <v>52</v>
      </c>
      <c r="X934" t="s">
        <v>56</v>
      </c>
      <c r="Y934" t="s">
        <v>2107</v>
      </c>
      <c r="Z934" t="s">
        <v>37</v>
      </c>
      <c r="AA934">
        <f t="shared" si="116"/>
        <v>1</v>
      </c>
      <c r="AB934">
        <f t="shared" si="116"/>
        <v>0</v>
      </c>
      <c r="AC934">
        <f t="shared" si="123"/>
        <v>1</v>
      </c>
    </row>
    <row r="935" spans="1:29" x14ac:dyDescent="0.2">
      <c r="A935" s="1">
        <v>1217</v>
      </c>
      <c r="B935" t="s">
        <v>27</v>
      </c>
      <c r="C935" t="s">
        <v>2108</v>
      </c>
      <c r="D935" t="s">
        <v>2109</v>
      </c>
      <c r="E935" t="s">
        <v>30</v>
      </c>
      <c r="F935" t="s">
        <v>2110</v>
      </c>
      <c r="H935" t="str">
        <f t="shared" si="118"/>
        <v>老师，这道题该咋做？</v>
      </c>
      <c r="I935">
        <v>1</v>
      </c>
      <c r="J935">
        <v>5</v>
      </c>
      <c r="K935" t="str">
        <f t="shared" si="117"/>
        <v>冷漠</v>
      </c>
      <c r="L935" t="s">
        <v>32</v>
      </c>
      <c r="M935">
        <f t="shared" si="119"/>
        <v>1</v>
      </c>
      <c r="N935" t="s">
        <v>69</v>
      </c>
      <c r="O935">
        <f t="shared" si="120"/>
        <v>1</v>
      </c>
      <c r="P935">
        <f>SUMIFS(M$2:M935,M$2:M935,1,S$2:S935,0)</f>
        <v>462</v>
      </c>
      <c r="Q935">
        <v>2</v>
      </c>
      <c r="R935">
        <v>8</v>
      </c>
      <c r="S935">
        <f t="shared" si="121"/>
        <v>0</v>
      </c>
      <c r="T935">
        <f t="shared" si="122"/>
        <v>0</v>
      </c>
      <c r="U935" t="s">
        <v>1909</v>
      </c>
      <c r="V935" t="s">
        <v>204</v>
      </c>
      <c r="W935" t="s">
        <v>182</v>
      </c>
      <c r="X935" t="s">
        <v>36</v>
      </c>
      <c r="Y935" t="s">
        <v>37</v>
      </c>
      <c r="Z935" t="s">
        <v>37</v>
      </c>
      <c r="AA935">
        <f t="shared" si="116"/>
        <v>0</v>
      </c>
      <c r="AB935">
        <f t="shared" si="116"/>
        <v>0</v>
      </c>
      <c r="AC935">
        <f t="shared" si="123"/>
        <v>3</v>
      </c>
    </row>
    <row r="936" spans="1:29" x14ac:dyDescent="0.2">
      <c r="A936" s="1">
        <v>1218</v>
      </c>
      <c r="B936" t="s">
        <v>46</v>
      </c>
      <c r="C936" t="s">
        <v>1948</v>
      </c>
      <c r="D936" t="s">
        <v>1949</v>
      </c>
      <c r="E936" t="s">
        <v>117</v>
      </c>
      <c r="F936" t="s">
        <v>49</v>
      </c>
      <c r="G936" t="s">
        <v>430</v>
      </c>
      <c r="H936" t="str">
        <f t="shared" si="118"/>
        <v>洛必达法则</v>
      </c>
      <c r="I936">
        <v>9</v>
      </c>
      <c r="J936">
        <v>9</v>
      </c>
      <c r="K936" t="str">
        <f t="shared" si="117"/>
        <v>心流</v>
      </c>
      <c r="L936" t="s">
        <v>50</v>
      </c>
      <c r="M936">
        <f t="shared" si="119"/>
        <v>1</v>
      </c>
      <c r="N936" t="s">
        <v>50</v>
      </c>
      <c r="O936">
        <f t="shared" si="120"/>
        <v>0</v>
      </c>
      <c r="P936">
        <f>SUMIFS(M$2:M936,M$2:M936,1,S$2:S936,0)</f>
        <v>463</v>
      </c>
      <c r="Q936">
        <v>7</v>
      </c>
      <c r="R936">
        <v>3</v>
      </c>
      <c r="S936">
        <f t="shared" si="121"/>
        <v>0</v>
      </c>
      <c r="T936">
        <f t="shared" si="122"/>
        <v>0</v>
      </c>
      <c r="U936" t="s">
        <v>1918</v>
      </c>
      <c r="V936" t="s">
        <v>49</v>
      </c>
      <c r="W936" t="s">
        <v>52</v>
      </c>
      <c r="X936" t="s">
        <v>56</v>
      </c>
      <c r="Y936" t="s">
        <v>2107</v>
      </c>
      <c r="Z936" t="s">
        <v>37</v>
      </c>
      <c r="AA936">
        <f t="shared" ref="AA936:AB980" si="124">COUNTIF(Y936,"*高等数学*")</f>
        <v>1</v>
      </c>
      <c r="AB936">
        <f t="shared" si="124"/>
        <v>0</v>
      </c>
      <c r="AC936">
        <f t="shared" si="123"/>
        <v>1</v>
      </c>
    </row>
    <row r="937" spans="1:29" x14ac:dyDescent="0.2">
      <c r="A937" s="1">
        <v>1220</v>
      </c>
      <c r="B937" t="s">
        <v>27</v>
      </c>
      <c r="C937" t="s">
        <v>2111</v>
      </c>
      <c r="D937" t="s">
        <v>2112</v>
      </c>
      <c r="E937" t="s">
        <v>30</v>
      </c>
      <c r="F937" t="s">
        <v>2113</v>
      </c>
      <c r="H937" t="str">
        <f t="shared" si="118"/>
        <v>老师，请问我画的箭头这一步是怎么变化的</v>
      </c>
      <c r="I937">
        <v>2</v>
      </c>
      <c r="J937">
        <v>5</v>
      </c>
      <c r="K937" t="str">
        <f t="shared" si="117"/>
        <v>冷漠</v>
      </c>
      <c r="L937" t="s">
        <v>42</v>
      </c>
      <c r="M937">
        <f t="shared" si="119"/>
        <v>1</v>
      </c>
      <c r="N937" t="s">
        <v>32</v>
      </c>
      <c r="O937">
        <f t="shared" si="120"/>
        <v>1</v>
      </c>
      <c r="P937">
        <f>SUMIFS(M$2:M937,M$2:M937,1,S$2:S937,0)</f>
        <v>464</v>
      </c>
      <c r="Q937">
        <v>6</v>
      </c>
      <c r="R937">
        <v>7</v>
      </c>
      <c r="S937">
        <f t="shared" si="121"/>
        <v>0</v>
      </c>
      <c r="T937">
        <f t="shared" si="122"/>
        <v>0</v>
      </c>
      <c r="U937" t="s">
        <v>1909</v>
      </c>
      <c r="V937" t="s">
        <v>2114</v>
      </c>
      <c r="W937" t="s">
        <v>72</v>
      </c>
      <c r="X937" t="s">
        <v>36</v>
      </c>
      <c r="Y937" t="s">
        <v>37</v>
      </c>
      <c r="Z937" t="s">
        <v>37</v>
      </c>
      <c r="AA937">
        <f t="shared" si="124"/>
        <v>0</v>
      </c>
      <c r="AB937">
        <f t="shared" si="124"/>
        <v>0</v>
      </c>
      <c r="AC937">
        <f t="shared" si="123"/>
        <v>2</v>
      </c>
    </row>
    <row r="938" spans="1:29" x14ac:dyDescent="0.2">
      <c r="A938" s="1">
        <v>1222</v>
      </c>
      <c r="B938" t="s">
        <v>27</v>
      </c>
      <c r="C938" t="s">
        <v>2111</v>
      </c>
      <c r="D938" t="s">
        <v>2112</v>
      </c>
      <c r="E938" t="s">
        <v>30</v>
      </c>
      <c r="F938" t="s">
        <v>2115</v>
      </c>
      <c r="H938" t="str">
        <f t="shared" si="118"/>
        <v>老师，这道题解二是什么原理，为什么+1再－1后那个1又没了?</v>
      </c>
      <c r="I938">
        <v>4</v>
      </c>
      <c r="J938">
        <v>6</v>
      </c>
      <c r="K938" t="str">
        <f t="shared" si="117"/>
        <v>焦虑</v>
      </c>
      <c r="L938" t="s">
        <v>42</v>
      </c>
      <c r="M938">
        <f t="shared" si="119"/>
        <v>1</v>
      </c>
      <c r="N938" t="s">
        <v>42</v>
      </c>
      <c r="O938">
        <f t="shared" si="120"/>
        <v>0</v>
      </c>
      <c r="P938">
        <f>SUMIFS(M$2:M938,M$2:M938,1,S$2:S938,0)</f>
        <v>465</v>
      </c>
      <c r="Q938">
        <v>6</v>
      </c>
      <c r="R938">
        <v>8</v>
      </c>
      <c r="S938">
        <f t="shared" si="121"/>
        <v>0</v>
      </c>
      <c r="T938">
        <f t="shared" si="122"/>
        <v>0</v>
      </c>
      <c r="U938" t="s">
        <v>1909</v>
      </c>
      <c r="V938" t="s">
        <v>1206</v>
      </c>
      <c r="W938" t="s">
        <v>35</v>
      </c>
      <c r="X938" t="s">
        <v>36</v>
      </c>
      <c r="Y938" t="s">
        <v>37</v>
      </c>
      <c r="Z938" t="s">
        <v>37</v>
      </c>
      <c r="AA938">
        <f t="shared" si="124"/>
        <v>0</v>
      </c>
      <c r="AB938">
        <f t="shared" si="124"/>
        <v>0</v>
      </c>
      <c r="AC938">
        <f t="shared" si="123"/>
        <v>0</v>
      </c>
    </row>
    <row r="939" spans="1:29" x14ac:dyDescent="0.2">
      <c r="A939" s="1">
        <v>1223</v>
      </c>
      <c r="B939" t="s">
        <v>27</v>
      </c>
      <c r="C939" t="s">
        <v>2116</v>
      </c>
      <c r="D939" t="s">
        <v>2117</v>
      </c>
      <c r="E939" t="s">
        <v>30</v>
      </c>
      <c r="F939" t="s">
        <v>283</v>
      </c>
      <c r="H939" t="str">
        <f t="shared" si="118"/>
        <v>求解</v>
      </c>
      <c r="I939">
        <v>3</v>
      </c>
      <c r="J939">
        <v>7</v>
      </c>
      <c r="K939" t="str">
        <f t="shared" si="117"/>
        <v>焦虑</v>
      </c>
      <c r="L939" t="s">
        <v>69</v>
      </c>
      <c r="M939">
        <f t="shared" si="119"/>
        <v>1</v>
      </c>
      <c r="N939" t="s">
        <v>69</v>
      </c>
      <c r="O939">
        <f t="shared" si="120"/>
        <v>0</v>
      </c>
      <c r="P939">
        <f>SUMIFS(M$2:M939,M$2:M939,1,S$2:S939,0)</f>
        <v>466</v>
      </c>
      <c r="Q939">
        <v>3</v>
      </c>
      <c r="R939">
        <v>5</v>
      </c>
      <c r="S939">
        <f t="shared" si="121"/>
        <v>0</v>
      </c>
      <c r="T939">
        <f t="shared" si="122"/>
        <v>0</v>
      </c>
      <c r="U939" t="s">
        <v>1909</v>
      </c>
      <c r="V939" t="s">
        <v>1075</v>
      </c>
      <c r="W939" t="s">
        <v>35</v>
      </c>
      <c r="X939" t="s">
        <v>36</v>
      </c>
      <c r="Y939" t="s">
        <v>37</v>
      </c>
      <c r="Z939" t="s">
        <v>37</v>
      </c>
      <c r="AA939">
        <f t="shared" si="124"/>
        <v>0</v>
      </c>
      <c r="AB939">
        <f t="shared" si="124"/>
        <v>0</v>
      </c>
      <c r="AC939">
        <f t="shared" si="123"/>
        <v>3</v>
      </c>
    </row>
    <row r="940" spans="1:29" x14ac:dyDescent="0.2">
      <c r="A940" s="1">
        <v>1224</v>
      </c>
      <c r="B940" t="s">
        <v>27</v>
      </c>
      <c r="C940" t="s">
        <v>2116</v>
      </c>
      <c r="D940" t="s">
        <v>2117</v>
      </c>
      <c r="E940" t="s">
        <v>30</v>
      </c>
      <c r="F940" t="s">
        <v>283</v>
      </c>
      <c r="H940" t="str">
        <f t="shared" si="118"/>
        <v>求解</v>
      </c>
      <c r="I940">
        <v>3</v>
      </c>
      <c r="J940">
        <v>7</v>
      </c>
      <c r="K940" t="str">
        <f t="shared" si="117"/>
        <v>焦虑</v>
      </c>
      <c r="L940" t="s">
        <v>69</v>
      </c>
      <c r="M940">
        <f t="shared" si="119"/>
        <v>1</v>
      </c>
      <c r="N940" t="s">
        <v>69</v>
      </c>
      <c r="O940">
        <f t="shared" si="120"/>
        <v>0</v>
      </c>
      <c r="P940">
        <f>SUMIFS(M$2:M940,M$2:M940,1,S$2:S940,0)</f>
        <v>467</v>
      </c>
      <c r="Q940">
        <v>3</v>
      </c>
      <c r="R940">
        <v>4</v>
      </c>
      <c r="S940">
        <f t="shared" si="121"/>
        <v>0</v>
      </c>
      <c r="T940">
        <f t="shared" si="122"/>
        <v>0</v>
      </c>
      <c r="U940" t="s">
        <v>1909</v>
      </c>
      <c r="V940" t="s">
        <v>266</v>
      </c>
      <c r="W940" t="s">
        <v>72</v>
      </c>
      <c r="X940" t="s">
        <v>36</v>
      </c>
      <c r="Y940" t="s">
        <v>37</v>
      </c>
      <c r="Z940" t="s">
        <v>37</v>
      </c>
      <c r="AA940">
        <f t="shared" si="124"/>
        <v>0</v>
      </c>
      <c r="AB940">
        <f t="shared" si="124"/>
        <v>0</v>
      </c>
      <c r="AC940">
        <f t="shared" si="123"/>
        <v>3</v>
      </c>
    </row>
    <row r="941" spans="1:29" x14ac:dyDescent="0.2">
      <c r="A941" s="1">
        <v>1226</v>
      </c>
      <c r="B941" t="s">
        <v>27</v>
      </c>
      <c r="C941" t="s">
        <v>2118</v>
      </c>
      <c r="D941" t="s">
        <v>2119</v>
      </c>
      <c r="E941" t="s">
        <v>30</v>
      </c>
      <c r="F941" t="s">
        <v>2120</v>
      </c>
      <c r="G941" t="s">
        <v>2121</v>
      </c>
      <c r="H941" t="str">
        <f t="shared" si="118"/>
        <v>左右导数为何相等\n老师左导数和右导数一正一负怎么说是相等的呢</v>
      </c>
      <c r="I941">
        <v>3</v>
      </c>
      <c r="J941">
        <v>8</v>
      </c>
      <c r="K941" t="str">
        <f t="shared" si="117"/>
        <v>焦虑</v>
      </c>
      <c r="L941" t="s">
        <v>32</v>
      </c>
      <c r="M941">
        <f t="shared" si="119"/>
        <v>0</v>
      </c>
      <c r="N941" t="s">
        <v>32</v>
      </c>
      <c r="O941">
        <f t="shared" si="120"/>
        <v>0</v>
      </c>
      <c r="P941">
        <f>SUMIFS(M$2:M941,M$2:M941,1,S$2:S941,0)</f>
        <v>467</v>
      </c>
      <c r="Q941">
        <v>4</v>
      </c>
      <c r="R941">
        <v>7</v>
      </c>
      <c r="S941">
        <f t="shared" si="121"/>
        <v>0</v>
      </c>
      <c r="T941">
        <f t="shared" si="122"/>
        <v>0</v>
      </c>
      <c r="U941" t="s">
        <v>1909</v>
      </c>
      <c r="V941" t="s">
        <v>2122</v>
      </c>
      <c r="W941" t="s">
        <v>72</v>
      </c>
      <c r="X941" t="s">
        <v>36</v>
      </c>
      <c r="Y941" t="s">
        <v>37</v>
      </c>
      <c r="Z941" t="s">
        <v>37</v>
      </c>
      <c r="AA941">
        <f t="shared" si="124"/>
        <v>0</v>
      </c>
      <c r="AB941">
        <f t="shared" si="124"/>
        <v>0</v>
      </c>
      <c r="AC941">
        <f t="shared" si="123"/>
        <v>2</v>
      </c>
    </row>
    <row r="942" spans="1:29" x14ac:dyDescent="0.2">
      <c r="A942" s="1">
        <v>1228</v>
      </c>
      <c r="B942" t="s">
        <v>27</v>
      </c>
      <c r="C942" t="s">
        <v>2123</v>
      </c>
      <c r="D942" t="s">
        <v>1804</v>
      </c>
      <c r="E942" t="s">
        <v>30</v>
      </c>
      <c r="F942" t="s">
        <v>2124</v>
      </c>
      <c r="H942" t="str">
        <f t="shared" si="118"/>
        <v>求解答！！！！</v>
      </c>
      <c r="I942">
        <v>2</v>
      </c>
      <c r="J942">
        <v>6</v>
      </c>
      <c r="K942" t="str">
        <f t="shared" si="117"/>
        <v>焦虑</v>
      </c>
      <c r="L942" t="s">
        <v>32</v>
      </c>
      <c r="M942">
        <f t="shared" si="119"/>
        <v>0</v>
      </c>
      <c r="N942" t="s">
        <v>32</v>
      </c>
      <c r="O942">
        <f t="shared" si="120"/>
        <v>0</v>
      </c>
      <c r="P942">
        <f>SUMIFS(M$2:M942,M$2:M942,1,S$2:S942,0)</f>
        <v>467</v>
      </c>
      <c r="Q942">
        <v>3</v>
      </c>
      <c r="R942">
        <v>6</v>
      </c>
      <c r="S942">
        <f t="shared" si="121"/>
        <v>0</v>
      </c>
      <c r="T942">
        <f t="shared" si="122"/>
        <v>0</v>
      </c>
      <c r="U942" t="s">
        <v>1909</v>
      </c>
      <c r="V942" t="s">
        <v>1194</v>
      </c>
      <c r="W942" t="s">
        <v>72</v>
      </c>
      <c r="X942" t="s">
        <v>36</v>
      </c>
      <c r="Y942" t="s">
        <v>37</v>
      </c>
      <c r="Z942" t="s">
        <v>37</v>
      </c>
      <c r="AA942">
        <f t="shared" si="124"/>
        <v>0</v>
      </c>
      <c r="AB942">
        <f t="shared" si="124"/>
        <v>0</v>
      </c>
      <c r="AC942">
        <f t="shared" si="123"/>
        <v>2</v>
      </c>
    </row>
    <row r="943" spans="1:29" x14ac:dyDescent="0.2">
      <c r="A943" s="1">
        <v>1229</v>
      </c>
      <c r="B943" t="s">
        <v>46</v>
      </c>
      <c r="C943" t="s">
        <v>1948</v>
      </c>
      <c r="D943" t="s">
        <v>1949</v>
      </c>
      <c r="E943" t="s">
        <v>117</v>
      </c>
      <c r="F943" t="s">
        <v>49</v>
      </c>
      <c r="G943" t="s">
        <v>2125</v>
      </c>
      <c r="H943" t="str">
        <f t="shared" si="118"/>
        <v>导数应用</v>
      </c>
      <c r="I943">
        <v>3</v>
      </c>
      <c r="J943">
        <v>6</v>
      </c>
      <c r="K943" t="str">
        <f t="shared" si="117"/>
        <v>焦虑</v>
      </c>
      <c r="L943" t="s">
        <v>32</v>
      </c>
      <c r="M943">
        <f t="shared" si="119"/>
        <v>0</v>
      </c>
      <c r="N943" t="s">
        <v>32</v>
      </c>
      <c r="O943">
        <f t="shared" si="120"/>
        <v>0</v>
      </c>
      <c r="P943">
        <f>SUMIFS(M$2:M943,M$2:M943,1,S$2:S943,0)</f>
        <v>467</v>
      </c>
      <c r="Q943">
        <v>5</v>
      </c>
      <c r="R943">
        <v>8</v>
      </c>
      <c r="S943">
        <f t="shared" si="121"/>
        <v>0</v>
      </c>
      <c r="T943">
        <f t="shared" si="122"/>
        <v>0</v>
      </c>
      <c r="U943" t="s">
        <v>1918</v>
      </c>
      <c r="V943" t="s">
        <v>49</v>
      </c>
      <c r="W943" t="s">
        <v>52</v>
      </c>
      <c r="X943" t="s">
        <v>53</v>
      </c>
      <c r="Y943" t="s">
        <v>2107</v>
      </c>
      <c r="Z943" t="s">
        <v>37</v>
      </c>
      <c r="AA943">
        <f t="shared" si="124"/>
        <v>1</v>
      </c>
      <c r="AB943">
        <f t="shared" si="124"/>
        <v>0</v>
      </c>
      <c r="AC943">
        <f t="shared" si="123"/>
        <v>2</v>
      </c>
    </row>
    <row r="944" spans="1:29" x14ac:dyDescent="0.2">
      <c r="A944" s="1">
        <v>1230</v>
      </c>
      <c r="B944" t="s">
        <v>27</v>
      </c>
      <c r="C944" t="s">
        <v>2126</v>
      </c>
      <c r="D944" t="s">
        <v>2127</v>
      </c>
      <c r="E944" t="s">
        <v>30</v>
      </c>
      <c r="F944" t="s">
        <v>2128</v>
      </c>
      <c r="H944" t="str">
        <f t="shared" si="118"/>
        <v>老师，请问这题怎么写呢？</v>
      </c>
      <c r="I944">
        <v>2</v>
      </c>
      <c r="J944">
        <v>8</v>
      </c>
      <c r="K944" t="str">
        <f t="shared" si="117"/>
        <v>焦虑</v>
      </c>
      <c r="L944" t="s">
        <v>32</v>
      </c>
      <c r="M944">
        <f t="shared" si="119"/>
        <v>0</v>
      </c>
      <c r="N944" t="s">
        <v>32</v>
      </c>
      <c r="O944">
        <f t="shared" si="120"/>
        <v>0</v>
      </c>
      <c r="P944">
        <f>SUMIFS(M$2:M944,M$2:M944,1,S$2:S944,0)</f>
        <v>467</v>
      </c>
      <c r="Q944">
        <v>4</v>
      </c>
      <c r="R944">
        <v>8</v>
      </c>
      <c r="S944">
        <f t="shared" si="121"/>
        <v>0</v>
      </c>
      <c r="T944">
        <f t="shared" si="122"/>
        <v>0</v>
      </c>
      <c r="U944" t="s">
        <v>2129</v>
      </c>
      <c r="V944" t="s">
        <v>614</v>
      </c>
      <c r="W944" t="s">
        <v>105</v>
      </c>
      <c r="X944" t="s">
        <v>36</v>
      </c>
      <c r="Y944" t="s">
        <v>37</v>
      </c>
      <c r="Z944" t="s">
        <v>37</v>
      </c>
      <c r="AA944">
        <f t="shared" si="124"/>
        <v>0</v>
      </c>
      <c r="AB944">
        <f t="shared" si="124"/>
        <v>0</v>
      </c>
      <c r="AC944">
        <f t="shared" si="123"/>
        <v>2</v>
      </c>
    </row>
    <row r="945" spans="1:29" x14ac:dyDescent="0.2">
      <c r="A945" s="1">
        <v>1232</v>
      </c>
      <c r="B945" t="s">
        <v>46</v>
      </c>
      <c r="C945" t="s">
        <v>2131</v>
      </c>
      <c r="D945" t="s">
        <v>2132</v>
      </c>
      <c r="E945" t="s">
        <v>59</v>
      </c>
      <c r="F945" t="s">
        <v>49</v>
      </c>
      <c r="G945" t="s">
        <v>2133</v>
      </c>
      <c r="H945" t="str">
        <f t="shared" si="118"/>
        <v>一般让我们求的都是铅直渐近线x＝？或水平渐近线y＝？，前者是间断点a的极限为无穷大（即x＝a），后者是x趋于无穷大时极限存在为b（即y＝b）。</v>
      </c>
      <c r="I945">
        <v>7</v>
      </c>
      <c r="J945">
        <v>6</v>
      </c>
      <c r="K945" t="str">
        <f t="shared" si="117"/>
        <v>心流</v>
      </c>
      <c r="L945" t="s">
        <v>42</v>
      </c>
      <c r="M945">
        <f t="shared" si="119"/>
        <v>0</v>
      </c>
      <c r="N945" t="s">
        <v>42</v>
      </c>
      <c r="O945">
        <f t="shared" si="120"/>
        <v>0</v>
      </c>
      <c r="P945">
        <f>SUMIFS(M$2:M945,M$2:M945,1,S$2:S945,0)</f>
        <v>467</v>
      </c>
      <c r="Q945">
        <v>8</v>
      </c>
      <c r="R945">
        <v>6</v>
      </c>
      <c r="S945">
        <f t="shared" si="121"/>
        <v>0</v>
      </c>
      <c r="T945">
        <f t="shared" si="122"/>
        <v>0</v>
      </c>
      <c r="U945" t="s">
        <v>2130</v>
      </c>
      <c r="V945" t="s">
        <v>49</v>
      </c>
      <c r="W945" t="s">
        <v>52</v>
      </c>
      <c r="X945" t="s">
        <v>56</v>
      </c>
      <c r="Y945" t="s">
        <v>37</v>
      </c>
      <c r="Z945" t="s">
        <v>37</v>
      </c>
      <c r="AA945">
        <f t="shared" si="124"/>
        <v>0</v>
      </c>
      <c r="AB945">
        <f t="shared" si="124"/>
        <v>0</v>
      </c>
      <c r="AC945">
        <f t="shared" si="123"/>
        <v>0</v>
      </c>
    </row>
    <row r="946" spans="1:29" x14ac:dyDescent="0.2">
      <c r="A946" s="1">
        <v>1234</v>
      </c>
      <c r="B946" t="s">
        <v>57</v>
      </c>
      <c r="C946" t="s">
        <v>2126</v>
      </c>
      <c r="D946" t="s">
        <v>2127</v>
      </c>
      <c r="E946" t="s">
        <v>30</v>
      </c>
      <c r="F946" t="s">
        <v>49</v>
      </c>
      <c r="G946" t="s">
        <v>2134</v>
      </c>
      <c r="H946" t="str">
        <f t="shared" si="118"/>
        <v>为什么是D啊？QAQ</v>
      </c>
      <c r="I946">
        <v>4</v>
      </c>
      <c r="J946">
        <v>8</v>
      </c>
      <c r="K946" t="str">
        <f t="shared" si="117"/>
        <v>焦虑</v>
      </c>
      <c r="L946" t="s">
        <v>32</v>
      </c>
      <c r="M946">
        <f t="shared" si="119"/>
        <v>0</v>
      </c>
      <c r="N946" t="s">
        <v>32</v>
      </c>
      <c r="O946">
        <f t="shared" si="120"/>
        <v>0</v>
      </c>
      <c r="P946">
        <f>SUMIFS(M$2:M946,M$2:M946,1,S$2:S946,0)</f>
        <v>467</v>
      </c>
      <c r="Q946">
        <v>4</v>
      </c>
      <c r="R946">
        <v>7</v>
      </c>
      <c r="S946">
        <f t="shared" si="121"/>
        <v>0</v>
      </c>
      <c r="T946">
        <f t="shared" si="122"/>
        <v>0</v>
      </c>
      <c r="U946" t="s">
        <v>2130</v>
      </c>
      <c r="V946" t="s">
        <v>49</v>
      </c>
      <c r="W946" t="s">
        <v>49</v>
      </c>
      <c r="X946" t="s">
        <v>56</v>
      </c>
      <c r="Y946" t="s">
        <v>37</v>
      </c>
      <c r="Z946" t="s">
        <v>37</v>
      </c>
      <c r="AA946">
        <f t="shared" si="124"/>
        <v>0</v>
      </c>
      <c r="AB946">
        <f t="shared" si="124"/>
        <v>0</v>
      </c>
      <c r="AC946">
        <f t="shared" si="123"/>
        <v>2</v>
      </c>
    </row>
    <row r="947" spans="1:29" x14ac:dyDescent="0.2">
      <c r="A947" s="1">
        <v>1235</v>
      </c>
      <c r="B947" t="s">
        <v>27</v>
      </c>
      <c r="C947" t="s">
        <v>2135</v>
      </c>
      <c r="D947" t="s">
        <v>2136</v>
      </c>
      <c r="E947" t="s">
        <v>30</v>
      </c>
      <c r="F947" t="s">
        <v>2137</v>
      </c>
      <c r="H947" t="str">
        <f t="shared" si="118"/>
        <v>第9题</v>
      </c>
      <c r="I947">
        <v>3</v>
      </c>
      <c r="J947">
        <v>8</v>
      </c>
      <c r="K947" t="str">
        <f t="shared" si="117"/>
        <v>焦虑</v>
      </c>
      <c r="L947" t="s">
        <v>69</v>
      </c>
      <c r="M947">
        <f t="shared" si="119"/>
        <v>1</v>
      </c>
      <c r="N947" t="s">
        <v>69</v>
      </c>
      <c r="O947">
        <f t="shared" si="120"/>
        <v>0</v>
      </c>
      <c r="P947">
        <f>SUMIFS(M$2:M947,M$2:M947,1,S$2:S947,0)</f>
        <v>468</v>
      </c>
      <c r="Q947">
        <v>3</v>
      </c>
      <c r="R947">
        <v>5</v>
      </c>
      <c r="S947">
        <f t="shared" si="121"/>
        <v>0</v>
      </c>
      <c r="T947">
        <f t="shared" si="122"/>
        <v>0</v>
      </c>
      <c r="U947" t="s">
        <v>2129</v>
      </c>
      <c r="V947" t="s">
        <v>2138</v>
      </c>
      <c r="W947" t="s">
        <v>182</v>
      </c>
      <c r="X947" t="s">
        <v>36</v>
      </c>
      <c r="Y947" t="s">
        <v>37</v>
      </c>
      <c r="Z947" t="s">
        <v>37</v>
      </c>
      <c r="AA947">
        <f t="shared" si="124"/>
        <v>0</v>
      </c>
      <c r="AB947">
        <f t="shared" si="124"/>
        <v>0</v>
      </c>
      <c r="AC947">
        <f t="shared" si="123"/>
        <v>3</v>
      </c>
    </row>
    <row r="948" spans="1:29" x14ac:dyDescent="0.2">
      <c r="A948" s="1">
        <v>1236</v>
      </c>
      <c r="B948" t="s">
        <v>46</v>
      </c>
      <c r="C948" t="s">
        <v>2131</v>
      </c>
      <c r="D948" t="s">
        <v>2132</v>
      </c>
      <c r="E948" t="s">
        <v>59</v>
      </c>
      <c r="F948" t="s">
        <v>49</v>
      </c>
      <c r="G948" t="s">
        <v>2139</v>
      </c>
      <c r="H948" t="str">
        <f t="shared" si="118"/>
        <v>三个当中最小的＜等号右边式子＜三个当中最大的，即f(ξ)∈( min, max)，再根据闭区间连续函数的介值定理，证明存在</v>
      </c>
      <c r="I948">
        <v>7</v>
      </c>
      <c r="J948">
        <v>7</v>
      </c>
      <c r="K948" t="str">
        <f t="shared" si="117"/>
        <v>心流</v>
      </c>
      <c r="L948" t="s">
        <v>42</v>
      </c>
      <c r="M948">
        <f t="shared" si="119"/>
        <v>0</v>
      </c>
      <c r="N948" t="s">
        <v>42</v>
      </c>
      <c r="O948">
        <f t="shared" si="120"/>
        <v>0</v>
      </c>
      <c r="P948">
        <f>SUMIFS(M$2:M948,M$2:M948,1,S$2:S948,0)</f>
        <v>468</v>
      </c>
      <c r="Q948">
        <v>8</v>
      </c>
      <c r="R948">
        <v>6</v>
      </c>
      <c r="S948">
        <f t="shared" si="121"/>
        <v>0</v>
      </c>
      <c r="T948">
        <f t="shared" si="122"/>
        <v>0</v>
      </c>
      <c r="U948" t="s">
        <v>2130</v>
      </c>
      <c r="V948" t="s">
        <v>49</v>
      </c>
      <c r="W948" t="s">
        <v>52</v>
      </c>
      <c r="X948" t="s">
        <v>56</v>
      </c>
      <c r="Y948" t="s">
        <v>37</v>
      </c>
      <c r="Z948" t="s">
        <v>37</v>
      </c>
      <c r="AA948">
        <f t="shared" si="124"/>
        <v>0</v>
      </c>
      <c r="AB948">
        <f t="shared" si="124"/>
        <v>0</v>
      </c>
      <c r="AC948">
        <f t="shared" si="123"/>
        <v>0</v>
      </c>
    </row>
    <row r="949" spans="1:29" x14ac:dyDescent="0.2">
      <c r="A949" s="1">
        <v>1237</v>
      </c>
      <c r="B949" t="s">
        <v>46</v>
      </c>
      <c r="C949" t="s">
        <v>2140</v>
      </c>
      <c r="D949" t="s">
        <v>2136</v>
      </c>
      <c r="E949" t="s">
        <v>30</v>
      </c>
      <c r="F949" t="s">
        <v>49</v>
      </c>
      <c r="G949" t="s">
        <v>2141</v>
      </c>
      <c r="H949" t="str">
        <f t="shared" si="118"/>
        <v>存在ξ属于(a，b)</v>
      </c>
      <c r="I949">
        <v>6</v>
      </c>
      <c r="J949">
        <v>7</v>
      </c>
      <c r="K949" t="str">
        <f t="shared" si="117"/>
        <v>心流</v>
      </c>
      <c r="L949" t="s">
        <v>50</v>
      </c>
      <c r="M949">
        <f t="shared" si="119"/>
        <v>1</v>
      </c>
      <c r="N949" t="s">
        <v>50</v>
      </c>
      <c r="O949">
        <f t="shared" si="120"/>
        <v>0</v>
      </c>
      <c r="P949">
        <f>SUMIFS(M$2:M949,M$2:M949,1,S$2:S949,0)</f>
        <v>469</v>
      </c>
      <c r="Q949">
        <v>6</v>
      </c>
      <c r="R949">
        <v>3</v>
      </c>
      <c r="S949">
        <f t="shared" si="121"/>
        <v>0</v>
      </c>
      <c r="T949">
        <f t="shared" si="122"/>
        <v>0</v>
      </c>
      <c r="U949" t="s">
        <v>2130</v>
      </c>
      <c r="V949" t="s">
        <v>49</v>
      </c>
      <c r="W949" t="s">
        <v>52</v>
      </c>
      <c r="X949" t="s">
        <v>56</v>
      </c>
      <c r="Y949" t="s">
        <v>37</v>
      </c>
      <c r="Z949" t="s">
        <v>37</v>
      </c>
      <c r="AA949">
        <f t="shared" si="124"/>
        <v>0</v>
      </c>
      <c r="AB949">
        <f t="shared" si="124"/>
        <v>0</v>
      </c>
      <c r="AC949">
        <f t="shared" si="123"/>
        <v>1</v>
      </c>
    </row>
    <row r="950" spans="1:29" x14ac:dyDescent="0.2">
      <c r="A950" s="1">
        <v>1238</v>
      </c>
      <c r="B950" t="s">
        <v>27</v>
      </c>
      <c r="C950" t="s">
        <v>2142</v>
      </c>
      <c r="D950" t="s">
        <v>2143</v>
      </c>
      <c r="E950" t="s">
        <v>30</v>
      </c>
      <c r="F950" t="s">
        <v>2144</v>
      </c>
      <c r="H950" t="str">
        <f t="shared" si="118"/>
        <v>反函数讲的详细一点的视频有没有？</v>
      </c>
      <c r="I950">
        <v>3</v>
      </c>
      <c r="J950">
        <v>3</v>
      </c>
      <c r="K950" t="str">
        <f t="shared" si="117"/>
        <v>冷漠</v>
      </c>
      <c r="L950" t="s">
        <v>42</v>
      </c>
      <c r="M950">
        <f t="shared" si="119"/>
        <v>1</v>
      </c>
      <c r="N950" t="s">
        <v>69</v>
      </c>
      <c r="O950">
        <f t="shared" si="120"/>
        <v>1</v>
      </c>
      <c r="P950">
        <f>SUMIFS(M$2:M950,M$2:M950,1,S$2:S950,0)</f>
        <v>470</v>
      </c>
      <c r="Q950">
        <v>6</v>
      </c>
      <c r="R950">
        <v>7</v>
      </c>
      <c r="S950">
        <f t="shared" si="121"/>
        <v>0</v>
      </c>
      <c r="T950">
        <f t="shared" si="122"/>
        <v>0</v>
      </c>
      <c r="U950" t="s">
        <v>2129</v>
      </c>
      <c r="V950" t="s">
        <v>699</v>
      </c>
      <c r="W950" t="s">
        <v>35</v>
      </c>
      <c r="X950" t="s">
        <v>36</v>
      </c>
      <c r="Y950" t="s">
        <v>37</v>
      </c>
      <c r="Z950" t="s">
        <v>37</v>
      </c>
      <c r="AA950">
        <f t="shared" si="124"/>
        <v>0</v>
      </c>
      <c r="AB950">
        <f t="shared" si="124"/>
        <v>0</v>
      </c>
      <c r="AC950">
        <f t="shared" si="123"/>
        <v>3</v>
      </c>
    </row>
    <row r="951" spans="1:29" x14ac:dyDescent="0.2">
      <c r="A951" s="1">
        <v>1239</v>
      </c>
      <c r="B951" t="s">
        <v>27</v>
      </c>
      <c r="C951" t="s">
        <v>2145</v>
      </c>
      <c r="D951" t="s">
        <v>2146</v>
      </c>
      <c r="E951" t="s">
        <v>30</v>
      </c>
      <c r="F951" t="s">
        <v>2147</v>
      </c>
      <c r="H951" t="str">
        <f t="shared" si="118"/>
        <v>求问这道题大致思路？</v>
      </c>
      <c r="I951">
        <v>3</v>
      </c>
      <c r="J951">
        <v>7</v>
      </c>
      <c r="K951" t="str">
        <f t="shared" si="117"/>
        <v>焦虑</v>
      </c>
      <c r="L951" t="s">
        <v>42</v>
      </c>
      <c r="M951">
        <f t="shared" si="119"/>
        <v>1</v>
      </c>
      <c r="N951" t="s">
        <v>32</v>
      </c>
      <c r="O951">
        <f t="shared" si="120"/>
        <v>1</v>
      </c>
      <c r="P951">
        <f>SUMIFS(M$2:M951,M$2:M951,1,S$2:S951,0)</f>
        <v>471</v>
      </c>
      <c r="Q951">
        <v>7</v>
      </c>
      <c r="R951">
        <v>7</v>
      </c>
      <c r="S951">
        <f t="shared" si="121"/>
        <v>0</v>
      </c>
      <c r="T951">
        <f t="shared" si="122"/>
        <v>0</v>
      </c>
      <c r="U951" t="s">
        <v>2129</v>
      </c>
      <c r="V951" t="s">
        <v>2148</v>
      </c>
      <c r="W951" t="s">
        <v>241</v>
      </c>
      <c r="X951" t="s">
        <v>36</v>
      </c>
      <c r="Y951" t="s">
        <v>37</v>
      </c>
      <c r="Z951" t="s">
        <v>37</v>
      </c>
      <c r="AA951">
        <f t="shared" si="124"/>
        <v>0</v>
      </c>
      <c r="AB951">
        <f t="shared" si="124"/>
        <v>0</v>
      </c>
      <c r="AC951">
        <f t="shared" si="123"/>
        <v>2</v>
      </c>
    </row>
    <row r="952" spans="1:29" x14ac:dyDescent="0.2">
      <c r="A952" s="1">
        <v>1241</v>
      </c>
      <c r="B952" t="s">
        <v>46</v>
      </c>
      <c r="C952" t="s">
        <v>2149</v>
      </c>
      <c r="D952" t="s">
        <v>2150</v>
      </c>
      <c r="E952" t="s">
        <v>30</v>
      </c>
      <c r="F952" t="s">
        <v>49</v>
      </c>
      <c r="G952" t="s">
        <v>2151</v>
      </c>
      <c r="H952" t="str">
        <f t="shared" si="118"/>
        <v>请问答案是什么</v>
      </c>
      <c r="I952">
        <v>3</v>
      </c>
      <c r="J952">
        <v>6</v>
      </c>
      <c r="K952" t="str">
        <f t="shared" si="117"/>
        <v>焦虑</v>
      </c>
      <c r="L952" t="s">
        <v>69</v>
      </c>
      <c r="M952">
        <f t="shared" si="119"/>
        <v>1</v>
      </c>
      <c r="N952" t="s">
        <v>69</v>
      </c>
      <c r="O952">
        <f t="shared" si="120"/>
        <v>0</v>
      </c>
      <c r="P952">
        <f>SUMIFS(M$2:M952,M$2:M952,1,S$2:S952,0)</f>
        <v>472</v>
      </c>
      <c r="Q952">
        <v>3</v>
      </c>
      <c r="R952">
        <v>5</v>
      </c>
      <c r="S952">
        <f t="shared" si="121"/>
        <v>0</v>
      </c>
      <c r="T952">
        <f t="shared" si="122"/>
        <v>0</v>
      </c>
      <c r="U952" t="s">
        <v>1918</v>
      </c>
      <c r="V952" t="s">
        <v>49</v>
      </c>
      <c r="W952" t="s">
        <v>52</v>
      </c>
      <c r="X952" t="s">
        <v>56</v>
      </c>
      <c r="Y952" t="s">
        <v>37</v>
      </c>
      <c r="Z952" t="s">
        <v>37</v>
      </c>
      <c r="AA952">
        <f t="shared" si="124"/>
        <v>0</v>
      </c>
      <c r="AB952">
        <f t="shared" si="124"/>
        <v>0</v>
      </c>
      <c r="AC952">
        <f t="shared" si="123"/>
        <v>3</v>
      </c>
    </row>
    <row r="953" spans="1:29" x14ac:dyDescent="0.2">
      <c r="A953" s="1">
        <v>1242</v>
      </c>
      <c r="B953" t="s">
        <v>46</v>
      </c>
      <c r="C953" t="s">
        <v>2131</v>
      </c>
      <c r="D953" t="s">
        <v>2132</v>
      </c>
      <c r="E953" t="s">
        <v>59</v>
      </c>
      <c r="F953" t="s">
        <v>49</v>
      </c>
      <c r="G953" t="s">
        <v>1311</v>
      </c>
      <c r="H953" t="str">
        <f t="shared" si="118"/>
        <v>洛必达</v>
      </c>
      <c r="I953">
        <v>4</v>
      </c>
      <c r="J953">
        <v>4</v>
      </c>
      <c r="K953" t="str">
        <f t="shared" si="117"/>
        <v>冷漠</v>
      </c>
      <c r="L953" t="s">
        <v>50</v>
      </c>
      <c r="M953">
        <f t="shared" si="119"/>
        <v>1</v>
      </c>
      <c r="N953" t="s">
        <v>32</v>
      </c>
      <c r="O953">
        <f t="shared" si="120"/>
        <v>1</v>
      </c>
      <c r="P953">
        <f>SUMIFS(M$2:M953,M$2:M953,1,S$2:S953,0)</f>
        <v>473</v>
      </c>
      <c r="Q953">
        <v>7</v>
      </c>
      <c r="R953">
        <v>4</v>
      </c>
      <c r="S953">
        <f t="shared" si="121"/>
        <v>0</v>
      </c>
      <c r="T953">
        <f t="shared" si="122"/>
        <v>0</v>
      </c>
      <c r="U953" t="s">
        <v>2130</v>
      </c>
      <c r="V953" t="s">
        <v>49</v>
      </c>
      <c r="W953" t="s">
        <v>52</v>
      </c>
      <c r="X953" t="s">
        <v>56</v>
      </c>
      <c r="Y953" t="s">
        <v>37</v>
      </c>
      <c r="Z953" t="s">
        <v>37</v>
      </c>
      <c r="AA953">
        <f t="shared" si="124"/>
        <v>0</v>
      </c>
      <c r="AB953">
        <f t="shared" si="124"/>
        <v>0</v>
      </c>
      <c r="AC953">
        <f t="shared" si="123"/>
        <v>2</v>
      </c>
    </row>
    <row r="954" spans="1:29" x14ac:dyDescent="0.2">
      <c r="A954" s="1">
        <v>1244</v>
      </c>
      <c r="B954" t="s">
        <v>27</v>
      </c>
      <c r="C954" t="s">
        <v>2152</v>
      </c>
      <c r="D954" t="s">
        <v>2153</v>
      </c>
      <c r="E954" t="s">
        <v>30</v>
      </c>
      <c r="F954" t="s">
        <v>2154</v>
      </c>
      <c r="H954" t="str">
        <f t="shared" si="118"/>
        <v>老师请问这道题怎么做</v>
      </c>
      <c r="I954">
        <v>2</v>
      </c>
      <c r="J954">
        <v>7</v>
      </c>
      <c r="K954" t="str">
        <f t="shared" si="117"/>
        <v>焦虑</v>
      </c>
      <c r="L954" t="s">
        <v>32</v>
      </c>
      <c r="M954">
        <f t="shared" si="119"/>
        <v>0</v>
      </c>
      <c r="N954" t="s">
        <v>32</v>
      </c>
      <c r="O954">
        <f t="shared" si="120"/>
        <v>0</v>
      </c>
      <c r="P954">
        <f>SUMIFS(M$2:M954,M$2:M954,1,S$2:S954,0)</f>
        <v>473</v>
      </c>
      <c r="Q954">
        <v>3</v>
      </c>
      <c r="R954">
        <v>7</v>
      </c>
      <c r="S954">
        <f t="shared" si="121"/>
        <v>0</v>
      </c>
      <c r="T954">
        <f t="shared" si="122"/>
        <v>0</v>
      </c>
      <c r="U954" t="s">
        <v>2129</v>
      </c>
      <c r="V954" t="s">
        <v>346</v>
      </c>
      <c r="W954" t="s">
        <v>35</v>
      </c>
      <c r="X954" t="s">
        <v>36</v>
      </c>
      <c r="Y954" t="s">
        <v>37</v>
      </c>
      <c r="Z954" t="s">
        <v>37</v>
      </c>
      <c r="AA954">
        <f t="shared" si="124"/>
        <v>0</v>
      </c>
      <c r="AB954">
        <f t="shared" si="124"/>
        <v>0</v>
      </c>
      <c r="AC954">
        <f t="shared" si="123"/>
        <v>2</v>
      </c>
    </row>
    <row r="955" spans="1:29" x14ac:dyDescent="0.2">
      <c r="A955" s="1">
        <v>1245</v>
      </c>
      <c r="B955" t="s">
        <v>27</v>
      </c>
      <c r="C955" t="s">
        <v>2155</v>
      </c>
      <c r="D955" t="s">
        <v>2156</v>
      </c>
      <c r="E955" t="s">
        <v>30</v>
      </c>
      <c r="F955" t="s">
        <v>2157</v>
      </c>
      <c r="G955" t="s">
        <v>2158</v>
      </c>
      <c r="H955" t="str">
        <f t="shared" si="118"/>
        <v>怎么判断不可导点是否为极值点啊？驻点和不可导点是可能的极值点\n怎么判断驻点和不可导点为极值点？\n驻点通过二阶导数判断是极大值还是极小值\n那不可导点怎么判断是极大值还是极小值呢？</v>
      </c>
      <c r="I955">
        <v>5</v>
      </c>
      <c r="J955">
        <v>6</v>
      </c>
      <c r="K955" t="str">
        <f t="shared" si="117"/>
        <v>焦虑</v>
      </c>
      <c r="L955" t="s">
        <v>42</v>
      </c>
      <c r="M955">
        <f t="shared" si="119"/>
        <v>1</v>
      </c>
      <c r="N955" t="s">
        <v>42</v>
      </c>
      <c r="O955">
        <f t="shared" si="120"/>
        <v>0</v>
      </c>
      <c r="P955">
        <f>SUMIFS(M$2:M955,M$2:M955,1,S$2:S955,0)</f>
        <v>474</v>
      </c>
      <c r="Q955">
        <v>8</v>
      </c>
      <c r="R955">
        <v>7</v>
      </c>
      <c r="S955">
        <f t="shared" si="121"/>
        <v>0</v>
      </c>
      <c r="T955">
        <f t="shared" si="122"/>
        <v>0</v>
      </c>
      <c r="U955" t="s">
        <v>2129</v>
      </c>
      <c r="V955" t="s">
        <v>1470</v>
      </c>
      <c r="W955" t="s">
        <v>35</v>
      </c>
      <c r="X955" t="s">
        <v>36</v>
      </c>
      <c r="Y955" t="s">
        <v>37</v>
      </c>
      <c r="Z955" t="s">
        <v>37</v>
      </c>
      <c r="AA955">
        <f t="shared" si="124"/>
        <v>0</v>
      </c>
      <c r="AB955">
        <f t="shared" si="124"/>
        <v>0</v>
      </c>
      <c r="AC955">
        <f t="shared" si="123"/>
        <v>0</v>
      </c>
    </row>
    <row r="956" spans="1:29" x14ac:dyDescent="0.2">
      <c r="A956" s="1">
        <v>1246</v>
      </c>
      <c r="B956" t="s">
        <v>27</v>
      </c>
      <c r="C956" t="s">
        <v>2159</v>
      </c>
      <c r="D956" t="s">
        <v>2160</v>
      </c>
      <c r="E956" t="s">
        <v>2161</v>
      </c>
      <c r="F956" t="s">
        <v>2162</v>
      </c>
      <c r="G956" t="s">
        <v>2163</v>
      </c>
      <c r="H956" t="str">
        <f t="shared" si="118"/>
        <v>微分对今后学习的重要性老师，请问微分是不是之后的学习基础啊？微分和导数哪一个更加基础呢？</v>
      </c>
      <c r="I956">
        <v>4</v>
      </c>
      <c r="J956">
        <v>6</v>
      </c>
      <c r="K956" t="str">
        <f t="shared" si="117"/>
        <v>焦虑</v>
      </c>
      <c r="L956" t="s">
        <v>42</v>
      </c>
      <c r="M956">
        <f t="shared" si="119"/>
        <v>1</v>
      </c>
      <c r="N956" t="s">
        <v>42</v>
      </c>
      <c r="O956">
        <f t="shared" si="120"/>
        <v>0</v>
      </c>
      <c r="P956">
        <f>SUMIFS(M$2:M956,M$2:M956,1,S$2:S956,0)</f>
        <v>475</v>
      </c>
      <c r="Q956">
        <v>7</v>
      </c>
      <c r="R956">
        <v>6</v>
      </c>
      <c r="S956">
        <f t="shared" si="121"/>
        <v>0</v>
      </c>
      <c r="T956">
        <f t="shared" si="122"/>
        <v>0</v>
      </c>
      <c r="U956" t="s">
        <v>2129</v>
      </c>
      <c r="V956" t="s">
        <v>478</v>
      </c>
      <c r="W956" t="s">
        <v>72</v>
      </c>
      <c r="X956" t="s">
        <v>36</v>
      </c>
      <c r="Y956" t="s">
        <v>37</v>
      </c>
      <c r="Z956" t="s">
        <v>37</v>
      </c>
      <c r="AA956">
        <f t="shared" si="124"/>
        <v>0</v>
      </c>
      <c r="AB956">
        <f t="shared" si="124"/>
        <v>0</v>
      </c>
      <c r="AC956">
        <f t="shared" si="123"/>
        <v>0</v>
      </c>
    </row>
    <row r="957" spans="1:29" x14ac:dyDescent="0.2">
      <c r="A957" s="1">
        <v>1248</v>
      </c>
      <c r="B957" t="s">
        <v>27</v>
      </c>
      <c r="C957" t="s">
        <v>2164</v>
      </c>
      <c r="D957" t="s">
        <v>2165</v>
      </c>
      <c r="E957" t="s">
        <v>2166</v>
      </c>
      <c r="F957" t="s">
        <v>2167</v>
      </c>
      <c r="H957" t="str">
        <f t="shared" si="118"/>
        <v>请问这题选什么</v>
      </c>
      <c r="I957">
        <v>3</v>
      </c>
      <c r="J957">
        <v>6</v>
      </c>
      <c r="K957" t="str">
        <f t="shared" si="117"/>
        <v>焦虑</v>
      </c>
      <c r="L957" t="s">
        <v>69</v>
      </c>
      <c r="M957">
        <f t="shared" si="119"/>
        <v>1</v>
      </c>
      <c r="N957" t="s">
        <v>69</v>
      </c>
      <c r="O957">
        <f t="shared" si="120"/>
        <v>0</v>
      </c>
      <c r="P957">
        <f>SUMIFS(M$2:M957,M$2:M957,1,S$2:S957,0)</f>
        <v>476</v>
      </c>
      <c r="Q957">
        <v>4</v>
      </c>
      <c r="R957">
        <v>3</v>
      </c>
      <c r="S957">
        <f t="shared" si="121"/>
        <v>0</v>
      </c>
      <c r="T957">
        <f t="shared" si="122"/>
        <v>0</v>
      </c>
      <c r="U957" t="s">
        <v>2129</v>
      </c>
      <c r="V957" t="s">
        <v>688</v>
      </c>
      <c r="W957" t="s">
        <v>35</v>
      </c>
      <c r="X957" t="s">
        <v>36</v>
      </c>
      <c r="Y957" t="s">
        <v>37</v>
      </c>
      <c r="Z957" t="s">
        <v>37</v>
      </c>
      <c r="AA957">
        <f t="shared" si="124"/>
        <v>0</v>
      </c>
      <c r="AB957">
        <f t="shared" si="124"/>
        <v>0</v>
      </c>
      <c r="AC957">
        <f t="shared" si="123"/>
        <v>3</v>
      </c>
    </row>
    <row r="958" spans="1:29" x14ac:dyDescent="0.2">
      <c r="A958" s="1">
        <v>1249</v>
      </c>
      <c r="B958" t="s">
        <v>27</v>
      </c>
      <c r="C958" t="s">
        <v>2102</v>
      </c>
      <c r="D958" t="s">
        <v>2103</v>
      </c>
      <c r="E958" t="s">
        <v>30</v>
      </c>
      <c r="F958" t="s">
        <v>2104</v>
      </c>
      <c r="H958" t="str">
        <f t="shared" si="118"/>
        <v>求解该题</v>
      </c>
      <c r="I958">
        <v>3</v>
      </c>
      <c r="J958">
        <v>7</v>
      </c>
      <c r="K958" t="str">
        <f t="shared" ref="K958:K1021" si="125">IF(I958&lt;6,IF(J958&lt;6,"冷漠","焦虑"),IF(J958&lt;6,"无聊/放松","心流"))</f>
        <v>焦虑</v>
      </c>
      <c r="L958" t="s">
        <v>69</v>
      </c>
      <c r="M958">
        <f t="shared" si="119"/>
        <v>1</v>
      </c>
      <c r="N958" t="s">
        <v>69</v>
      </c>
      <c r="O958">
        <f t="shared" si="120"/>
        <v>0</v>
      </c>
      <c r="P958">
        <f>SUMIFS(M$2:M958,M$2:M958,1,S$2:S958,0)</f>
        <v>477</v>
      </c>
      <c r="Q958">
        <v>3</v>
      </c>
      <c r="R958">
        <v>5</v>
      </c>
      <c r="S958">
        <f t="shared" si="121"/>
        <v>0</v>
      </c>
      <c r="T958">
        <f t="shared" si="122"/>
        <v>0</v>
      </c>
      <c r="U958" t="s">
        <v>2129</v>
      </c>
      <c r="V958" t="s">
        <v>1043</v>
      </c>
      <c r="W958" t="s">
        <v>182</v>
      </c>
      <c r="X958" t="s">
        <v>36</v>
      </c>
      <c r="Y958" t="s">
        <v>37</v>
      </c>
      <c r="Z958" t="s">
        <v>37</v>
      </c>
      <c r="AA958">
        <f t="shared" si="124"/>
        <v>0</v>
      </c>
      <c r="AB958">
        <f t="shared" si="124"/>
        <v>0</v>
      </c>
      <c r="AC958">
        <f t="shared" si="123"/>
        <v>3</v>
      </c>
    </row>
    <row r="959" spans="1:29" x14ac:dyDescent="0.2">
      <c r="A959" s="1">
        <v>1252</v>
      </c>
      <c r="B959" t="s">
        <v>27</v>
      </c>
      <c r="C959" t="s">
        <v>2164</v>
      </c>
      <c r="D959" t="s">
        <v>2165</v>
      </c>
      <c r="E959" t="s">
        <v>2166</v>
      </c>
      <c r="F959" t="s">
        <v>2167</v>
      </c>
      <c r="H959" t="str">
        <f t="shared" si="118"/>
        <v>请问这题选什么</v>
      </c>
      <c r="I959">
        <v>3</v>
      </c>
      <c r="J959">
        <v>6</v>
      </c>
      <c r="K959" t="str">
        <f t="shared" si="125"/>
        <v>焦虑</v>
      </c>
      <c r="L959" t="s">
        <v>69</v>
      </c>
      <c r="M959">
        <f t="shared" si="119"/>
        <v>1</v>
      </c>
      <c r="N959" t="s">
        <v>69</v>
      </c>
      <c r="O959">
        <f t="shared" si="120"/>
        <v>0</v>
      </c>
      <c r="P959">
        <f>SUMIFS(M$2:M959,M$2:M959,1,S$2:S959,0)</f>
        <v>478</v>
      </c>
      <c r="Q959">
        <v>2</v>
      </c>
      <c r="R959">
        <v>5</v>
      </c>
      <c r="S959">
        <f t="shared" si="121"/>
        <v>0</v>
      </c>
      <c r="T959">
        <f t="shared" si="122"/>
        <v>0</v>
      </c>
      <c r="U959" t="s">
        <v>2129</v>
      </c>
      <c r="V959" t="s">
        <v>2168</v>
      </c>
      <c r="W959" t="s">
        <v>35</v>
      </c>
      <c r="X959" t="s">
        <v>36</v>
      </c>
      <c r="Y959" t="s">
        <v>37</v>
      </c>
      <c r="Z959" t="s">
        <v>37</v>
      </c>
      <c r="AA959">
        <f t="shared" si="124"/>
        <v>0</v>
      </c>
      <c r="AB959">
        <f t="shared" si="124"/>
        <v>0</v>
      </c>
      <c r="AC959">
        <f t="shared" si="123"/>
        <v>3</v>
      </c>
    </row>
    <row r="960" spans="1:29" x14ac:dyDescent="0.2">
      <c r="A960" s="1">
        <v>1253</v>
      </c>
      <c r="B960" t="s">
        <v>27</v>
      </c>
      <c r="C960" t="s">
        <v>2164</v>
      </c>
      <c r="D960" t="s">
        <v>2165</v>
      </c>
      <c r="E960" t="s">
        <v>2166</v>
      </c>
      <c r="F960" t="s">
        <v>2169</v>
      </c>
      <c r="H960" t="str">
        <f t="shared" si="118"/>
        <v>请问这道题怎么做</v>
      </c>
      <c r="I960">
        <v>3</v>
      </c>
      <c r="J960">
        <v>6</v>
      </c>
      <c r="K960" t="str">
        <f t="shared" si="125"/>
        <v>焦虑</v>
      </c>
      <c r="L960" t="s">
        <v>69</v>
      </c>
      <c r="M960">
        <f t="shared" si="119"/>
        <v>1</v>
      </c>
      <c r="N960" t="s">
        <v>69</v>
      </c>
      <c r="O960">
        <f t="shared" si="120"/>
        <v>0</v>
      </c>
      <c r="P960">
        <f>SUMIFS(M$2:M960,M$2:M960,1,S$2:S960,0)</f>
        <v>479</v>
      </c>
      <c r="Q960">
        <v>3</v>
      </c>
      <c r="R960">
        <v>4</v>
      </c>
      <c r="S960">
        <f t="shared" si="121"/>
        <v>0</v>
      </c>
      <c r="T960">
        <f t="shared" si="122"/>
        <v>0</v>
      </c>
      <c r="U960" t="s">
        <v>2129</v>
      </c>
      <c r="V960" t="s">
        <v>2170</v>
      </c>
      <c r="W960" t="s">
        <v>72</v>
      </c>
      <c r="X960" t="s">
        <v>36</v>
      </c>
      <c r="Y960" t="s">
        <v>37</v>
      </c>
      <c r="Z960" t="s">
        <v>37</v>
      </c>
      <c r="AA960">
        <f t="shared" si="124"/>
        <v>0</v>
      </c>
      <c r="AB960">
        <f t="shared" si="124"/>
        <v>0</v>
      </c>
      <c r="AC960">
        <f t="shared" si="123"/>
        <v>3</v>
      </c>
    </row>
    <row r="961" spans="1:29" x14ac:dyDescent="0.2">
      <c r="A961" s="1">
        <v>1255</v>
      </c>
      <c r="B961" t="s">
        <v>57</v>
      </c>
      <c r="C961" t="s">
        <v>2131</v>
      </c>
      <c r="D961" t="s">
        <v>2132</v>
      </c>
      <c r="E961" t="s">
        <v>59</v>
      </c>
      <c r="F961" t="s">
        <v>49</v>
      </c>
      <c r="G961" t="s">
        <v>2171</v>
      </c>
      <c r="H961" t="str">
        <f t="shared" si="118"/>
        <v>不好意思，写错了，应该是1/n</v>
      </c>
      <c r="I961">
        <v>3</v>
      </c>
      <c r="J961">
        <v>7</v>
      </c>
      <c r="K961" t="str">
        <f t="shared" si="125"/>
        <v>焦虑</v>
      </c>
      <c r="L961" t="s">
        <v>42</v>
      </c>
      <c r="M961">
        <f t="shared" si="119"/>
        <v>1</v>
      </c>
      <c r="N961" t="s">
        <v>42</v>
      </c>
      <c r="O961">
        <f t="shared" si="120"/>
        <v>0</v>
      </c>
      <c r="P961">
        <f>SUMIFS(M$2:M961,M$2:M961,1,S$2:S961,0)</f>
        <v>480</v>
      </c>
      <c r="Q961">
        <v>6</v>
      </c>
      <c r="R961">
        <v>7</v>
      </c>
      <c r="S961">
        <f t="shared" si="121"/>
        <v>0</v>
      </c>
      <c r="T961">
        <f t="shared" si="122"/>
        <v>0</v>
      </c>
      <c r="U961" t="s">
        <v>2130</v>
      </c>
      <c r="V961" t="s">
        <v>49</v>
      </c>
      <c r="W961" t="s">
        <v>49</v>
      </c>
      <c r="X961" t="s">
        <v>56</v>
      </c>
      <c r="Y961" t="s">
        <v>37</v>
      </c>
      <c r="Z961" t="s">
        <v>37</v>
      </c>
      <c r="AA961">
        <f t="shared" si="124"/>
        <v>0</v>
      </c>
      <c r="AB961">
        <f t="shared" si="124"/>
        <v>0</v>
      </c>
      <c r="AC961">
        <f t="shared" si="123"/>
        <v>0</v>
      </c>
    </row>
    <row r="962" spans="1:29" x14ac:dyDescent="0.2">
      <c r="A962" s="1">
        <v>1257</v>
      </c>
      <c r="B962" t="s">
        <v>57</v>
      </c>
      <c r="C962" t="s">
        <v>2172</v>
      </c>
      <c r="D962" t="s">
        <v>2165</v>
      </c>
      <c r="E962" t="s">
        <v>2166</v>
      </c>
      <c r="F962" t="s">
        <v>49</v>
      </c>
      <c r="G962" t="s">
        <v>928</v>
      </c>
      <c r="H962" t="str">
        <f t="shared" si="118"/>
        <v>感谢</v>
      </c>
      <c r="I962">
        <v>6</v>
      </c>
      <c r="J962">
        <v>8</v>
      </c>
      <c r="K962" t="str">
        <f t="shared" si="125"/>
        <v>心流</v>
      </c>
      <c r="L962" t="s">
        <v>42</v>
      </c>
      <c r="M962">
        <f t="shared" si="119"/>
        <v>0</v>
      </c>
      <c r="N962" t="s">
        <v>42</v>
      </c>
      <c r="O962">
        <f t="shared" si="120"/>
        <v>0</v>
      </c>
      <c r="P962">
        <f>SUMIFS(M$2:M962,M$2:M962,1,S$2:S962,0)</f>
        <v>480</v>
      </c>
      <c r="Q962">
        <v>6</v>
      </c>
      <c r="R962">
        <v>6</v>
      </c>
      <c r="S962">
        <f t="shared" si="121"/>
        <v>0</v>
      </c>
      <c r="T962">
        <f t="shared" si="122"/>
        <v>0</v>
      </c>
      <c r="U962" t="s">
        <v>2130</v>
      </c>
      <c r="V962" t="s">
        <v>49</v>
      </c>
      <c r="W962" t="s">
        <v>49</v>
      </c>
      <c r="X962" t="s">
        <v>56</v>
      </c>
      <c r="Y962" t="s">
        <v>37</v>
      </c>
      <c r="Z962" t="s">
        <v>37</v>
      </c>
      <c r="AA962">
        <f t="shared" si="124"/>
        <v>0</v>
      </c>
      <c r="AB962">
        <f t="shared" si="124"/>
        <v>0</v>
      </c>
      <c r="AC962">
        <f t="shared" si="123"/>
        <v>0</v>
      </c>
    </row>
    <row r="963" spans="1:29" x14ac:dyDescent="0.2">
      <c r="A963" s="1">
        <v>1258</v>
      </c>
      <c r="B963" t="s">
        <v>27</v>
      </c>
      <c r="C963" t="s">
        <v>2173</v>
      </c>
      <c r="D963" t="s">
        <v>2174</v>
      </c>
      <c r="E963" t="s">
        <v>30</v>
      </c>
      <c r="F963" t="s">
        <v>2175</v>
      </c>
      <c r="H963" t="str">
        <f t="shared" ref="H963:H1026" si="126">IF(F963="null","",F963)&amp;G963</f>
        <v>老师这个问题如何解</v>
      </c>
      <c r="I963">
        <v>3</v>
      </c>
      <c r="J963">
        <v>6</v>
      </c>
      <c r="K963" t="str">
        <f t="shared" si="125"/>
        <v>焦虑</v>
      </c>
      <c r="L963" t="s">
        <v>69</v>
      </c>
      <c r="M963">
        <f t="shared" ref="M963:M1026" si="127">IF(K963=L963,0,1)</f>
        <v>1</v>
      </c>
      <c r="N963" t="s">
        <v>69</v>
      </c>
      <c r="O963">
        <f t="shared" ref="O963:O1026" si="128">IF(N963=L963,0,1)</f>
        <v>0</v>
      </c>
      <c r="P963">
        <f>SUMIFS(M$2:M963,M$2:M963,1,S$2:S963,0)</f>
        <v>481</v>
      </c>
      <c r="Q963">
        <v>3</v>
      </c>
      <c r="R963">
        <v>5</v>
      </c>
      <c r="S963">
        <f t="shared" ref="S963:S1026" si="129">COUNTIF(E963,"*讲师*")</f>
        <v>0</v>
      </c>
      <c r="T963">
        <f t="shared" ref="T963:T1026" si="130">IF(OR(K963="无关",S963),1,0)</f>
        <v>0</v>
      </c>
      <c r="U963" t="s">
        <v>2129</v>
      </c>
      <c r="V963" t="s">
        <v>230</v>
      </c>
      <c r="W963" t="s">
        <v>72</v>
      </c>
      <c r="X963" t="s">
        <v>36</v>
      </c>
      <c r="Y963" t="s">
        <v>37</v>
      </c>
      <c r="Z963" t="s">
        <v>37</v>
      </c>
      <c r="AA963">
        <f t="shared" si="124"/>
        <v>0</v>
      </c>
      <c r="AB963">
        <f t="shared" si="124"/>
        <v>0</v>
      </c>
      <c r="AC963">
        <f t="shared" ref="AC963:AC1026" si="131">IF(N963="心流",0,IF(N963="无聊/放松",1,IF(N963="焦虑",2,3)))</f>
        <v>3</v>
      </c>
    </row>
    <row r="964" spans="1:29" x14ac:dyDescent="0.2">
      <c r="A964" s="1">
        <v>1260</v>
      </c>
      <c r="B964" t="s">
        <v>27</v>
      </c>
      <c r="C964" t="s">
        <v>422</v>
      </c>
      <c r="D964" t="s">
        <v>423</v>
      </c>
      <c r="E964" t="s">
        <v>30</v>
      </c>
      <c r="F964" t="s">
        <v>2176</v>
      </c>
      <c r="H964" t="str">
        <f t="shared" si="126"/>
        <v>老师，帮我看一下这个题吧</v>
      </c>
      <c r="I964">
        <v>2</v>
      </c>
      <c r="J964">
        <v>8</v>
      </c>
      <c r="K964" t="str">
        <f t="shared" si="125"/>
        <v>焦虑</v>
      </c>
      <c r="L964" t="s">
        <v>32</v>
      </c>
      <c r="M964">
        <f t="shared" si="127"/>
        <v>0</v>
      </c>
      <c r="N964" t="s">
        <v>32</v>
      </c>
      <c r="O964">
        <f t="shared" si="128"/>
        <v>0</v>
      </c>
      <c r="P964">
        <f>SUMIFS(M$2:M964,M$2:M964,1,S$2:S964,0)</f>
        <v>481</v>
      </c>
      <c r="Q964">
        <v>4</v>
      </c>
      <c r="R964">
        <v>7</v>
      </c>
      <c r="S964">
        <f t="shared" si="129"/>
        <v>0</v>
      </c>
      <c r="T964">
        <f t="shared" si="130"/>
        <v>0</v>
      </c>
      <c r="U964" t="s">
        <v>2129</v>
      </c>
      <c r="V964" t="s">
        <v>707</v>
      </c>
      <c r="W964" t="s">
        <v>72</v>
      </c>
      <c r="X964" t="s">
        <v>36</v>
      </c>
      <c r="Y964" t="s">
        <v>37</v>
      </c>
      <c r="Z964" t="s">
        <v>37</v>
      </c>
      <c r="AA964">
        <f t="shared" si="124"/>
        <v>0</v>
      </c>
      <c r="AB964">
        <f t="shared" si="124"/>
        <v>0</v>
      </c>
      <c r="AC964">
        <f t="shared" si="131"/>
        <v>2</v>
      </c>
    </row>
    <row r="965" spans="1:29" x14ac:dyDescent="0.2">
      <c r="A965" s="1">
        <v>1263</v>
      </c>
      <c r="B965" t="s">
        <v>27</v>
      </c>
      <c r="C965" t="s">
        <v>2177</v>
      </c>
      <c r="D965" t="s">
        <v>2178</v>
      </c>
      <c r="E965" t="s">
        <v>30</v>
      </c>
      <c r="F965" t="s">
        <v>2179</v>
      </c>
      <c r="H965" t="str">
        <f t="shared" si="126"/>
        <v>第四题怎么做啊？</v>
      </c>
      <c r="I965">
        <v>3</v>
      </c>
      <c r="J965">
        <v>7</v>
      </c>
      <c r="K965" t="str">
        <f t="shared" si="125"/>
        <v>焦虑</v>
      </c>
      <c r="L965" t="s">
        <v>32</v>
      </c>
      <c r="M965">
        <f t="shared" si="127"/>
        <v>0</v>
      </c>
      <c r="N965" t="s">
        <v>32</v>
      </c>
      <c r="O965">
        <f t="shared" si="128"/>
        <v>0</v>
      </c>
      <c r="P965">
        <f>SUMIFS(M$2:M965,M$2:M965,1,S$2:S965,0)</f>
        <v>481</v>
      </c>
      <c r="Q965">
        <v>3</v>
      </c>
      <c r="R965">
        <v>7</v>
      </c>
      <c r="S965">
        <f t="shared" si="129"/>
        <v>0</v>
      </c>
      <c r="T965">
        <f t="shared" si="130"/>
        <v>0</v>
      </c>
      <c r="U965" t="s">
        <v>2129</v>
      </c>
      <c r="V965" t="s">
        <v>230</v>
      </c>
      <c r="W965" t="s">
        <v>35</v>
      </c>
      <c r="X965" t="s">
        <v>36</v>
      </c>
      <c r="Y965" t="s">
        <v>37</v>
      </c>
      <c r="Z965" t="s">
        <v>37</v>
      </c>
      <c r="AA965">
        <f t="shared" si="124"/>
        <v>0</v>
      </c>
      <c r="AB965">
        <f t="shared" si="124"/>
        <v>0</v>
      </c>
      <c r="AC965">
        <f t="shared" si="131"/>
        <v>2</v>
      </c>
    </row>
    <row r="966" spans="1:29" x14ac:dyDescent="0.2">
      <c r="A966" s="1">
        <v>1264</v>
      </c>
      <c r="B966" t="s">
        <v>27</v>
      </c>
      <c r="C966" t="s">
        <v>2180</v>
      </c>
      <c r="D966" t="s">
        <v>2181</v>
      </c>
      <c r="E966" t="s">
        <v>30</v>
      </c>
      <c r="F966" t="s">
        <v>2182</v>
      </c>
      <c r="H966" t="str">
        <f t="shared" si="126"/>
        <v>老师这题对吗</v>
      </c>
      <c r="I966">
        <v>3</v>
      </c>
      <c r="J966">
        <v>7</v>
      </c>
      <c r="K966" t="str">
        <f t="shared" si="125"/>
        <v>焦虑</v>
      </c>
      <c r="L966" t="s">
        <v>69</v>
      </c>
      <c r="M966">
        <f t="shared" si="127"/>
        <v>1</v>
      </c>
      <c r="N966" t="s">
        <v>69</v>
      </c>
      <c r="O966">
        <f t="shared" si="128"/>
        <v>0</v>
      </c>
      <c r="P966">
        <f>SUMIFS(M$2:M966,M$2:M966,1,S$2:S966,0)</f>
        <v>482</v>
      </c>
      <c r="Q966">
        <v>3</v>
      </c>
      <c r="R966">
        <v>5</v>
      </c>
      <c r="S966">
        <f t="shared" si="129"/>
        <v>0</v>
      </c>
      <c r="T966">
        <f t="shared" si="130"/>
        <v>0</v>
      </c>
      <c r="U966" t="s">
        <v>2129</v>
      </c>
      <c r="V966" t="s">
        <v>1421</v>
      </c>
      <c r="W966" t="s">
        <v>182</v>
      </c>
      <c r="X966" t="s">
        <v>36</v>
      </c>
      <c r="Y966" t="s">
        <v>37</v>
      </c>
      <c r="Z966" t="s">
        <v>37</v>
      </c>
      <c r="AA966">
        <f t="shared" si="124"/>
        <v>0</v>
      </c>
      <c r="AB966">
        <f t="shared" si="124"/>
        <v>0</v>
      </c>
      <c r="AC966">
        <f t="shared" si="131"/>
        <v>3</v>
      </c>
    </row>
    <row r="967" spans="1:29" x14ac:dyDescent="0.2">
      <c r="A967" s="1">
        <v>1265</v>
      </c>
      <c r="B967" t="s">
        <v>46</v>
      </c>
      <c r="C967" t="s">
        <v>2183</v>
      </c>
      <c r="D967" t="s">
        <v>2181</v>
      </c>
      <c r="E967" t="s">
        <v>30</v>
      </c>
      <c r="F967" t="s">
        <v>49</v>
      </c>
      <c r="G967" t="s">
        <v>2009</v>
      </c>
      <c r="H967" t="str">
        <f t="shared" si="126"/>
        <v>谢谢老师</v>
      </c>
      <c r="I967">
        <v>6</v>
      </c>
      <c r="J967">
        <v>7</v>
      </c>
      <c r="K967" t="str">
        <f t="shared" si="125"/>
        <v>心流</v>
      </c>
      <c r="L967" t="s">
        <v>69</v>
      </c>
      <c r="M967">
        <f t="shared" si="127"/>
        <v>1</v>
      </c>
      <c r="N967" t="s">
        <v>42</v>
      </c>
      <c r="O967">
        <f t="shared" si="128"/>
        <v>1</v>
      </c>
      <c r="P967">
        <f>SUMIFS(M$2:M967,M$2:M967,1,S$2:S967,0)</f>
        <v>483</v>
      </c>
      <c r="Q967">
        <v>5</v>
      </c>
      <c r="R967">
        <v>5</v>
      </c>
      <c r="S967">
        <f t="shared" si="129"/>
        <v>0</v>
      </c>
      <c r="T967">
        <f t="shared" si="130"/>
        <v>0</v>
      </c>
      <c r="U967" t="s">
        <v>2130</v>
      </c>
      <c r="V967" t="s">
        <v>49</v>
      </c>
      <c r="W967" t="s">
        <v>52</v>
      </c>
      <c r="X967" t="s">
        <v>56</v>
      </c>
      <c r="Y967" t="s">
        <v>37</v>
      </c>
      <c r="Z967" t="s">
        <v>37</v>
      </c>
      <c r="AA967">
        <f t="shared" si="124"/>
        <v>0</v>
      </c>
      <c r="AB967">
        <f t="shared" si="124"/>
        <v>0</v>
      </c>
      <c r="AC967">
        <f t="shared" si="131"/>
        <v>0</v>
      </c>
    </row>
    <row r="968" spans="1:29" x14ac:dyDescent="0.2">
      <c r="A968" s="1">
        <v>1267</v>
      </c>
      <c r="B968" t="s">
        <v>27</v>
      </c>
      <c r="C968" t="s">
        <v>2180</v>
      </c>
      <c r="D968" t="s">
        <v>2181</v>
      </c>
      <c r="E968" t="s">
        <v>30</v>
      </c>
      <c r="F968" t="s">
        <v>2184</v>
      </c>
      <c r="H968" t="str">
        <f t="shared" si="126"/>
        <v>老师这一题对吗</v>
      </c>
      <c r="I968">
        <v>3</v>
      </c>
      <c r="J968">
        <v>7</v>
      </c>
      <c r="K968" t="str">
        <f t="shared" si="125"/>
        <v>焦虑</v>
      </c>
      <c r="L968" t="s">
        <v>69</v>
      </c>
      <c r="M968">
        <f t="shared" si="127"/>
        <v>1</v>
      </c>
      <c r="N968" t="s">
        <v>32</v>
      </c>
      <c r="O968">
        <f t="shared" si="128"/>
        <v>1</v>
      </c>
      <c r="P968">
        <f>SUMIFS(M$2:M968,M$2:M968,1,S$2:S968,0)</f>
        <v>484</v>
      </c>
      <c r="Q968">
        <v>3</v>
      </c>
      <c r="R968">
        <v>5</v>
      </c>
      <c r="S968">
        <f t="shared" si="129"/>
        <v>0</v>
      </c>
      <c r="T968">
        <f t="shared" si="130"/>
        <v>0</v>
      </c>
      <c r="U968" t="s">
        <v>2129</v>
      </c>
      <c r="V968" t="s">
        <v>697</v>
      </c>
      <c r="W968" t="s">
        <v>35</v>
      </c>
      <c r="X968" t="s">
        <v>36</v>
      </c>
      <c r="Y968" t="s">
        <v>37</v>
      </c>
      <c r="Z968" t="s">
        <v>37</v>
      </c>
      <c r="AA968">
        <f t="shared" si="124"/>
        <v>0</v>
      </c>
      <c r="AB968">
        <f t="shared" si="124"/>
        <v>0</v>
      </c>
      <c r="AC968">
        <f t="shared" si="131"/>
        <v>2</v>
      </c>
    </row>
    <row r="969" spans="1:29" x14ac:dyDescent="0.2">
      <c r="A969" s="1">
        <v>1268</v>
      </c>
      <c r="B969" t="s">
        <v>27</v>
      </c>
      <c r="C969" t="s">
        <v>2177</v>
      </c>
      <c r="D969" t="s">
        <v>2178</v>
      </c>
      <c r="E969" t="s">
        <v>30</v>
      </c>
      <c r="F969" t="s">
        <v>2185</v>
      </c>
      <c r="H969" t="str">
        <f t="shared" si="126"/>
        <v>第三题的C怎么证明呢？</v>
      </c>
      <c r="I969">
        <v>3</v>
      </c>
      <c r="J969">
        <v>7</v>
      </c>
      <c r="K969" t="str">
        <f t="shared" si="125"/>
        <v>焦虑</v>
      </c>
      <c r="L969" t="s">
        <v>32</v>
      </c>
      <c r="M969">
        <f t="shared" si="127"/>
        <v>0</v>
      </c>
      <c r="N969" t="s">
        <v>32</v>
      </c>
      <c r="O969">
        <f t="shared" si="128"/>
        <v>0</v>
      </c>
      <c r="P969">
        <f>SUMIFS(M$2:M969,M$2:M969,1,S$2:S969,0)</f>
        <v>484</v>
      </c>
      <c r="Q969">
        <v>4</v>
      </c>
      <c r="R969">
        <v>7</v>
      </c>
      <c r="S969">
        <f t="shared" si="129"/>
        <v>0</v>
      </c>
      <c r="T969">
        <f t="shared" si="130"/>
        <v>0</v>
      </c>
      <c r="U969" t="s">
        <v>2129</v>
      </c>
      <c r="V969" t="s">
        <v>709</v>
      </c>
      <c r="W969" t="s">
        <v>35</v>
      </c>
      <c r="X969" t="s">
        <v>36</v>
      </c>
      <c r="Y969" t="s">
        <v>37</v>
      </c>
      <c r="Z969" t="s">
        <v>37</v>
      </c>
      <c r="AA969">
        <f t="shared" si="124"/>
        <v>0</v>
      </c>
      <c r="AB969">
        <f t="shared" si="124"/>
        <v>0</v>
      </c>
      <c r="AC969">
        <f t="shared" si="131"/>
        <v>2</v>
      </c>
    </row>
    <row r="970" spans="1:29" x14ac:dyDescent="0.2">
      <c r="A970" s="1">
        <v>1269</v>
      </c>
      <c r="B970" t="s">
        <v>27</v>
      </c>
      <c r="C970" t="s">
        <v>2186</v>
      </c>
      <c r="D970" t="s">
        <v>2187</v>
      </c>
      <c r="E970" t="s">
        <v>30</v>
      </c>
      <c r="F970" t="s">
        <v>2188</v>
      </c>
      <c r="G970" t="s">
        <v>2189</v>
      </c>
      <c r="H970" t="str">
        <f t="shared" si="126"/>
        <v>老师，我这样想，错在哪了？？？\n因为是奇函数，所以在（-∞，+∞）上趋向相同，又因为f(x)的二阶导数＜0，则f(x)的曲线是凸的，因为f(x)的一阶导数＞0，则单调递增，所以选D，请问哪里错了，老师</v>
      </c>
      <c r="I970">
        <v>3</v>
      </c>
      <c r="J970">
        <v>8</v>
      </c>
      <c r="K970" t="str">
        <f t="shared" si="125"/>
        <v>焦虑</v>
      </c>
      <c r="L970" t="s">
        <v>42</v>
      </c>
      <c r="M970">
        <f t="shared" si="127"/>
        <v>1</v>
      </c>
      <c r="N970" t="s">
        <v>42</v>
      </c>
      <c r="O970">
        <f t="shared" si="128"/>
        <v>0</v>
      </c>
      <c r="P970">
        <f>SUMIFS(M$2:M970,M$2:M970,1,S$2:S970,0)</f>
        <v>485</v>
      </c>
      <c r="Q970">
        <v>8</v>
      </c>
      <c r="R970">
        <v>6</v>
      </c>
      <c r="S970">
        <f t="shared" si="129"/>
        <v>0</v>
      </c>
      <c r="T970">
        <f t="shared" si="130"/>
        <v>0</v>
      </c>
      <c r="U970" t="s">
        <v>2129</v>
      </c>
      <c r="V970" t="s">
        <v>709</v>
      </c>
      <c r="W970" t="s">
        <v>72</v>
      </c>
      <c r="X970" t="s">
        <v>36</v>
      </c>
      <c r="Y970" t="s">
        <v>37</v>
      </c>
      <c r="Z970" t="s">
        <v>37</v>
      </c>
      <c r="AA970">
        <f t="shared" si="124"/>
        <v>0</v>
      </c>
      <c r="AB970">
        <f t="shared" si="124"/>
        <v>0</v>
      </c>
      <c r="AC970">
        <f t="shared" si="131"/>
        <v>0</v>
      </c>
    </row>
    <row r="971" spans="1:29" x14ac:dyDescent="0.2">
      <c r="A971" s="1">
        <v>1271</v>
      </c>
      <c r="B971" t="s">
        <v>57</v>
      </c>
      <c r="C971" t="s">
        <v>2190</v>
      </c>
      <c r="D971" t="s">
        <v>2187</v>
      </c>
      <c r="E971" t="s">
        <v>30</v>
      </c>
      <c r="F971" t="s">
        <v>49</v>
      </c>
      <c r="G971" t="s">
        <v>2191</v>
      </c>
      <c r="H971" t="str">
        <f t="shared" si="126"/>
        <v>如何计算，已经给出二阶导数＜0，且为奇函数，所以在（0.+无穷）上与在（-无穷.0）上趋向一致，因为在﹣x上是凸的，则在+x上必定是﹣的</v>
      </c>
      <c r="I971">
        <v>10</v>
      </c>
      <c r="J971">
        <v>8</v>
      </c>
      <c r="K971" t="str">
        <f t="shared" si="125"/>
        <v>心流</v>
      </c>
      <c r="L971" t="s">
        <v>42</v>
      </c>
      <c r="M971">
        <f t="shared" si="127"/>
        <v>0</v>
      </c>
      <c r="N971" t="s">
        <v>42</v>
      </c>
      <c r="O971">
        <f t="shared" si="128"/>
        <v>0</v>
      </c>
      <c r="P971">
        <f>SUMIFS(M$2:M971,M$2:M971,1,S$2:S971,0)</f>
        <v>485</v>
      </c>
      <c r="Q971">
        <v>7</v>
      </c>
      <c r="R971">
        <v>7</v>
      </c>
      <c r="S971">
        <f t="shared" si="129"/>
        <v>0</v>
      </c>
      <c r="T971">
        <f t="shared" si="130"/>
        <v>0</v>
      </c>
      <c r="U971" t="s">
        <v>1918</v>
      </c>
      <c r="V971" t="s">
        <v>49</v>
      </c>
      <c r="W971" t="s">
        <v>49</v>
      </c>
      <c r="X971" t="s">
        <v>56</v>
      </c>
      <c r="Y971" t="s">
        <v>37</v>
      </c>
      <c r="Z971" t="s">
        <v>37</v>
      </c>
      <c r="AA971">
        <f t="shared" si="124"/>
        <v>0</v>
      </c>
      <c r="AB971">
        <f t="shared" si="124"/>
        <v>0</v>
      </c>
      <c r="AC971">
        <f t="shared" si="131"/>
        <v>0</v>
      </c>
    </row>
    <row r="972" spans="1:29" x14ac:dyDescent="0.2">
      <c r="A972" s="1">
        <v>1272</v>
      </c>
      <c r="B972" t="s">
        <v>27</v>
      </c>
      <c r="C972" t="s">
        <v>2180</v>
      </c>
      <c r="D972" t="s">
        <v>2181</v>
      </c>
      <c r="E972" t="s">
        <v>30</v>
      </c>
      <c r="F972" t="s">
        <v>2192</v>
      </c>
      <c r="H972" t="str">
        <f t="shared" si="126"/>
        <v>老师这个怎么做</v>
      </c>
      <c r="I972">
        <v>3</v>
      </c>
      <c r="J972">
        <v>8</v>
      </c>
      <c r="K972" t="str">
        <f t="shared" si="125"/>
        <v>焦虑</v>
      </c>
      <c r="L972" t="s">
        <v>69</v>
      </c>
      <c r="M972">
        <f t="shared" si="127"/>
        <v>1</v>
      </c>
      <c r="N972" t="s">
        <v>69</v>
      </c>
      <c r="O972">
        <f t="shared" si="128"/>
        <v>0</v>
      </c>
      <c r="P972">
        <f>SUMIFS(M$2:M972,M$2:M972,1,S$2:S972,0)</f>
        <v>486</v>
      </c>
      <c r="Q972">
        <v>3</v>
      </c>
      <c r="R972">
        <v>5</v>
      </c>
      <c r="S972">
        <f t="shared" si="129"/>
        <v>0</v>
      </c>
      <c r="T972">
        <f t="shared" si="130"/>
        <v>0</v>
      </c>
      <c r="U972" t="s">
        <v>2129</v>
      </c>
      <c r="V972" t="s">
        <v>1512</v>
      </c>
      <c r="W972" t="s">
        <v>35</v>
      </c>
      <c r="X972" t="s">
        <v>36</v>
      </c>
      <c r="Y972" t="s">
        <v>37</v>
      </c>
      <c r="Z972" t="s">
        <v>37</v>
      </c>
      <c r="AA972">
        <f t="shared" si="124"/>
        <v>0</v>
      </c>
      <c r="AB972">
        <f t="shared" si="124"/>
        <v>0</v>
      </c>
      <c r="AC972">
        <f t="shared" si="131"/>
        <v>3</v>
      </c>
    </row>
    <row r="973" spans="1:29" x14ac:dyDescent="0.2">
      <c r="A973" s="1">
        <v>1273</v>
      </c>
      <c r="B973" t="s">
        <v>27</v>
      </c>
      <c r="C973" t="s">
        <v>2193</v>
      </c>
      <c r="D973" t="s">
        <v>2194</v>
      </c>
      <c r="E973" t="s">
        <v>30</v>
      </c>
      <c r="F973" t="s">
        <v>2195</v>
      </c>
      <c r="H973" t="str">
        <f t="shared" si="126"/>
        <v>有关例题的解</v>
      </c>
      <c r="I973">
        <v>3</v>
      </c>
      <c r="J973">
        <v>6</v>
      </c>
      <c r="K973" t="str">
        <f t="shared" si="125"/>
        <v>焦虑</v>
      </c>
      <c r="L973" t="s">
        <v>32</v>
      </c>
      <c r="M973">
        <f t="shared" si="127"/>
        <v>0</v>
      </c>
      <c r="N973" t="s">
        <v>32</v>
      </c>
      <c r="O973">
        <f t="shared" si="128"/>
        <v>0</v>
      </c>
      <c r="P973">
        <f>SUMIFS(M$2:M973,M$2:M973,1,S$2:S973,0)</f>
        <v>486</v>
      </c>
      <c r="Q973">
        <v>3</v>
      </c>
      <c r="R973">
        <v>6</v>
      </c>
      <c r="S973">
        <f t="shared" si="129"/>
        <v>0</v>
      </c>
      <c r="T973">
        <f t="shared" si="130"/>
        <v>0</v>
      </c>
      <c r="U973" t="s">
        <v>2129</v>
      </c>
      <c r="V973" t="s">
        <v>34</v>
      </c>
      <c r="W973" t="s">
        <v>35</v>
      </c>
      <c r="X973" t="s">
        <v>36</v>
      </c>
      <c r="Y973" t="s">
        <v>37</v>
      </c>
      <c r="Z973" t="s">
        <v>37</v>
      </c>
      <c r="AA973">
        <f t="shared" si="124"/>
        <v>0</v>
      </c>
      <c r="AB973">
        <f t="shared" si="124"/>
        <v>0</v>
      </c>
      <c r="AC973">
        <f t="shared" si="131"/>
        <v>2</v>
      </c>
    </row>
    <row r="974" spans="1:29" x14ac:dyDescent="0.2">
      <c r="A974" s="1">
        <v>1274</v>
      </c>
      <c r="B974" t="s">
        <v>27</v>
      </c>
      <c r="C974" t="s">
        <v>431</v>
      </c>
      <c r="D974" t="s">
        <v>432</v>
      </c>
      <c r="E974" t="s">
        <v>30</v>
      </c>
      <c r="F974" t="s">
        <v>2196</v>
      </c>
      <c r="H974" t="str">
        <f t="shared" si="126"/>
        <v>求解！</v>
      </c>
      <c r="I974">
        <v>3</v>
      </c>
      <c r="J974">
        <v>7</v>
      </c>
      <c r="K974" t="str">
        <f t="shared" si="125"/>
        <v>焦虑</v>
      </c>
      <c r="L974" t="s">
        <v>69</v>
      </c>
      <c r="M974">
        <f t="shared" si="127"/>
        <v>1</v>
      </c>
      <c r="N974" t="s">
        <v>69</v>
      </c>
      <c r="O974">
        <f t="shared" si="128"/>
        <v>0</v>
      </c>
      <c r="P974">
        <f>SUMIFS(M$2:M974,M$2:M974,1,S$2:S974,0)</f>
        <v>487</v>
      </c>
      <c r="Q974">
        <v>2</v>
      </c>
      <c r="R974">
        <v>4</v>
      </c>
      <c r="S974">
        <f t="shared" si="129"/>
        <v>0</v>
      </c>
      <c r="T974">
        <f t="shared" si="130"/>
        <v>0</v>
      </c>
      <c r="U974" t="s">
        <v>2129</v>
      </c>
      <c r="V974" t="s">
        <v>1194</v>
      </c>
      <c r="W974" t="s">
        <v>72</v>
      </c>
      <c r="X974" t="s">
        <v>36</v>
      </c>
      <c r="Y974" t="s">
        <v>37</v>
      </c>
      <c r="Z974" t="s">
        <v>37</v>
      </c>
      <c r="AA974">
        <f t="shared" si="124"/>
        <v>0</v>
      </c>
      <c r="AB974">
        <f t="shared" si="124"/>
        <v>0</v>
      </c>
      <c r="AC974">
        <f t="shared" si="131"/>
        <v>3</v>
      </c>
    </row>
    <row r="975" spans="1:29" x14ac:dyDescent="0.2">
      <c r="A975" s="1">
        <v>1276</v>
      </c>
      <c r="B975" t="s">
        <v>27</v>
      </c>
      <c r="C975" t="s">
        <v>2197</v>
      </c>
      <c r="D975" t="s">
        <v>2198</v>
      </c>
      <c r="E975" t="s">
        <v>30</v>
      </c>
      <c r="F975" t="s">
        <v>2199</v>
      </c>
      <c r="G975" t="s">
        <v>2200</v>
      </c>
      <c r="H975" t="str">
        <f t="shared" si="126"/>
        <v>为什么第二行的式子中可以直接代换，而后面一个不行，求助大家\n谢谢</v>
      </c>
      <c r="I975">
        <v>8</v>
      </c>
      <c r="J975">
        <v>8</v>
      </c>
      <c r="K975" t="str">
        <f t="shared" si="125"/>
        <v>心流</v>
      </c>
      <c r="L975" t="s">
        <v>32</v>
      </c>
      <c r="M975">
        <f t="shared" si="127"/>
        <v>1</v>
      </c>
      <c r="N975" t="s">
        <v>32</v>
      </c>
      <c r="O975">
        <f t="shared" si="128"/>
        <v>0</v>
      </c>
      <c r="P975">
        <f>SUMIFS(M$2:M975,M$2:M975,1,S$2:S975,0)</f>
        <v>488</v>
      </c>
      <c r="Q975">
        <v>4</v>
      </c>
      <c r="R975">
        <v>7</v>
      </c>
      <c r="S975">
        <f t="shared" si="129"/>
        <v>0</v>
      </c>
      <c r="T975">
        <f t="shared" si="130"/>
        <v>0</v>
      </c>
      <c r="U975" t="s">
        <v>2129</v>
      </c>
      <c r="V975" t="s">
        <v>705</v>
      </c>
      <c r="W975" t="s">
        <v>182</v>
      </c>
      <c r="X975" t="s">
        <v>36</v>
      </c>
      <c r="Y975" t="s">
        <v>37</v>
      </c>
      <c r="Z975" t="s">
        <v>37</v>
      </c>
      <c r="AA975">
        <f t="shared" si="124"/>
        <v>0</v>
      </c>
      <c r="AB975">
        <f t="shared" si="124"/>
        <v>0</v>
      </c>
      <c r="AC975">
        <f t="shared" si="131"/>
        <v>2</v>
      </c>
    </row>
    <row r="976" spans="1:29" x14ac:dyDescent="0.2">
      <c r="A976" s="1">
        <v>1277</v>
      </c>
      <c r="B976" t="s">
        <v>46</v>
      </c>
      <c r="C976" t="s">
        <v>2201</v>
      </c>
      <c r="D976" t="s">
        <v>2198</v>
      </c>
      <c r="E976" t="s">
        <v>30</v>
      </c>
      <c r="F976" t="s">
        <v>49</v>
      </c>
      <c r="G976" t="s">
        <v>2202</v>
      </c>
      <c r="H976" t="str">
        <f t="shared" si="126"/>
        <v>答案上</v>
      </c>
      <c r="I976">
        <v>1</v>
      </c>
      <c r="J976">
        <v>2</v>
      </c>
      <c r="K976" t="str">
        <f t="shared" si="125"/>
        <v>冷漠</v>
      </c>
      <c r="L976" t="s">
        <v>32</v>
      </c>
      <c r="M976">
        <f t="shared" si="127"/>
        <v>1</v>
      </c>
      <c r="N976" t="s">
        <v>69</v>
      </c>
      <c r="O976">
        <f t="shared" si="128"/>
        <v>1</v>
      </c>
      <c r="P976">
        <f>SUMIFS(M$2:M976,M$2:M976,1,S$2:S976,0)</f>
        <v>489</v>
      </c>
      <c r="Q976">
        <v>3</v>
      </c>
      <c r="R976">
        <v>7</v>
      </c>
      <c r="S976">
        <f t="shared" si="129"/>
        <v>0</v>
      </c>
      <c r="T976">
        <f t="shared" si="130"/>
        <v>0</v>
      </c>
      <c r="U976" t="s">
        <v>1918</v>
      </c>
      <c r="V976" t="s">
        <v>49</v>
      </c>
      <c r="W976" t="s">
        <v>52</v>
      </c>
      <c r="X976" t="s">
        <v>56</v>
      </c>
      <c r="Y976" t="s">
        <v>37</v>
      </c>
      <c r="Z976" t="s">
        <v>37</v>
      </c>
      <c r="AA976">
        <f t="shared" si="124"/>
        <v>0</v>
      </c>
      <c r="AB976">
        <f t="shared" si="124"/>
        <v>0</v>
      </c>
      <c r="AC976">
        <f t="shared" si="131"/>
        <v>3</v>
      </c>
    </row>
    <row r="977" spans="1:29" x14ac:dyDescent="0.2">
      <c r="A977" s="1">
        <v>1278</v>
      </c>
      <c r="B977" t="s">
        <v>46</v>
      </c>
      <c r="C977" t="s">
        <v>2131</v>
      </c>
      <c r="D977" t="s">
        <v>2132</v>
      </c>
      <c r="E977" t="s">
        <v>59</v>
      </c>
      <c r="F977" t="s">
        <v>49</v>
      </c>
      <c r="G977" t="s">
        <v>2203</v>
      </c>
      <c r="H977" t="str">
        <f t="shared" si="126"/>
        <v>你第二个式子哪找来的</v>
      </c>
      <c r="I977">
        <v>3</v>
      </c>
      <c r="J977">
        <v>7</v>
      </c>
      <c r="K977" t="str">
        <f t="shared" si="125"/>
        <v>焦虑</v>
      </c>
      <c r="L977" t="s">
        <v>50</v>
      </c>
      <c r="M977">
        <f t="shared" si="127"/>
        <v>1</v>
      </c>
      <c r="N977" t="s">
        <v>32</v>
      </c>
      <c r="O977">
        <f t="shared" si="128"/>
        <v>1</v>
      </c>
      <c r="P977">
        <f>SUMIFS(M$2:M977,M$2:M977,1,S$2:S977,0)</f>
        <v>490</v>
      </c>
      <c r="Q977">
        <v>7</v>
      </c>
      <c r="R977">
        <v>3</v>
      </c>
      <c r="S977">
        <f t="shared" si="129"/>
        <v>0</v>
      </c>
      <c r="T977">
        <f t="shared" si="130"/>
        <v>0</v>
      </c>
      <c r="U977" t="s">
        <v>1918</v>
      </c>
      <c r="V977" t="s">
        <v>49</v>
      </c>
      <c r="W977" t="s">
        <v>52</v>
      </c>
      <c r="X977" t="s">
        <v>56</v>
      </c>
      <c r="Y977" t="s">
        <v>37</v>
      </c>
      <c r="Z977" t="s">
        <v>37</v>
      </c>
      <c r="AA977">
        <f t="shared" si="124"/>
        <v>0</v>
      </c>
      <c r="AB977">
        <f t="shared" si="124"/>
        <v>0</v>
      </c>
      <c r="AC977">
        <f t="shared" si="131"/>
        <v>2</v>
      </c>
    </row>
    <row r="978" spans="1:29" x14ac:dyDescent="0.2">
      <c r="A978" s="1">
        <v>1279</v>
      </c>
      <c r="B978" t="s">
        <v>27</v>
      </c>
      <c r="C978" t="s">
        <v>2204</v>
      </c>
      <c r="D978" t="s">
        <v>2205</v>
      </c>
      <c r="E978" t="s">
        <v>30</v>
      </c>
      <c r="F978" t="s">
        <v>2206</v>
      </c>
      <c r="H978" t="str">
        <f t="shared" si="126"/>
        <v>老师怎么做</v>
      </c>
      <c r="I978">
        <v>2</v>
      </c>
      <c r="J978">
        <v>7</v>
      </c>
      <c r="K978" t="str">
        <f t="shared" si="125"/>
        <v>焦虑</v>
      </c>
      <c r="L978" t="s">
        <v>32</v>
      </c>
      <c r="M978">
        <f t="shared" si="127"/>
        <v>0</v>
      </c>
      <c r="N978" t="s">
        <v>32</v>
      </c>
      <c r="O978">
        <f t="shared" si="128"/>
        <v>0</v>
      </c>
      <c r="P978">
        <f>SUMIFS(M$2:M978,M$2:M978,1,S$2:S978,0)</f>
        <v>490</v>
      </c>
      <c r="Q978">
        <v>3</v>
      </c>
      <c r="R978">
        <v>6</v>
      </c>
      <c r="S978">
        <f t="shared" si="129"/>
        <v>0</v>
      </c>
      <c r="T978">
        <f t="shared" si="130"/>
        <v>0</v>
      </c>
      <c r="U978" t="s">
        <v>2129</v>
      </c>
      <c r="V978" t="s">
        <v>675</v>
      </c>
      <c r="W978" t="s">
        <v>72</v>
      </c>
      <c r="X978" t="s">
        <v>36</v>
      </c>
      <c r="Y978" t="s">
        <v>37</v>
      </c>
      <c r="Z978" t="s">
        <v>37</v>
      </c>
      <c r="AA978">
        <f t="shared" si="124"/>
        <v>0</v>
      </c>
      <c r="AB978">
        <f t="shared" si="124"/>
        <v>0</v>
      </c>
      <c r="AC978">
        <f t="shared" si="131"/>
        <v>2</v>
      </c>
    </row>
    <row r="979" spans="1:29" x14ac:dyDescent="0.2">
      <c r="A979" s="1">
        <v>1280</v>
      </c>
      <c r="B979" t="s">
        <v>46</v>
      </c>
      <c r="C979" t="s">
        <v>2204</v>
      </c>
      <c r="D979" t="s">
        <v>2205</v>
      </c>
      <c r="E979" t="s">
        <v>30</v>
      </c>
      <c r="F979" t="s">
        <v>49</v>
      </c>
      <c r="G979" t="s">
        <v>2207</v>
      </c>
      <c r="H979" t="str">
        <f t="shared" si="126"/>
        <v>知道了A</v>
      </c>
      <c r="I979">
        <v>8</v>
      </c>
      <c r="J979">
        <v>8</v>
      </c>
      <c r="K979" t="str">
        <f t="shared" si="125"/>
        <v>心流</v>
      </c>
      <c r="L979" t="s">
        <v>50</v>
      </c>
      <c r="M979">
        <f t="shared" si="127"/>
        <v>1</v>
      </c>
      <c r="N979" t="s">
        <v>42</v>
      </c>
      <c r="O979">
        <f t="shared" si="128"/>
        <v>1</v>
      </c>
      <c r="P979">
        <f>SUMIFS(M$2:M979,M$2:M979,1,S$2:S979,0)</f>
        <v>491</v>
      </c>
      <c r="Q979">
        <v>6</v>
      </c>
      <c r="R979">
        <v>4</v>
      </c>
      <c r="S979">
        <f t="shared" si="129"/>
        <v>0</v>
      </c>
      <c r="T979">
        <f t="shared" si="130"/>
        <v>0</v>
      </c>
      <c r="U979" t="s">
        <v>2130</v>
      </c>
      <c r="V979" t="s">
        <v>49</v>
      </c>
      <c r="W979" t="s">
        <v>52</v>
      </c>
      <c r="X979" t="s">
        <v>56</v>
      </c>
      <c r="Y979" t="s">
        <v>37</v>
      </c>
      <c r="Z979" t="s">
        <v>37</v>
      </c>
      <c r="AA979">
        <f t="shared" si="124"/>
        <v>0</v>
      </c>
      <c r="AB979">
        <f t="shared" si="124"/>
        <v>0</v>
      </c>
      <c r="AC979">
        <f t="shared" si="131"/>
        <v>0</v>
      </c>
    </row>
    <row r="980" spans="1:29" x14ac:dyDescent="0.2">
      <c r="A980" s="1">
        <v>1281</v>
      </c>
      <c r="B980" t="s">
        <v>27</v>
      </c>
      <c r="C980" t="s">
        <v>2197</v>
      </c>
      <c r="D980" t="s">
        <v>2198</v>
      </c>
      <c r="E980" t="s">
        <v>30</v>
      </c>
      <c r="F980" t="s">
        <v>2208</v>
      </c>
      <c r="H980" t="str">
        <f t="shared" si="126"/>
        <v>这题咋写呀，求助老师和同学们</v>
      </c>
      <c r="I980">
        <v>3</v>
      </c>
      <c r="J980">
        <v>7</v>
      </c>
      <c r="K980" t="str">
        <f t="shared" si="125"/>
        <v>焦虑</v>
      </c>
      <c r="L980" t="s">
        <v>32</v>
      </c>
      <c r="M980">
        <f t="shared" si="127"/>
        <v>0</v>
      </c>
      <c r="N980" t="s">
        <v>32</v>
      </c>
      <c r="O980">
        <f t="shared" si="128"/>
        <v>0</v>
      </c>
      <c r="P980">
        <f>SUMIFS(M$2:M980,M$2:M980,1,S$2:S980,0)</f>
        <v>491</v>
      </c>
      <c r="Q980">
        <v>2</v>
      </c>
      <c r="R980">
        <v>8</v>
      </c>
      <c r="S980">
        <f t="shared" si="129"/>
        <v>0</v>
      </c>
      <c r="T980">
        <f t="shared" si="130"/>
        <v>0</v>
      </c>
      <c r="U980" t="s">
        <v>2129</v>
      </c>
      <c r="V980" t="s">
        <v>705</v>
      </c>
      <c r="W980" t="s">
        <v>35</v>
      </c>
      <c r="X980" t="s">
        <v>36</v>
      </c>
      <c r="Y980" t="s">
        <v>37</v>
      </c>
      <c r="Z980" t="s">
        <v>37</v>
      </c>
      <c r="AA980">
        <f t="shared" si="124"/>
        <v>0</v>
      </c>
      <c r="AB980">
        <f t="shared" si="124"/>
        <v>0</v>
      </c>
      <c r="AC980">
        <f t="shared" si="131"/>
        <v>2</v>
      </c>
    </row>
    <row r="981" spans="1:29" x14ac:dyDescent="0.2">
      <c r="A981" s="1">
        <v>1282</v>
      </c>
      <c r="B981" t="s">
        <v>27</v>
      </c>
      <c r="C981" t="s">
        <v>2209</v>
      </c>
      <c r="D981" t="s">
        <v>2210</v>
      </c>
      <c r="E981" t="s">
        <v>30</v>
      </c>
      <c r="F981" t="s">
        <v>2211</v>
      </c>
      <c r="H981" t="str">
        <f t="shared" si="126"/>
        <v>老师，极限不存在，是不是就是极限是无穷大，或者无穷小?</v>
      </c>
      <c r="I981">
        <v>5</v>
      </c>
      <c r="J981">
        <v>7</v>
      </c>
      <c r="K981" t="str">
        <f t="shared" si="125"/>
        <v>焦虑</v>
      </c>
      <c r="L981" t="s">
        <v>42</v>
      </c>
      <c r="M981">
        <f t="shared" si="127"/>
        <v>1</v>
      </c>
      <c r="N981" t="s">
        <v>42</v>
      </c>
      <c r="O981">
        <f t="shared" si="128"/>
        <v>0</v>
      </c>
      <c r="P981">
        <f>SUMIFS(M$2:M981,M$2:M981,1,S$2:S981,0)</f>
        <v>492</v>
      </c>
      <c r="Q981">
        <v>6</v>
      </c>
      <c r="R981">
        <v>7</v>
      </c>
      <c r="S981">
        <f t="shared" si="129"/>
        <v>0</v>
      </c>
      <c r="T981">
        <f t="shared" si="130"/>
        <v>0</v>
      </c>
      <c r="U981" t="s">
        <v>2129</v>
      </c>
      <c r="V981" t="s">
        <v>1862</v>
      </c>
      <c r="W981" t="s">
        <v>72</v>
      </c>
      <c r="X981" t="s">
        <v>36</v>
      </c>
      <c r="Y981" t="s">
        <v>37</v>
      </c>
      <c r="Z981" t="s">
        <v>37</v>
      </c>
      <c r="AA981">
        <f t="shared" ref="AA981:AB1029" si="132">COUNTIF(Y981,"*高等数学*")</f>
        <v>0</v>
      </c>
      <c r="AB981">
        <f t="shared" si="132"/>
        <v>0</v>
      </c>
      <c r="AC981">
        <f t="shared" si="131"/>
        <v>0</v>
      </c>
    </row>
    <row r="982" spans="1:29" x14ac:dyDescent="0.2">
      <c r="A982" s="1">
        <v>1284</v>
      </c>
      <c r="B982" t="s">
        <v>27</v>
      </c>
      <c r="C982" t="s">
        <v>2212</v>
      </c>
      <c r="D982" t="s">
        <v>2213</v>
      </c>
      <c r="E982" t="s">
        <v>2214</v>
      </c>
      <c r="F982" t="s">
        <v>2215</v>
      </c>
      <c r="G982" t="s">
        <v>2216</v>
      </c>
      <c r="H982" t="str">
        <f t="shared" si="126"/>
        <v>单元测验的解析为什么没有看到测验题目的解析？</v>
      </c>
      <c r="I982">
        <v>2</v>
      </c>
      <c r="J982">
        <v>2</v>
      </c>
      <c r="K982" t="str">
        <f t="shared" si="125"/>
        <v>冷漠</v>
      </c>
      <c r="L982" t="s">
        <v>32</v>
      </c>
      <c r="M982">
        <f t="shared" si="127"/>
        <v>1</v>
      </c>
      <c r="N982" t="s">
        <v>32</v>
      </c>
      <c r="O982">
        <f t="shared" si="128"/>
        <v>0</v>
      </c>
      <c r="P982">
        <f>SUMIFS(M$2:M982,M$2:M982,1,S$2:S982,0)</f>
        <v>493</v>
      </c>
      <c r="Q982">
        <v>3</v>
      </c>
      <c r="R982">
        <v>7</v>
      </c>
      <c r="S982">
        <f t="shared" si="129"/>
        <v>0</v>
      </c>
      <c r="T982">
        <f t="shared" si="130"/>
        <v>0</v>
      </c>
      <c r="U982" t="s">
        <v>2129</v>
      </c>
      <c r="V982" t="s">
        <v>628</v>
      </c>
      <c r="W982" t="s">
        <v>182</v>
      </c>
      <c r="X982" t="s">
        <v>36</v>
      </c>
      <c r="Y982" t="s">
        <v>37</v>
      </c>
      <c r="Z982" t="s">
        <v>37</v>
      </c>
      <c r="AA982">
        <f t="shared" si="132"/>
        <v>0</v>
      </c>
      <c r="AB982">
        <f t="shared" si="132"/>
        <v>0</v>
      </c>
      <c r="AC982">
        <f t="shared" si="131"/>
        <v>2</v>
      </c>
    </row>
    <row r="983" spans="1:29" x14ac:dyDescent="0.2">
      <c r="A983" s="1">
        <v>1285</v>
      </c>
      <c r="B983" t="s">
        <v>46</v>
      </c>
      <c r="C983" t="s">
        <v>2003</v>
      </c>
      <c r="D983" t="s">
        <v>2004</v>
      </c>
      <c r="E983" t="s">
        <v>30</v>
      </c>
      <c r="F983" t="s">
        <v>49</v>
      </c>
      <c r="G983" t="s">
        <v>2217</v>
      </c>
      <c r="H983" t="str">
        <f t="shared" si="126"/>
        <v>感觉要是平时测试有具体过程就好了</v>
      </c>
      <c r="I983">
        <v>2</v>
      </c>
      <c r="J983">
        <v>2</v>
      </c>
      <c r="K983" t="str">
        <f t="shared" si="125"/>
        <v>冷漠</v>
      </c>
      <c r="L983" t="s">
        <v>69</v>
      </c>
      <c r="M983">
        <f t="shared" si="127"/>
        <v>0</v>
      </c>
      <c r="N983" t="s">
        <v>69</v>
      </c>
      <c r="O983">
        <f t="shared" si="128"/>
        <v>0</v>
      </c>
      <c r="P983">
        <f>SUMIFS(M$2:M983,M$2:M983,1,S$2:S983,0)</f>
        <v>493</v>
      </c>
      <c r="Q983">
        <v>4</v>
      </c>
      <c r="R983">
        <v>5</v>
      </c>
      <c r="S983">
        <f t="shared" si="129"/>
        <v>0</v>
      </c>
      <c r="T983">
        <f t="shared" si="130"/>
        <v>0</v>
      </c>
      <c r="U983" t="s">
        <v>1918</v>
      </c>
      <c r="V983" t="s">
        <v>49</v>
      </c>
      <c r="W983" t="s">
        <v>64</v>
      </c>
      <c r="X983" t="s">
        <v>56</v>
      </c>
      <c r="Y983" t="s">
        <v>37</v>
      </c>
      <c r="Z983" t="s">
        <v>37</v>
      </c>
      <c r="AA983">
        <f t="shared" si="132"/>
        <v>0</v>
      </c>
      <c r="AB983">
        <f t="shared" si="132"/>
        <v>0</v>
      </c>
      <c r="AC983">
        <f t="shared" si="131"/>
        <v>3</v>
      </c>
    </row>
    <row r="984" spans="1:29" x14ac:dyDescent="0.2">
      <c r="A984" s="1">
        <v>1286</v>
      </c>
      <c r="B984" t="s">
        <v>57</v>
      </c>
      <c r="C984" t="s">
        <v>2212</v>
      </c>
      <c r="D984" t="s">
        <v>2213</v>
      </c>
      <c r="E984" t="s">
        <v>2214</v>
      </c>
      <c r="F984" t="s">
        <v>49</v>
      </c>
      <c r="G984" t="s">
        <v>2218</v>
      </c>
      <c r="H984" t="str">
        <f t="shared" si="126"/>
        <v>是啊 没有解析 我还是不知道怎么做</v>
      </c>
      <c r="I984">
        <v>3</v>
      </c>
      <c r="J984">
        <v>2</v>
      </c>
      <c r="K984" t="str">
        <f t="shared" si="125"/>
        <v>冷漠</v>
      </c>
      <c r="L984" t="s">
        <v>32</v>
      </c>
      <c r="M984">
        <f t="shared" si="127"/>
        <v>1</v>
      </c>
      <c r="N984" t="s">
        <v>32</v>
      </c>
      <c r="O984">
        <f t="shared" si="128"/>
        <v>0</v>
      </c>
      <c r="P984">
        <f>SUMIFS(M$2:M984,M$2:M984,1,S$2:S984,0)</f>
        <v>494</v>
      </c>
      <c r="Q984">
        <v>3</v>
      </c>
      <c r="R984">
        <v>7</v>
      </c>
      <c r="S984">
        <f t="shared" si="129"/>
        <v>0</v>
      </c>
      <c r="T984">
        <f t="shared" si="130"/>
        <v>0</v>
      </c>
      <c r="U984" t="s">
        <v>1630</v>
      </c>
      <c r="V984" t="s">
        <v>49</v>
      </c>
      <c r="W984" t="s">
        <v>49</v>
      </c>
      <c r="X984" t="s">
        <v>56</v>
      </c>
      <c r="Y984" t="s">
        <v>37</v>
      </c>
      <c r="Z984" t="s">
        <v>37</v>
      </c>
      <c r="AA984">
        <f t="shared" si="132"/>
        <v>0</v>
      </c>
      <c r="AB984">
        <f t="shared" si="132"/>
        <v>0</v>
      </c>
      <c r="AC984">
        <f t="shared" si="131"/>
        <v>2</v>
      </c>
    </row>
    <row r="985" spans="1:29" x14ac:dyDescent="0.2">
      <c r="A985" s="1">
        <v>1287</v>
      </c>
      <c r="B985" t="s">
        <v>46</v>
      </c>
      <c r="C985" t="s">
        <v>2003</v>
      </c>
      <c r="D985" t="s">
        <v>2004</v>
      </c>
      <c r="E985" t="s">
        <v>30</v>
      </c>
      <c r="F985" t="s">
        <v>49</v>
      </c>
      <c r="G985" t="s">
        <v>2219</v>
      </c>
      <c r="H985" t="str">
        <f t="shared" si="126"/>
        <v>题目只有答案没有解析</v>
      </c>
      <c r="I985">
        <v>3</v>
      </c>
      <c r="J985">
        <v>3</v>
      </c>
      <c r="K985" t="str">
        <f t="shared" si="125"/>
        <v>冷漠</v>
      </c>
      <c r="L985" t="s">
        <v>69</v>
      </c>
      <c r="M985">
        <f t="shared" si="127"/>
        <v>0</v>
      </c>
      <c r="N985" t="s">
        <v>69</v>
      </c>
      <c r="O985">
        <f t="shared" si="128"/>
        <v>0</v>
      </c>
      <c r="P985">
        <f>SUMIFS(M$2:M985,M$2:M985,1,S$2:S985,0)</f>
        <v>494</v>
      </c>
      <c r="Q985">
        <v>5</v>
      </c>
      <c r="R985">
        <v>5</v>
      </c>
      <c r="S985">
        <f t="shared" si="129"/>
        <v>0</v>
      </c>
      <c r="T985">
        <f t="shared" si="130"/>
        <v>0</v>
      </c>
      <c r="U985" t="s">
        <v>1918</v>
      </c>
      <c r="V985" t="s">
        <v>49</v>
      </c>
      <c r="W985" t="s">
        <v>52</v>
      </c>
      <c r="X985" t="s">
        <v>56</v>
      </c>
      <c r="Y985" t="s">
        <v>37</v>
      </c>
      <c r="Z985" t="s">
        <v>37</v>
      </c>
      <c r="AA985">
        <f t="shared" si="132"/>
        <v>0</v>
      </c>
      <c r="AB985">
        <f t="shared" si="132"/>
        <v>0</v>
      </c>
      <c r="AC985">
        <f t="shared" si="131"/>
        <v>3</v>
      </c>
    </row>
    <row r="986" spans="1:29" x14ac:dyDescent="0.2">
      <c r="A986" s="1">
        <v>1288</v>
      </c>
      <c r="B986" t="s">
        <v>27</v>
      </c>
      <c r="C986" t="s">
        <v>2220</v>
      </c>
      <c r="D986" t="s">
        <v>2221</v>
      </c>
      <c r="E986" t="s">
        <v>30</v>
      </c>
      <c r="F986" t="s">
        <v>2222</v>
      </c>
      <c r="G986" t="s">
        <v>2223</v>
      </c>
      <c r="H986" t="str">
        <f t="shared" si="126"/>
        <v>请求老师帮助谢谢\nx的四分之一次方设为t，那x和t之间的函数关系又是什么</v>
      </c>
      <c r="I986">
        <v>3</v>
      </c>
      <c r="J986">
        <v>6</v>
      </c>
      <c r="K986" t="str">
        <f t="shared" si="125"/>
        <v>焦虑</v>
      </c>
      <c r="L986" t="s">
        <v>32</v>
      </c>
      <c r="M986">
        <f t="shared" si="127"/>
        <v>0</v>
      </c>
      <c r="N986" t="s">
        <v>32</v>
      </c>
      <c r="O986">
        <f t="shared" si="128"/>
        <v>0</v>
      </c>
      <c r="P986">
        <f>SUMIFS(M$2:M986,M$2:M986,1,S$2:S986,0)</f>
        <v>494</v>
      </c>
      <c r="Q986">
        <v>3</v>
      </c>
      <c r="R986">
        <v>8</v>
      </c>
      <c r="S986">
        <f t="shared" si="129"/>
        <v>0</v>
      </c>
      <c r="T986">
        <f t="shared" si="130"/>
        <v>0</v>
      </c>
      <c r="U986" t="s">
        <v>2129</v>
      </c>
      <c r="V986" t="s">
        <v>739</v>
      </c>
      <c r="W986" t="s">
        <v>72</v>
      </c>
      <c r="X986" t="s">
        <v>36</v>
      </c>
      <c r="Y986" t="s">
        <v>37</v>
      </c>
      <c r="Z986" t="s">
        <v>37</v>
      </c>
      <c r="AA986">
        <f t="shared" si="132"/>
        <v>0</v>
      </c>
      <c r="AB986">
        <f t="shared" si="132"/>
        <v>0</v>
      </c>
      <c r="AC986">
        <f t="shared" si="131"/>
        <v>2</v>
      </c>
    </row>
    <row r="987" spans="1:29" x14ac:dyDescent="0.2">
      <c r="A987" s="1">
        <v>1290</v>
      </c>
      <c r="B987" t="s">
        <v>27</v>
      </c>
      <c r="C987" t="s">
        <v>2224</v>
      </c>
      <c r="D987" t="s">
        <v>2225</v>
      </c>
      <c r="E987" t="s">
        <v>30</v>
      </c>
      <c r="F987" t="s">
        <v>2226</v>
      </c>
      <c r="H987" t="str">
        <f t="shared" si="126"/>
        <v>老师，请问这个怎么换啊？</v>
      </c>
      <c r="I987">
        <v>4</v>
      </c>
      <c r="J987">
        <v>6</v>
      </c>
      <c r="K987" t="str">
        <f t="shared" si="125"/>
        <v>焦虑</v>
      </c>
      <c r="L987" t="s">
        <v>32</v>
      </c>
      <c r="M987">
        <f t="shared" si="127"/>
        <v>0</v>
      </c>
      <c r="N987" t="s">
        <v>32</v>
      </c>
      <c r="O987">
        <f t="shared" si="128"/>
        <v>0</v>
      </c>
      <c r="P987">
        <f>SUMIFS(M$2:M987,M$2:M987,1,S$2:S987,0)</f>
        <v>494</v>
      </c>
      <c r="Q987">
        <v>2</v>
      </c>
      <c r="R987">
        <v>7</v>
      </c>
      <c r="S987">
        <f t="shared" si="129"/>
        <v>0</v>
      </c>
      <c r="T987">
        <f t="shared" si="130"/>
        <v>0</v>
      </c>
      <c r="U987" t="s">
        <v>2129</v>
      </c>
      <c r="V987" t="s">
        <v>2227</v>
      </c>
      <c r="W987" t="s">
        <v>72</v>
      </c>
      <c r="X987" t="s">
        <v>36</v>
      </c>
      <c r="Y987" t="s">
        <v>37</v>
      </c>
      <c r="Z987" t="s">
        <v>37</v>
      </c>
      <c r="AA987">
        <f t="shared" si="132"/>
        <v>0</v>
      </c>
      <c r="AB987">
        <f t="shared" si="132"/>
        <v>0</v>
      </c>
      <c r="AC987">
        <f t="shared" si="131"/>
        <v>2</v>
      </c>
    </row>
    <row r="988" spans="1:29" x14ac:dyDescent="0.2">
      <c r="A988" s="1">
        <v>1292</v>
      </c>
      <c r="B988" t="s">
        <v>57</v>
      </c>
      <c r="C988" t="s">
        <v>2228</v>
      </c>
      <c r="D988" t="s">
        <v>2225</v>
      </c>
      <c r="E988" t="s">
        <v>30</v>
      </c>
      <c r="F988" t="s">
        <v>49</v>
      </c>
      <c r="G988" t="s">
        <v>2229</v>
      </c>
      <c r="H988" t="str">
        <f t="shared" si="126"/>
        <v>我用了，可是代换那个公式是怎么换的啊</v>
      </c>
      <c r="I988">
        <v>5</v>
      </c>
      <c r="J988">
        <v>6</v>
      </c>
      <c r="K988" t="str">
        <f t="shared" si="125"/>
        <v>焦虑</v>
      </c>
      <c r="L988" t="s">
        <v>32</v>
      </c>
      <c r="M988">
        <f t="shared" si="127"/>
        <v>0</v>
      </c>
      <c r="N988" t="s">
        <v>32</v>
      </c>
      <c r="O988">
        <f t="shared" si="128"/>
        <v>0</v>
      </c>
      <c r="P988">
        <f>SUMIFS(M$2:M988,M$2:M988,1,S$2:S988,0)</f>
        <v>494</v>
      </c>
      <c r="Q988">
        <v>3</v>
      </c>
      <c r="R988">
        <v>8</v>
      </c>
      <c r="S988">
        <f t="shared" si="129"/>
        <v>0</v>
      </c>
      <c r="T988">
        <f t="shared" si="130"/>
        <v>0</v>
      </c>
      <c r="U988" t="s">
        <v>2130</v>
      </c>
      <c r="V988" t="s">
        <v>49</v>
      </c>
      <c r="W988" t="s">
        <v>49</v>
      </c>
      <c r="X988" t="s">
        <v>56</v>
      </c>
      <c r="Y988" t="s">
        <v>37</v>
      </c>
      <c r="Z988" t="s">
        <v>37</v>
      </c>
      <c r="AA988">
        <f t="shared" si="132"/>
        <v>0</v>
      </c>
      <c r="AB988">
        <f t="shared" si="132"/>
        <v>0</v>
      </c>
      <c r="AC988">
        <f t="shared" si="131"/>
        <v>2</v>
      </c>
    </row>
    <row r="989" spans="1:29" x14ac:dyDescent="0.2">
      <c r="A989" s="1">
        <v>1293</v>
      </c>
      <c r="B989" t="s">
        <v>27</v>
      </c>
      <c r="C989" t="s">
        <v>2230</v>
      </c>
      <c r="D989" t="s">
        <v>2231</v>
      </c>
      <c r="E989" t="s">
        <v>30</v>
      </c>
      <c r="F989" t="s">
        <v>2232</v>
      </c>
      <c r="G989" t="s">
        <v>410</v>
      </c>
      <c r="H989" t="str">
        <f t="shared" si="126"/>
        <v>想问下这两题～\n\n</v>
      </c>
      <c r="I989">
        <v>2</v>
      </c>
      <c r="J989">
        <v>7</v>
      </c>
      <c r="K989" t="str">
        <f t="shared" si="125"/>
        <v>焦虑</v>
      </c>
      <c r="L989" t="s">
        <v>69</v>
      </c>
      <c r="M989">
        <f t="shared" si="127"/>
        <v>1</v>
      </c>
      <c r="N989" t="s">
        <v>69</v>
      </c>
      <c r="O989">
        <f t="shared" si="128"/>
        <v>0</v>
      </c>
      <c r="P989">
        <f>SUMIFS(M$2:M989,M$2:M989,1,S$2:S989,0)</f>
        <v>495</v>
      </c>
      <c r="Q989">
        <v>3</v>
      </c>
      <c r="R989">
        <v>5</v>
      </c>
      <c r="S989">
        <f t="shared" si="129"/>
        <v>0</v>
      </c>
      <c r="T989">
        <f t="shared" si="130"/>
        <v>0</v>
      </c>
      <c r="U989" t="s">
        <v>2129</v>
      </c>
      <c r="V989" t="s">
        <v>1194</v>
      </c>
      <c r="W989" t="s">
        <v>182</v>
      </c>
      <c r="X989" t="s">
        <v>36</v>
      </c>
      <c r="Y989" t="s">
        <v>37</v>
      </c>
      <c r="Z989" t="s">
        <v>37</v>
      </c>
      <c r="AA989">
        <f t="shared" si="132"/>
        <v>0</v>
      </c>
      <c r="AB989">
        <f t="shared" si="132"/>
        <v>0</v>
      </c>
      <c r="AC989">
        <f t="shared" si="131"/>
        <v>3</v>
      </c>
    </row>
    <row r="990" spans="1:29" x14ac:dyDescent="0.2">
      <c r="A990" s="1">
        <v>1294</v>
      </c>
      <c r="B990" t="s">
        <v>46</v>
      </c>
      <c r="C990" t="s">
        <v>2233</v>
      </c>
      <c r="D990" t="s">
        <v>2234</v>
      </c>
      <c r="E990" t="s">
        <v>30</v>
      </c>
      <c r="F990" t="s">
        <v>49</v>
      </c>
      <c r="G990" t="s">
        <v>2235</v>
      </c>
      <c r="H990" t="str">
        <f t="shared" si="126"/>
        <v>答案是C和D吗</v>
      </c>
      <c r="I990">
        <v>2</v>
      </c>
      <c r="J990">
        <v>6</v>
      </c>
      <c r="K990" t="str">
        <f t="shared" si="125"/>
        <v>焦虑</v>
      </c>
      <c r="L990" t="s">
        <v>42</v>
      </c>
      <c r="M990">
        <f t="shared" si="127"/>
        <v>1</v>
      </c>
      <c r="N990" t="s">
        <v>32</v>
      </c>
      <c r="O990">
        <f t="shared" si="128"/>
        <v>1</v>
      </c>
      <c r="P990">
        <f>SUMIFS(M$2:M990,M$2:M990,1,S$2:S990,0)</f>
        <v>496</v>
      </c>
      <c r="Q990">
        <v>6</v>
      </c>
      <c r="R990">
        <v>7</v>
      </c>
      <c r="S990">
        <f t="shared" si="129"/>
        <v>0</v>
      </c>
      <c r="T990">
        <f t="shared" si="130"/>
        <v>0</v>
      </c>
      <c r="U990" t="s">
        <v>2130</v>
      </c>
      <c r="V990" t="s">
        <v>49</v>
      </c>
      <c r="W990" t="s">
        <v>64</v>
      </c>
      <c r="X990" t="s">
        <v>56</v>
      </c>
      <c r="Y990" t="s">
        <v>37</v>
      </c>
      <c r="Z990" t="s">
        <v>37</v>
      </c>
      <c r="AA990">
        <f t="shared" si="132"/>
        <v>0</v>
      </c>
      <c r="AB990">
        <f t="shared" si="132"/>
        <v>0</v>
      </c>
      <c r="AC990">
        <f t="shared" si="131"/>
        <v>2</v>
      </c>
    </row>
    <row r="991" spans="1:29" x14ac:dyDescent="0.2">
      <c r="A991" s="1">
        <v>1296</v>
      </c>
      <c r="B991" t="s">
        <v>46</v>
      </c>
      <c r="C991" t="s">
        <v>2233</v>
      </c>
      <c r="D991" t="s">
        <v>2234</v>
      </c>
      <c r="E991" t="s">
        <v>30</v>
      </c>
      <c r="F991" t="s">
        <v>49</v>
      </c>
      <c r="G991" t="s">
        <v>2236</v>
      </c>
      <c r="H991" t="str">
        <f t="shared" si="126"/>
        <v>可能在x0没有定义只要两边极限一样就可</v>
      </c>
      <c r="I991">
        <v>6</v>
      </c>
      <c r="J991">
        <v>6</v>
      </c>
      <c r="K991" t="str">
        <f t="shared" si="125"/>
        <v>心流</v>
      </c>
      <c r="L991" t="s">
        <v>42</v>
      </c>
      <c r="M991">
        <f t="shared" si="127"/>
        <v>0</v>
      </c>
      <c r="N991" t="s">
        <v>42</v>
      </c>
      <c r="O991">
        <f t="shared" si="128"/>
        <v>0</v>
      </c>
      <c r="P991">
        <f>SUMIFS(M$2:M991,M$2:M991,1,S$2:S991,0)</f>
        <v>496</v>
      </c>
      <c r="Q991">
        <v>7</v>
      </c>
      <c r="R991">
        <v>6</v>
      </c>
      <c r="S991">
        <f t="shared" si="129"/>
        <v>0</v>
      </c>
      <c r="T991">
        <f t="shared" si="130"/>
        <v>0</v>
      </c>
      <c r="U991" t="s">
        <v>2130</v>
      </c>
      <c r="V991" t="s">
        <v>49</v>
      </c>
      <c r="W991" t="s">
        <v>58</v>
      </c>
      <c r="X991" t="s">
        <v>56</v>
      </c>
      <c r="Y991" t="s">
        <v>37</v>
      </c>
      <c r="Z991" t="s">
        <v>37</v>
      </c>
      <c r="AA991">
        <f t="shared" si="132"/>
        <v>0</v>
      </c>
      <c r="AB991">
        <f t="shared" si="132"/>
        <v>0</v>
      </c>
      <c r="AC991">
        <f t="shared" si="131"/>
        <v>0</v>
      </c>
    </row>
    <row r="992" spans="1:29" x14ac:dyDescent="0.2">
      <c r="A992" s="1">
        <v>1297</v>
      </c>
      <c r="B992" t="s">
        <v>57</v>
      </c>
      <c r="C992" t="s">
        <v>2230</v>
      </c>
      <c r="D992" t="s">
        <v>2231</v>
      </c>
      <c r="E992" t="s">
        <v>30</v>
      </c>
      <c r="F992" t="s">
        <v>49</v>
      </c>
      <c r="G992" t="s">
        <v>2237</v>
      </c>
      <c r="H992" t="str">
        <f t="shared" si="126"/>
        <v>什么没有定义？</v>
      </c>
      <c r="I992">
        <v>4</v>
      </c>
      <c r="J992">
        <v>7</v>
      </c>
      <c r="K992" t="str">
        <f t="shared" si="125"/>
        <v>焦虑</v>
      </c>
      <c r="L992" t="s">
        <v>32</v>
      </c>
      <c r="M992">
        <f t="shared" si="127"/>
        <v>0</v>
      </c>
      <c r="N992" t="s">
        <v>32</v>
      </c>
      <c r="O992">
        <f t="shared" si="128"/>
        <v>0</v>
      </c>
      <c r="P992">
        <f>SUMIFS(M$2:M992,M$2:M992,1,S$2:S992,0)</f>
        <v>496</v>
      </c>
      <c r="Q992">
        <v>3</v>
      </c>
      <c r="R992">
        <v>7</v>
      </c>
      <c r="S992">
        <f t="shared" si="129"/>
        <v>0</v>
      </c>
      <c r="T992">
        <f t="shared" si="130"/>
        <v>0</v>
      </c>
      <c r="U992" t="s">
        <v>2130</v>
      </c>
      <c r="V992" t="s">
        <v>49</v>
      </c>
      <c r="W992" t="s">
        <v>49</v>
      </c>
      <c r="X992" t="s">
        <v>56</v>
      </c>
      <c r="Y992" t="s">
        <v>37</v>
      </c>
      <c r="Z992" t="s">
        <v>37</v>
      </c>
      <c r="AA992">
        <f t="shared" si="132"/>
        <v>0</v>
      </c>
      <c r="AB992">
        <f t="shared" si="132"/>
        <v>0</v>
      </c>
      <c r="AC992">
        <f t="shared" si="131"/>
        <v>2</v>
      </c>
    </row>
    <row r="993" spans="1:29" x14ac:dyDescent="0.2">
      <c r="A993" s="1">
        <v>1298</v>
      </c>
      <c r="B993" t="s">
        <v>57</v>
      </c>
      <c r="C993" t="s">
        <v>2233</v>
      </c>
      <c r="D993" t="s">
        <v>2234</v>
      </c>
      <c r="E993" t="s">
        <v>30</v>
      </c>
      <c r="F993" t="s">
        <v>49</v>
      </c>
      <c r="G993" t="s">
        <v>2238</v>
      </c>
      <c r="H993" t="str">
        <f t="shared" si="126"/>
        <v>你可以看作是二次函数扣了一个点去但在这一点左右两侧极限仍然相等，所以被扣去的这个点处极限仍然存在</v>
      </c>
      <c r="I993">
        <v>7</v>
      </c>
      <c r="J993">
        <v>7</v>
      </c>
      <c r="K993" t="str">
        <f t="shared" si="125"/>
        <v>心流</v>
      </c>
      <c r="L993" t="s">
        <v>42</v>
      </c>
      <c r="M993">
        <f t="shared" si="127"/>
        <v>0</v>
      </c>
      <c r="N993" t="s">
        <v>42</v>
      </c>
      <c r="O993">
        <f t="shared" si="128"/>
        <v>0</v>
      </c>
      <c r="P993">
        <f>SUMIFS(M$2:M993,M$2:M993,1,S$2:S993,0)</f>
        <v>496</v>
      </c>
      <c r="Q993">
        <v>8</v>
      </c>
      <c r="R993">
        <v>6</v>
      </c>
      <c r="S993">
        <f t="shared" si="129"/>
        <v>0</v>
      </c>
      <c r="T993">
        <f t="shared" si="130"/>
        <v>0</v>
      </c>
      <c r="U993" t="s">
        <v>2130</v>
      </c>
      <c r="V993" t="s">
        <v>49</v>
      </c>
      <c r="W993" t="s">
        <v>49</v>
      </c>
      <c r="X993" t="s">
        <v>56</v>
      </c>
      <c r="Y993" t="s">
        <v>37</v>
      </c>
      <c r="Z993" t="s">
        <v>37</v>
      </c>
      <c r="AA993">
        <f t="shared" si="132"/>
        <v>0</v>
      </c>
      <c r="AB993">
        <f t="shared" si="132"/>
        <v>0</v>
      </c>
      <c r="AC993">
        <f t="shared" si="131"/>
        <v>0</v>
      </c>
    </row>
    <row r="994" spans="1:29" x14ac:dyDescent="0.2">
      <c r="A994" s="1">
        <v>1299</v>
      </c>
      <c r="B994" t="s">
        <v>27</v>
      </c>
      <c r="C994" t="s">
        <v>2239</v>
      </c>
      <c r="D994" t="s">
        <v>2240</v>
      </c>
      <c r="E994" t="s">
        <v>30</v>
      </c>
      <c r="F994" t="s">
        <v>2241</v>
      </c>
      <c r="H994" t="str">
        <f t="shared" si="126"/>
        <v>第九题怎么做</v>
      </c>
      <c r="I994">
        <v>3</v>
      </c>
      <c r="J994">
        <v>7</v>
      </c>
      <c r="K994" t="str">
        <f t="shared" si="125"/>
        <v>焦虑</v>
      </c>
      <c r="L994" t="s">
        <v>69</v>
      </c>
      <c r="M994">
        <f t="shared" si="127"/>
        <v>1</v>
      </c>
      <c r="N994" t="s">
        <v>69</v>
      </c>
      <c r="O994">
        <f t="shared" si="128"/>
        <v>0</v>
      </c>
      <c r="P994">
        <f>SUMIFS(M$2:M994,M$2:M994,1,S$2:S994,0)</f>
        <v>497</v>
      </c>
      <c r="Q994">
        <v>3</v>
      </c>
      <c r="R994">
        <v>5</v>
      </c>
      <c r="S994">
        <f t="shared" si="129"/>
        <v>0</v>
      </c>
      <c r="T994">
        <f t="shared" si="130"/>
        <v>0</v>
      </c>
      <c r="U994" t="s">
        <v>2129</v>
      </c>
      <c r="V994" t="s">
        <v>727</v>
      </c>
      <c r="W994" t="s">
        <v>35</v>
      </c>
      <c r="X994" t="s">
        <v>36</v>
      </c>
      <c r="Y994" t="s">
        <v>37</v>
      </c>
      <c r="Z994" t="s">
        <v>37</v>
      </c>
      <c r="AA994">
        <f t="shared" si="132"/>
        <v>0</v>
      </c>
      <c r="AB994">
        <f t="shared" si="132"/>
        <v>0</v>
      </c>
      <c r="AC994">
        <f t="shared" si="131"/>
        <v>3</v>
      </c>
    </row>
    <row r="995" spans="1:29" x14ac:dyDescent="0.2">
      <c r="A995" s="1">
        <v>1300</v>
      </c>
      <c r="B995" t="s">
        <v>27</v>
      </c>
      <c r="C995" t="s">
        <v>2239</v>
      </c>
      <c r="D995" t="s">
        <v>2240</v>
      </c>
      <c r="E995" t="s">
        <v>30</v>
      </c>
      <c r="F995" t="s">
        <v>2242</v>
      </c>
      <c r="H995" t="str">
        <f t="shared" si="126"/>
        <v>无穷小还有哪些，除了书上的</v>
      </c>
      <c r="I995">
        <v>3</v>
      </c>
      <c r="J995">
        <v>8</v>
      </c>
      <c r="K995" t="str">
        <f t="shared" si="125"/>
        <v>焦虑</v>
      </c>
      <c r="L995" t="s">
        <v>42</v>
      </c>
      <c r="M995">
        <f t="shared" si="127"/>
        <v>1</v>
      </c>
      <c r="N995" t="s">
        <v>42</v>
      </c>
      <c r="O995">
        <f t="shared" si="128"/>
        <v>0</v>
      </c>
      <c r="P995">
        <f>SUMIFS(M$2:M995,M$2:M995,1,S$2:S995,0)</f>
        <v>498</v>
      </c>
      <c r="Q995">
        <v>6</v>
      </c>
      <c r="R995">
        <v>6</v>
      </c>
      <c r="S995">
        <f t="shared" si="129"/>
        <v>0</v>
      </c>
      <c r="T995">
        <f t="shared" si="130"/>
        <v>0</v>
      </c>
      <c r="U995" t="s">
        <v>2129</v>
      </c>
      <c r="V995" t="s">
        <v>2098</v>
      </c>
      <c r="W995" t="s">
        <v>35</v>
      </c>
      <c r="X995" t="s">
        <v>36</v>
      </c>
      <c r="Y995" t="s">
        <v>37</v>
      </c>
      <c r="Z995" t="s">
        <v>37</v>
      </c>
      <c r="AA995">
        <f t="shared" si="132"/>
        <v>0</v>
      </c>
      <c r="AB995">
        <f t="shared" si="132"/>
        <v>0</v>
      </c>
      <c r="AC995">
        <f t="shared" si="131"/>
        <v>0</v>
      </c>
    </row>
    <row r="996" spans="1:29" x14ac:dyDescent="0.2">
      <c r="A996" s="1">
        <v>1301</v>
      </c>
      <c r="B996" t="s">
        <v>27</v>
      </c>
      <c r="C996" t="s">
        <v>2243</v>
      </c>
      <c r="D996" t="s">
        <v>2244</v>
      </c>
      <c r="E996" t="s">
        <v>30</v>
      </c>
      <c r="F996" t="s">
        <v>2245</v>
      </c>
      <c r="H996" t="str">
        <f t="shared" si="126"/>
        <v>老师第二题怎么做啊？</v>
      </c>
      <c r="I996">
        <v>4</v>
      </c>
      <c r="J996">
        <v>8</v>
      </c>
      <c r="K996" t="str">
        <f t="shared" si="125"/>
        <v>焦虑</v>
      </c>
      <c r="L996" t="s">
        <v>32</v>
      </c>
      <c r="M996">
        <f t="shared" si="127"/>
        <v>0</v>
      </c>
      <c r="N996" t="s">
        <v>32</v>
      </c>
      <c r="O996">
        <f t="shared" si="128"/>
        <v>0</v>
      </c>
      <c r="P996">
        <f>SUMIFS(M$2:M996,M$2:M996,1,S$2:S996,0)</f>
        <v>498</v>
      </c>
      <c r="Q996">
        <v>2</v>
      </c>
      <c r="R996">
        <v>8</v>
      </c>
      <c r="S996">
        <f t="shared" si="129"/>
        <v>0</v>
      </c>
      <c r="T996">
        <f t="shared" si="130"/>
        <v>0</v>
      </c>
      <c r="U996" t="s">
        <v>2129</v>
      </c>
      <c r="V996" t="s">
        <v>2246</v>
      </c>
      <c r="W996" t="s">
        <v>35</v>
      </c>
      <c r="X996" t="s">
        <v>36</v>
      </c>
      <c r="Y996" t="s">
        <v>37</v>
      </c>
      <c r="Z996" t="s">
        <v>37</v>
      </c>
      <c r="AA996">
        <f t="shared" si="132"/>
        <v>0</v>
      </c>
      <c r="AB996">
        <f t="shared" si="132"/>
        <v>0</v>
      </c>
      <c r="AC996">
        <f t="shared" si="131"/>
        <v>2</v>
      </c>
    </row>
    <row r="997" spans="1:29" x14ac:dyDescent="0.2">
      <c r="A997" s="1">
        <v>1302</v>
      </c>
      <c r="B997" t="s">
        <v>27</v>
      </c>
      <c r="C997" t="s">
        <v>2247</v>
      </c>
      <c r="D997" t="s">
        <v>2248</v>
      </c>
      <c r="E997" t="s">
        <v>2249</v>
      </c>
      <c r="F997" t="s">
        <v>2250</v>
      </c>
      <c r="G997" t="s">
        <v>2251</v>
      </c>
      <c r="H997" t="str">
        <f t="shared" si="126"/>
        <v>老师，这题的答案是不是不对呢？请老师解释一下我下面写的算法，哪里不对呢？</v>
      </c>
      <c r="I997">
        <v>4</v>
      </c>
      <c r="J997">
        <v>8</v>
      </c>
      <c r="K997" t="str">
        <f t="shared" si="125"/>
        <v>焦虑</v>
      </c>
      <c r="L997" t="s">
        <v>42</v>
      </c>
      <c r="M997">
        <f t="shared" si="127"/>
        <v>1</v>
      </c>
      <c r="N997" t="s">
        <v>42</v>
      </c>
      <c r="O997">
        <f t="shared" si="128"/>
        <v>0</v>
      </c>
      <c r="P997">
        <f>SUMIFS(M$2:M997,M$2:M997,1,S$2:S997,0)</f>
        <v>499</v>
      </c>
      <c r="Q997">
        <v>6</v>
      </c>
      <c r="R997">
        <v>7</v>
      </c>
      <c r="S997">
        <f t="shared" si="129"/>
        <v>0</v>
      </c>
      <c r="T997">
        <f t="shared" si="130"/>
        <v>0</v>
      </c>
      <c r="U997" t="s">
        <v>2129</v>
      </c>
      <c r="V997" t="s">
        <v>157</v>
      </c>
      <c r="W997" t="s">
        <v>72</v>
      </c>
      <c r="X997" t="s">
        <v>36</v>
      </c>
      <c r="Y997" t="s">
        <v>37</v>
      </c>
      <c r="Z997" t="s">
        <v>37</v>
      </c>
      <c r="AA997">
        <f t="shared" si="132"/>
        <v>0</v>
      </c>
      <c r="AB997">
        <f t="shared" si="132"/>
        <v>0</v>
      </c>
      <c r="AC997">
        <f t="shared" si="131"/>
        <v>0</v>
      </c>
    </row>
    <row r="998" spans="1:29" x14ac:dyDescent="0.2">
      <c r="A998" s="1">
        <v>1304</v>
      </c>
      <c r="B998" t="s">
        <v>57</v>
      </c>
      <c r="C998" t="s">
        <v>2252</v>
      </c>
      <c r="D998" t="s">
        <v>2248</v>
      </c>
      <c r="E998" t="s">
        <v>2249</v>
      </c>
      <c r="F998" t="s">
        <v>49</v>
      </c>
      <c r="G998" t="s">
        <v>2253</v>
      </c>
      <c r="H998" t="str">
        <f t="shared" si="126"/>
        <v>能说一下怎么解的吗？求出一阶导数，但是不会数值，请老师详细解答一下</v>
      </c>
      <c r="I998">
        <v>4</v>
      </c>
      <c r="J998">
        <v>7</v>
      </c>
      <c r="K998" t="str">
        <f t="shared" si="125"/>
        <v>焦虑</v>
      </c>
      <c r="L998" t="s">
        <v>42</v>
      </c>
      <c r="M998">
        <f t="shared" si="127"/>
        <v>1</v>
      </c>
      <c r="N998" t="s">
        <v>32</v>
      </c>
      <c r="O998">
        <f t="shared" si="128"/>
        <v>1</v>
      </c>
      <c r="P998">
        <f>SUMIFS(M$2:M998,M$2:M998,1,S$2:S998,0)</f>
        <v>500</v>
      </c>
      <c r="Q998">
        <v>6</v>
      </c>
      <c r="R998">
        <v>7</v>
      </c>
      <c r="S998">
        <f t="shared" si="129"/>
        <v>0</v>
      </c>
      <c r="T998">
        <f t="shared" si="130"/>
        <v>0</v>
      </c>
      <c r="U998" t="s">
        <v>2130</v>
      </c>
      <c r="V998" t="s">
        <v>49</v>
      </c>
      <c r="W998" t="s">
        <v>49</v>
      </c>
      <c r="X998" t="s">
        <v>56</v>
      </c>
      <c r="Y998" t="s">
        <v>37</v>
      </c>
      <c r="Z998" t="s">
        <v>37</v>
      </c>
      <c r="AA998">
        <f t="shared" si="132"/>
        <v>0</v>
      </c>
      <c r="AB998">
        <f t="shared" si="132"/>
        <v>0</v>
      </c>
      <c r="AC998">
        <f t="shared" si="131"/>
        <v>2</v>
      </c>
    </row>
    <row r="999" spans="1:29" x14ac:dyDescent="0.2">
      <c r="A999" s="1">
        <v>1305</v>
      </c>
      <c r="B999" t="s">
        <v>27</v>
      </c>
      <c r="C999" t="s">
        <v>1096</v>
      </c>
      <c r="D999" t="s">
        <v>1097</v>
      </c>
      <c r="E999" t="s">
        <v>30</v>
      </c>
      <c r="F999" t="s">
        <v>2254</v>
      </c>
      <c r="H999" t="str">
        <f t="shared" si="126"/>
        <v>老师，这样做对吗</v>
      </c>
      <c r="I999">
        <v>3</v>
      </c>
      <c r="J999">
        <v>7</v>
      </c>
      <c r="K999" t="str">
        <f t="shared" si="125"/>
        <v>焦虑</v>
      </c>
      <c r="L999" t="s">
        <v>42</v>
      </c>
      <c r="M999">
        <f t="shared" si="127"/>
        <v>1</v>
      </c>
      <c r="N999" t="s">
        <v>42</v>
      </c>
      <c r="O999">
        <f t="shared" si="128"/>
        <v>0</v>
      </c>
      <c r="P999">
        <f>SUMIFS(M$2:M999,M$2:M999,1,S$2:S999,0)</f>
        <v>501</v>
      </c>
      <c r="Q999">
        <v>6</v>
      </c>
      <c r="R999">
        <v>8</v>
      </c>
      <c r="S999">
        <f t="shared" si="129"/>
        <v>0</v>
      </c>
      <c r="T999">
        <f t="shared" si="130"/>
        <v>0</v>
      </c>
      <c r="U999" t="s">
        <v>2129</v>
      </c>
      <c r="V999" t="s">
        <v>659</v>
      </c>
      <c r="W999" t="s">
        <v>182</v>
      </c>
      <c r="X999" t="s">
        <v>36</v>
      </c>
      <c r="Y999" t="s">
        <v>37</v>
      </c>
      <c r="Z999" t="s">
        <v>37</v>
      </c>
      <c r="AA999">
        <f t="shared" si="132"/>
        <v>0</v>
      </c>
      <c r="AB999">
        <f t="shared" si="132"/>
        <v>0</v>
      </c>
      <c r="AC999">
        <f t="shared" si="131"/>
        <v>0</v>
      </c>
    </row>
    <row r="1000" spans="1:29" x14ac:dyDescent="0.2">
      <c r="A1000" s="1">
        <v>1306</v>
      </c>
      <c r="B1000" t="s">
        <v>46</v>
      </c>
      <c r="C1000" t="s">
        <v>1096</v>
      </c>
      <c r="D1000" t="s">
        <v>1097</v>
      </c>
      <c r="E1000" t="s">
        <v>30</v>
      </c>
      <c r="F1000" t="s">
        <v>49</v>
      </c>
      <c r="G1000" t="s">
        <v>2255</v>
      </c>
      <c r="H1000" t="str">
        <f t="shared" si="126"/>
        <v>但是这样解出来的结果和不取对数解出来的不一样，不知道为啥</v>
      </c>
      <c r="I1000">
        <v>3</v>
      </c>
      <c r="J1000">
        <v>8</v>
      </c>
      <c r="K1000" t="str">
        <f t="shared" si="125"/>
        <v>焦虑</v>
      </c>
      <c r="L1000" t="s">
        <v>42</v>
      </c>
      <c r="M1000">
        <f t="shared" si="127"/>
        <v>1</v>
      </c>
      <c r="N1000" t="s">
        <v>42</v>
      </c>
      <c r="O1000">
        <f t="shared" si="128"/>
        <v>0</v>
      </c>
      <c r="P1000">
        <f>SUMIFS(M$2:M1000,M$2:M1000,1,S$2:S1000,0)</f>
        <v>502</v>
      </c>
      <c r="Q1000">
        <v>6</v>
      </c>
      <c r="R1000">
        <v>7</v>
      </c>
      <c r="S1000">
        <f t="shared" si="129"/>
        <v>0</v>
      </c>
      <c r="T1000">
        <f t="shared" si="130"/>
        <v>0</v>
      </c>
      <c r="U1000" t="s">
        <v>2130</v>
      </c>
      <c r="V1000" t="s">
        <v>49</v>
      </c>
      <c r="W1000" t="s">
        <v>64</v>
      </c>
      <c r="X1000" t="s">
        <v>56</v>
      </c>
      <c r="Y1000" t="s">
        <v>37</v>
      </c>
      <c r="Z1000" t="s">
        <v>37</v>
      </c>
      <c r="AA1000">
        <f t="shared" si="132"/>
        <v>0</v>
      </c>
      <c r="AB1000">
        <f t="shared" si="132"/>
        <v>0</v>
      </c>
      <c r="AC1000">
        <f t="shared" si="131"/>
        <v>0</v>
      </c>
    </row>
    <row r="1001" spans="1:29" x14ac:dyDescent="0.2">
      <c r="A1001" s="1">
        <v>1307</v>
      </c>
      <c r="B1001" t="s">
        <v>57</v>
      </c>
      <c r="C1001" t="s">
        <v>2131</v>
      </c>
      <c r="D1001" t="s">
        <v>2132</v>
      </c>
      <c r="E1001" t="s">
        <v>59</v>
      </c>
      <c r="F1001" t="s">
        <v>49</v>
      </c>
      <c r="G1001" t="s">
        <v>2256</v>
      </c>
      <c r="H1001" t="str">
        <f t="shared" si="126"/>
        <v>等价的，自己化简一下就好了</v>
      </c>
      <c r="I1001">
        <v>6</v>
      </c>
      <c r="J1001">
        <v>3</v>
      </c>
      <c r="K1001" t="str">
        <f t="shared" si="125"/>
        <v>无聊/放松</v>
      </c>
      <c r="L1001" t="s">
        <v>50</v>
      </c>
      <c r="M1001">
        <f t="shared" si="127"/>
        <v>0</v>
      </c>
      <c r="N1001" t="s">
        <v>50</v>
      </c>
      <c r="O1001">
        <f t="shared" si="128"/>
        <v>0</v>
      </c>
      <c r="P1001">
        <f>SUMIFS(M$2:M1001,M$2:M1001,1,S$2:S1001,0)</f>
        <v>502</v>
      </c>
      <c r="Q1001">
        <v>7</v>
      </c>
      <c r="R1001">
        <v>3</v>
      </c>
      <c r="S1001">
        <f t="shared" si="129"/>
        <v>0</v>
      </c>
      <c r="T1001">
        <f t="shared" si="130"/>
        <v>0</v>
      </c>
      <c r="U1001" t="s">
        <v>2130</v>
      </c>
      <c r="V1001" t="s">
        <v>49</v>
      </c>
      <c r="W1001" t="s">
        <v>49</v>
      </c>
      <c r="X1001" t="s">
        <v>56</v>
      </c>
      <c r="Y1001" t="s">
        <v>37</v>
      </c>
      <c r="Z1001" t="s">
        <v>37</v>
      </c>
      <c r="AA1001">
        <f t="shared" si="132"/>
        <v>0</v>
      </c>
      <c r="AB1001">
        <f t="shared" si="132"/>
        <v>0</v>
      </c>
      <c r="AC1001">
        <f t="shared" si="131"/>
        <v>1</v>
      </c>
    </row>
    <row r="1002" spans="1:29" x14ac:dyDescent="0.2">
      <c r="A1002" s="1">
        <v>1309</v>
      </c>
      <c r="B1002" t="s">
        <v>27</v>
      </c>
      <c r="C1002" t="s">
        <v>728</v>
      </c>
      <c r="D1002" t="s">
        <v>729</v>
      </c>
      <c r="E1002" t="s">
        <v>730</v>
      </c>
      <c r="F1002" t="s">
        <v>2257</v>
      </c>
      <c r="H1002" t="str">
        <f t="shared" si="126"/>
        <v>这个极限是1还是0，怎么算的，为什么不是这样</v>
      </c>
      <c r="I1002">
        <v>3</v>
      </c>
      <c r="J1002">
        <v>7</v>
      </c>
      <c r="K1002" t="str">
        <f t="shared" si="125"/>
        <v>焦虑</v>
      </c>
      <c r="L1002" t="s">
        <v>32</v>
      </c>
      <c r="M1002">
        <f t="shared" si="127"/>
        <v>0</v>
      </c>
      <c r="N1002" t="s">
        <v>32</v>
      </c>
      <c r="O1002">
        <f t="shared" si="128"/>
        <v>0</v>
      </c>
      <c r="P1002">
        <f>SUMIFS(M$2:M1002,M$2:M1002,1,S$2:S1002,0)</f>
        <v>502</v>
      </c>
      <c r="Q1002">
        <v>4</v>
      </c>
      <c r="R1002">
        <v>7</v>
      </c>
      <c r="S1002">
        <f t="shared" si="129"/>
        <v>0</v>
      </c>
      <c r="T1002">
        <f t="shared" si="130"/>
        <v>0</v>
      </c>
      <c r="U1002" t="s">
        <v>2129</v>
      </c>
      <c r="V1002" t="s">
        <v>2258</v>
      </c>
      <c r="W1002" t="s">
        <v>72</v>
      </c>
      <c r="X1002" t="s">
        <v>36</v>
      </c>
      <c r="Y1002" t="s">
        <v>37</v>
      </c>
      <c r="Z1002" t="s">
        <v>37</v>
      </c>
      <c r="AA1002">
        <f t="shared" si="132"/>
        <v>0</v>
      </c>
      <c r="AB1002">
        <f t="shared" si="132"/>
        <v>0</v>
      </c>
      <c r="AC1002">
        <f t="shared" si="131"/>
        <v>2</v>
      </c>
    </row>
    <row r="1003" spans="1:29" x14ac:dyDescent="0.2">
      <c r="A1003" s="1">
        <v>1311</v>
      </c>
      <c r="B1003" t="s">
        <v>27</v>
      </c>
      <c r="C1003" t="s">
        <v>2259</v>
      </c>
      <c r="D1003" t="s">
        <v>2260</v>
      </c>
      <c r="E1003" t="s">
        <v>30</v>
      </c>
      <c r="F1003" t="s">
        <v>2261</v>
      </c>
      <c r="H1003" t="str">
        <f t="shared" si="126"/>
        <v>请问第九题用洛必达法则怎么求</v>
      </c>
      <c r="I1003">
        <v>4</v>
      </c>
      <c r="J1003">
        <v>8</v>
      </c>
      <c r="K1003" t="str">
        <f t="shared" si="125"/>
        <v>焦虑</v>
      </c>
      <c r="L1003" t="s">
        <v>32</v>
      </c>
      <c r="M1003">
        <f t="shared" si="127"/>
        <v>0</v>
      </c>
      <c r="N1003" t="s">
        <v>32</v>
      </c>
      <c r="O1003">
        <f t="shared" si="128"/>
        <v>0</v>
      </c>
      <c r="P1003">
        <f>SUMIFS(M$2:M1003,M$2:M1003,1,S$2:S1003,0)</f>
        <v>502</v>
      </c>
      <c r="Q1003">
        <v>3</v>
      </c>
      <c r="R1003">
        <v>8</v>
      </c>
      <c r="S1003">
        <f t="shared" si="129"/>
        <v>0</v>
      </c>
      <c r="T1003">
        <f t="shared" si="130"/>
        <v>0</v>
      </c>
      <c r="U1003" t="s">
        <v>2129</v>
      </c>
      <c r="V1003" t="s">
        <v>727</v>
      </c>
      <c r="W1003" t="s">
        <v>72</v>
      </c>
      <c r="X1003" t="s">
        <v>36</v>
      </c>
      <c r="Y1003" t="s">
        <v>37</v>
      </c>
      <c r="Z1003" t="s">
        <v>37</v>
      </c>
      <c r="AA1003">
        <f t="shared" si="132"/>
        <v>0</v>
      </c>
      <c r="AB1003">
        <f t="shared" si="132"/>
        <v>0</v>
      </c>
      <c r="AC1003">
        <f t="shared" si="131"/>
        <v>2</v>
      </c>
    </row>
    <row r="1004" spans="1:29" x14ac:dyDescent="0.2">
      <c r="A1004" s="1">
        <v>1313</v>
      </c>
      <c r="B1004" t="s">
        <v>27</v>
      </c>
      <c r="C1004" t="s">
        <v>728</v>
      </c>
      <c r="D1004" t="s">
        <v>729</v>
      </c>
      <c r="E1004" t="s">
        <v>730</v>
      </c>
      <c r="F1004" t="s">
        <v>2262</v>
      </c>
      <c r="H1004" t="str">
        <f t="shared" si="126"/>
        <v>这个极限是1还是0</v>
      </c>
      <c r="I1004">
        <v>3</v>
      </c>
      <c r="J1004">
        <v>7</v>
      </c>
      <c r="K1004" t="str">
        <f t="shared" si="125"/>
        <v>焦虑</v>
      </c>
      <c r="L1004" t="s">
        <v>69</v>
      </c>
      <c r="M1004">
        <f t="shared" si="127"/>
        <v>1</v>
      </c>
      <c r="N1004" t="s">
        <v>32</v>
      </c>
      <c r="O1004">
        <f t="shared" si="128"/>
        <v>1</v>
      </c>
      <c r="P1004">
        <f>SUMIFS(M$2:M1004,M$2:M1004,1,S$2:S1004,0)</f>
        <v>503</v>
      </c>
      <c r="Q1004">
        <v>5</v>
      </c>
      <c r="R1004">
        <v>4</v>
      </c>
      <c r="S1004">
        <f t="shared" si="129"/>
        <v>0</v>
      </c>
      <c r="T1004">
        <f t="shared" si="130"/>
        <v>0</v>
      </c>
      <c r="U1004" t="s">
        <v>2129</v>
      </c>
      <c r="V1004" t="s">
        <v>727</v>
      </c>
      <c r="W1004" t="s">
        <v>72</v>
      </c>
      <c r="X1004" t="s">
        <v>36</v>
      </c>
      <c r="Y1004" t="s">
        <v>37</v>
      </c>
      <c r="Z1004" t="s">
        <v>37</v>
      </c>
      <c r="AA1004">
        <f t="shared" si="132"/>
        <v>0</v>
      </c>
      <c r="AB1004">
        <f t="shared" si="132"/>
        <v>0</v>
      </c>
      <c r="AC1004">
        <f t="shared" si="131"/>
        <v>2</v>
      </c>
    </row>
    <row r="1005" spans="1:29" x14ac:dyDescent="0.2">
      <c r="A1005" s="1">
        <v>1315</v>
      </c>
      <c r="B1005" t="s">
        <v>27</v>
      </c>
      <c r="C1005" t="s">
        <v>2263</v>
      </c>
      <c r="D1005" t="s">
        <v>2264</v>
      </c>
      <c r="E1005" t="s">
        <v>30</v>
      </c>
      <c r="F1005" t="s">
        <v>2265</v>
      </c>
      <c r="H1005" t="str">
        <f t="shared" si="126"/>
        <v>最后一个例题分子的x去哪了</v>
      </c>
      <c r="I1005">
        <v>2</v>
      </c>
      <c r="J1005">
        <v>8</v>
      </c>
      <c r="K1005" t="str">
        <f t="shared" si="125"/>
        <v>焦虑</v>
      </c>
      <c r="L1005" t="s">
        <v>42</v>
      </c>
      <c r="M1005">
        <f t="shared" si="127"/>
        <v>1</v>
      </c>
      <c r="N1005" t="s">
        <v>42</v>
      </c>
      <c r="O1005">
        <f t="shared" si="128"/>
        <v>0</v>
      </c>
      <c r="P1005">
        <f>SUMIFS(M$2:M1005,M$2:M1005,1,S$2:S1005,0)</f>
        <v>504</v>
      </c>
      <c r="Q1005">
        <v>6</v>
      </c>
      <c r="R1005">
        <v>8</v>
      </c>
      <c r="S1005">
        <f t="shared" si="129"/>
        <v>0</v>
      </c>
      <c r="T1005">
        <f t="shared" si="130"/>
        <v>0</v>
      </c>
      <c r="U1005" t="s">
        <v>2129</v>
      </c>
      <c r="V1005" t="s">
        <v>497</v>
      </c>
      <c r="W1005" t="s">
        <v>35</v>
      </c>
      <c r="X1005" t="s">
        <v>36</v>
      </c>
      <c r="Y1005" t="s">
        <v>37</v>
      </c>
      <c r="Z1005" t="s">
        <v>37</v>
      </c>
      <c r="AA1005">
        <f t="shared" si="132"/>
        <v>0</v>
      </c>
      <c r="AB1005">
        <f t="shared" si="132"/>
        <v>0</v>
      </c>
      <c r="AC1005">
        <f t="shared" si="131"/>
        <v>0</v>
      </c>
    </row>
    <row r="1006" spans="1:29" x14ac:dyDescent="0.2">
      <c r="A1006" s="1">
        <v>1316</v>
      </c>
      <c r="B1006" t="s">
        <v>27</v>
      </c>
      <c r="C1006" t="s">
        <v>2266</v>
      </c>
      <c r="D1006" t="s">
        <v>2267</v>
      </c>
      <c r="E1006" t="s">
        <v>30</v>
      </c>
      <c r="F1006" t="s">
        <v>2268</v>
      </c>
      <c r="H1006" t="str">
        <f t="shared" si="126"/>
        <v>第一题不会啊老师看不懂</v>
      </c>
      <c r="I1006">
        <v>2</v>
      </c>
      <c r="J1006">
        <v>6</v>
      </c>
      <c r="K1006" t="str">
        <f t="shared" si="125"/>
        <v>焦虑</v>
      </c>
      <c r="L1006" t="s">
        <v>32</v>
      </c>
      <c r="M1006">
        <f t="shared" si="127"/>
        <v>0</v>
      </c>
      <c r="N1006" t="s">
        <v>32</v>
      </c>
      <c r="O1006">
        <f t="shared" si="128"/>
        <v>0</v>
      </c>
      <c r="P1006">
        <f>SUMIFS(M$2:M1006,M$2:M1006,1,S$2:S1006,0)</f>
        <v>504</v>
      </c>
      <c r="Q1006">
        <v>3</v>
      </c>
      <c r="R1006">
        <v>8</v>
      </c>
      <c r="S1006">
        <f t="shared" si="129"/>
        <v>0</v>
      </c>
      <c r="T1006">
        <f t="shared" si="130"/>
        <v>0</v>
      </c>
      <c r="U1006" t="s">
        <v>2129</v>
      </c>
      <c r="V1006" t="s">
        <v>2269</v>
      </c>
      <c r="W1006" t="s">
        <v>35</v>
      </c>
      <c r="X1006" t="s">
        <v>36</v>
      </c>
      <c r="Y1006" t="s">
        <v>37</v>
      </c>
      <c r="Z1006" t="s">
        <v>37</v>
      </c>
      <c r="AA1006">
        <f t="shared" si="132"/>
        <v>0</v>
      </c>
      <c r="AB1006">
        <f t="shared" si="132"/>
        <v>0</v>
      </c>
      <c r="AC1006">
        <f t="shared" si="131"/>
        <v>2</v>
      </c>
    </row>
    <row r="1007" spans="1:29" x14ac:dyDescent="0.2">
      <c r="A1007" s="1">
        <v>1317</v>
      </c>
      <c r="B1007" t="s">
        <v>27</v>
      </c>
      <c r="C1007" t="s">
        <v>304</v>
      </c>
      <c r="D1007" t="s">
        <v>304</v>
      </c>
      <c r="E1007" t="s">
        <v>304</v>
      </c>
      <c r="F1007" t="s">
        <v>2270</v>
      </c>
      <c r="G1007" t="s">
        <v>2271</v>
      </c>
      <c r="H1007" t="str">
        <f t="shared" si="126"/>
        <v>函数初等函数</v>
      </c>
      <c r="I1007">
        <v>2</v>
      </c>
      <c r="J1007">
        <v>7</v>
      </c>
      <c r="K1007" t="str">
        <f t="shared" si="125"/>
        <v>焦虑</v>
      </c>
      <c r="L1007" t="s">
        <v>69</v>
      </c>
      <c r="M1007">
        <f t="shared" si="127"/>
        <v>1</v>
      </c>
      <c r="N1007" t="s">
        <v>50</v>
      </c>
      <c r="O1007">
        <f t="shared" si="128"/>
        <v>1</v>
      </c>
      <c r="P1007">
        <f>SUMIFS(M$2:M1007,M$2:M1007,1,S$2:S1007,0)</f>
        <v>505</v>
      </c>
      <c r="Q1007">
        <v>4</v>
      </c>
      <c r="R1007">
        <v>5</v>
      </c>
      <c r="S1007">
        <f t="shared" si="129"/>
        <v>0</v>
      </c>
      <c r="T1007">
        <f t="shared" si="130"/>
        <v>0</v>
      </c>
      <c r="U1007" t="s">
        <v>2129</v>
      </c>
      <c r="V1007" t="s">
        <v>2098</v>
      </c>
      <c r="W1007" t="s">
        <v>35</v>
      </c>
      <c r="X1007" t="s">
        <v>36</v>
      </c>
      <c r="Y1007" t="s">
        <v>304</v>
      </c>
      <c r="Z1007" t="s">
        <v>304</v>
      </c>
      <c r="AA1007">
        <f t="shared" si="132"/>
        <v>0</v>
      </c>
      <c r="AB1007">
        <f t="shared" si="132"/>
        <v>0</v>
      </c>
      <c r="AC1007">
        <f t="shared" si="131"/>
        <v>1</v>
      </c>
    </row>
    <row r="1008" spans="1:29" x14ac:dyDescent="0.2">
      <c r="A1008" s="1">
        <v>1318</v>
      </c>
      <c r="B1008" t="s">
        <v>27</v>
      </c>
      <c r="C1008" t="s">
        <v>2247</v>
      </c>
      <c r="D1008" t="s">
        <v>2248</v>
      </c>
      <c r="E1008" t="s">
        <v>2249</v>
      </c>
      <c r="F1008" t="s">
        <v>2272</v>
      </c>
      <c r="H1008" t="str">
        <f t="shared" si="126"/>
        <v>老师，请讲解一下这题怎么做啊？</v>
      </c>
      <c r="I1008">
        <v>2</v>
      </c>
      <c r="J1008">
        <v>8</v>
      </c>
      <c r="K1008" t="str">
        <f t="shared" si="125"/>
        <v>焦虑</v>
      </c>
      <c r="L1008" t="s">
        <v>32</v>
      </c>
      <c r="M1008">
        <f t="shared" si="127"/>
        <v>0</v>
      </c>
      <c r="N1008" t="s">
        <v>32</v>
      </c>
      <c r="O1008">
        <f t="shared" si="128"/>
        <v>0</v>
      </c>
      <c r="P1008">
        <f>SUMIFS(M$2:M1008,M$2:M1008,1,S$2:S1008,0)</f>
        <v>505</v>
      </c>
      <c r="Q1008">
        <v>3</v>
      </c>
      <c r="R1008">
        <v>7</v>
      </c>
      <c r="S1008">
        <f t="shared" si="129"/>
        <v>0</v>
      </c>
      <c r="T1008">
        <f t="shared" si="130"/>
        <v>0</v>
      </c>
      <c r="U1008" t="s">
        <v>2129</v>
      </c>
      <c r="V1008" t="s">
        <v>502</v>
      </c>
      <c r="W1008" t="s">
        <v>72</v>
      </c>
      <c r="X1008" t="s">
        <v>36</v>
      </c>
      <c r="Y1008" t="s">
        <v>37</v>
      </c>
      <c r="Z1008" t="s">
        <v>37</v>
      </c>
      <c r="AA1008">
        <f t="shared" si="132"/>
        <v>0</v>
      </c>
      <c r="AB1008">
        <f t="shared" si="132"/>
        <v>0</v>
      </c>
      <c r="AC1008">
        <f t="shared" si="131"/>
        <v>2</v>
      </c>
    </row>
    <row r="1009" spans="1:29" x14ac:dyDescent="0.2">
      <c r="A1009" s="1">
        <v>1320</v>
      </c>
      <c r="B1009" t="s">
        <v>57</v>
      </c>
      <c r="C1009" t="s">
        <v>2252</v>
      </c>
      <c r="D1009" t="s">
        <v>2248</v>
      </c>
      <c r="E1009" t="s">
        <v>2249</v>
      </c>
      <c r="F1009" t="s">
        <v>49</v>
      </c>
      <c r="G1009" t="s">
        <v>2273</v>
      </c>
      <c r="H1009" t="str">
        <f t="shared" si="126"/>
        <v>明白了，老师</v>
      </c>
      <c r="I1009">
        <v>8</v>
      </c>
      <c r="J1009">
        <v>8</v>
      </c>
      <c r="K1009" t="str">
        <f t="shared" si="125"/>
        <v>心流</v>
      </c>
      <c r="L1009" t="s">
        <v>42</v>
      </c>
      <c r="M1009">
        <f t="shared" si="127"/>
        <v>0</v>
      </c>
      <c r="N1009" t="s">
        <v>42</v>
      </c>
      <c r="O1009">
        <f t="shared" si="128"/>
        <v>0</v>
      </c>
      <c r="P1009">
        <f>SUMIFS(M$2:M1009,M$2:M1009,1,S$2:S1009,0)</f>
        <v>505</v>
      </c>
      <c r="Q1009">
        <v>6</v>
      </c>
      <c r="R1009">
        <v>7</v>
      </c>
      <c r="S1009">
        <f t="shared" si="129"/>
        <v>0</v>
      </c>
      <c r="T1009">
        <f t="shared" si="130"/>
        <v>0</v>
      </c>
      <c r="U1009" t="s">
        <v>2130</v>
      </c>
      <c r="V1009" t="s">
        <v>49</v>
      </c>
      <c r="W1009" t="s">
        <v>49</v>
      </c>
      <c r="X1009" t="s">
        <v>56</v>
      </c>
      <c r="Y1009" t="s">
        <v>37</v>
      </c>
      <c r="Z1009" t="s">
        <v>37</v>
      </c>
      <c r="AA1009">
        <f t="shared" si="132"/>
        <v>0</v>
      </c>
      <c r="AB1009">
        <f t="shared" si="132"/>
        <v>0</v>
      </c>
      <c r="AC1009">
        <f t="shared" si="131"/>
        <v>0</v>
      </c>
    </row>
    <row r="1010" spans="1:29" x14ac:dyDescent="0.2">
      <c r="A1010" s="1">
        <v>1321</v>
      </c>
      <c r="B1010" t="s">
        <v>27</v>
      </c>
      <c r="C1010" t="s">
        <v>2274</v>
      </c>
      <c r="D1010" t="s">
        <v>2275</v>
      </c>
      <c r="E1010" t="s">
        <v>1940</v>
      </c>
      <c r="F1010" t="s">
        <v>2276</v>
      </c>
      <c r="H1010" t="str">
        <f t="shared" si="126"/>
        <v>无穷大无穷小有界么</v>
      </c>
      <c r="I1010">
        <v>3</v>
      </c>
      <c r="J1010">
        <v>8</v>
      </c>
      <c r="K1010" t="str">
        <f t="shared" si="125"/>
        <v>焦虑</v>
      </c>
      <c r="L1010" t="s">
        <v>69</v>
      </c>
      <c r="M1010">
        <f t="shared" si="127"/>
        <v>1</v>
      </c>
      <c r="N1010" t="s">
        <v>32</v>
      </c>
      <c r="O1010">
        <f t="shared" si="128"/>
        <v>1</v>
      </c>
      <c r="P1010">
        <f>SUMIFS(M$2:M1010,M$2:M1010,1,S$2:S1010,0)</f>
        <v>506</v>
      </c>
      <c r="Q1010">
        <v>4</v>
      </c>
      <c r="R1010">
        <v>5</v>
      </c>
      <c r="S1010">
        <f t="shared" si="129"/>
        <v>0</v>
      </c>
      <c r="T1010">
        <f t="shared" si="130"/>
        <v>0</v>
      </c>
      <c r="U1010" t="s">
        <v>2129</v>
      </c>
      <c r="V1010" t="s">
        <v>775</v>
      </c>
      <c r="W1010" t="s">
        <v>35</v>
      </c>
      <c r="X1010" t="s">
        <v>36</v>
      </c>
      <c r="Y1010" t="s">
        <v>37</v>
      </c>
      <c r="Z1010" t="s">
        <v>37</v>
      </c>
      <c r="AA1010">
        <f t="shared" si="132"/>
        <v>0</v>
      </c>
      <c r="AB1010">
        <f t="shared" si="132"/>
        <v>0</v>
      </c>
      <c r="AC1010">
        <f t="shared" si="131"/>
        <v>2</v>
      </c>
    </row>
    <row r="1011" spans="1:29" x14ac:dyDescent="0.2">
      <c r="A1011" s="1">
        <v>1322</v>
      </c>
      <c r="B1011" t="s">
        <v>27</v>
      </c>
      <c r="C1011" t="s">
        <v>2277</v>
      </c>
      <c r="D1011" t="s">
        <v>2278</v>
      </c>
      <c r="E1011" t="s">
        <v>30</v>
      </c>
      <c r="F1011" t="s">
        <v>2279</v>
      </c>
      <c r="H1011" t="str">
        <f t="shared" si="126"/>
        <v>老师这个怎么做啊</v>
      </c>
      <c r="I1011">
        <v>2</v>
      </c>
      <c r="J1011">
        <v>6</v>
      </c>
      <c r="K1011" t="str">
        <f t="shared" si="125"/>
        <v>焦虑</v>
      </c>
      <c r="L1011" t="s">
        <v>32</v>
      </c>
      <c r="M1011">
        <f t="shared" si="127"/>
        <v>0</v>
      </c>
      <c r="N1011" t="s">
        <v>32</v>
      </c>
      <c r="O1011">
        <f t="shared" si="128"/>
        <v>0</v>
      </c>
      <c r="P1011">
        <f>SUMIFS(M$2:M1011,M$2:M1011,1,S$2:S1011,0)</f>
        <v>506</v>
      </c>
      <c r="Q1011">
        <v>3</v>
      </c>
      <c r="R1011">
        <v>7</v>
      </c>
      <c r="S1011">
        <f t="shared" si="129"/>
        <v>0</v>
      </c>
      <c r="T1011">
        <f t="shared" si="130"/>
        <v>0</v>
      </c>
      <c r="U1011" t="s">
        <v>2129</v>
      </c>
      <c r="V1011" t="s">
        <v>1512</v>
      </c>
      <c r="W1011" t="s">
        <v>35</v>
      </c>
      <c r="X1011" t="s">
        <v>36</v>
      </c>
      <c r="Y1011" t="s">
        <v>2280</v>
      </c>
      <c r="Z1011" t="s">
        <v>37</v>
      </c>
      <c r="AA1011">
        <f t="shared" si="132"/>
        <v>0</v>
      </c>
      <c r="AB1011">
        <f t="shared" si="132"/>
        <v>0</v>
      </c>
      <c r="AC1011">
        <f t="shared" si="131"/>
        <v>2</v>
      </c>
    </row>
    <row r="1012" spans="1:29" x14ac:dyDescent="0.2">
      <c r="A1012" s="1">
        <v>1323</v>
      </c>
      <c r="B1012" t="s">
        <v>27</v>
      </c>
      <c r="C1012" t="s">
        <v>2281</v>
      </c>
      <c r="D1012" t="s">
        <v>2282</v>
      </c>
      <c r="E1012" t="s">
        <v>30</v>
      </c>
      <c r="F1012" t="s">
        <v>2283</v>
      </c>
      <c r="H1012" t="str">
        <f t="shared" si="126"/>
        <v>这题咋做？</v>
      </c>
      <c r="I1012">
        <v>3</v>
      </c>
      <c r="J1012">
        <v>7</v>
      </c>
      <c r="K1012" t="str">
        <f t="shared" si="125"/>
        <v>焦虑</v>
      </c>
      <c r="L1012" t="s">
        <v>69</v>
      </c>
      <c r="M1012">
        <f t="shared" si="127"/>
        <v>1</v>
      </c>
      <c r="N1012" t="s">
        <v>69</v>
      </c>
      <c r="O1012">
        <f t="shared" si="128"/>
        <v>0</v>
      </c>
      <c r="P1012">
        <f>SUMIFS(M$2:M1012,M$2:M1012,1,S$2:S1012,0)</f>
        <v>507</v>
      </c>
      <c r="Q1012">
        <v>4</v>
      </c>
      <c r="R1012">
        <v>5</v>
      </c>
      <c r="S1012">
        <f t="shared" si="129"/>
        <v>0</v>
      </c>
      <c r="T1012">
        <f t="shared" si="130"/>
        <v>0</v>
      </c>
      <c r="U1012" t="s">
        <v>2129</v>
      </c>
      <c r="V1012" t="s">
        <v>777</v>
      </c>
      <c r="W1012" t="s">
        <v>182</v>
      </c>
      <c r="X1012" t="s">
        <v>36</v>
      </c>
      <c r="Y1012" t="s">
        <v>37</v>
      </c>
      <c r="Z1012" t="s">
        <v>37</v>
      </c>
      <c r="AA1012">
        <f t="shared" si="132"/>
        <v>0</v>
      </c>
      <c r="AB1012">
        <f t="shared" si="132"/>
        <v>0</v>
      </c>
      <c r="AC1012">
        <f t="shared" si="131"/>
        <v>3</v>
      </c>
    </row>
    <row r="1013" spans="1:29" x14ac:dyDescent="0.2">
      <c r="A1013" s="1">
        <v>1324</v>
      </c>
      <c r="B1013" t="s">
        <v>46</v>
      </c>
      <c r="C1013" t="s">
        <v>2281</v>
      </c>
      <c r="D1013" t="s">
        <v>2282</v>
      </c>
      <c r="E1013" t="s">
        <v>30</v>
      </c>
      <c r="F1013" t="s">
        <v>49</v>
      </c>
      <c r="G1013" t="s">
        <v>1441</v>
      </c>
      <c r="H1013" t="str">
        <f t="shared" si="126"/>
        <v>谢谢啦</v>
      </c>
      <c r="I1013">
        <v>6</v>
      </c>
      <c r="J1013">
        <v>7</v>
      </c>
      <c r="K1013" t="str">
        <f t="shared" si="125"/>
        <v>心流</v>
      </c>
      <c r="L1013" t="s">
        <v>42</v>
      </c>
      <c r="M1013">
        <f t="shared" si="127"/>
        <v>0</v>
      </c>
      <c r="N1013" t="s">
        <v>42</v>
      </c>
      <c r="O1013">
        <f t="shared" si="128"/>
        <v>0</v>
      </c>
      <c r="P1013">
        <f>SUMIFS(M$2:M1013,M$2:M1013,1,S$2:S1013,0)</f>
        <v>507</v>
      </c>
      <c r="Q1013">
        <v>6</v>
      </c>
      <c r="R1013">
        <v>7</v>
      </c>
      <c r="S1013">
        <f t="shared" si="129"/>
        <v>0</v>
      </c>
      <c r="T1013">
        <f t="shared" si="130"/>
        <v>0</v>
      </c>
      <c r="U1013" t="s">
        <v>2130</v>
      </c>
      <c r="V1013" t="s">
        <v>49</v>
      </c>
      <c r="W1013" t="s">
        <v>64</v>
      </c>
      <c r="X1013" t="s">
        <v>56</v>
      </c>
      <c r="Y1013" t="s">
        <v>37</v>
      </c>
      <c r="Z1013" t="s">
        <v>37</v>
      </c>
      <c r="AA1013">
        <f t="shared" si="132"/>
        <v>0</v>
      </c>
      <c r="AB1013">
        <f t="shared" si="132"/>
        <v>0</v>
      </c>
      <c r="AC1013">
        <f t="shared" si="131"/>
        <v>0</v>
      </c>
    </row>
    <row r="1014" spans="1:29" x14ac:dyDescent="0.2">
      <c r="A1014" s="1">
        <v>1325</v>
      </c>
      <c r="B1014" t="s">
        <v>57</v>
      </c>
      <c r="C1014" t="s">
        <v>2284</v>
      </c>
      <c r="D1014" t="s">
        <v>2285</v>
      </c>
      <c r="E1014" t="s">
        <v>30</v>
      </c>
      <c r="F1014" t="s">
        <v>49</v>
      </c>
      <c r="G1014" t="s">
        <v>2286</v>
      </c>
      <c r="H1014" t="str">
        <f t="shared" si="126"/>
        <v>不客气</v>
      </c>
      <c r="I1014">
        <v>6</v>
      </c>
      <c r="J1014">
        <v>3</v>
      </c>
      <c r="K1014" t="str">
        <f t="shared" si="125"/>
        <v>无聊/放松</v>
      </c>
      <c r="L1014" t="s">
        <v>50</v>
      </c>
      <c r="M1014">
        <f t="shared" si="127"/>
        <v>0</v>
      </c>
      <c r="N1014" t="s">
        <v>50</v>
      </c>
      <c r="O1014">
        <f t="shared" si="128"/>
        <v>0</v>
      </c>
      <c r="P1014">
        <f>SUMIFS(M$2:M1014,M$2:M1014,1,S$2:S1014,0)</f>
        <v>507</v>
      </c>
      <c r="Q1014">
        <v>7</v>
      </c>
      <c r="R1014">
        <v>4</v>
      </c>
      <c r="S1014">
        <f t="shared" si="129"/>
        <v>0</v>
      </c>
      <c r="T1014">
        <f t="shared" si="130"/>
        <v>0</v>
      </c>
      <c r="U1014" t="s">
        <v>2130</v>
      </c>
      <c r="V1014" t="s">
        <v>49</v>
      </c>
      <c r="W1014" t="s">
        <v>49</v>
      </c>
      <c r="X1014" t="s">
        <v>56</v>
      </c>
      <c r="Y1014" t="s">
        <v>37</v>
      </c>
      <c r="Z1014" t="s">
        <v>37</v>
      </c>
      <c r="AA1014">
        <f t="shared" si="132"/>
        <v>0</v>
      </c>
      <c r="AB1014">
        <f t="shared" si="132"/>
        <v>0</v>
      </c>
      <c r="AC1014">
        <f t="shared" si="131"/>
        <v>1</v>
      </c>
    </row>
    <row r="1015" spans="1:29" x14ac:dyDescent="0.2">
      <c r="A1015" s="1">
        <v>1327</v>
      </c>
      <c r="B1015" t="s">
        <v>27</v>
      </c>
      <c r="C1015" t="s">
        <v>2281</v>
      </c>
      <c r="D1015" t="s">
        <v>2282</v>
      </c>
      <c r="E1015" t="s">
        <v>30</v>
      </c>
      <c r="F1015" t="s">
        <v>2287</v>
      </c>
      <c r="H1015" t="str">
        <f t="shared" si="126"/>
        <v>这题咋做</v>
      </c>
      <c r="I1015">
        <v>2</v>
      </c>
      <c r="J1015">
        <v>8</v>
      </c>
      <c r="K1015" t="str">
        <f t="shared" si="125"/>
        <v>焦虑</v>
      </c>
      <c r="L1015" t="s">
        <v>69</v>
      </c>
      <c r="M1015">
        <f t="shared" si="127"/>
        <v>1</v>
      </c>
      <c r="N1015" t="s">
        <v>69</v>
      </c>
      <c r="O1015">
        <f t="shared" si="128"/>
        <v>0</v>
      </c>
      <c r="P1015">
        <f>SUMIFS(M$2:M1015,M$2:M1015,1,S$2:S1015,0)</f>
        <v>508</v>
      </c>
      <c r="Q1015">
        <v>3</v>
      </c>
      <c r="R1015">
        <v>5</v>
      </c>
      <c r="S1015">
        <f t="shared" si="129"/>
        <v>0</v>
      </c>
      <c r="T1015">
        <f t="shared" si="130"/>
        <v>0</v>
      </c>
      <c r="U1015" t="s">
        <v>2129</v>
      </c>
      <c r="V1015" t="s">
        <v>775</v>
      </c>
      <c r="W1015" t="s">
        <v>35</v>
      </c>
      <c r="X1015" t="s">
        <v>36</v>
      </c>
      <c r="Y1015" t="s">
        <v>37</v>
      </c>
      <c r="Z1015" t="s">
        <v>37</v>
      </c>
      <c r="AA1015">
        <f t="shared" si="132"/>
        <v>0</v>
      </c>
      <c r="AB1015">
        <f t="shared" si="132"/>
        <v>0</v>
      </c>
      <c r="AC1015">
        <f t="shared" si="131"/>
        <v>3</v>
      </c>
    </row>
    <row r="1016" spans="1:29" x14ac:dyDescent="0.2">
      <c r="A1016" s="1">
        <v>1328</v>
      </c>
      <c r="B1016" t="s">
        <v>27</v>
      </c>
      <c r="C1016" t="s">
        <v>2288</v>
      </c>
      <c r="D1016" t="s">
        <v>2289</v>
      </c>
      <c r="E1016" t="s">
        <v>30</v>
      </c>
      <c r="F1016" t="s">
        <v>2290</v>
      </c>
      <c r="H1016" t="str">
        <f t="shared" si="126"/>
        <v>请问这三个题怎么做\xa0求解答\xa0谢谢</v>
      </c>
      <c r="I1016">
        <v>3</v>
      </c>
      <c r="J1016">
        <v>7</v>
      </c>
      <c r="K1016" t="str">
        <f t="shared" si="125"/>
        <v>焦虑</v>
      </c>
      <c r="L1016" t="s">
        <v>32</v>
      </c>
      <c r="M1016">
        <f t="shared" si="127"/>
        <v>0</v>
      </c>
      <c r="N1016" t="s">
        <v>32</v>
      </c>
      <c r="O1016">
        <f t="shared" si="128"/>
        <v>0</v>
      </c>
      <c r="P1016">
        <f>SUMIFS(M$2:M1016,M$2:M1016,1,S$2:S1016,0)</f>
        <v>508</v>
      </c>
      <c r="Q1016">
        <v>3</v>
      </c>
      <c r="R1016">
        <v>7</v>
      </c>
      <c r="S1016">
        <f t="shared" si="129"/>
        <v>0</v>
      </c>
      <c r="T1016">
        <f t="shared" si="130"/>
        <v>0</v>
      </c>
      <c r="U1016" t="s">
        <v>2129</v>
      </c>
      <c r="V1016" t="s">
        <v>2291</v>
      </c>
      <c r="W1016" t="s">
        <v>35</v>
      </c>
      <c r="X1016" t="s">
        <v>36</v>
      </c>
      <c r="Y1016" t="s">
        <v>37</v>
      </c>
      <c r="Z1016" t="s">
        <v>37</v>
      </c>
      <c r="AA1016">
        <f t="shared" si="132"/>
        <v>0</v>
      </c>
      <c r="AB1016">
        <f t="shared" si="132"/>
        <v>0</v>
      </c>
      <c r="AC1016">
        <f t="shared" si="131"/>
        <v>2</v>
      </c>
    </row>
    <row r="1017" spans="1:29" x14ac:dyDescent="0.2">
      <c r="A1017" s="1">
        <v>1329</v>
      </c>
      <c r="B1017" t="s">
        <v>27</v>
      </c>
      <c r="C1017" t="s">
        <v>2292</v>
      </c>
      <c r="D1017" t="s">
        <v>2293</v>
      </c>
      <c r="E1017" t="s">
        <v>30</v>
      </c>
      <c r="F1017" t="s">
        <v>2294</v>
      </c>
      <c r="G1017" t="s">
        <v>2295</v>
      </c>
      <c r="H1017" t="str">
        <f t="shared" si="126"/>
        <v>自学高数，有点吃力，遇一难题求助求助\n\n</v>
      </c>
      <c r="I1017">
        <v>3</v>
      </c>
      <c r="J1017">
        <v>8</v>
      </c>
      <c r="K1017" t="str">
        <f t="shared" si="125"/>
        <v>焦虑</v>
      </c>
      <c r="L1017" t="s">
        <v>32</v>
      </c>
      <c r="M1017">
        <f t="shared" si="127"/>
        <v>0</v>
      </c>
      <c r="N1017" t="s">
        <v>32</v>
      </c>
      <c r="O1017">
        <f t="shared" si="128"/>
        <v>0</v>
      </c>
      <c r="P1017">
        <f>SUMIFS(M$2:M1017,M$2:M1017,1,S$2:S1017,0)</f>
        <v>508</v>
      </c>
      <c r="Q1017">
        <v>5</v>
      </c>
      <c r="R1017">
        <v>8</v>
      </c>
      <c r="S1017">
        <f t="shared" si="129"/>
        <v>0</v>
      </c>
      <c r="T1017">
        <f t="shared" si="130"/>
        <v>0</v>
      </c>
      <c r="U1017" t="s">
        <v>2129</v>
      </c>
      <c r="V1017" t="s">
        <v>699</v>
      </c>
      <c r="W1017" t="s">
        <v>35</v>
      </c>
      <c r="X1017" t="s">
        <v>36</v>
      </c>
      <c r="Y1017" t="s">
        <v>37</v>
      </c>
      <c r="Z1017" t="s">
        <v>37</v>
      </c>
      <c r="AA1017">
        <f t="shared" si="132"/>
        <v>0</v>
      </c>
      <c r="AB1017">
        <f t="shared" si="132"/>
        <v>0</v>
      </c>
      <c r="AC1017">
        <f t="shared" si="131"/>
        <v>2</v>
      </c>
    </row>
    <row r="1018" spans="1:29" x14ac:dyDescent="0.2">
      <c r="A1018" s="1">
        <v>1330</v>
      </c>
      <c r="B1018" t="s">
        <v>27</v>
      </c>
      <c r="C1018" t="s">
        <v>1552</v>
      </c>
      <c r="D1018" t="s">
        <v>1553</v>
      </c>
      <c r="E1018" t="s">
        <v>30</v>
      </c>
      <c r="F1018" t="s">
        <v>283</v>
      </c>
      <c r="H1018" t="str">
        <f t="shared" si="126"/>
        <v>求解</v>
      </c>
      <c r="I1018">
        <v>2</v>
      </c>
      <c r="J1018">
        <v>7</v>
      </c>
      <c r="K1018" t="str">
        <f t="shared" si="125"/>
        <v>焦虑</v>
      </c>
      <c r="L1018" t="s">
        <v>69</v>
      </c>
      <c r="M1018">
        <f t="shared" si="127"/>
        <v>1</v>
      </c>
      <c r="N1018" t="s">
        <v>69</v>
      </c>
      <c r="O1018">
        <f t="shared" si="128"/>
        <v>0</v>
      </c>
      <c r="P1018">
        <f>SUMIFS(M$2:M1018,M$2:M1018,1,S$2:S1018,0)</f>
        <v>509</v>
      </c>
      <c r="Q1018">
        <v>3</v>
      </c>
      <c r="R1018">
        <v>5</v>
      </c>
      <c r="S1018">
        <f t="shared" si="129"/>
        <v>0</v>
      </c>
      <c r="T1018">
        <f t="shared" si="130"/>
        <v>0</v>
      </c>
      <c r="U1018" t="s">
        <v>2129</v>
      </c>
      <c r="V1018" t="s">
        <v>628</v>
      </c>
      <c r="W1018" t="s">
        <v>72</v>
      </c>
      <c r="X1018" t="s">
        <v>36</v>
      </c>
      <c r="Y1018" t="s">
        <v>37</v>
      </c>
      <c r="Z1018" t="s">
        <v>37</v>
      </c>
      <c r="AA1018">
        <f t="shared" si="132"/>
        <v>0</v>
      </c>
      <c r="AB1018">
        <f t="shared" si="132"/>
        <v>0</v>
      </c>
      <c r="AC1018">
        <f t="shared" si="131"/>
        <v>3</v>
      </c>
    </row>
    <row r="1019" spans="1:29" x14ac:dyDescent="0.2">
      <c r="A1019" s="1">
        <v>1332</v>
      </c>
      <c r="B1019" t="s">
        <v>27</v>
      </c>
      <c r="C1019" t="s">
        <v>1552</v>
      </c>
      <c r="D1019" t="s">
        <v>1553</v>
      </c>
      <c r="E1019" t="s">
        <v>30</v>
      </c>
      <c r="F1019" t="s">
        <v>283</v>
      </c>
      <c r="H1019" t="str">
        <f t="shared" si="126"/>
        <v>求解</v>
      </c>
      <c r="I1019">
        <v>4</v>
      </c>
      <c r="J1019">
        <v>8</v>
      </c>
      <c r="K1019" t="str">
        <f t="shared" si="125"/>
        <v>焦虑</v>
      </c>
      <c r="L1019" t="s">
        <v>32</v>
      </c>
      <c r="M1019">
        <f t="shared" si="127"/>
        <v>0</v>
      </c>
      <c r="N1019" t="s">
        <v>32</v>
      </c>
      <c r="O1019">
        <f t="shared" si="128"/>
        <v>0</v>
      </c>
      <c r="P1019">
        <f>SUMIFS(M$2:M1019,M$2:M1019,1,S$2:S1019,0)</f>
        <v>509</v>
      </c>
      <c r="Q1019">
        <v>3</v>
      </c>
      <c r="R1019">
        <v>6</v>
      </c>
      <c r="S1019">
        <f t="shared" si="129"/>
        <v>0</v>
      </c>
      <c r="T1019">
        <f t="shared" si="130"/>
        <v>0</v>
      </c>
      <c r="U1019" t="s">
        <v>2129</v>
      </c>
      <c r="V1019" t="s">
        <v>375</v>
      </c>
      <c r="W1019" t="s">
        <v>72</v>
      </c>
      <c r="X1019" t="s">
        <v>36</v>
      </c>
      <c r="Y1019" t="s">
        <v>37</v>
      </c>
      <c r="Z1019" t="s">
        <v>37</v>
      </c>
      <c r="AA1019">
        <f t="shared" si="132"/>
        <v>0</v>
      </c>
      <c r="AB1019">
        <f t="shared" si="132"/>
        <v>0</v>
      </c>
      <c r="AC1019">
        <f t="shared" si="131"/>
        <v>2</v>
      </c>
    </row>
    <row r="1020" spans="1:29" x14ac:dyDescent="0.2">
      <c r="A1020" s="1">
        <v>1334</v>
      </c>
      <c r="B1020" t="s">
        <v>27</v>
      </c>
      <c r="C1020" t="s">
        <v>1552</v>
      </c>
      <c r="D1020" t="s">
        <v>1553</v>
      </c>
      <c r="E1020" t="s">
        <v>30</v>
      </c>
      <c r="F1020" t="s">
        <v>283</v>
      </c>
      <c r="H1020" t="str">
        <f t="shared" si="126"/>
        <v>求解</v>
      </c>
      <c r="I1020">
        <v>2</v>
      </c>
      <c r="J1020">
        <v>6</v>
      </c>
      <c r="K1020" t="str">
        <f t="shared" si="125"/>
        <v>焦虑</v>
      </c>
      <c r="L1020" t="s">
        <v>69</v>
      </c>
      <c r="M1020">
        <f t="shared" si="127"/>
        <v>1</v>
      </c>
      <c r="N1020" t="s">
        <v>69</v>
      </c>
      <c r="O1020">
        <f t="shared" si="128"/>
        <v>0</v>
      </c>
      <c r="P1020">
        <f>SUMIFS(M$2:M1020,M$2:M1020,1,S$2:S1020,0)</f>
        <v>510</v>
      </c>
      <c r="Q1020">
        <v>3</v>
      </c>
      <c r="R1020">
        <v>5</v>
      </c>
      <c r="S1020">
        <f t="shared" si="129"/>
        <v>0</v>
      </c>
      <c r="T1020">
        <f t="shared" si="130"/>
        <v>0</v>
      </c>
      <c r="U1020" t="s">
        <v>2129</v>
      </c>
      <c r="V1020" t="s">
        <v>709</v>
      </c>
      <c r="W1020" t="s">
        <v>72</v>
      </c>
      <c r="X1020" t="s">
        <v>36</v>
      </c>
      <c r="Y1020" t="s">
        <v>37</v>
      </c>
      <c r="Z1020" t="s">
        <v>37</v>
      </c>
      <c r="AA1020">
        <f t="shared" si="132"/>
        <v>0</v>
      </c>
      <c r="AB1020">
        <f t="shared" si="132"/>
        <v>0</v>
      </c>
      <c r="AC1020">
        <f t="shared" si="131"/>
        <v>3</v>
      </c>
    </row>
    <row r="1021" spans="1:29" x14ac:dyDescent="0.2">
      <c r="A1021" s="1">
        <v>1336</v>
      </c>
      <c r="B1021" t="s">
        <v>27</v>
      </c>
      <c r="C1021" t="s">
        <v>1552</v>
      </c>
      <c r="D1021" t="s">
        <v>1553</v>
      </c>
      <c r="E1021" t="s">
        <v>30</v>
      </c>
      <c r="F1021" t="s">
        <v>283</v>
      </c>
      <c r="H1021" t="str">
        <f t="shared" si="126"/>
        <v>求解</v>
      </c>
      <c r="I1021">
        <v>3</v>
      </c>
      <c r="J1021">
        <v>7</v>
      </c>
      <c r="K1021" t="str">
        <f t="shared" si="125"/>
        <v>焦虑</v>
      </c>
      <c r="L1021" t="s">
        <v>69</v>
      </c>
      <c r="M1021">
        <f t="shared" si="127"/>
        <v>1</v>
      </c>
      <c r="N1021" t="s">
        <v>69</v>
      </c>
      <c r="O1021">
        <f t="shared" si="128"/>
        <v>0</v>
      </c>
      <c r="P1021">
        <f>SUMIFS(M$2:M1021,M$2:M1021,1,S$2:S1021,0)</f>
        <v>511</v>
      </c>
      <c r="Q1021">
        <v>3</v>
      </c>
      <c r="R1021">
        <v>4</v>
      </c>
      <c r="S1021">
        <f t="shared" si="129"/>
        <v>0</v>
      </c>
      <c r="T1021">
        <f t="shared" si="130"/>
        <v>0</v>
      </c>
      <c r="U1021" t="s">
        <v>2129</v>
      </c>
      <c r="V1021" t="s">
        <v>775</v>
      </c>
      <c r="W1021" t="s">
        <v>35</v>
      </c>
      <c r="X1021" t="s">
        <v>36</v>
      </c>
      <c r="Y1021" t="s">
        <v>37</v>
      </c>
      <c r="Z1021" t="s">
        <v>37</v>
      </c>
      <c r="AA1021">
        <f t="shared" si="132"/>
        <v>0</v>
      </c>
      <c r="AB1021">
        <f t="shared" si="132"/>
        <v>0</v>
      </c>
      <c r="AC1021">
        <f t="shared" si="131"/>
        <v>3</v>
      </c>
    </row>
    <row r="1022" spans="1:29" x14ac:dyDescent="0.2">
      <c r="A1022" s="1">
        <v>1337</v>
      </c>
      <c r="B1022" t="s">
        <v>27</v>
      </c>
      <c r="C1022" t="s">
        <v>1552</v>
      </c>
      <c r="D1022" t="s">
        <v>1553</v>
      </c>
      <c r="E1022" t="s">
        <v>30</v>
      </c>
      <c r="F1022" t="s">
        <v>283</v>
      </c>
      <c r="H1022" t="str">
        <f t="shared" si="126"/>
        <v>求解</v>
      </c>
      <c r="I1022">
        <v>2</v>
      </c>
      <c r="J1022">
        <v>8</v>
      </c>
      <c r="K1022" t="str">
        <f t="shared" ref="K1022:K1085" si="133">IF(I1022&lt;6,IF(J1022&lt;6,"冷漠","焦虑"),IF(J1022&lt;6,"无聊/放松","心流"))</f>
        <v>焦虑</v>
      </c>
      <c r="L1022" t="s">
        <v>69</v>
      </c>
      <c r="M1022">
        <f t="shared" si="127"/>
        <v>1</v>
      </c>
      <c r="N1022" t="s">
        <v>69</v>
      </c>
      <c r="O1022">
        <f t="shared" si="128"/>
        <v>0</v>
      </c>
      <c r="P1022">
        <f>SUMIFS(M$2:M1022,M$2:M1022,1,S$2:S1022,0)</f>
        <v>512</v>
      </c>
      <c r="Q1022">
        <v>2</v>
      </c>
      <c r="R1022">
        <v>5</v>
      </c>
      <c r="S1022">
        <f t="shared" si="129"/>
        <v>0</v>
      </c>
      <c r="T1022">
        <f t="shared" si="130"/>
        <v>0</v>
      </c>
      <c r="U1022" t="s">
        <v>2129</v>
      </c>
      <c r="V1022" t="s">
        <v>2098</v>
      </c>
      <c r="W1022" t="s">
        <v>35</v>
      </c>
      <c r="X1022" t="s">
        <v>36</v>
      </c>
      <c r="Y1022" t="s">
        <v>37</v>
      </c>
      <c r="Z1022" t="s">
        <v>37</v>
      </c>
      <c r="AA1022">
        <f t="shared" si="132"/>
        <v>0</v>
      </c>
      <c r="AB1022">
        <f t="shared" si="132"/>
        <v>0</v>
      </c>
      <c r="AC1022">
        <f t="shared" si="131"/>
        <v>3</v>
      </c>
    </row>
    <row r="1023" spans="1:29" x14ac:dyDescent="0.2">
      <c r="A1023" s="1">
        <v>1338</v>
      </c>
      <c r="B1023" t="s">
        <v>27</v>
      </c>
      <c r="C1023" t="s">
        <v>1552</v>
      </c>
      <c r="D1023" t="s">
        <v>1553</v>
      </c>
      <c r="E1023" t="s">
        <v>30</v>
      </c>
      <c r="F1023" t="s">
        <v>283</v>
      </c>
      <c r="H1023" t="str">
        <f t="shared" si="126"/>
        <v>求解</v>
      </c>
      <c r="I1023">
        <v>4</v>
      </c>
      <c r="J1023">
        <v>7</v>
      </c>
      <c r="K1023" t="str">
        <f t="shared" si="133"/>
        <v>焦虑</v>
      </c>
      <c r="L1023" t="s">
        <v>69</v>
      </c>
      <c r="M1023">
        <f t="shared" si="127"/>
        <v>1</v>
      </c>
      <c r="N1023" t="s">
        <v>69</v>
      </c>
      <c r="O1023">
        <f t="shared" si="128"/>
        <v>0</v>
      </c>
      <c r="P1023">
        <f>SUMIFS(M$2:M1023,M$2:M1023,1,S$2:S1023,0)</f>
        <v>513</v>
      </c>
      <c r="Q1023">
        <v>3</v>
      </c>
      <c r="R1023">
        <v>3</v>
      </c>
      <c r="S1023">
        <f t="shared" si="129"/>
        <v>0</v>
      </c>
      <c r="T1023">
        <f t="shared" si="130"/>
        <v>0</v>
      </c>
      <c r="U1023" t="s">
        <v>2129</v>
      </c>
      <c r="V1023" t="s">
        <v>2296</v>
      </c>
      <c r="W1023" t="s">
        <v>35</v>
      </c>
      <c r="X1023" t="s">
        <v>36</v>
      </c>
      <c r="Y1023" t="s">
        <v>37</v>
      </c>
      <c r="Z1023" t="s">
        <v>37</v>
      </c>
      <c r="AA1023">
        <f t="shared" si="132"/>
        <v>0</v>
      </c>
      <c r="AB1023">
        <f t="shared" si="132"/>
        <v>0</v>
      </c>
      <c r="AC1023">
        <f t="shared" si="131"/>
        <v>3</v>
      </c>
    </row>
    <row r="1024" spans="1:29" x14ac:dyDescent="0.2">
      <c r="A1024" s="1">
        <v>1339</v>
      </c>
      <c r="B1024" t="s">
        <v>27</v>
      </c>
      <c r="C1024" t="s">
        <v>1552</v>
      </c>
      <c r="D1024" t="s">
        <v>1553</v>
      </c>
      <c r="E1024" t="s">
        <v>30</v>
      </c>
      <c r="F1024" t="s">
        <v>283</v>
      </c>
      <c r="H1024" t="str">
        <f t="shared" si="126"/>
        <v>求解</v>
      </c>
      <c r="I1024">
        <v>4</v>
      </c>
      <c r="J1024">
        <v>8</v>
      </c>
      <c r="K1024" t="str">
        <f t="shared" si="133"/>
        <v>焦虑</v>
      </c>
      <c r="L1024" t="s">
        <v>69</v>
      </c>
      <c r="M1024">
        <f t="shared" si="127"/>
        <v>1</v>
      </c>
      <c r="N1024" t="s">
        <v>69</v>
      </c>
      <c r="O1024">
        <f t="shared" si="128"/>
        <v>0</v>
      </c>
      <c r="P1024">
        <f>SUMIFS(M$2:M1024,M$2:M1024,1,S$2:S1024,0)</f>
        <v>514</v>
      </c>
      <c r="Q1024">
        <v>2</v>
      </c>
      <c r="R1024">
        <v>5</v>
      </c>
      <c r="S1024">
        <f t="shared" si="129"/>
        <v>0</v>
      </c>
      <c r="T1024">
        <f t="shared" si="130"/>
        <v>0</v>
      </c>
      <c r="U1024" t="s">
        <v>2129</v>
      </c>
      <c r="V1024" t="s">
        <v>2098</v>
      </c>
      <c r="W1024" t="s">
        <v>35</v>
      </c>
      <c r="X1024" t="s">
        <v>36</v>
      </c>
      <c r="Y1024" t="s">
        <v>37</v>
      </c>
      <c r="Z1024" t="s">
        <v>37</v>
      </c>
      <c r="AA1024">
        <f t="shared" si="132"/>
        <v>0</v>
      </c>
      <c r="AB1024">
        <f t="shared" si="132"/>
        <v>0</v>
      </c>
      <c r="AC1024">
        <f t="shared" si="131"/>
        <v>3</v>
      </c>
    </row>
    <row r="1025" spans="1:29" x14ac:dyDescent="0.2">
      <c r="A1025" s="1">
        <v>1340</v>
      </c>
      <c r="B1025" t="s">
        <v>27</v>
      </c>
      <c r="C1025" t="s">
        <v>2297</v>
      </c>
      <c r="D1025" t="s">
        <v>2298</v>
      </c>
      <c r="E1025" t="s">
        <v>30</v>
      </c>
      <c r="F1025" t="s">
        <v>2299</v>
      </c>
      <c r="H1025" t="str">
        <f t="shared" si="126"/>
        <v>这个题</v>
      </c>
      <c r="I1025">
        <v>5</v>
      </c>
      <c r="J1025">
        <v>6</v>
      </c>
      <c r="K1025" t="str">
        <f t="shared" si="133"/>
        <v>焦虑</v>
      </c>
      <c r="L1025" t="s">
        <v>69</v>
      </c>
      <c r="M1025">
        <f t="shared" si="127"/>
        <v>1</v>
      </c>
      <c r="N1025" t="s">
        <v>69</v>
      </c>
      <c r="O1025">
        <f t="shared" si="128"/>
        <v>0</v>
      </c>
      <c r="P1025">
        <f>SUMIFS(M$2:M1025,M$2:M1025,1,S$2:S1025,0)</f>
        <v>515</v>
      </c>
      <c r="Q1025">
        <v>3</v>
      </c>
      <c r="R1025">
        <v>5</v>
      </c>
      <c r="S1025">
        <f t="shared" si="129"/>
        <v>0</v>
      </c>
      <c r="T1025">
        <f t="shared" si="130"/>
        <v>0</v>
      </c>
      <c r="U1025" t="s">
        <v>2129</v>
      </c>
      <c r="V1025" t="s">
        <v>2258</v>
      </c>
      <c r="W1025" t="s">
        <v>35</v>
      </c>
      <c r="X1025" t="s">
        <v>36</v>
      </c>
      <c r="Y1025" t="s">
        <v>37</v>
      </c>
      <c r="Z1025" t="s">
        <v>37</v>
      </c>
      <c r="AA1025">
        <f t="shared" si="132"/>
        <v>0</v>
      </c>
      <c r="AB1025">
        <f t="shared" si="132"/>
        <v>0</v>
      </c>
      <c r="AC1025">
        <f t="shared" si="131"/>
        <v>3</v>
      </c>
    </row>
    <row r="1026" spans="1:29" x14ac:dyDescent="0.2">
      <c r="A1026" s="1">
        <v>1341</v>
      </c>
      <c r="B1026" t="s">
        <v>27</v>
      </c>
      <c r="C1026" t="s">
        <v>2300</v>
      </c>
      <c r="D1026" t="s">
        <v>2301</v>
      </c>
      <c r="E1026" t="s">
        <v>30</v>
      </c>
      <c r="F1026" t="s">
        <v>714</v>
      </c>
      <c r="H1026" t="str">
        <f t="shared" si="126"/>
        <v>这个怎么写</v>
      </c>
      <c r="I1026">
        <v>4</v>
      </c>
      <c r="J1026">
        <v>8</v>
      </c>
      <c r="K1026" t="str">
        <f t="shared" si="133"/>
        <v>焦虑</v>
      </c>
      <c r="L1026" t="s">
        <v>69</v>
      </c>
      <c r="M1026">
        <f t="shared" si="127"/>
        <v>1</v>
      </c>
      <c r="N1026" t="s">
        <v>69</v>
      </c>
      <c r="O1026">
        <f t="shared" si="128"/>
        <v>0</v>
      </c>
      <c r="P1026">
        <f>SUMIFS(M$2:M1026,M$2:M1026,1,S$2:S1026,0)</f>
        <v>516</v>
      </c>
      <c r="Q1026">
        <v>3</v>
      </c>
      <c r="R1026">
        <v>4</v>
      </c>
      <c r="S1026">
        <f t="shared" si="129"/>
        <v>0</v>
      </c>
      <c r="T1026">
        <f t="shared" si="130"/>
        <v>0</v>
      </c>
      <c r="U1026" t="s">
        <v>2129</v>
      </c>
      <c r="V1026" t="s">
        <v>2302</v>
      </c>
      <c r="W1026" t="s">
        <v>72</v>
      </c>
      <c r="X1026" t="s">
        <v>36</v>
      </c>
      <c r="Y1026" t="s">
        <v>37</v>
      </c>
      <c r="Z1026" t="s">
        <v>37</v>
      </c>
      <c r="AA1026">
        <f t="shared" si="132"/>
        <v>0</v>
      </c>
      <c r="AB1026">
        <f t="shared" si="132"/>
        <v>0</v>
      </c>
      <c r="AC1026">
        <f t="shared" si="131"/>
        <v>3</v>
      </c>
    </row>
    <row r="1027" spans="1:29" x14ac:dyDescent="0.2">
      <c r="A1027" s="1">
        <v>1343</v>
      </c>
      <c r="B1027" t="s">
        <v>57</v>
      </c>
      <c r="C1027" t="s">
        <v>2303</v>
      </c>
      <c r="D1027" t="s">
        <v>2304</v>
      </c>
      <c r="E1027" t="s">
        <v>30</v>
      </c>
      <c r="F1027" t="s">
        <v>49</v>
      </c>
      <c r="G1027" t="s">
        <v>2305</v>
      </c>
      <c r="H1027" t="str">
        <f t="shared" ref="H1027:H1090" si="134">IF(F1027="null","",F1027)&amp;G1027</f>
        <v>有一个＋写成了-?</v>
      </c>
      <c r="I1027">
        <v>3</v>
      </c>
      <c r="J1027">
        <v>7</v>
      </c>
      <c r="K1027" t="str">
        <f t="shared" si="133"/>
        <v>焦虑</v>
      </c>
      <c r="L1027" t="s">
        <v>50</v>
      </c>
      <c r="M1027">
        <f t="shared" ref="M1027:M1090" si="135">IF(K1027=L1027,0,1)</f>
        <v>1</v>
      </c>
      <c r="N1027" t="s">
        <v>50</v>
      </c>
      <c r="O1027">
        <f t="shared" ref="O1027:O1090" si="136">IF(N1027=L1027,0,1)</f>
        <v>0</v>
      </c>
      <c r="P1027">
        <f>SUMIFS(M$2:M1027,M$2:M1027,1,S$2:S1027,0)</f>
        <v>517</v>
      </c>
      <c r="Q1027">
        <v>6</v>
      </c>
      <c r="R1027">
        <v>5</v>
      </c>
      <c r="S1027">
        <f t="shared" ref="S1027:S1090" si="137">COUNTIF(E1027,"*讲师*")</f>
        <v>0</v>
      </c>
      <c r="T1027">
        <f t="shared" ref="T1027:T1090" si="138">IF(OR(K1027="无关",S1027),1,0)</f>
        <v>0</v>
      </c>
      <c r="U1027" t="s">
        <v>2130</v>
      </c>
      <c r="V1027" t="s">
        <v>49</v>
      </c>
      <c r="W1027" t="s">
        <v>49</v>
      </c>
      <c r="X1027" t="s">
        <v>56</v>
      </c>
      <c r="Y1027" t="s">
        <v>37</v>
      </c>
      <c r="Z1027" t="s">
        <v>37</v>
      </c>
      <c r="AA1027">
        <f t="shared" si="132"/>
        <v>0</v>
      </c>
      <c r="AB1027">
        <f t="shared" si="132"/>
        <v>0</v>
      </c>
      <c r="AC1027">
        <f t="shared" ref="AC1027:AC1090" si="139">IF(N1027="心流",0,IF(N1027="无聊/放松",1,IF(N1027="焦虑",2,3)))</f>
        <v>1</v>
      </c>
    </row>
    <row r="1028" spans="1:29" x14ac:dyDescent="0.2">
      <c r="A1028" s="1">
        <v>1344</v>
      </c>
      <c r="B1028" t="s">
        <v>57</v>
      </c>
      <c r="C1028" t="s">
        <v>2300</v>
      </c>
      <c r="D1028" t="s">
        <v>2301</v>
      </c>
      <c r="E1028" t="s">
        <v>30</v>
      </c>
      <c r="F1028" t="s">
        <v>49</v>
      </c>
      <c r="G1028" t="s">
        <v>2306</v>
      </c>
      <c r="H1028" t="str">
        <f t="shared" si="134"/>
        <v>第二个等于得根号下x的平方加x的求导是怎么求的，我求的</v>
      </c>
      <c r="I1028">
        <v>2</v>
      </c>
      <c r="J1028">
        <v>6</v>
      </c>
      <c r="K1028" t="str">
        <f t="shared" si="133"/>
        <v>焦虑</v>
      </c>
      <c r="L1028" t="s">
        <v>42</v>
      </c>
      <c r="M1028">
        <f t="shared" si="135"/>
        <v>1</v>
      </c>
      <c r="N1028" t="s">
        <v>42</v>
      </c>
      <c r="O1028">
        <f t="shared" si="136"/>
        <v>0</v>
      </c>
      <c r="P1028">
        <f>SUMIFS(M$2:M1028,M$2:M1028,1,S$2:S1028,0)</f>
        <v>518</v>
      </c>
      <c r="Q1028">
        <v>6</v>
      </c>
      <c r="R1028">
        <v>7</v>
      </c>
      <c r="S1028">
        <f t="shared" si="137"/>
        <v>0</v>
      </c>
      <c r="T1028">
        <f t="shared" si="138"/>
        <v>0</v>
      </c>
      <c r="U1028" t="s">
        <v>2130</v>
      </c>
      <c r="V1028" t="s">
        <v>49</v>
      </c>
      <c r="W1028" t="s">
        <v>49</v>
      </c>
      <c r="X1028" t="s">
        <v>56</v>
      </c>
      <c r="Y1028" t="s">
        <v>37</v>
      </c>
      <c r="Z1028" t="s">
        <v>37</v>
      </c>
      <c r="AA1028">
        <f t="shared" si="132"/>
        <v>0</v>
      </c>
      <c r="AB1028">
        <f t="shared" si="132"/>
        <v>0</v>
      </c>
      <c r="AC1028">
        <f t="shared" si="139"/>
        <v>0</v>
      </c>
    </row>
    <row r="1029" spans="1:29" x14ac:dyDescent="0.2">
      <c r="A1029" s="1">
        <v>1345</v>
      </c>
      <c r="B1029" t="s">
        <v>27</v>
      </c>
      <c r="C1029" t="s">
        <v>2307</v>
      </c>
      <c r="D1029" t="s">
        <v>2308</v>
      </c>
      <c r="E1029" t="s">
        <v>30</v>
      </c>
      <c r="F1029" t="s">
        <v>2309</v>
      </c>
      <c r="H1029" t="str">
        <f t="shared" si="134"/>
        <v>第5题有问题</v>
      </c>
      <c r="I1029">
        <v>3</v>
      </c>
      <c r="J1029">
        <v>7</v>
      </c>
      <c r="K1029" t="str">
        <f t="shared" si="133"/>
        <v>焦虑</v>
      </c>
      <c r="L1029" t="s">
        <v>50</v>
      </c>
      <c r="M1029">
        <f t="shared" si="135"/>
        <v>1</v>
      </c>
      <c r="N1029" t="s">
        <v>42</v>
      </c>
      <c r="O1029">
        <f t="shared" si="136"/>
        <v>1</v>
      </c>
      <c r="P1029">
        <f>SUMIFS(M$2:M1029,M$2:M1029,1,S$2:S1029,0)</f>
        <v>519</v>
      </c>
      <c r="Q1029">
        <v>7</v>
      </c>
      <c r="R1029">
        <v>3</v>
      </c>
      <c r="S1029">
        <f t="shared" si="137"/>
        <v>0</v>
      </c>
      <c r="T1029">
        <f t="shared" si="138"/>
        <v>0</v>
      </c>
      <c r="U1029" t="s">
        <v>2129</v>
      </c>
      <c r="V1029" t="s">
        <v>1725</v>
      </c>
      <c r="W1029" t="s">
        <v>35</v>
      </c>
      <c r="X1029" t="s">
        <v>36</v>
      </c>
      <c r="Y1029" t="s">
        <v>37</v>
      </c>
      <c r="Z1029" t="s">
        <v>37</v>
      </c>
      <c r="AA1029">
        <f t="shared" si="132"/>
        <v>0</v>
      </c>
      <c r="AB1029">
        <f t="shared" si="132"/>
        <v>0</v>
      </c>
      <c r="AC1029">
        <f t="shared" si="139"/>
        <v>0</v>
      </c>
    </row>
    <row r="1030" spans="1:29" x14ac:dyDescent="0.2">
      <c r="A1030" s="1">
        <v>1346</v>
      </c>
      <c r="B1030" t="s">
        <v>27</v>
      </c>
      <c r="C1030" t="s">
        <v>1969</v>
      </c>
      <c r="D1030" t="s">
        <v>1434</v>
      </c>
      <c r="E1030" t="s">
        <v>30</v>
      </c>
      <c r="F1030" t="s">
        <v>2310</v>
      </c>
      <c r="H1030" t="str">
        <f t="shared" si="134"/>
        <v>这个在1处不可导，不能用拉格朗日中值定理吧?</v>
      </c>
      <c r="I1030">
        <v>3</v>
      </c>
      <c r="J1030">
        <v>7</v>
      </c>
      <c r="K1030" t="str">
        <f t="shared" si="133"/>
        <v>焦虑</v>
      </c>
      <c r="L1030" t="s">
        <v>42</v>
      </c>
      <c r="M1030">
        <f t="shared" si="135"/>
        <v>1</v>
      </c>
      <c r="N1030" t="s">
        <v>42</v>
      </c>
      <c r="O1030">
        <f t="shared" si="136"/>
        <v>0</v>
      </c>
      <c r="P1030">
        <f>SUMIFS(M$2:M1030,M$2:M1030,1,S$2:S1030,0)</f>
        <v>520</v>
      </c>
      <c r="Q1030">
        <v>7</v>
      </c>
      <c r="R1030">
        <v>6</v>
      </c>
      <c r="S1030">
        <f t="shared" si="137"/>
        <v>0</v>
      </c>
      <c r="T1030">
        <f t="shared" si="138"/>
        <v>0</v>
      </c>
      <c r="U1030" t="s">
        <v>2129</v>
      </c>
      <c r="V1030" t="s">
        <v>857</v>
      </c>
      <c r="W1030" t="s">
        <v>72</v>
      </c>
      <c r="X1030" t="s">
        <v>36</v>
      </c>
      <c r="Y1030" t="s">
        <v>37</v>
      </c>
      <c r="Z1030" t="s">
        <v>37</v>
      </c>
      <c r="AA1030">
        <f t="shared" ref="AA1030:AB1073" si="140">COUNTIF(Y1030,"*高等数学*")</f>
        <v>0</v>
      </c>
      <c r="AB1030">
        <f t="shared" si="140"/>
        <v>0</v>
      </c>
      <c r="AC1030">
        <f t="shared" si="139"/>
        <v>0</v>
      </c>
    </row>
    <row r="1031" spans="1:29" x14ac:dyDescent="0.2">
      <c r="A1031" s="1">
        <v>1348</v>
      </c>
      <c r="B1031" t="s">
        <v>27</v>
      </c>
      <c r="C1031" t="s">
        <v>2311</v>
      </c>
      <c r="D1031" t="s">
        <v>2312</v>
      </c>
      <c r="E1031" t="s">
        <v>30</v>
      </c>
      <c r="F1031" t="s">
        <v>2313</v>
      </c>
      <c r="H1031" t="str">
        <f t="shared" si="134"/>
        <v>这个怎么做啊</v>
      </c>
      <c r="I1031">
        <v>4</v>
      </c>
      <c r="J1031">
        <v>8</v>
      </c>
      <c r="K1031" t="str">
        <f t="shared" si="133"/>
        <v>焦虑</v>
      </c>
      <c r="L1031" t="s">
        <v>32</v>
      </c>
      <c r="M1031">
        <f t="shared" si="135"/>
        <v>0</v>
      </c>
      <c r="N1031" t="s">
        <v>32</v>
      </c>
      <c r="O1031">
        <f t="shared" si="136"/>
        <v>0</v>
      </c>
      <c r="P1031">
        <f>SUMIFS(M$2:M1031,M$2:M1031,1,S$2:S1031,0)</f>
        <v>520</v>
      </c>
      <c r="Q1031">
        <v>3</v>
      </c>
      <c r="R1031">
        <v>7</v>
      </c>
      <c r="S1031">
        <f t="shared" si="137"/>
        <v>0</v>
      </c>
      <c r="T1031">
        <f t="shared" si="138"/>
        <v>0</v>
      </c>
      <c r="U1031" t="s">
        <v>2129</v>
      </c>
      <c r="V1031" t="s">
        <v>739</v>
      </c>
      <c r="W1031" t="s">
        <v>72</v>
      </c>
      <c r="X1031" t="s">
        <v>36</v>
      </c>
      <c r="Y1031" t="s">
        <v>37</v>
      </c>
      <c r="Z1031" t="s">
        <v>37</v>
      </c>
      <c r="AA1031">
        <f t="shared" si="140"/>
        <v>0</v>
      </c>
      <c r="AB1031">
        <f t="shared" si="140"/>
        <v>0</v>
      </c>
      <c r="AC1031">
        <f t="shared" si="139"/>
        <v>2</v>
      </c>
    </row>
    <row r="1032" spans="1:29" x14ac:dyDescent="0.2">
      <c r="A1032" s="1">
        <v>1350</v>
      </c>
      <c r="B1032" t="s">
        <v>27</v>
      </c>
      <c r="C1032" t="s">
        <v>2314</v>
      </c>
      <c r="D1032" t="s">
        <v>2315</v>
      </c>
      <c r="E1032" t="s">
        <v>30</v>
      </c>
      <c r="F1032" t="s">
        <v>2316</v>
      </c>
      <c r="H1032" t="str">
        <f t="shared" si="134"/>
        <v>第三题能分别讲一下吗？</v>
      </c>
      <c r="I1032">
        <v>3</v>
      </c>
      <c r="J1032">
        <v>7</v>
      </c>
      <c r="K1032" t="str">
        <f t="shared" si="133"/>
        <v>焦虑</v>
      </c>
      <c r="L1032" t="s">
        <v>45</v>
      </c>
      <c r="M1032">
        <f t="shared" si="135"/>
        <v>1</v>
      </c>
      <c r="N1032" t="s">
        <v>69</v>
      </c>
      <c r="O1032">
        <f t="shared" si="136"/>
        <v>1</v>
      </c>
      <c r="P1032">
        <f>SUMIFS(M$2:M1032,M$2:M1032,1,S$2:S1032,0)</f>
        <v>521</v>
      </c>
      <c r="Q1032">
        <v>4</v>
      </c>
      <c r="R1032">
        <v>7</v>
      </c>
      <c r="S1032">
        <f t="shared" si="137"/>
        <v>0</v>
      </c>
      <c r="T1032">
        <f t="shared" si="138"/>
        <v>0</v>
      </c>
      <c r="U1032" t="s">
        <v>2129</v>
      </c>
      <c r="V1032" t="s">
        <v>2317</v>
      </c>
      <c r="W1032" t="s">
        <v>182</v>
      </c>
      <c r="X1032" t="s">
        <v>36</v>
      </c>
      <c r="Y1032" t="s">
        <v>37</v>
      </c>
      <c r="Z1032" t="s">
        <v>37</v>
      </c>
      <c r="AA1032">
        <f t="shared" si="140"/>
        <v>0</v>
      </c>
      <c r="AB1032">
        <f t="shared" si="140"/>
        <v>0</v>
      </c>
      <c r="AC1032">
        <f t="shared" si="139"/>
        <v>3</v>
      </c>
    </row>
    <row r="1033" spans="1:29" x14ac:dyDescent="0.2">
      <c r="A1033" s="1">
        <v>1351</v>
      </c>
      <c r="B1033" t="s">
        <v>46</v>
      </c>
      <c r="C1033" t="s">
        <v>646</v>
      </c>
      <c r="D1033" t="s">
        <v>647</v>
      </c>
      <c r="E1033" t="s">
        <v>30</v>
      </c>
      <c r="F1033" t="s">
        <v>49</v>
      </c>
      <c r="G1033" t="s">
        <v>2318</v>
      </c>
      <c r="H1033" t="str">
        <f t="shared" si="134"/>
        <v>c选项也可以画图，极限为0</v>
      </c>
      <c r="I1033">
        <v>6</v>
      </c>
      <c r="J1033">
        <v>6</v>
      </c>
      <c r="K1033" t="str">
        <f t="shared" si="133"/>
        <v>心流</v>
      </c>
      <c r="L1033" t="s">
        <v>50</v>
      </c>
      <c r="M1033">
        <f t="shared" si="135"/>
        <v>1</v>
      </c>
      <c r="N1033" t="s">
        <v>42</v>
      </c>
      <c r="O1033">
        <f t="shared" si="136"/>
        <v>1</v>
      </c>
      <c r="P1033">
        <f>SUMIFS(M$2:M1033,M$2:M1033,1,S$2:S1033,0)</f>
        <v>522</v>
      </c>
      <c r="Q1033">
        <v>7</v>
      </c>
      <c r="R1033">
        <v>3</v>
      </c>
      <c r="S1033">
        <f t="shared" si="137"/>
        <v>0</v>
      </c>
      <c r="T1033">
        <f t="shared" si="138"/>
        <v>0</v>
      </c>
      <c r="U1033" t="s">
        <v>2130</v>
      </c>
      <c r="V1033" t="s">
        <v>49</v>
      </c>
      <c r="W1033" t="s">
        <v>52</v>
      </c>
      <c r="X1033" t="s">
        <v>56</v>
      </c>
      <c r="Y1033" t="s">
        <v>37</v>
      </c>
      <c r="Z1033" t="s">
        <v>37</v>
      </c>
      <c r="AA1033">
        <f t="shared" si="140"/>
        <v>0</v>
      </c>
      <c r="AB1033">
        <f t="shared" si="140"/>
        <v>0</v>
      </c>
      <c r="AC1033">
        <f t="shared" si="139"/>
        <v>0</v>
      </c>
    </row>
    <row r="1034" spans="1:29" x14ac:dyDescent="0.2">
      <c r="A1034" s="1">
        <v>1352</v>
      </c>
      <c r="B1034" t="s">
        <v>46</v>
      </c>
      <c r="C1034" t="s">
        <v>646</v>
      </c>
      <c r="D1034" t="s">
        <v>647</v>
      </c>
      <c r="E1034" t="s">
        <v>30</v>
      </c>
      <c r="F1034" t="s">
        <v>49</v>
      </c>
      <c r="G1034" t="s">
        <v>2319</v>
      </c>
      <c r="H1034" t="str">
        <f t="shared" si="134"/>
        <v>B选项，-x也趋于无穷，作图得x趋于+无穷时，趋于0，趋于-无穷时，趋于+无穷</v>
      </c>
      <c r="I1034">
        <v>7</v>
      </c>
      <c r="J1034">
        <v>6</v>
      </c>
      <c r="K1034" t="str">
        <f t="shared" si="133"/>
        <v>心流</v>
      </c>
      <c r="L1034" t="s">
        <v>50</v>
      </c>
      <c r="M1034">
        <f t="shared" si="135"/>
        <v>1</v>
      </c>
      <c r="N1034" t="s">
        <v>42</v>
      </c>
      <c r="O1034">
        <f t="shared" si="136"/>
        <v>1</v>
      </c>
      <c r="P1034">
        <f>SUMIFS(M$2:M1034,M$2:M1034,1,S$2:S1034,0)</f>
        <v>523</v>
      </c>
      <c r="Q1034">
        <v>8</v>
      </c>
      <c r="R1034">
        <v>4</v>
      </c>
      <c r="S1034">
        <f t="shared" si="137"/>
        <v>0</v>
      </c>
      <c r="T1034">
        <f t="shared" si="138"/>
        <v>0</v>
      </c>
      <c r="U1034" t="s">
        <v>2130</v>
      </c>
      <c r="V1034" t="s">
        <v>49</v>
      </c>
      <c r="W1034" t="s">
        <v>52</v>
      </c>
      <c r="X1034" t="s">
        <v>56</v>
      </c>
      <c r="Y1034" t="s">
        <v>37</v>
      </c>
      <c r="Z1034" t="s">
        <v>37</v>
      </c>
      <c r="AA1034">
        <f t="shared" si="140"/>
        <v>0</v>
      </c>
      <c r="AB1034">
        <f t="shared" si="140"/>
        <v>0</v>
      </c>
      <c r="AC1034">
        <f t="shared" si="139"/>
        <v>0</v>
      </c>
    </row>
    <row r="1035" spans="1:29" x14ac:dyDescent="0.2">
      <c r="A1035" s="1">
        <v>1353</v>
      </c>
      <c r="B1035" t="s">
        <v>27</v>
      </c>
      <c r="C1035" t="s">
        <v>2320</v>
      </c>
      <c r="D1035" t="s">
        <v>2321</v>
      </c>
      <c r="E1035" t="s">
        <v>30</v>
      </c>
      <c r="F1035" t="s">
        <v>2322</v>
      </c>
      <c r="H1035" t="str">
        <f t="shared" si="134"/>
        <v>为什么会出现Δy－dy＜0的情况</v>
      </c>
      <c r="I1035">
        <v>2</v>
      </c>
      <c r="J1035">
        <v>7</v>
      </c>
      <c r="K1035" t="str">
        <f t="shared" si="133"/>
        <v>焦虑</v>
      </c>
      <c r="L1035" t="s">
        <v>42</v>
      </c>
      <c r="M1035">
        <f t="shared" si="135"/>
        <v>1</v>
      </c>
      <c r="N1035" t="s">
        <v>42</v>
      </c>
      <c r="O1035">
        <f t="shared" si="136"/>
        <v>0</v>
      </c>
      <c r="P1035">
        <f>SUMIFS(M$2:M1035,M$2:M1035,1,S$2:S1035,0)</f>
        <v>524</v>
      </c>
      <c r="Q1035">
        <v>6</v>
      </c>
      <c r="R1035">
        <v>8</v>
      </c>
      <c r="S1035">
        <f t="shared" si="137"/>
        <v>0</v>
      </c>
      <c r="T1035">
        <f t="shared" si="138"/>
        <v>0</v>
      </c>
      <c r="U1035" t="s">
        <v>2129</v>
      </c>
      <c r="V1035" t="s">
        <v>2098</v>
      </c>
      <c r="W1035" t="s">
        <v>72</v>
      </c>
      <c r="X1035" t="s">
        <v>36</v>
      </c>
      <c r="Y1035" t="s">
        <v>37</v>
      </c>
      <c r="Z1035" t="s">
        <v>37</v>
      </c>
      <c r="AA1035">
        <f t="shared" si="140"/>
        <v>0</v>
      </c>
      <c r="AB1035">
        <f t="shared" si="140"/>
        <v>0</v>
      </c>
      <c r="AC1035">
        <f t="shared" si="139"/>
        <v>0</v>
      </c>
    </row>
    <row r="1036" spans="1:29" x14ac:dyDescent="0.2">
      <c r="A1036" s="1">
        <v>1355</v>
      </c>
      <c r="B1036" t="s">
        <v>27</v>
      </c>
      <c r="C1036" t="s">
        <v>2323</v>
      </c>
      <c r="D1036" t="s">
        <v>2324</v>
      </c>
      <c r="E1036" t="s">
        <v>30</v>
      </c>
      <c r="F1036" t="s">
        <v>2325</v>
      </c>
      <c r="H1036" t="str">
        <f t="shared" si="134"/>
        <v>求大家解答，谢谢</v>
      </c>
      <c r="I1036">
        <v>3</v>
      </c>
      <c r="J1036">
        <v>6</v>
      </c>
      <c r="K1036" t="str">
        <f t="shared" si="133"/>
        <v>焦虑</v>
      </c>
      <c r="L1036" t="s">
        <v>32</v>
      </c>
      <c r="M1036">
        <f t="shared" si="135"/>
        <v>0</v>
      </c>
      <c r="N1036" t="s">
        <v>32</v>
      </c>
      <c r="O1036">
        <f t="shared" si="136"/>
        <v>0</v>
      </c>
      <c r="P1036">
        <f>SUMIFS(M$2:M1036,M$2:M1036,1,S$2:S1036,0)</f>
        <v>524</v>
      </c>
      <c r="Q1036">
        <v>3</v>
      </c>
      <c r="R1036">
        <v>7</v>
      </c>
      <c r="S1036">
        <f t="shared" si="137"/>
        <v>0</v>
      </c>
      <c r="T1036">
        <f t="shared" si="138"/>
        <v>0</v>
      </c>
      <c r="U1036" t="s">
        <v>2129</v>
      </c>
      <c r="V1036" t="s">
        <v>707</v>
      </c>
      <c r="W1036" t="s">
        <v>35</v>
      </c>
      <c r="X1036" t="s">
        <v>36</v>
      </c>
      <c r="Y1036" t="s">
        <v>37</v>
      </c>
      <c r="Z1036" t="s">
        <v>37</v>
      </c>
      <c r="AA1036">
        <f t="shared" si="140"/>
        <v>0</v>
      </c>
      <c r="AB1036">
        <f t="shared" si="140"/>
        <v>0</v>
      </c>
      <c r="AC1036">
        <f t="shared" si="139"/>
        <v>2</v>
      </c>
    </row>
    <row r="1037" spans="1:29" x14ac:dyDescent="0.2">
      <c r="A1037" s="1">
        <v>1356</v>
      </c>
      <c r="B1037" t="s">
        <v>27</v>
      </c>
      <c r="C1037" t="s">
        <v>2326</v>
      </c>
      <c r="D1037" t="s">
        <v>2327</v>
      </c>
      <c r="E1037" t="s">
        <v>30</v>
      </c>
      <c r="F1037" t="s">
        <v>2328</v>
      </c>
      <c r="G1037" t="s">
        <v>2329</v>
      </c>
      <c r="H1037" t="str">
        <f t="shared" si="134"/>
        <v>求帮助求推荐一本好的大一数学的刷题的教材。谢谢。</v>
      </c>
      <c r="I1037">
        <v>3</v>
      </c>
      <c r="J1037">
        <v>3</v>
      </c>
      <c r="K1037" t="str">
        <f t="shared" si="133"/>
        <v>冷漠</v>
      </c>
      <c r="L1037" t="s">
        <v>42</v>
      </c>
      <c r="M1037">
        <f t="shared" si="135"/>
        <v>1</v>
      </c>
      <c r="N1037" t="s">
        <v>69</v>
      </c>
      <c r="O1037">
        <f t="shared" si="136"/>
        <v>1</v>
      </c>
      <c r="P1037">
        <f>SUMIFS(M$2:M1037,M$2:M1037,1,S$2:S1037,0)</f>
        <v>525</v>
      </c>
      <c r="Q1037">
        <v>6</v>
      </c>
      <c r="R1037">
        <v>7</v>
      </c>
      <c r="S1037">
        <f t="shared" si="137"/>
        <v>0</v>
      </c>
      <c r="T1037">
        <f t="shared" si="138"/>
        <v>0</v>
      </c>
      <c r="U1037" t="s">
        <v>2129</v>
      </c>
      <c r="V1037" t="s">
        <v>775</v>
      </c>
      <c r="W1037" t="s">
        <v>35</v>
      </c>
      <c r="X1037" t="s">
        <v>36</v>
      </c>
      <c r="Y1037" t="s">
        <v>37</v>
      </c>
      <c r="Z1037" t="s">
        <v>37</v>
      </c>
      <c r="AA1037">
        <f t="shared" si="140"/>
        <v>0</v>
      </c>
      <c r="AB1037">
        <f t="shared" si="140"/>
        <v>0</v>
      </c>
      <c r="AC1037">
        <f t="shared" si="139"/>
        <v>3</v>
      </c>
    </row>
    <row r="1038" spans="1:29" x14ac:dyDescent="0.2">
      <c r="A1038" s="1">
        <v>1357</v>
      </c>
      <c r="B1038" t="s">
        <v>27</v>
      </c>
      <c r="C1038" t="s">
        <v>1207</v>
      </c>
      <c r="D1038" t="s">
        <v>1196</v>
      </c>
      <c r="E1038" t="s">
        <v>30</v>
      </c>
      <c r="F1038" t="s">
        <v>2330</v>
      </c>
      <c r="H1038" t="str">
        <f t="shared" si="134"/>
        <v>求第十题详细解答过程</v>
      </c>
      <c r="I1038">
        <v>3</v>
      </c>
      <c r="J1038">
        <v>7</v>
      </c>
      <c r="K1038" t="str">
        <f t="shared" si="133"/>
        <v>焦虑</v>
      </c>
      <c r="L1038" t="s">
        <v>69</v>
      </c>
      <c r="M1038">
        <f t="shared" si="135"/>
        <v>1</v>
      </c>
      <c r="N1038" t="s">
        <v>69</v>
      </c>
      <c r="O1038">
        <f t="shared" si="136"/>
        <v>0</v>
      </c>
      <c r="P1038">
        <f>SUMIFS(M$2:M1038,M$2:M1038,1,S$2:S1038,0)</f>
        <v>526</v>
      </c>
      <c r="Q1038">
        <v>3</v>
      </c>
      <c r="R1038">
        <v>5</v>
      </c>
      <c r="S1038">
        <f t="shared" si="137"/>
        <v>0</v>
      </c>
      <c r="T1038">
        <f t="shared" si="138"/>
        <v>0</v>
      </c>
      <c r="U1038" t="s">
        <v>2129</v>
      </c>
      <c r="V1038" t="s">
        <v>366</v>
      </c>
      <c r="W1038" t="s">
        <v>72</v>
      </c>
      <c r="X1038" t="s">
        <v>36</v>
      </c>
      <c r="Y1038" t="s">
        <v>37</v>
      </c>
      <c r="Z1038" t="s">
        <v>37</v>
      </c>
      <c r="AA1038">
        <f t="shared" si="140"/>
        <v>0</v>
      </c>
      <c r="AB1038">
        <f t="shared" si="140"/>
        <v>0</v>
      </c>
      <c r="AC1038">
        <f t="shared" si="139"/>
        <v>3</v>
      </c>
    </row>
    <row r="1039" spans="1:29" x14ac:dyDescent="0.2">
      <c r="A1039" s="1">
        <v>1360</v>
      </c>
      <c r="B1039" t="s">
        <v>27</v>
      </c>
      <c r="C1039" t="s">
        <v>2331</v>
      </c>
      <c r="D1039" t="s">
        <v>2332</v>
      </c>
      <c r="E1039" t="s">
        <v>30</v>
      </c>
      <c r="F1039" t="s">
        <v>2333</v>
      </c>
      <c r="H1039" t="str">
        <f t="shared" si="134"/>
        <v>老师，第一题怎么做</v>
      </c>
      <c r="I1039">
        <v>3</v>
      </c>
      <c r="J1039">
        <v>7</v>
      </c>
      <c r="K1039" t="str">
        <f t="shared" si="133"/>
        <v>焦虑</v>
      </c>
      <c r="L1039" t="s">
        <v>69</v>
      </c>
      <c r="M1039">
        <f t="shared" si="135"/>
        <v>1</v>
      </c>
      <c r="N1039" t="s">
        <v>69</v>
      </c>
      <c r="O1039">
        <f t="shared" si="136"/>
        <v>0</v>
      </c>
      <c r="P1039">
        <f>SUMIFS(M$2:M1039,M$2:M1039,1,S$2:S1039,0)</f>
        <v>527</v>
      </c>
      <c r="Q1039">
        <v>2</v>
      </c>
      <c r="R1039">
        <v>5</v>
      </c>
      <c r="S1039">
        <f t="shared" si="137"/>
        <v>0</v>
      </c>
      <c r="T1039">
        <f t="shared" si="138"/>
        <v>0</v>
      </c>
      <c r="U1039" t="s">
        <v>2129</v>
      </c>
      <c r="V1039" t="s">
        <v>2334</v>
      </c>
      <c r="W1039" t="s">
        <v>72</v>
      </c>
      <c r="X1039" t="s">
        <v>36</v>
      </c>
      <c r="Y1039" t="s">
        <v>37</v>
      </c>
      <c r="Z1039" t="s">
        <v>37</v>
      </c>
      <c r="AA1039">
        <f t="shared" si="140"/>
        <v>0</v>
      </c>
      <c r="AB1039">
        <f t="shared" si="140"/>
        <v>0</v>
      </c>
      <c r="AC1039">
        <f t="shared" si="139"/>
        <v>3</v>
      </c>
    </row>
    <row r="1040" spans="1:29" x14ac:dyDescent="0.2">
      <c r="A1040" s="1">
        <v>1362</v>
      </c>
      <c r="B1040" t="s">
        <v>27</v>
      </c>
      <c r="C1040" t="s">
        <v>2335</v>
      </c>
      <c r="D1040" t="s">
        <v>2336</v>
      </c>
      <c r="E1040" t="s">
        <v>30</v>
      </c>
      <c r="F1040" t="s">
        <v>2337</v>
      </c>
      <c r="H1040" t="str">
        <f t="shared" si="134"/>
        <v>老师，这个题怎么做</v>
      </c>
      <c r="I1040">
        <v>3</v>
      </c>
      <c r="J1040">
        <v>7</v>
      </c>
      <c r="K1040" t="str">
        <f t="shared" si="133"/>
        <v>焦虑</v>
      </c>
      <c r="L1040" t="s">
        <v>69</v>
      </c>
      <c r="M1040">
        <f t="shared" si="135"/>
        <v>1</v>
      </c>
      <c r="N1040" t="s">
        <v>69</v>
      </c>
      <c r="O1040">
        <f t="shared" si="136"/>
        <v>0</v>
      </c>
      <c r="P1040">
        <f>SUMIFS(M$2:M1040,M$2:M1040,1,S$2:S1040,0)</f>
        <v>528</v>
      </c>
      <c r="Q1040">
        <v>3</v>
      </c>
      <c r="R1040">
        <v>5</v>
      </c>
      <c r="S1040">
        <f t="shared" si="137"/>
        <v>0</v>
      </c>
      <c r="T1040">
        <f t="shared" si="138"/>
        <v>0</v>
      </c>
      <c r="U1040" t="s">
        <v>2129</v>
      </c>
      <c r="V1040" t="s">
        <v>2338</v>
      </c>
      <c r="W1040" t="s">
        <v>35</v>
      </c>
      <c r="X1040" t="s">
        <v>36</v>
      </c>
      <c r="Y1040" t="s">
        <v>37</v>
      </c>
      <c r="Z1040" t="s">
        <v>37</v>
      </c>
      <c r="AA1040">
        <f t="shared" si="140"/>
        <v>0</v>
      </c>
      <c r="AB1040">
        <f t="shared" si="140"/>
        <v>0</v>
      </c>
      <c r="AC1040">
        <f t="shared" si="139"/>
        <v>3</v>
      </c>
    </row>
    <row r="1041" spans="1:29" x14ac:dyDescent="0.2">
      <c r="A1041" s="1">
        <v>1363</v>
      </c>
      <c r="B1041" t="s">
        <v>27</v>
      </c>
      <c r="C1041" t="s">
        <v>2220</v>
      </c>
      <c r="D1041" t="s">
        <v>2221</v>
      </c>
      <c r="E1041" t="s">
        <v>30</v>
      </c>
      <c r="F1041" t="s">
        <v>2339</v>
      </c>
      <c r="G1041" t="s">
        <v>2340</v>
      </c>
      <c r="H1041" t="str">
        <f t="shared" si="134"/>
        <v>请求老师的帮助谢谢\n极值点是不是只有一个</v>
      </c>
      <c r="I1041">
        <v>3</v>
      </c>
      <c r="J1041">
        <v>7</v>
      </c>
      <c r="K1041" t="str">
        <f t="shared" si="133"/>
        <v>焦虑</v>
      </c>
      <c r="L1041" t="s">
        <v>32</v>
      </c>
      <c r="M1041">
        <f t="shared" si="135"/>
        <v>0</v>
      </c>
      <c r="N1041" t="s">
        <v>32</v>
      </c>
      <c r="O1041">
        <f t="shared" si="136"/>
        <v>0</v>
      </c>
      <c r="P1041">
        <f>SUMIFS(M$2:M1041,M$2:M1041,1,S$2:S1041,0)</f>
        <v>528</v>
      </c>
      <c r="Q1041">
        <v>2</v>
      </c>
      <c r="R1041">
        <v>7</v>
      </c>
      <c r="S1041">
        <f t="shared" si="137"/>
        <v>0</v>
      </c>
      <c r="T1041">
        <f t="shared" si="138"/>
        <v>0</v>
      </c>
      <c r="U1041" t="s">
        <v>2341</v>
      </c>
      <c r="V1041" t="s">
        <v>777</v>
      </c>
      <c r="W1041" t="s">
        <v>182</v>
      </c>
      <c r="X1041" t="s">
        <v>36</v>
      </c>
      <c r="Y1041" t="s">
        <v>37</v>
      </c>
      <c r="Z1041" t="s">
        <v>37</v>
      </c>
      <c r="AA1041">
        <f t="shared" si="140"/>
        <v>0</v>
      </c>
      <c r="AB1041">
        <f t="shared" si="140"/>
        <v>0</v>
      </c>
      <c r="AC1041">
        <f t="shared" si="139"/>
        <v>2</v>
      </c>
    </row>
    <row r="1042" spans="1:29" x14ac:dyDescent="0.2">
      <c r="A1042" s="1">
        <v>1364</v>
      </c>
      <c r="B1042" t="s">
        <v>46</v>
      </c>
      <c r="C1042" t="s">
        <v>2220</v>
      </c>
      <c r="D1042" t="s">
        <v>2221</v>
      </c>
      <c r="E1042" t="s">
        <v>30</v>
      </c>
      <c r="F1042" t="s">
        <v>49</v>
      </c>
      <c r="G1042" t="s">
        <v>2009</v>
      </c>
      <c r="H1042" t="str">
        <f t="shared" si="134"/>
        <v>谢谢老师</v>
      </c>
      <c r="I1042">
        <v>6</v>
      </c>
      <c r="J1042">
        <v>7</v>
      </c>
      <c r="K1042" t="str">
        <f t="shared" si="133"/>
        <v>心流</v>
      </c>
      <c r="L1042" t="s">
        <v>32</v>
      </c>
      <c r="M1042">
        <f t="shared" si="135"/>
        <v>1</v>
      </c>
      <c r="N1042" t="s">
        <v>42</v>
      </c>
      <c r="O1042">
        <f t="shared" si="136"/>
        <v>1</v>
      </c>
      <c r="P1042">
        <f>SUMIFS(M$2:M1042,M$2:M1042,1,S$2:S1042,0)</f>
        <v>529</v>
      </c>
      <c r="Q1042">
        <v>5</v>
      </c>
      <c r="R1042">
        <v>7</v>
      </c>
      <c r="S1042">
        <f t="shared" si="137"/>
        <v>0</v>
      </c>
      <c r="T1042">
        <f t="shared" si="138"/>
        <v>0</v>
      </c>
      <c r="U1042" t="s">
        <v>2130</v>
      </c>
      <c r="V1042" t="s">
        <v>49</v>
      </c>
      <c r="W1042" t="s">
        <v>52</v>
      </c>
      <c r="X1042" t="s">
        <v>56</v>
      </c>
      <c r="Y1042" t="s">
        <v>37</v>
      </c>
      <c r="Z1042" t="s">
        <v>37</v>
      </c>
      <c r="AA1042">
        <f t="shared" si="140"/>
        <v>0</v>
      </c>
      <c r="AB1042">
        <f t="shared" si="140"/>
        <v>0</v>
      </c>
      <c r="AC1042">
        <f t="shared" si="139"/>
        <v>0</v>
      </c>
    </row>
    <row r="1043" spans="1:29" x14ac:dyDescent="0.2">
      <c r="A1043" s="1">
        <v>1366</v>
      </c>
      <c r="B1043" t="s">
        <v>27</v>
      </c>
      <c r="C1043" t="s">
        <v>615</v>
      </c>
      <c r="D1043" t="s">
        <v>616</v>
      </c>
      <c r="E1043" t="s">
        <v>30</v>
      </c>
      <c r="F1043" t="s">
        <v>2342</v>
      </c>
      <c r="G1043" t="s">
        <v>2343</v>
      </c>
      <c r="H1043" t="str">
        <f t="shared" si="134"/>
        <v>老师这个怎么写哦\xa0dy和dy除以dx有什么区别吗\n像3.4.7.8题怎么写呢还是基本操作吗</v>
      </c>
      <c r="I1043">
        <v>3</v>
      </c>
      <c r="J1043">
        <v>8</v>
      </c>
      <c r="K1043" t="str">
        <f t="shared" si="133"/>
        <v>焦虑</v>
      </c>
      <c r="L1043" t="s">
        <v>32</v>
      </c>
      <c r="M1043">
        <f t="shared" si="135"/>
        <v>0</v>
      </c>
      <c r="N1043" t="s">
        <v>32</v>
      </c>
      <c r="O1043">
        <f t="shared" si="136"/>
        <v>0</v>
      </c>
      <c r="P1043">
        <f>SUMIFS(M$2:M1043,M$2:M1043,1,S$2:S1043,0)</f>
        <v>529</v>
      </c>
      <c r="Q1043">
        <v>5</v>
      </c>
      <c r="R1043">
        <v>8</v>
      </c>
      <c r="S1043">
        <f t="shared" si="137"/>
        <v>0</v>
      </c>
      <c r="T1043">
        <f t="shared" si="138"/>
        <v>0</v>
      </c>
      <c r="U1043" t="s">
        <v>2341</v>
      </c>
      <c r="V1043" t="s">
        <v>1194</v>
      </c>
      <c r="W1043" t="s">
        <v>72</v>
      </c>
      <c r="X1043" t="s">
        <v>36</v>
      </c>
      <c r="Y1043" t="s">
        <v>37</v>
      </c>
      <c r="Z1043" t="s">
        <v>37</v>
      </c>
      <c r="AA1043">
        <f t="shared" si="140"/>
        <v>0</v>
      </c>
      <c r="AB1043">
        <f t="shared" si="140"/>
        <v>0</v>
      </c>
      <c r="AC1043">
        <f t="shared" si="139"/>
        <v>2</v>
      </c>
    </row>
    <row r="1044" spans="1:29" x14ac:dyDescent="0.2">
      <c r="A1044" s="1">
        <v>1367</v>
      </c>
      <c r="B1044" t="s">
        <v>46</v>
      </c>
      <c r="C1044" t="s">
        <v>2131</v>
      </c>
      <c r="D1044" t="s">
        <v>2132</v>
      </c>
      <c r="E1044" t="s">
        <v>59</v>
      </c>
      <c r="F1044" t="s">
        <v>49</v>
      </c>
      <c r="G1044" t="s">
        <v>2344</v>
      </c>
      <c r="H1044" t="str">
        <f t="shared" si="134"/>
        <v>基本操作</v>
      </c>
      <c r="I1044">
        <v>3</v>
      </c>
      <c r="J1044">
        <v>3</v>
      </c>
      <c r="K1044" t="str">
        <f t="shared" si="133"/>
        <v>冷漠</v>
      </c>
      <c r="L1044" t="s">
        <v>69</v>
      </c>
      <c r="M1044">
        <f t="shared" si="135"/>
        <v>0</v>
      </c>
      <c r="N1044" t="s">
        <v>69</v>
      </c>
      <c r="O1044">
        <f t="shared" si="136"/>
        <v>0</v>
      </c>
      <c r="P1044">
        <f>SUMIFS(M$2:M1044,M$2:M1044,1,S$2:S1044,0)</f>
        <v>529</v>
      </c>
      <c r="Q1044">
        <v>5</v>
      </c>
      <c r="R1044">
        <v>3</v>
      </c>
      <c r="S1044">
        <f t="shared" si="137"/>
        <v>0</v>
      </c>
      <c r="T1044">
        <f t="shared" si="138"/>
        <v>0</v>
      </c>
      <c r="U1044" t="s">
        <v>2345</v>
      </c>
      <c r="V1044" t="s">
        <v>49</v>
      </c>
      <c r="W1044" t="s">
        <v>55</v>
      </c>
      <c r="X1044" t="s">
        <v>56</v>
      </c>
      <c r="Y1044" t="s">
        <v>37</v>
      </c>
      <c r="Z1044" t="s">
        <v>37</v>
      </c>
      <c r="AA1044">
        <f t="shared" si="140"/>
        <v>0</v>
      </c>
      <c r="AB1044">
        <f t="shared" si="140"/>
        <v>0</v>
      </c>
      <c r="AC1044">
        <f t="shared" si="139"/>
        <v>3</v>
      </c>
    </row>
    <row r="1045" spans="1:29" x14ac:dyDescent="0.2">
      <c r="A1045" s="1">
        <v>1368</v>
      </c>
      <c r="B1045" t="s">
        <v>57</v>
      </c>
      <c r="C1045" t="s">
        <v>2131</v>
      </c>
      <c r="D1045" t="s">
        <v>2132</v>
      </c>
      <c r="E1045" t="s">
        <v>59</v>
      </c>
      <c r="F1045" t="s">
        <v>49</v>
      </c>
      <c r="G1045" t="s">
        <v>2346</v>
      </c>
      <c r="H1045" t="str">
        <f t="shared" si="134"/>
        <v>dy表示微分，dy/dx表示导数</v>
      </c>
      <c r="I1045">
        <v>6</v>
      </c>
      <c r="J1045">
        <v>7</v>
      </c>
      <c r="K1045" t="str">
        <f t="shared" si="133"/>
        <v>心流</v>
      </c>
      <c r="L1045" t="s">
        <v>50</v>
      </c>
      <c r="M1045">
        <f t="shared" si="135"/>
        <v>1</v>
      </c>
      <c r="N1045" t="s">
        <v>50</v>
      </c>
      <c r="O1045">
        <f t="shared" si="136"/>
        <v>0</v>
      </c>
      <c r="P1045">
        <f>SUMIFS(M$2:M1045,M$2:M1045,1,S$2:S1045,0)</f>
        <v>530</v>
      </c>
      <c r="Q1045">
        <v>7</v>
      </c>
      <c r="R1045">
        <v>2</v>
      </c>
      <c r="S1045">
        <f t="shared" si="137"/>
        <v>0</v>
      </c>
      <c r="T1045">
        <f t="shared" si="138"/>
        <v>0</v>
      </c>
      <c r="U1045" t="s">
        <v>2345</v>
      </c>
      <c r="V1045" t="s">
        <v>49</v>
      </c>
      <c r="W1045" t="s">
        <v>49</v>
      </c>
      <c r="X1045" t="s">
        <v>56</v>
      </c>
      <c r="Y1045" t="s">
        <v>37</v>
      </c>
      <c r="Z1045" t="s">
        <v>37</v>
      </c>
      <c r="AA1045">
        <f t="shared" si="140"/>
        <v>0</v>
      </c>
      <c r="AB1045">
        <f t="shared" si="140"/>
        <v>0</v>
      </c>
      <c r="AC1045">
        <f t="shared" si="139"/>
        <v>1</v>
      </c>
    </row>
    <row r="1046" spans="1:29" x14ac:dyDescent="0.2">
      <c r="A1046" s="1">
        <v>1369</v>
      </c>
      <c r="B1046" t="s">
        <v>57</v>
      </c>
      <c r="C1046" t="s">
        <v>1095</v>
      </c>
      <c r="D1046" t="s">
        <v>616</v>
      </c>
      <c r="E1046" t="s">
        <v>30</v>
      </c>
      <c r="F1046" t="s">
        <v>49</v>
      </c>
      <c r="G1046" t="s">
        <v>2347</v>
      </c>
      <c r="H1046" t="str">
        <f t="shared" si="134"/>
        <v>那怎么求呢</v>
      </c>
      <c r="I1046">
        <v>4</v>
      </c>
      <c r="J1046">
        <v>8</v>
      </c>
      <c r="K1046" t="str">
        <f t="shared" si="133"/>
        <v>焦虑</v>
      </c>
      <c r="L1046" t="s">
        <v>32</v>
      </c>
      <c r="M1046">
        <f t="shared" si="135"/>
        <v>0</v>
      </c>
      <c r="N1046" t="s">
        <v>32</v>
      </c>
      <c r="O1046">
        <f t="shared" si="136"/>
        <v>0</v>
      </c>
      <c r="P1046">
        <f>SUMIFS(M$2:M1046,M$2:M1046,1,S$2:S1046,0)</f>
        <v>530</v>
      </c>
      <c r="Q1046">
        <v>4</v>
      </c>
      <c r="R1046">
        <v>7</v>
      </c>
      <c r="S1046">
        <f t="shared" si="137"/>
        <v>0</v>
      </c>
      <c r="T1046">
        <f t="shared" si="138"/>
        <v>0</v>
      </c>
      <c r="U1046" t="s">
        <v>2130</v>
      </c>
      <c r="V1046" t="s">
        <v>49</v>
      </c>
      <c r="W1046" t="s">
        <v>49</v>
      </c>
      <c r="X1046" t="s">
        <v>56</v>
      </c>
      <c r="Y1046" t="s">
        <v>37</v>
      </c>
      <c r="Z1046" t="s">
        <v>37</v>
      </c>
      <c r="AA1046">
        <f t="shared" si="140"/>
        <v>0</v>
      </c>
      <c r="AB1046">
        <f t="shared" si="140"/>
        <v>0</v>
      </c>
      <c r="AC1046">
        <f t="shared" si="139"/>
        <v>2</v>
      </c>
    </row>
    <row r="1047" spans="1:29" x14ac:dyDescent="0.2">
      <c r="A1047" s="1">
        <v>1370</v>
      </c>
      <c r="B1047" t="s">
        <v>57</v>
      </c>
      <c r="C1047" t="s">
        <v>2131</v>
      </c>
      <c r="D1047" t="s">
        <v>2132</v>
      </c>
      <c r="E1047" t="s">
        <v>59</v>
      </c>
      <c r="F1047" t="s">
        <v>49</v>
      </c>
      <c r="G1047" t="s">
        <v>2348</v>
      </c>
      <c r="H1047" t="str">
        <f t="shared" si="134"/>
        <v>你导数和微分没学吗？</v>
      </c>
      <c r="I1047">
        <v>2</v>
      </c>
      <c r="J1047">
        <v>3</v>
      </c>
      <c r="K1047" t="str">
        <f t="shared" si="133"/>
        <v>冷漠</v>
      </c>
      <c r="L1047" t="s">
        <v>50</v>
      </c>
      <c r="M1047">
        <f t="shared" si="135"/>
        <v>1</v>
      </c>
      <c r="N1047" t="s">
        <v>69</v>
      </c>
      <c r="O1047">
        <f t="shared" si="136"/>
        <v>1</v>
      </c>
      <c r="P1047">
        <f>SUMIFS(M$2:M1047,M$2:M1047,1,S$2:S1047,0)</f>
        <v>531</v>
      </c>
      <c r="Q1047">
        <v>7</v>
      </c>
      <c r="R1047">
        <v>4</v>
      </c>
      <c r="S1047">
        <f t="shared" si="137"/>
        <v>0</v>
      </c>
      <c r="T1047">
        <f t="shared" si="138"/>
        <v>0</v>
      </c>
      <c r="U1047" t="s">
        <v>2130</v>
      </c>
      <c r="V1047" t="s">
        <v>49</v>
      </c>
      <c r="W1047" t="s">
        <v>49</v>
      </c>
      <c r="X1047" t="s">
        <v>56</v>
      </c>
      <c r="Y1047" t="s">
        <v>37</v>
      </c>
      <c r="Z1047" t="s">
        <v>37</v>
      </c>
      <c r="AA1047">
        <f t="shared" si="140"/>
        <v>0</v>
      </c>
      <c r="AB1047">
        <f t="shared" si="140"/>
        <v>0</v>
      </c>
      <c r="AC1047">
        <f t="shared" si="139"/>
        <v>3</v>
      </c>
    </row>
    <row r="1048" spans="1:29" x14ac:dyDescent="0.2">
      <c r="A1048" s="1">
        <v>1371</v>
      </c>
      <c r="B1048" t="s">
        <v>27</v>
      </c>
      <c r="C1048" t="s">
        <v>2349</v>
      </c>
      <c r="D1048" t="s">
        <v>2350</v>
      </c>
      <c r="E1048" t="s">
        <v>86</v>
      </c>
      <c r="F1048" t="s">
        <v>2351</v>
      </c>
      <c r="G1048" t="s">
        <v>2352</v>
      </c>
      <c r="H1048" t="str">
        <f t="shared" si="134"/>
        <v>老师题目显示不出来只有ABCD选项，没有题，怎么做啊</v>
      </c>
      <c r="I1048">
        <v>3</v>
      </c>
      <c r="J1048">
        <v>8</v>
      </c>
      <c r="K1048" t="str">
        <f t="shared" si="133"/>
        <v>焦虑</v>
      </c>
      <c r="L1048" t="s">
        <v>32</v>
      </c>
      <c r="M1048">
        <f t="shared" si="135"/>
        <v>0</v>
      </c>
      <c r="N1048" t="s">
        <v>32</v>
      </c>
      <c r="O1048">
        <f t="shared" si="136"/>
        <v>0</v>
      </c>
      <c r="P1048">
        <f>SUMIFS(M$2:M1048,M$2:M1048,1,S$2:S1048,0)</f>
        <v>531</v>
      </c>
      <c r="Q1048">
        <v>3</v>
      </c>
      <c r="R1048">
        <v>8</v>
      </c>
      <c r="S1048">
        <f t="shared" si="137"/>
        <v>0</v>
      </c>
      <c r="T1048">
        <f t="shared" si="138"/>
        <v>0</v>
      </c>
      <c r="U1048" t="s">
        <v>2341</v>
      </c>
      <c r="V1048" t="s">
        <v>857</v>
      </c>
      <c r="W1048" t="s">
        <v>35</v>
      </c>
      <c r="X1048" t="s">
        <v>36</v>
      </c>
      <c r="Y1048" t="s">
        <v>37</v>
      </c>
      <c r="Z1048" t="s">
        <v>37</v>
      </c>
      <c r="AA1048">
        <f t="shared" si="140"/>
        <v>0</v>
      </c>
      <c r="AB1048">
        <f t="shared" si="140"/>
        <v>0</v>
      </c>
      <c r="AC1048">
        <f t="shared" si="139"/>
        <v>2</v>
      </c>
    </row>
    <row r="1049" spans="1:29" x14ac:dyDescent="0.2">
      <c r="A1049" s="1">
        <v>1372</v>
      </c>
      <c r="B1049" t="s">
        <v>27</v>
      </c>
      <c r="C1049" t="s">
        <v>2353</v>
      </c>
      <c r="D1049" t="s">
        <v>2354</v>
      </c>
      <c r="E1049" t="s">
        <v>30</v>
      </c>
      <c r="F1049" t="s">
        <v>2355</v>
      </c>
      <c r="G1049" t="s">
        <v>2356</v>
      </c>
      <c r="H1049" t="str">
        <f t="shared" si="134"/>
        <v>求极限\n\n1/X，X趋于0时，1/X无穷大，e的无穷大次方还是无穷大不对吗，还是说没指明是正无穷</v>
      </c>
      <c r="I1049">
        <v>3</v>
      </c>
      <c r="J1049">
        <v>8</v>
      </c>
      <c r="K1049" t="str">
        <f t="shared" si="133"/>
        <v>焦虑</v>
      </c>
      <c r="L1049" t="s">
        <v>42</v>
      </c>
      <c r="M1049">
        <f t="shared" si="135"/>
        <v>1</v>
      </c>
      <c r="N1049" t="s">
        <v>42</v>
      </c>
      <c r="O1049">
        <f t="shared" si="136"/>
        <v>0</v>
      </c>
      <c r="P1049">
        <f>SUMIFS(M$2:M1049,M$2:M1049,1,S$2:S1049,0)</f>
        <v>532</v>
      </c>
      <c r="Q1049">
        <v>7</v>
      </c>
      <c r="R1049">
        <v>7</v>
      </c>
      <c r="S1049">
        <f t="shared" si="137"/>
        <v>0</v>
      </c>
      <c r="T1049">
        <f t="shared" si="138"/>
        <v>0</v>
      </c>
      <c r="U1049" t="s">
        <v>2341</v>
      </c>
      <c r="V1049" t="s">
        <v>2296</v>
      </c>
      <c r="W1049" t="s">
        <v>35</v>
      </c>
      <c r="X1049" t="s">
        <v>36</v>
      </c>
      <c r="Y1049" t="s">
        <v>37</v>
      </c>
      <c r="Z1049" t="s">
        <v>37</v>
      </c>
      <c r="AA1049">
        <f t="shared" si="140"/>
        <v>0</v>
      </c>
      <c r="AB1049">
        <f t="shared" si="140"/>
        <v>0</v>
      </c>
      <c r="AC1049">
        <f t="shared" si="139"/>
        <v>0</v>
      </c>
    </row>
    <row r="1050" spans="1:29" x14ac:dyDescent="0.2">
      <c r="A1050" s="1">
        <v>1373</v>
      </c>
      <c r="B1050" t="s">
        <v>27</v>
      </c>
      <c r="C1050" t="s">
        <v>2357</v>
      </c>
      <c r="D1050" t="s">
        <v>2358</v>
      </c>
      <c r="E1050" t="s">
        <v>30</v>
      </c>
      <c r="F1050" t="s">
        <v>2359</v>
      </c>
      <c r="H1050" t="str">
        <f t="shared" si="134"/>
        <v>为什么定义域跟常数u有关？</v>
      </c>
      <c r="I1050">
        <v>3</v>
      </c>
      <c r="J1050">
        <v>6</v>
      </c>
      <c r="K1050" t="str">
        <f t="shared" si="133"/>
        <v>焦虑</v>
      </c>
      <c r="L1050" t="s">
        <v>32</v>
      </c>
      <c r="M1050">
        <f t="shared" si="135"/>
        <v>0</v>
      </c>
      <c r="N1050" t="s">
        <v>32</v>
      </c>
      <c r="O1050">
        <f t="shared" si="136"/>
        <v>0</v>
      </c>
      <c r="P1050">
        <f>SUMIFS(M$2:M1050,M$2:M1050,1,S$2:S1050,0)</f>
        <v>532</v>
      </c>
      <c r="Q1050">
        <v>3</v>
      </c>
      <c r="R1050">
        <v>7</v>
      </c>
      <c r="S1050">
        <f t="shared" si="137"/>
        <v>0</v>
      </c>
      <c r="T1050">
        <f t="shared" si="138"/>
        <v>0</v>
      </c>
      <c r="U1050" t="s">
        <v>2341</v>
      </c>
      <c r="V1050" t="s">
        <v>502</v>
      </c>
      <c r="W1050" t="s">
        <v>72</v>
      </c>
      <c r="X1050" t="s">
        <v>36</v>
      </c>
      <c r="Y1050" t="s">
        <v>37</v>
      </c>
      <c r="Z1050" t="s">
        <v>37</v>
      </c>
      <c r="AA1050">
        <f t="shared" si="140"/>
        <v>0</v>
      </c>
      <c r="AB1050">
        <f t="shared" si="140"/>
        <v>0</v>
      </c>
      <c r="AC1050">
        <f t="shared" si="139"/>
        <v>2</v>
      </c>
    </row>
    <row r="1051" spans="1:29" x14ac:dyDescent="0.2">
      <c r="A1051" s="1">
        <v>1374</v>
      </c>
      <c r="B1051" t="s">
        <v>46</v>
      </c>
      <c r="C1051" t="s">
        <v>2360</v>
      </c>
      <c r="D1051" t="s">
        <v>2358</v>
      </c>
      <c r="E1051" t="s">
        <v>30</v>
      </c>
      <c r="F1051" t="s">
        <v>49</v>
      </c>
      <c r="G1051" t="s">
        <v>2361</v>
      </c>
      <c r="H1051" t="str">
        <f t="shared" si="134"/>
        <v>我知道了</v>
      </c>
      <c r="I1051">
        <v>6</v>
      </c>
      <c r="J1051">
        <v>6</v>
      </c>
      <c r="K1051" t="str">
        <f t="shared" si="133"/>
        <v>心流</v>
      </c>
      <c r="L1051" t="s">
        <v>42</v>
      </c>
      <c r="M1051">
        <f t="shared" si="135"/>
        <v>0</v>
      </c>
      <c r="N1051" t="s">
        <v>42</v>
      </c>
      <c r="O1051">
        <f t="shared" si="136"/>
        <v>0</v>
      </c>
      <c r="P1051">
        <f>SUMIFS(M$2:M1051,M$2:M1051,1,S$2:S1051,0)</f>
        <v>532</v>
      </c>
      <c r="Q1051">
        <v>6</v>
      </c>
      <c r="R1051">
        <v>7</v>
      </c>
      <c r="S1051">
        <f t="shared" si="137"/>
        <v>0</v>
      </c>
      <c r="T1051">
        <f t="shared" si="138"/>
        <v>0</v>
      </c>
      <c r="U1051" t="s">
        <v>2345</v>
      </c>
      <c r="V1051" t="s">
        <v>49</v>
      </c>
      <c r="W1051" t="s">
        <v>52</v>
      </c>
      <c r="X1051" t="s">
        <v>56</v>
      </c>
      <c r="Y1051" t="s">
        <v>37</v>
      </c>
      <c r="Z1051" t="s">
        <v>37</v>
      </c>
      <c r="AA1051">
        <f t="shared" si="140"/>
        <v>0</v>
      </c>
      <c r="AB1051">
        <f t="shared" si="140"/>
        <v>0</v>
      </c>
      <c r="AC1051">
        <f t="shared" si="139"/>
        <v>0</v>
      </c>
    </row>
    <row r="1052" spans="1:29" x14ac:dyDescent="0.2">
      <c r="A1052" s="1">
        <v>1375</v>
      </c>
      <c r="B1052" t="s">
        <v>27</v>
      </c>
      <c r="C1052" t="s">
        <v>2362</v>
      </c>
      <c r="D1052" t="s">
        <v>2363</v>
      </c>
      <c r="E1052" t="s">
        <v>2364</v>
      </c>
      <c r="F1052" t="s">
        <v>2365</v>
      </c>
      <c r="H1052" t="str">
        <f t="shared" si="134"/>
        <v>我想请问一下为什么没有题目呢！做不了呀</v>
      </c>
      <c r="I1052">
        <v>2</v>
      </c>
      <c r="J1052">
        <v>2</v>
      </c>
      <c r="K1052" t="str">
        <f t="shared" si="133"/>
        <v>冷漠</v>
      </c>
      <c r="L1052" t="s">
        <v>32</v>
      </c>
      <c r="M1052">
        <f t="shared" si="135"/>
        <v>1</v>
      </c>
      <c r="N1052" t="s">
        <v>32</v>
      </c>
      <c r="O1052">
        <f t="shared" si="136"/>
        <v>0</v>
      </c>
      <c r="P1052">
        <f>SUMIFS(M$2:M1052,M$2:M1052,1,S$2:S1052,0)</f>
        <v>533</v>
      </c>
      <c r="Q1052">
        <v>3</v>
      </c>
      <c r="R1052">
        <v>8</v>
      </c>
      <c r="S1052">
        <f t="shared" si="137"/>
        <v>0</v>
      </c>
      <c r="T1052">
        <f t="shared" si="138"/>
        <v>0</v>
      </c>
      <c r="U1052" t="s">
        <v>2341</v>
      </c>
      <c r="V1052" t="s">
        <v>2258</v>
      </c>
      <c r="W1052" t="s">
        <v>72</v>
      </c>
      <c r="X1052" t="s">
        <v>36</v>
      </c>
      <c r="Y1052" t="s">
        <v>37</v>
      </c>
      <c r="Z1052" t="s">
        <v>1989</v>
      </c>
      <c r="AA1052">
        <f t="shared" si="140"/>
        <v>0</v>
      </c>
      <c r="AB1052">
        <f t="shared" si="140"/>
        <v>1</v>
      </c>
      <c r="AC1052">
        <f t="shared" si="139"/>
        <v>2</v>
      </c>
    </row>
    <row r="1053" spans="1:29" x14ac:dyDescent="0.2">
      <c r="A1053" s="1">
        <v>1376</v>
      </c>
      <c r="B1053" t="s">
        <v>46</v>
      </c>
      <c r="C1053" t="s">
        <v>2003</v>
      </c>
      <c r="D1053" t="s">
        <v>2004</v>
      </c>
      <c r="E1053" t="s">
        <v>30</v>
      </c>
      <c r="F1053" t="s">
        <v>49</v>
      </c>
      <c r="G1053" t="s">
        <v>2366</v>
      </c>
      <c r="H1053" t="str">
        <f t="shared" si="134"/>
        <v>没有网络吧，这个软件有的时候网络特别慢</v>
      </c>
      <c r="I1053">
        <v>2</v>
      </c>
      <c r="J1053">
        <v>2</v>
      </c>
      <c r="K1053" t="str">
        <f t="shared" si="133"/>
        <v>冷漠</v>
      </c>
      <c r="L1053" t="s">
        <v>50</v>
      </c>
      <c r="M1053">
        <f t="shared" si="135"/>
        <v>1</v>
      </c>
      <c r="N1053" t="s">
        <v>50</v>
      </c>
      <c r="O1053">
        <f t="shared" si="136"/>
        <v>0</v>
      </c>
      <c r="P1053">
        <f>SUMIFS(M$2:M1053,M$2:M1053,1,S$2:S1053,0)</f>
        <v>534</v>
      </c>
      <c r="Q1053">
        <v>6</v>
      </c>
      <c r="R1053">
        <v>4</v>
      </c>
      <c r="S1053">
        <f t="shared" si="137"/>
        <v>0</v>
      </c>
      <c r="T1053">
        <f t="shared" si="138"/>
        <v>0</v>
      </c>
      <c r="U1053" t="s">
        <v>1918</v>
      </c>
      <c r="V1053" t="s">
        <v>49</v>
      </c>
      <c r="W1053" t="s">
        <v>52</v>
      </c>
      <c r="X1053" t="s">
        <v>56</v>
      </c>
      <c r="Y1053" t="s">
        <v>37</v>
      </c>
      <c r="Z1053" t="s">
        <v>37</v>
      </c>
      <c r="AA1053">
        <f t="shared" si="140"/>
        <v>0</v>
      </c>
      <c r="AB1053">
        <f t="shared" si="140"/>
        <v>0</v>
      </c>
      <c r="AC1053">
        <f t="shared" si="139"/>
        <v>1</v>
      </c>
    </row>
    <row r="1054" spans="1:29" x14ac:dyDescent="0.2">
      <c r="A1054" s="1">
        <v>1377</v>
      </c>
      <c r="B1054" t="s">
        <v>27</v>
      </c>
      <c r="C1054" t="s">
        <v>2367</v>
      </c>
      <c r="D1054" t="s">
        <v>2368</v>
      </c>
      <c r="E1054" t="s">
        <v>2369</v>
      </c>
      <c r="F1054" t="s">
        <v>2370</v>
      </c>
      <c r="H1054" t="str">
        <f t="shared" si="134"/>
        <v>第三题为什么选D</v>
      </c>
      <c r="I1054">
        <v>3</v>
      </c>
      <c r="J1054">
        <v>7</v>
      </c>
      <c r="K1054" t="str">
        <f t="shared" si="133"/>
        <v>焦虑</v>
      </c>
      <c r="L1054" t="s">
        <v>69</v>
      </c>
      <c r="M1054">
        <f t="shared" si="135"/>
        <v>1</v>
      </c>
      <c r="N1054" t="s">
        <v>69</v>
      </c>
      <c r="O1054">
        <f t="shared" si="136"/>
        <v>0</v>
      </c>
      <c r="P1054">
        <f>SUMIFS(M$2:M1054,M$2:M1054,1,S$2:S1054,0)</f>
        <v>535</v>
      </c>
      <c r="Q1054">
        <v>3</v>
      </c>
      <c r="R1054">
        <v>5</v>
      </c>
      <c r="S1054">
        <f t="shared" si="137"/>
        <v>0</v>
      </c>
      <c r="T1054">
        <f t="shared" si="138"/>
        <v>0</v>
      </c>
      <c r="U1054" t="s">
        <v>2341</v>
      </c>
      <c r="V1054" t="s">
        <v>1562</v>
      </c>
      <c r="W1054" t="s">
        <v>35</v>
      </c>
      <c r="X1054" t="s">
        <v>36</v>
      </c>
      <c r="Y1054" t="s">
        <v>37</v>
      </c>
      <c r="Z1054" t="s">
        <v>37</v>
      </c>
      <c r="AA1054">
        <f t="shared" si="140"/>
        <v>0</v>
      </c>
      <c r="AB1054">
        <f t="shared" si="140"/>
        <v>0</v>
      </c>
      <c r="AC1054">
        <f t="shared" si="139"/>
        <v>3</v>
      </c>
    </row>
    <row r="1055" spans="1:29" x14ac:dyDescent="0.2">
      <c r="A1055" s="1">
        <v>1378</v>
      </c>
      <c r="B1055" t="s">
        <v>27</v>
      </c>
      <c r="C1055" t="s">
        <v>1993</v>
      </c>
      <c r="D1055" t="s">
        <v>1994</v>
      </c>
      <c r="E1055" t="s">
        <v>145</v>
      </c>
      <c r="F1055" t="s">
        <v>2371</v>
      </c>
      <c r="H1055" t="str">
        <f t="shared" si="134"/>
        <v>老师\xa0这个函数极限如何做</v>
      </c>
      <c r="I1055">
        <v>3</v>
      </c>
      <c r="J1055">
        <v>8</v>
      </c>
      <c r="K1055" t="str">
        <f t="shared" si="133"/>
        <v>焦虑</v>
      </c>
      <c r="L1055" t="s">
        <v>32</v>
      </c>
      <c r="M1055">
        <f t="shared" si="135"/>
        <v>0</v>
      </c>
      <c r="N1055" t="s">
        <v>32</v>
      </c>
      <c r="O1055">
        <f t="shared" si="136"/>
        <v>0</v>
      </c>
      <c r="P1055">
        <f>SUMIFS(M$2:M1055,M$2:M1055,1,S$2:S1055,0)</f>
        <v>535</v>
      </c>
      <c r="Q1055">
        <v>3</v>
      </c>
      <c r="R1055">
        <v>7</v>
      </c>
      <c r="S1055">
        <f t="shared" si="137"/>
        <v>0</v>
      </c>
      <c r="T1055">
        <f t="shared" si="138"/>
        <v>0</v>
      </c>
      <c r="U1055" t="s">
        <v>2341</v>
      </c>
      <c r="V1055" t="s">
        <v>2372</v>
      </c>
      <c r="W1055" t="s">
        <v>182</v>
      </c>
      <c r="X1055" t="s">
        <v>36</v>
      </c>
      <c r="Y1055" t="s">
        <v>37</v>
      </c>
      <c r="Z1055" t="s">
        <v>37</v>
      </c>
      <c r="AA1055">
        <f t="shared" si="140"/>
        <v>0</v>
      </c>
      <c r="AB1055">
        <f t="shared" si="140"/>
        <v>0</v>
      </c>
      <c r="AC1055">
        <f t="shared" si="139"/>
        <v>2</v>
      </c>
    </row>
    <row r="1056" spans="1:29" x14ac:dyDescent="0.2">
      <c r="A1056" s="1">
        <v>1381</v>
      </c>
      <c r="B1056" t="s">
        <v>27</v>
      </c>
      <c r="C1056" t="s">
        <v>2373</v>
      </c>
      <c r="D1056" t="s">
        <v>2374</v>
      </c>
      <c r="E1056" t="s">
        <v>30</v>
      </c>
      <c r="F1056" t="s">
        <v>2375</v>
      </c>
      <c r="H1056" t="str">
        <f t="shared" si="134"/>
        <v>老师，请问这题怎么写</v>
      </c>
      <c r="I1056">
        <v>3</v>
      </c>
      <c r="J1056">
        <v>6</v>
      </c>
      <c r="K1056" t="str">
        <f t="shared" si="133"/>
        <v>焦虑</v>
      </c>
      <c r="L1056" t="s">
        <v>32</v>
      </c>
      <c r="M1056">
        <f t="shared" si="135"/>
        <v>0</v>
      </c>
      <c r="N1056" t="s">
        <v>32</v>
      </c>
      <c r="O1056">
        <f t="shared" si="136"/>
        <v>0</v>
      </c>
      <c r="P1056">
        <f>SUMIFS(M$2:M1056,M$2:M1056,1,S$2:S1056,0)</f>
        <v>535</v>
      </c>
      <c r="Q1056">
        <v>4</v>
      </c>
      <c r="R1056">
        <v>7</v>
      </c>
      <c r="S1056">
        <f t="shared" si="137"/>
        <v>0</v>
      </c>
      <c r="T1056">
        <f t="shared" si="138"/>
        <v>0</v>
      </c>
      <c r="U1056" t="s">
        <v>2341</v>
      </c>
      <c r="V1056" t="s">
        <v>366</v>
      </c>
      <c r="W1056" t="s">
        <v>182</v>
      </c>
      <c r="X1056" t="s">
        <v>36</v>
      </c>
      <c r="Y1056" t="s">
        <v>37</v>
      </c>
      <c r="Z1056" t="s">
        <v>37</v>
      </c>
      <c r="AA1056">
        <f t="shared" si="140"/>
        <v>0</v>
      </c>
      <c r="AB1056">
        <f t="shared" si="140"/>
        <v>0</v>
      </c>
      <c r="AC1056">
        <f t="shared" si="139"/>
        <v>2</v>
      </c>
    </row>
    <row r="1057" spans="1:29" x14ac:dyDescent="0.2">
      <c r="A1057" s="1">
        <v>1383</v>
      </c>
      <c r="B1057" t="s">
        <v>46</v>
      </c>
      <c r="C1057" t="s">
        <v>1095</v>
      </c>
      <c r="D1057" t="s">
        <v>616</v>
      </c>
      <c r="E1057" t="s">
        <v>30</v>
      </c>
      <c r="F1057" t="s">
        <v>49</v>
      </c>
      <c r="G1057" t="s">
        <v>2376</v>
      </c>
      <c r="H1057" t="str">
        <f t="shared" si="134"/>
        <v>选什么哦</v>
      </c>
      <c r="I1057">
        <v>4</v>
      </c>
      <c r="J1057">
        <v>8</v>
      </c>
      <c r="K1057" t="str">
        <f t="shared" si="133"/>
        <v>焦虑</v>
      </c>
      <c r="L1057" t="s">
        <v>32</v>
      </c>
      <c r="M1057">
        <f t="shared" si="135"/>
        <v>0</v>
      </c>
      <c r="N1057" t="s">
        <v>32</v>
      </c>
      <c r="O1057">
        <f t="shared" si="136"/>
        <v>0</v>
      </c>
      <c r="P1057">
        <f>SUMIFS(M$2:M1057,M$2:M1057,1,S$2:S1057,0)</f>
        <v>535</v>
      </c>
      <c r="Q1057">
        <v>3</v>
      </c>
      <c r="R1057">
        <v>7</v>
      </c>
      <c r="S1057">
        <f t="shared" si="137"/>
        <v>0</v>
      </c>
      <c r="T1057">
        <f t="shared" si="138"/>
        <v>0</v>
      </c>
      <c r="U1057" t="s">
        <v>2345</v>
      </c>
      <c r="V1057" t="s">
        <v>49</v>
      </c>
      <c r="W1057" t="s">
        <v>52</v>
      </c>
      <c r="X1057" t="s">
        <v>56</v>
      </c>
      <c r="Y1057" t="s">
        <v>37</v>
      </c>
      <c r="Z1057" t="s">
        <v>37</v>
      </c>
      <c r="AA1057">
        <f t="shared" si="140"/>
        <v>0</v>
      </c>
      <c r="AB1057">
        <f t="shared" si="140"/>
        <v>0</v>
      </c>
      <c r="AC1057">
        <f t="shared" si="139"/>
        <v>2</v>
      </c>
    </row>
    <row r="1058" spans="1:29" x14ac:dyDescent="0.2">
      <c r="A1058" s="1">
        <v>1384</v>
      </c>
      <c r="B1058" t="s">
        <v>27</v>
      </c>
      <c r="C1058" t="s">
        <v>304</v>
      </c>
      <c r="D1058" t="s">
        <v>304</v>
      </c>
      <c r="E1058" t="s">
        <v>304</v>
      </c>
      <c r="F1058" t="s">
        <v>2377</v>
      </c>
      <c r="H1058" t="str">
        <f t="shared" si="134"/>
        <v>第五题不会写</v>
      </c>
      <c r="I1058">
        <v>5</v>
      </c>
      <c r="J1058">
        <v>8</v>
      </c>
      <c r="K1058" t="str">
        <f t="shared" si="133"/>
        <v>焦虑</v>
      </c>
      <c r="L1058" t="s">
        <v>69</v>
      </c>
      <c r="M1058">
        <f t="shared" si="135"/>
        <v>1</v>
      </c>
      <c r="N1058" t="s">
        <v>69</v>
      </c>
      <c r="O1058">
        <f t="shared" si="136"/>
        <v>0</v>
      </c>
      <c r="P1058">
        <f>SUMIFS(M$2:M1058,M$2:M1058,1,S$2:S1058,0)</f>
        <v>536</v>
      </c>
      <c r="Q1058">
        <v>3</v>
      </c>
      <c r="R1058">
        <v>5</v>
      </c>
      <c r="S1058">
        <f t="shared" si="137"/>
        <v>0</v>
      </c>
      <c r="T1058">
        <f t="shared" si="138"/>
        <v>0</v>
      </c>
      <c r="U1058" t="s">
        <v>2341</v>
      </c>
      <c r="V1058" t="s">
        <v>2378</v>
      </c>
      <c r="W1058" t="s">
        <v>72</v>
      </c>
      <c r="X1058" t="s">
        <v>36</v>
      </c>
      <c r="Y1058" t="s">
        <v>304</v>
      </c>
      <c r="Z1058" t="s">
        <v>304</v>
      </c>
      <c r="AA1058">
        <f t="shared" si="140"/>
        <v>0</v>
      </c>
      <c r="AB1058">
        <f t="shared" si="140"/>
        <v>0</v>
      </c>
      <c r="AC1058">
        <f t="shared" si="139"/>
        <v>3</v>
      </c>
    </row>
    <row r="1059" spans="1:29" x14ac:dyDescent="0.2">
      <c r="A1059" s="1">
        <v>1386</v>
      </c>
      <c r="B1059" t="s">
        <v>27</v>
      </c>
      <c r="C1059" t="s">
        <v>896</v>
      </c>
      <c r="D1059" t="s">
        <v>897</v>
      </c>
      <c r="E1059" t="s">
        <v>30</v>
      </c>
      <c r="F1059" t="s">
        <v>2379</v>
      </c>
      <c r="H1059" t="str">
        <f t="shared" si="134"/>
        <v>老师，这个不可导点具体是什么</v>
      </c>
      <c r="I1059">
        <v>4</v>
      </c>
      <c r="J1059">
        <v>8</v>
      </c>
      <c r="K1059" t="str">
        <f t="shared" si="133"/>
        <v>焦虑</v>
      </c>
      <c r="L1059" t="s">
        <v>32</v>
      </c>
      <c r="M1059">
        <f t="shared" si="135"/>
        <v>0</v>
      </c>
      <c r="N1059" t="s">
        <v>32</v>
      </c>
      <c r="O1059">
        <f t="shared" si="136"/>
        <v>0</v>
      </c>
      <c r="P1059">
        <f>SUMIFS(M$2:M1059,M$2:M1059,1,S$2:S1059,0)</f>
        <v>536</v>
      </c>
      <c r="Q1059">
        <v>4</v>
      </c>
      <c r="R1059">
        <v>7</v>
      </c>
      <c r="S1059">
        <f t="shared" si="137"/>
        <v>0</v>
      </c>
      <c r="T1059">
        <f t="shared" si="138"/>
        <v>0</v>
      </c>
      <c r="U1059" t="s">
        <v>2341</v>
      </c>
      <c r="V1059" t="s">
        <v>1319</v>
      </c>
      <c r="W1059" t="s">
        <v>72</v>
      </c>
      <c r="X1059" t="s">
        <v>36</v>
      </c>
      <c r="Y1059" t="s">
        <v>37</v>
      </c>
      <c r="Z1059" t="s">
        <v>37</v>
      </c>
      <c r="AA1059">
        <f t="shared" si="140"/>
        <v>0</v>
      </c>
      <c r="AB1059">
        <f t="shared" si="140"/>
        <v>0</v>
      </c>
      <c r="AC1059">
        <f t="shared" si="139"/>
        <v>2</v>
      </c>
    </row>
    <row r="1060" spans="1:29" x14ac:dyDescent="0.2">
      <c r="A1060" s="1">
        <v>1388</v>
      </c>
      <c r="B1060" t="s">
        <v>27</v>
      </c>
      <c r="C1060" t="s">
        <v>2380</v>
      </c>
      <c r="D1060" t="s">
        <v>2381</v>
      </c>
      <c r="E1060" t="s">
        <v>30</v>
      </c>
      <c r="F1060" t="s">
        <v>2382</v>
      </c>
      <c r="H1060" t="str">
        <f t="shared" si="134"/>
        <v>老师第4大题怎么求</v>
      </c>
      <c r="I1060">
        <v>3</v>
      </c>
      <c r="J1060">
        <v>7</v>
      </c>
      <c r="K1060" t="str">
        <f t="shared" si="133"/>
        <v>焦虑</v>
      </c>
      <c r="L1060" t="s">
        <v>32</v>
      </c>
      <c r="M1060">
        <f t="shared" si="135"/>
        <v>0</v>
      </c>
      <c r="N1060" t="s">
        <v>32</v>
      </c>
      <c r="O1060">
        <f t="shared" si="136"/>
        <v>0</v>
      </c>
      <c r="P1060">
        <f>SUMIFS(M$2:M1060,M$2:M1060,1,S$2:S1060,0)</f>
        <v>536</v>
      </c>
      <c r="Q1060">
        <v>4</v>
      </c>
      <c r="R1060">
        <v>7</v>
      </c>
      <c r="S1060">
        <f t="shared" si="137"/>
        <v>0</v>
      </c>
      <c r="T1060">
        <f t="shared" si="138"/>
        <v>0</v>
      </c>
      <c r="U1060" t="s">
        <v>2341</v>
      </c>
      <c r="V1060" t="s">
        <v>1971</v>
      </c>
      <c r="W1060" t="s">
        <v>72</v>
      </c>
      <c r="X1060" t="s">
        <v>36</v>
      </c>
      <c r="Y1060" t="s">
        <v>37</v>
      </c>
      <c r="Z1060" t="s">
        <v>37</v>
      </c>
      <c r="AA1060">
        <f t="shared" si="140"/>
        <v>0</v>
      </c>
      <c r="AB1060">
        <f t="shared" si="140"/>
        <v>0</v>
      </c>
      <c r="AC1060">
        <f t="shared" si="139"/>
        <v>2</v>
      </c>
    </row>
    <row r="1061" spans="1:29" x14ac:dyDescent="0.2">
      <c r="A1061" s="1">
        <v>1390</v>
      </c>
      <c r="B1061" t="s">
        <v>27</v>
      </c>
      <c r="C1061" t="s">
        <v>1586</v>
      </c>
      <c r="D1061" t="s">
        <v>1587</v>
      </c>
      <c r="E1061" t="s">
        <v>30</v>
      </c>
      <c r="F1061" t="s">
        <v>2383</v>
      </c>
      <c r="H1061" t="str">
        <f t="shared" si="134"/>
        <v>老师，这个咋做呀</v>
      </c>
      <c r="I1061">
        <v>4</v>
      </c>
      <c r="J1061">
        <v>8</v>
      </c>
      <c r="K1061" t="str">
        <f t="shared" si="133"/>
        <v>焦虑</v>
      </c>
      <c r="L1061" t="s">
        <v>32</v>
      </c>
      <c r="M1061">
        <f t="shared" si="135"/>
        <v>0</v>
      </c>
      <c r="N1061" t="s">
        <v>32</v>
      </c>
      <c r="O1061">
        <f t="shared" si="136"/>
        <v>0</v>
      </c>
      <c r="P1061">
        <f>SUMIFS(M$2:M1061,M$2:M1061,1,S$2:S1061,0)</f>
        <v>536</v>
      </c>
      <c r="Q1061">
        <v>4</v>
      </c>
      <c r="R1061">
        <v>8</v>
      </c>
      <c r="S1061">
        <f t="shared" si="137"/>
        <v>0</v>
      </c>
      <c r="T1061">
        <f t="shared" si="138"/>
        <v>0</v>
      </c>
      <c r="U1061" t="s">
        <v>2341</v>
      </c>
      <c r="V1061" t="s">
        <v>1512</v>
      </c>
      <c r="W1061" t="s">
        <v>35</v>
      </c>
      <c r="X1061" t="s">
        <v>36</v>
      </c>
      <c r="Y1061" t="s">
        <v>37</v>
      </c>
      <c r="Z1061" t="s">
        <v>37</v>
      </c>
      <c r="AA1061">
        <f t="shared" si="140"/>
        <v>0</v>
      </c>
      <c r="AB1061">
        <f t="shared" si="140"/>
        <v>0</v>
      </c>
      <c r="AC1061">
        <f t="shared" si="139"/>
        <v>2</v>
      </c>
    </row>
    <row r="1062" spans="1:29" x14ac:dyDescent="0.2">
      <c r="A1062" s="1">
        <v>1391</v>
      </c>
      <c r="B1062" t="s">
        <v>27</v>
      </c>
      <c r="C1062" t="s">
        <v>2384</v>
      </c>
      <c r="D1062" t="s">
        <v>2385</v>
      </c>
      <c r="E1062" t="s">
        <v>30</v>
      </c>
      <c r="F1062" t="s">
        <v>2386</v>
      </c>
      <c r="H1062" t="str">
        <f t="shared" si="134"/>
        <v>第4题怎么证</v>
      </c>
      <c r="I1062">
        <v>3</v>
      </c>
      <c r="J1062">
        <v>7</v>
      </c>
      <c r="K1062" t="str">
        <f t="shared" si="133"/>
        <v>焦虑</v>
      </c>
      <c r="L1062" t="s">
        <v>69</v>
      </c>
      <c r="M1062">
        <f t="shared" si="135"/>
        <v>1</v>
      </c>
      <c r="N1062" t="s">
        <v>69</v>
      </c>
      <c r="O1062">
        <f t="shared" si="136"/>
        <v>0</v>
      </c>
      <c r="P1062">
        <f>SUMIFS(M$2:M1062,M$2:M1062,1,S$2:S1062,0)</f>
        <v>537</v>
      </c>
      <c r="Q1062">
        <v>3</v>
      </c>
      <c r="R1062">
        <v>5</v>
      </c>
      <c r="S1062">
        <f t="shared" si="137"/>
        <v>0</v>
      </c>
      <c r="T1062">
        <f t="shared" si="138"/>
        <v>0</v>
      </c>
      <c r="U1062" t="s">
        <v>2341</v>
      </c>
      <c r="V1062" t="s">
        <v>2387</v>
      </c>
      <c r="W1062" t="s">
        <v>72</v>
      </c>
      <c r="X1062" t="s">
        <v>36</v>
      </c>
      <c r="Y1062" t="s">
        <v>37</v>
      </c>
      <c r="Z1062" t="s">
        <v>37</v>
      </c>
      <c r="AA1062">
        <f t="shared" si="140"/>
        <v>0</v>
      </c>
      <c r="AB1062">
        <f t="shared" si="140"/>
        <v>0</v>
      </c>
      <c r="AC1062">
        <f t="shared" si="139"/>
        <v>3</v>
      </c>
    </row>
    <row r="1063" spans="1:29" x14ac:dyDescent="0.2">
      <c r="A1063" s="1">
        <v>1393</v>
      </c>
      <c r="B1063" t="s">
        <v>27</v>
      </c>
      <c r="C1063" t="s">
        <v>2388</v>
      </c>
      <c r="D1063" t="s">
        <v>2389</v>
      </c>
      <c r="E1063" t="s">
        <v>30</v>
      </c>
      <c r="F1063" t="s">
        <v>2390</v>
      </c>
      <c r="H1063" t="str">
        <f t="shared" si="134"/>
        <v>请问老师Sinx平方的n次导怎么求</v>
      </c>
      <c r="I1063">
        <v>3</v>
      </c>
      <c r="J1063">
        <v>6</v>
      </c>
      <c r="K1063" t="str">
        <f t="shared" si="133"/>
        <v>焦虑</v>
      </c>
      <c r="L1063" t="s">
        <v>69</v>
      </c>
      <c r="M1063">
        <f t="shared" si="135"/>
        <v>1</v>
      </c>
      <c r="N1063" t="s">
        <v>32</v>
      </c>
      <c r="O1063">
        <f t="shared" si="136"/>
        <v>1</v>
      </c>
      <c r="P1063">
        <f>SUMIFS(M$2:M1063,M$2:M1063,1,S$2:S1063,0)</f>
        <v>538</v>
      </c>
      <c r="Q1063">
        <v>3</v>
      </c>
      <c r="R1063">
        <v>5</v>
      </c>
      <c r="S1063">
        <f t="shared" si="137"/>
        <v>0</v>
      </c>
      <c r="T1063">
        <f t="shared" si="138"/>
        <v>0</v>
      </c>
      <c r="U1063" t="s">
        <v>2341</v>
      </c>
      <c r="V1063" t="s">
        <v>1821</v>
      </c>
      <c r="W1063" t="s">
        <v>72</v>
      </c>
      <c r="X1063" t="s">
        <v>36</v>
      </c>
      <c r="Y1063" t="s">
        <v>37</v>
      </c>
      <c r="Z1063" t="s">
        <v>37</v>
      </c>
      <c r="AA1063">
        <f t="shared" si="140"/>
        <v>0</v>
      </c>
      <c r="AB1063">
        <f t="shared" si="140"/>
        <v>0</v>
      </c>
      <c r="AC1063">
        <f t="shared" si="139"/>
        <v>2</v>
      </c>
    </row>
    <row r="1064" spans="1:29" x14ac:dyDescent="0.2">
      <c r="A1064" s="1">
        <v>1395</v>
      </c>
      <c r="B1064" t="s">
        <v>27</v>
      </c>
      <c r="C1064" t="s">
        <v>685</v>
      </c>
      <c r="D1064" t="s">
        <v>686</v>
      </c>
      <c r="E1064" t="s">
        <v>30</v>
      </c>
      <c r="F1064" t="s">
        <v>2391</v>
      </c>
      <c r="H1064" t="str">
        <f t="shared" si="134"/>
        <v>望大佬看看第八题，谢谢！</v>
      </c>
      <c r="I1064">
        <v>2</v>
      </c>
      <c r="J1064">
        <v>8</v>
      </c>
      <c r="K1064" t="str">
        <f t="shared" si="133"/>
        <v>焦虑</v>
      </c>
      <c r="L1064" t="s">
        <v>32</v>
      </c>
      <c r="M1064">
        <f t="shared" si="135"/>
        <v>0</v>
      </c>
      <c r="N1064" t="s">
        <v>32</v>
      </c>
      <c r="O1064">
        <f t="shared" si="136"/>
        <v>0</v>
      </c>
      <c r="P1064">
        <f>SUMIFS(M$2:M1064,M$2:M1064,1,S$2:S1064,0)</f>
        <v>538</v>
      </c>
      <c r="Q1064">
        <v>3</v>
      </c>
      <c r="R1064">
        <v>7</v>
      </c>
      <c r="S1064">
        <f t="shared" si="137"/>
        <v>0</v>
      </c>
      <c r="T1064">
        <f t="shared" si="138"/>
        <v>0</v>
      </c>
      <c r="U1064" t="s">
        <v>2341</v>
      </c>
      <c r="V1064" t="s">
        <v>707</v>
      </c>
      <c r="W1064" t="s">
        <v>72</v>
      </c>
      <c r="X1064" t="s">
        <v>36</v>
      </c>
      <c r="Y1064" t="s">
        <v>37</v>
      </c>
      <c r="Z1064" t="s">
        <v>37</v>
      </c>
      <c r="AA1064">
        <f t="shared" si="140"/>
        <v>0</v>
      </c>
      <c r="AB1064">
        <f t="shared" si="140"/>
        <v>0</v>
      </c>
      <c r="AC1064">
        <f t="shared" si="139"/>
        <v>2</v>
      </c>
    </row>
    <row r="1065" spans="1:29" x14ac:dyDescent="0.2">
      <c r="A1065" s="1">
        <v>1397</v>
      </c>
      <c r="B1065" t="s">
        <v>57</v>
      </c>
      <c r="C1065" t="s">
        <v>685</v>
      </c>
      <c r="D1065" t="s">
        <v>686</v>
      </c>
      <c r="E1065" t="s">
        <v>30</v>
      </c>
      <c r="F1065" t="s">
        <v>49</v>
      </c>
      <c r="G1065" t="s">
        <v>2392</v>
      </c>
      <c r="H1065" t="str">
        <f t="shared" si="134"/>
        <v>谢谢，但答案是1</v>
      </c>
      <c r="I1065">
        <v>6</v>
      </c>
      <c r="J1065">
        <v>8</v>
      </c>
      <c r="K1065" t="str">
        <f t="shared" si="133"/>
        <v>心流</v>
      </c>
      <c r="L1065" t="s">
        <v>42</v>
      </c>
      <c r="M1065">
        <f t="shared" si="135"/>
        <v>0</v>
      </c>
      <c r="N1065" t="s">
        <v>42</v>
      </c>
      <c r="O1065">
        <f t="shared" si="136"/>
        <v>0</v>
      </c>
      <c r="P1065">
        <f>SUMIFS(M$2:M1065,M$2:M1065,1,S$2:S1065,0)</f>
        <v>538</v>
      </c>
      <c r="Q1065">
        <v>6</v>
      </c>
      <c r="R1065">
        <v>7</v>
      </c>
      <c r="S1065">
        <f t="shared" si="137"/>
        <v>0</v>
      </c>
      <c r="T1065">
        <f t="shared" si="138"/>
        <v>0</v>
      </c>
      <c r="U1065" t="s">
        <v>2130</v>
      </c>
      <c r="V1065" t="s">
        <v>49</v>
      </c>
      <c r="W1065" t="s">
        <v>49</v>
      </c>
      <c r="X1065" t="s">
        <v>56</v>
      </c>
      <c r="Y1065" t="s">
        <v>37</v>
      </c>
      <c r="Z1065" t="s">
        <v>37</v>
      </c>
      <c r="AA1065">
        <f t="shared" si="140"/>
        <v>0</v>
      </c>
      <c r="AB1065">
        <f t="shared" si="140"/>
        <v>0</v>
      </c>
      <c r="AC1065">
        <f t="shared" si="139"/>
        <v>0</v>
      </c>
    </row>
    <row r="1066" spans="1:29" x14ac:dyDescent="0.2">
      <c r="A1066" s="1">
        <v>1398</v>
      </c>
      <c r="B1066" t="s">
        <v>27</v>
      </c>
      <c r="C1066" t="s">
        <v>2393</v>
      </c>
      <c r="D1066" t="s">
        <v>2394</v>
      </c>
      <c r="E1066" t="s">
        <v>30</v>
      </c>
      <c r="F1066" t="s">
        <v>2395</v>
      </c>
      <c r="H1066" t="str">
        <f t="shared" si="134"/>
        <v>老师可以解答一下4题的第四个问题吗</v>
      </c>
      <c r="I1066">
        <v>2</v>
      </c>
      <c r="J1066">
        <v>6</v>
      </c>
      <c r="K1066" t="str">
        <f t="shared" si="133"/>
        <v>焦虑</v>
      </c>
      <c r="L1066" t="s">
        <v>69</v>
      </c>
      <c r="M1066">
        <f t="shared" si="135"/>
        <v>1</v>
      </c>
      <c r="N1066" t="s">
        <v>32</v>
      </c>
      <c r="O1066">
        <f t="shared" si="136"/>
        <v>1</v>
      </c>
      <c r="P1066">
        <f>SUMIFS(M$2:M1066,M$2:M1066,1,S$2:S1066,0)</f>
        <v>539</v>
      </c>
      <c r="Q1066">
        <v>3</v>
      </c>
      <c r="R1066">
        <v>5</v>
      </c>
      <c r="S1066">
        <f t="shared" si="137"/>
        <v>0</v>
      </c>
      <c r="T1066">
        <f t="shared" si="138"/>
        <v>0</v>
      </c>
      <c r="U1066" t="s">
        <v>2341</v>
      </c>
      <c r="V1066" t="s">
        <v>2396</v>
      </c>
      <c r="W1066" t="s">
        <v>72</v>
      </c>
      <c r="X1066" t="s">
        <v>36</v>
      </c>
      <c r="Y1066" t="s">
        <v>37</v>
      </c>
      <c r="Z1066" t="s">
        <v>2397</v>
      </c>
      <c r="AA1066">
        <f t="shared" si="140"/>
        <v>0</v>
      </c>
      <c r="AB1066">
        <f t="shared" si="140"/>
        <v>0</v>
      </c>
      <c r="AC1066">
        <f t="shared" si="139"/>
        <v>2</v>
      </c>
    </row>
    <row r="1067" spans="1:29" x14ac:dyDescent="0.2">
      <c r="A1067" s="1">
        <v>1400</v>
      </c>
      <c r="B1067" t="s">
        <v>57</v>
      </c>
      <c r="C1067" t="s">
        <v>2393</v>
      </c>
      <c r="D1067" t="s">
        <v>2394</v>
      </c>
      <c r="E1067" t="s">
        <v>30</v>
      </c>
      <c r="F1067" t="s">
        <v>49</v>
      </c>
      <c r="G1067" t="s">
        <v>2398</v>
      </c>
      <c r="H1067" t="str">
        <f t="shared" si="134"/>
        <v>好的，谢谢老师</v>
      </c>
      <c r="I1067">
        <v>6</v>
      </c>
      <c r="J1067">
        <v>6</v>
      </c>
      <c r="K1067" t="str">
        <f t="shared" si="133"/>
        <v>心流</v>
      </c>
      <c r="L1067" t="s">
        <v>32</v>
      </c>
      <c r="M1067">
        <f t="shared" si="135"/>
        <v>1</v>
      </c>
      <c r="N1067" t="s">
        <v>42</v>
      </c>
      <c r="O1067">
        <f t="shared" si="136"/>
        <v>1</v>
      </c>
      <c r="P1067">
        <f>SUMIFS(M$2:M1067,M$2:M1067,1,S$2:S1067,0)</f>
        <v>540</v>
      </c>
      <c r="Q1067">
        <v>5</v>
      </c>
      <c r="R1067">
        <v>7</v>
      </c>
      <c r="S1067">
        <f t="shared" si="137"/>
        <v>0</v>
      </c>
      <c r="T1067">
        <f t="shared" si="138"/>
        <v>0</v>
      </c>
      <c r="U1067" t="s">
        <v>2130</v>
      </c>
      <c r="V1067" t="s">
        <v>49</v>
      </c>
      <c r="W1067" t="s">
        <v>49</v>
      </c>
      <c r="X1067" t="s">
        <v>56</v>
      </c>
      <c r="Y1067" t="s">
        <v>37</v>
      </c>
      <c r="Z1067" t="s">
        <v>2397</v>
      </c>
      <c r="AA1067">
        <f t="shared" si="140"/>
        <v>0</v>
      </c>
      <c r="AB1067">
        <f t="shared" si="140"/>
        <v>0</v>
      </c>
      <c r="AC1067">
        <f t="shared" si="139"/>
        <v>0</v>
      </c>
    </row>
    <row r="1068" spans="1:29" x14ac:dyDescent="0.2">
      <c r="A1068" s="1">
        <v>1401</v>
      </c>
      <c r="B1068" t="s">
        <v>27</v>
      </c>
      <c r="C1068" t="s">
        <v>2399</v>
      </c>
      <c r="D1068" t="s">
        <v>2400</v>
      </c>
      <c r="E1068" t="s">
        <v>30</v>
      </c>
      <c r="F1068" t="s">
        <v>2401</v>
      </c>
      <c r="H1068" t="str">
        <f t="shared" si="134"/>
        <v>怎么看出多项式在-1，0上连续</v>
      </c>
      <c r="I1068">
        <v>4</v>
      </c>
      <c r="J1068">
        <v>7</v>
      </c>
      <c r="K1068" t="str">
        <f t="shared" si="133"/>
        <v>焦虑</v>
      </c>
      <c r="L1068" t="s">
        <v>32</v>
      </c>
      <c r="M1068">
        <f t="shared" si="135"/>
        <v>0</v>
      </c>
      <c r="N1068" t="s">
        <v>32</v>
      </c>
      <c r="O1068">
        <f t="shared" si="136"/>
        <v>0</v>
      </c>
      <c r="P1068">
        <f>SUMIFS(M$2:M1068,M$2:M1068,1,S$2:S1068,0)</f>
        <v>540</v>
      </c>
      <c r="Q1068">
        <v>3</v>
      </c>
      <c r="R1068">
        <v>7</v>
      </c>
      <c r="S1068">
        <f t="shared" si="137"/>
        <v>0</v>
      </c>
      <c r="T1068">
        <f t="shared" si="138"/>
        <v>0</v>
      </c>
      <c r="U1068" t="s">
        <v>2341</v>
      </c>
      <c r="V1068" t="s">
        <v>132</v>
      </c>
      <c r="W1068" t="s">
        <v>105</v>
      </c>
      <c r="X1068" t="s">
        <v>73</v>
      </c>
      <c r="Y1068" t="s">
        <v>37</v>
      </c>
      <c r="Z1068" t="s">
        <v>37</v>
      </c>
      <c r="AA1068">
        <f t="shared" si="140"/>
        <v>0</v>
      </c>
      <c r="AB1068">
        <f t="shared" si="140"/>
        <v>0</v>
      </c>
      <c r="AC1068">
        <f t="shared" si="139"/>
        <v>2</v>
      </c>
    </row>
    <row r="1069" spans="1:29" x14ac:dyDescent="0.2">
      <c r="A1069" s="1">
        <v>1404</v>
      </c>
      <c r="B1069" t="s">
        <v>46</v>
      </c>
      <c r="C1069" t="s">
        <v>2331</v>
      </c>
      <c r="D1069" t="s">
        <v>2332</v>
      </c>
      <c r="E1069" t="s">
        <v>30</v>
      </c>
      <c r="F1069" t="s">
        <v>49</v>
      </c>
      <c r="G1069" t="s">
        <v>2402</v>
      </c>
      <c r="H1069" t="str">
        <f t="shared" si="134"/>
        <v>我也想问</v>
      </c>
      <c r="I1069">
        <v>3</v>
      </c>
      <c r="J1069">
        <v>3</v>
      </c>
      <c r="K1069" t="str">
        <f t="shared" si="133"/>
        <v>冷漠</v>
      </c>
      <c r="L1069" t="s">
        <v>32</v>
      </c>
      <c r="M1069">
        <f t="shared" si="135"/>
        <v>1</v>
      </c>
      <c r="N1069" t="s">
        <v>32</v>
      </c>
      <c r="O1069">
        <f t="shared" si="136"/>
        <v>0</v>
      </c>
      <c r="P1069">
        <f>SUMIFS(M$2:M1069,M$2:M1069,1,S$2:S1069,0)</f>
        <v>541</v>
      </c>
      <c r="Q1069">
        <v>3</v>
      </c>
      <c r="R1069">
        <v>7</v>
      </c>
      <c r="S1069">
        <f t="shared" si="137"/>
        <v>0</v>
      </c>
      <c r="T1069">
        <f t="shared" si="138"/>
        <v>0</v>
      </c>
      <c r="U1069" t="s">
        <v>2345</v>
      </c>
      <c r="V1069" t="s">
        <v>49</v>
      </c>
      <c r="W1069" t="s">
        <v>52</v>
      </c>
      <c r="X1069" t="s">
        <v>53</v>
      </c>
      <c r="Y1069" t="s">
        <v>37</v>
      </c>
      <c r="Z1069" t="s">
        <v>37</v>
      </c>
      <c r="AA1069">
        <f t="shared" si="140"/>
        <v>0</v>
      </c>
      <c r="AB1069">
        <f t="shared" si="140"/>
        <v>0</v>
      </c>
      <c r="AC1069">
        <f t="shared" si="139"/>
        <v>2</v>
      </c>
    </row>
    <row r="1070" spans="1:29" x14ac:dyDescent="0.2">
      <c r="A1070" s="1">
        <v>1405</v>
      </c>
      <c r="B1070" t="s">
        <v>27</v>
      </c>
      <c r="C1070" t="s">
        <v>2403</v>
      </c>
      <c r="D1070" t="s">
        <v>2404</v>
      </c>
      <c r="E1070" t="s">
        <v>30</v>
      </c>
      <c r="F1070" t="s">
        <v>2405</v>
      </c>
      <c r="H1070" t="str">
        <f t="shared" si="134"/>
        <v>老师那个连续是怎么判断的啊</v>
      </c>
      <c r="I1070">
        <v>3</v>
      </c>
      <c r="J1070">
        <v>7</v>
      </c>
      <c r="K1070" t="str">
        <f t="shared" si="133"/>
        <v>焦虑</v>
      </c>
      <c r="L1070" t="s">
        <v>32</v>
      </c>
      <c r="M1070">
        <f t="shared" si="135"/>
        <v>0</v>
      </c>
      <c r="N1070" t="s">
        <v>32</v>
      </c>
      <c r="O1070">
        <f t="shared" si="136"/>
        <v>0</v>
      </c>
      <c r="P1070">
        <f>SUMIFS(M$2:M1070,M$2:M1070,1,S$2:S1070,0)</f>
        <v>541</v>
      </c>
      <c r="Q1070">
        <v>3</v>
      </c>
      <c r="R1070">
        <v>8</v>
      </c>
      <c r="S1070">
        <f t="shared" si="137"/>
        <v>0</v>
      </c>
      <c r="T1070">
        <f t="shared" si="138"/>
        <v>0</v>
      </c>
      <c r="U1070" t="s">
        <v>2341</v>
      </c>
      <c r="V1070" t="s">
        <v>857</v>
      </c>
      <c r="W1070" t="s">
        <v>35</v>
      </c>
      <c r="X1070" t="s">
        <v>36</v>
      </c>
      <c r="Y1070" t="s">
        <v>37</v>
      </c>
      <c r="Z1070" t="s">
        <v>37</v>
      </c>
      <c r="AA1070">
        <f t="shared" si="140"/>
        <v>0</v>
      </c>
      <c r="AB1070">
        <f t="shared" si="140"/>
        <v>0</v>
      </c>
      <c r="AC1070">
        <f t="shared" si="139"/>
        <v>2</v>
      </c>
    </row>
    <row r="1071" spans="1:29" x14ac:dyDescent="0.2">
      <c r="A1071" s="1">
        <v>1406</v>
      </c>
      <c r="B1071" t="s">
        <v>27</v>
      </c>
      <c r="C1071" t="s">
        <v>2406</v>
      </c>
      <c r="D1071" t="s">
        <v>2407</v>
      </c>
      <c r="E1071" t="s">
        <v>30</v>
      </c>
      <c r="F1071" t="s">
        <v>2408</v>
      </c>
      <c r="H1071" t="str">
        <f t="shared" si="134"/>
        <v>求帮解释这两句</v>
      </c>
      <c r="I1071">
        <v>2</v>
      </c>
      <c r="J1071">
        <v>7</v>
      </c>
      <c r="K1071" t="str">
        <f t="shared" si="133"/>
        <v>焦虑</v>
      </c>
      <c r="L1071" t="s">
        <v>69</v>
      </c>
      <c r="M1071">
        <f t="shared" si="135"/>
        <v>1</v>
      </c>
      <c r="N1071" t="s">
        <v>69</v>
      </c>
      <c r="O1071">
        <f t="shared" si="136"/>
        <v>0</v>
      </c>
      <c r="P1071">
        <f>SUMIFS(M$2:M1071,M$2:M1071,1,S$2:S1071,0)</f>
        <v>542</v>
      </c>
      <c r="Q1071">
        <v>5</v>
      </c>
      <c r="R1071">
        <v>5</v>
      </c>
      <c r="S1071">
        <f t="shared" si="137"/>
        <v>0</v>
      </c>
      <c r="T1071">
        <f t="shared" si="138"/>
        <v>0</v>
      </c>
      <c r="U1071" t="s">
        <v>2341</v>
      </c>
      <c r="V1071" t="s">
        <v>230</v>
      </c>
      <c r="W1071" t="s">
        <v>72</v>
      </c>
      <c r="X1071" t="s">
        <v>36</v>
      </c>
      <c r="Y1071" t="s">
        <v>37</v>
      </c>
      <c r="Z1071" t="s">
        <v>37</v>
      </c>
      <c r="AA1071">
        <f t="shared" si="140"/>
        <v>0</v>
      </c>
      <c r="AB1071">
        <f t="shared" si="140"/>
        <v>0</v>
      </c>
      <c r="AC1071">
        <f t="shared" si="139"/>
        <v>3</v>
      </c>
    </row>
    <row r="1072" spans="1:29" x14ac:dyDescent="0.2">
      <c r="A1072" s="1">
        <v>1408</v>
      </c>
      <c r="B1072" t="s">
        <v>57</v>
      </c>
      <c r="C1072" t="s">
        <v>2409</v>
      </c>
      <c r="D1072" t="s">
        <v>2407</v>
      </c>
      <c r="E1072" t="s">
        <v>30</v>
      </c>
      <c r="F1072" t="s">
        <v>49</v>
      </c>
      <c r="G1072" t="s">
        <v>2410</v>
      </c>
      <c r="H1072" t="str">
        <f t="shared" si="134"/>
        <v>就是不知道那个最后那个等号那儿怎么来的⊙﹏⊙</v>
      </c>
      <c r="I1072">
        <v>5</v>
      </c>
      <c r="J1072">
        <v>7</v>
      </c>
      <c r="K1072" t="str">
        <f t="shared" si="133"/>
        <v>焦虑</v>
      </c>
      <c r="L1072" t="s">
        <v>32</v>
      </c>
      <c r="M1072">
        <f t="shared" si="135"/>
        <v>0</v>
      </c>
      <c r="N1072" t="s">
        <v>32</v>
      </c>
      <c r="O1072">
        <f t="shared" si="136"/>
        <v>0</v>
      </c>
      <c r="P1072">
        <f>SUMIFS(M$2:M1072,M$2:M1072,1,S$2:S1072,0)</f>
        <v>542</v>
      </c>
      <c r="Q1072">
        <v>3</v>
      </c>
      <c r="R1072">
        <v>8</v>
      </c>
      <c r="S1072">
        <f t="shared" si="137"/>
        <v>0</v>
      </c>
      <c r="T1072">
        <f t="shared" si="138"/>
        <v>0</v>
      </c>
      <c r="U1072" t="s">
        <v>2130</v>
      </c>
      <c r="V1072" t="s">
        <v>49</v>
      </c>
      <c r="W1072" t="s">
        <v>49</v>
      </c>
      <c r="X1072" t="s">
        <v>56</v>
      </c>
      <c r="Y1072" t="s">
        <v>37</v>
      </c>
      <c r="Z1072" t="s">
        <v>37</v>
      </c>
      <c r="AA1072">
        <f t="shared" si="140"/>
        <v>0</v>
      </c>
      <c r="AB1072">
        <f t="shared" si="140"/>
        <v>0</v>
      </c>
      <c r="AC1072">
        <f t="shared" si="139"/>
        <v>2</v>
      </c>
    </row>
    <row r="1073" spans="1:29" x14ac:dyDescent="0.2">
      <c r="A1073" s="1">
        <v>1409</v>
      </c>
      <c r="B1073" t="s">
        <v>27</v>
      </c>
      <c r="C1073" t="s">
        <v>1277</v>
      </c>
      <c r="D1073" t="s">
        <v>1278</v>
      </c>
      <c r="E1073" t="s">
        <v>30</v>
      </c>
      <c r="F1073" t="s">
        <v>2411</v>
      </c>
      <c r="H1073" t="str">
        <f t="shared" si="134"/>
        <v>第3题怎么做</v>
      </c>
      <c r="I1073">
        <v>4</v>
      </c>
      <c r="J1073">
        <v>6</v>
      </c>
      <c r="K1073" t="str">
        <f t="shared" si="133"/>
        <v>焦虑</v>
      </c>
      <c r="L1073" t="s">
        <v>69</v>
      </c>
      <c r="M1073">
        <f t="shared" si="135"/>
        <v>1</v>
      </c>
      <c r="N1073" t="s">
        <v>69</v>
      </c>
      <c r="O1073">
        <f t="shared" si="136"/>
        <v>0</v>
      </c>
      <c r="P1073">
        <f>SUMIFS(M$2:M1073,M$2:M1073,1,S$2:S1073,0)</f>
        <v>543</v>
      </c>
      <c r="Q1073">
        <v>3</v>
      </c>
      <c r="R1073">
        <v>5</v>
      </c>
      <c r="S1073">
        <f t="shared" si="137"/>
        <v>0</v>
      </c>
      <c r="T1073">
        <f t="shared" si="138"/>
        <v>0</v>
      </c>
      <c r="U1073" t="s">
        <v>2341</v>
      </c>
      <c r="V1073" t="s">
        <v>512</v>
      </c>
      <c r="W1073" t="s">
        <v>72</v>
      </c>
      <c r="X1073" t="s">
        <v>36</v>
      </c>
      <c r="Y1073" t="s">
        <v>37</v>
      </c>
      <c r="Z1073" t="s">
        <v>37</v>
      </c>
      <c r="AA1073">
        <f t="shared" si="140"/>
        <v>0</v>
      </c>
      <c r="AB1073">
        <f t="shared" si="140"/>
        <v>0</v>
      </c>
      <c r="AC1073">
        <f t="shared" si="139"/>
        <v>3</v>
      </c>
    </row>
    <row r="1074" spans="1:29" x14ac:dyDescent="0.2">
      <c r="A1074" s="1">
        <v>1411</v>
      </c>
      <c r="B1074" t="s">
        <v>27</v>
      </c>
      <c r="C1074" t="s">
        <v>2412</v>
      </c>
      <c r="D1074" t="s">
        <v>2413</v>
      </c>
      <c r="E1074" t="s">
        <v>30</v>
      </c>
      <c r="F1074" t="s">
        <v>2414</v>
      </c>
      <c r="G1074" t="s">
        <v>2415</v>
      </c>
      <c r="H1074" t="str">
        <f t="shared" si="134"/>
        <v>可以通过求子列的极限从而确定原数列的极限吗感觉有点怪</v>
      </c>
      <c r="I1074">
        <v>3</v>
      </c>
      <c r="J1074">
        <v>7</v>
      </c>
      <c r="K1074" t="str">
        <f t="shared" si="133"/>
        <v>焦虑</v>
      </c>
      <c r="L1074" t="s">
        <v>69</v>
      </c>
      <c r="M1074">
        <f t="shared" si="135"/>
        <v>1</v>
      </c>
      <c r="N1074" t="s">
        <v>42</v>
      </c>
      <c r="O1074">
        <f t="shared" si="136"/>
        <v>1</v>
      </c>
      <c r="P1074">
        <f>SUMIFS(M$2:M1074,M$2:M1074,1,S$2:S1074,0)</f>
        <v>544</v>
      </c>
      <c r="Q1074">
        <v>5</v>
      </c>
      <c r="R1074">
        <v>5</v>
      </c>
      <c r="S1074">
        <f t="shared" si="137"/>
        <v>0</v>
      </c>
      <c r="T1074">
        <f t="shared" si="138"/>
        <v>0</v>
      </c>
      <c r="U1074" t="s">
        <v>2341</v>
      </c>
      <c r="V1074" t="s">
        <v>1470</v>
      </c>
      <c r="W1074" t="s">
        <v>35</v>
      </c>
      <c r="X1074" t="s">
        <v>36</v>
      </c>
      <c r="Y1074" t="s">
        <v>37</v>
      </c>
      <c r="Z1074" t="s">
        <v>37</v>
      </c>
      <c r="AA1074">
        <f t="shared" ref="AA1074:AB1122" si="141">COUNTIF(Y1074,"*高等数学*")</f>
        <v>0</v>
      </c>
      <c r="AB1074">
        <f t="shared" si="141"/>
        <v>0</v>
      </c>
      <c r="AC1074">
        <f t="shared" si="139"/>
        <v>0</v>
      </c>
    </row>
    <row r="1075" spans="1:29" x14ac:dyDescent="0.2">
      <c r="A1075" s="1">
        <v>1412</v>
      </c>
      <c r="B1075" t="s">
        <v>27</v>
      </c>
      <c r="C1075" t="s">
        <v>304</v>
      </c>
      <c r="D1075" t="s">
        <v>304</v>
      </c>
      <c r="E1075" t="s">
        <v>304</v>
      </c>
      <c r="F1075" t="s">
        <v>2416</v>
      </c>
      <c r="H1075" t="str">
        <f t="shared" si="134"/>
        <v>作业题解答</v>
      </c>
      <c r="I1075">
        <v>3</v>
      </c>
      <c r="J1075">
        <v>7</v>
      </c>
      <c r="K1075" t="str">
        <f t="shared" si="133"/>
        <v>焦虑</v>
      </c>
      <c r="L1075" t="s">
        <v>69</v>
      </c>
      <c r="M1075">
        <f t="shared" si="135"/>
        <v>1</v>
      </c>
      <c r="N1075" t="s">
        <v>69</v>
      </c>
      <c r="O1075">
        <f t="shared" si="136"/>
        <v>0</v>
      </c>
      <c r="P1075">
        <f>SUMIFS(M$2:M1075,M$2:M1075,1,S$2:S1075,0)</f>
        <v>545</v>
      </c>
      <c r="Q1075">
        <v>3</v>
      </c>
      <c r="R1075">
        <v>4</v>
      </c>
      <c r="S1075">
        <f t="shared" si="137"/>
        <v>0</v>
      </c>
      <c r="T1075">
        <f t="shared" si="138"/>
        <v>0</v>
      </c>
      <c r="U1075" t="s">
        <v>2341</v>
      </c>
      <c r="V1075" t="s">
        <v>392</v>
      </c>
      <c r="W1075" t="s">
        <v>72</v>
      </c>
      <c r="X1075" t="s">
        <v>36</v>
      </c>
      <c r="Y1075" t="s">
        <v>304</v>
      </c>
      <c r="Z1075" t="s">
        <v>304</v>
      </c>
      <c r="AA1075">
        <f t="shared" si="141"/>
        <v>0</v>
      </c>
      <c r="AB1075">
        <f t="shared" si="141"/>
        <v>0</v>
      </c>
      <c r="AC1075">
        <f t="shared" si="139"/>
        <v>3</v>
      </c>
    </row>
    <row r="1076" spans="1:29" x14ac:dyDescent="0.2">
      <c r="A1076" s="1">
        <v>1414</v>
      </c>
      <c r="B1076" t="s">
        <v>27</v>
      </c>
      <c r="C1076" t="s">
        <v>2417</v>
      </c>
      <c r="D1076" t="s">
        <v>2418</v>
      </c>
      <c r="E1076" t="s">
        <v>30</v>
      </c>
      <c r="F1076" t="s">
        <v>2419</v>
      </c>
      <c r="H1076" t="str">
        <f t="shared" si="134"/>
        <v>这个通项公式怎么求啊啊啊啊啊</v>
      </c>
      <c r="I1076">
        <v>3</v>
      </c>
      <c r="J1076">
        <v>6</v>
      </c>
      <c r="K1076" t="str">
        <f t="shared" si="133"/>
        <v>焦虑</v>
      </c>
      <c r="L1076" t="s">
        <v>32</v>
      </c>
      <c r="M1076">
        <f t="shared" si="135"/>
        <v>0</v>
      </c>
      <c r="N1076" t="s">
        <v>32</v>
      </c>
      <c r="O1076">
        <f t="shared" si="136"/>
        <v>0</v>
      </c>
      <c r="P1076">
        <f>SUMIFS(M$2:M1076,M$2:M1076,1,S$2:S1076,0)</f>
        <v>545</v>
      </c>
      <c r="Q1076">
        <v>3</v>
      </c>
      <c r="R1076">
        <v>8</v>
      </c>
      <c r="S1076">
        <f t="shared" si="137"/>
        <v>0</v>
      </c>
      <c r="T1076">
        <f t="shared" si="138"/>
        <v>0</v>
      </c>
      <c r="U1076" t="s">
        <v>2341</v>
      </c>
      <c r="V1076" t="s">
        <v>538</v>
      </c>
      <c r="W1076" t="s">
        <v>72</v>
      </c>
      <c r="X1076" t="s">
        <v>36</v>
      </c>
      <c r="Y1076" t="s">
        <v>37</v>
      </c>
      <c r="Z1076" t="s">
        <v>37</v>
      </c>
      <c r="AA1076">
        <f t="shared" si="141"/>
        <v>0</v>
      </c>
      <c r="AB1076">
        <f t="shared" si="141"/>
        <v>0</v>
      </c>
      <c r="AC1076">
        <f t="shared" si="139"/>
        <v>2</v>
      </c>
    </row>
    <row r="1077" spans="1:29" x14ac:dyDescent="0.2">
      <c r="A1077" s="1">
        <v>1415</v>
      </c>
      <c r="B1077" t="s">
        <v>46</v>
      </c>
      <c r="C1077" t="s">
        <v>464</v>
      </c>
      <c r="D1077" t="s">
        <v>465</v>
      </c>
      <c r="E1077" t="s">
        <v>86</v>
      </c>
      <c r="F1077" t="s">
        <v>49</v>
      </c>
      <c r="G1077" s="3" t="s">
        <v>2420</v>
      </c>
      <c r="H1077" t="str">
        <f t="shared" si="134"/>
        <v>思路，先用数学归纳法证明数列是单调递增的\n然后比较数列前后项，证明有界！这是有极限的前提。\n。然后根据数列有极限，前n项和n+1项都是同样的极限建立等式，从而求出极限。</v>
      </c>
      <c r="I1077">
        <v>7</v>
      </c>
      <c r="J1077">
        <v>7</v>
      </c>
      <c r="K1077" t="str">
        <f t="shared" si="133"/>
        <v>心流</v>
      </c>
      <c r="L1077" t="s">
        <v>50</v>
      </c>
      <c r="M1077">
        <f t="shared" si="135"/>
        <v>1</v>
      </c>
      <c r="N1077" t="s">
        <v>42</v>
      </c>
      <c r="O1077">
        <f t="shared" si="136"/>
        <v>1</v>
      </c>
      <c r="P1077">
        <f>SUMIFS(M$2:M1077,M$2:M1077,1,S$2:S1077,0)</f>
        <v>546</v>
      </c>
      <c r="Q1077">
        <v>8</v>
      </c>
      <c r="R1077">
        <v>3</v>
      </c>
      <c r="S1077">
        <f t="shared" si="137"/>
        <v>0</v>
      </c>
      <c r="T1077">
        <f t="shared" si="138"/>
        <v>0</v>
      </c>
      <c r="U1077" t="s">
        <v>2345</v>
      </c>
      <c r="V1077" t="s">
        <v>49</v>
      </c>
      <c r="W1077" t="s">
        <v>52</v>
      </c>
      <c r="X1077" t="s">
        <v>56</v>
      </c>
      <c r="Y1077" t="s">
        <v>37</v>
      </c>
      <c r="Z1077" t="s">
        <v>37</v>
      </c>
      <c r="AA1077">
        <f t="shared" si="141"/>
        <v>0</v>
      </c>
      <c r="AB1077">
        <f t="shared" si="141"/>
        <v>0</v>
      </c>
      <c r="AC1077">
        <f t="shared" si="139"/>
        <v>0</v>
      </c>
    </row>
    <row r="1078" spans="1:29" x14ac:dyDescent="0.2">
      <c r="A1078" s="1">
        <v>1416</v>
      </c>
      <c r="B1078" t="s">
        <v>27</v>
      </c>
      <c r="C1078" t="s">
        <v>2421</v>
      </c>
      <c r="D1078" t="s">
        <v>2422</v>
      </c>
      <c r="E1078" t="s">
        <v>30</v>
      </c>
      <c r="F1078" t="s">
        <v>2423</v>
      </c>
      <c r="G1078" t="s">
        <v>2424</v>
      </c>
      <c r="H1078" t="str">
        <f t="shared" si="134"/>
        <v>收敛函数的性质老师，子数列可以是原数列中随意按顺序取吗？不需要公差，或者公比相等吗</v>
      </c>
      <c r="I1078">
        <v>4</v>
      </c>
      <c r="J1078">
        <v>7</v>
      </c>
      <c r="K1078" t="str">
        <f t="shared" si="133"/>
        <v>焦虑</v>
      </c>
      <c r="L1078" t="s">
        <v>42</v>
      </c>
      <c r="M1078">
        <f t="shared" si="135"/>
        <v>1</v>
      </c>
      <c r="N1078" t="s">
        <v>42</v>
      </c>
      <c r="O1078">
        <f t="shared" si="136"/>
        <v>0</v>
      </c>
      <c r="P1078">
        <f>SUMIFS(M$2:M1078,M$2:M1078,1,S$2:S1078,0)</f>
        <v>547</v>
      </c>
      <c r="Q1078">
        <v>6</v>
      </c>
      <c r="R1078">
        <v>8</v>
      </c>
      <c r="S1078">
        <f t="shared" si="137"/>
        <v>0</v>
      </c>
      <c r="T1078">
        <f t="shared" si="138"/>
        <v>0</v>
      </c>
      <c r="U1078" t="s">
        <v>2341</v>
      </c>
      <c r="V1078" t="s">
        <v>230</v>
      </c>
      <c r="W1078" t="s">
        <v>72</v>
      </c>
      <c r="X1078" t="s">
        <v>36</v>
      </c>
      <c r="Y1078" t="s">
        <v>37</v>
      </c>
      <c r="Z1078" t="s">
        <v>37</v>
      </c>
      <c r="AA1078">
        <f t="shared" si="141"/>
        <v>0</v>
      </c>
      <c r="AB1078">
        <f t="shared" si="141"/>
        <v>0</v>
      </c>
      <c r="AC1078">
        <f t="shared" si="139"/>
        <v>0</v>
      </c>
    </row>
    <row r="1079" spans="1:29" x14ac:dyDescent="0.2">
      <c r="A1079" s="1">
        <v>1418</v>
      </c>
      <c r="B1079" t="s">
        <v>27</v>
      </c>
      <c r="C1079" t="s">
        <v>2425</v>
      </c>
      <c r="D1079" t="s">
        <v>2426</v>
      </c>
      <c r="E1079" t="s">
        <v>30</v>
      </c>
      <c r="F1079" t="s">
        <v>2427</v>
      </c>
      <c r="H1079" t="str">
        <f t="shared" si="134"/>
        <v>dy/dx＝(dy/dt)•(dt/dx)\xa0到底是什么意思啊</v>
      </c>
      <c r="I1079">
        <v>2</v>
      </c>
      <c r="J1079">
        <v>7</v>
      </c>
      <c r="K1079" t="str">
        <f t="shared" si="133"/>
        <v>焦虑</v>
      </c>
      <c r="L1079" t="s">
        <v>32</v>
      </c>
      <c r="M1079">
        <f t="shared" si="135"/>
        <v>0</v>
      </c>
      <c r="N1079" t="s">
        <v>32</v>
      </c>
      <c r="O1079">
        <f t="shared" si="136"/>
        <v>0</v>
      </c>
      <c r="P1079">
        <f>SUMIFS(M$2:M1079,M$2:M1079,1,S$2:S1079,0)</f>
        <v>547</v>
      </c>
      <c r="Q1079">
        <v>2</v>
      </c>
      <c r="R1079">
        <v>8</v>
      </c>
      <c r="S1079">
        <f t="shared" si="137"/>
        <v>0</v>
      </c>
      <c r="T1079">
        <f t="shared" si="138"/>
        <v>0</v>
      </c>
      <c r="U1079" t="s">
        <v>2341</v>
      </c>
      <c r="V1079" t="s">
        <v>1745</v>
      </c>
      <c r="W1079" t="s">
        <v>182</v>
      </c>
      <c r="X1079" t="s">
        <v>36</v>
      </c>
      <c r="Y1079" t="s">
        <v>37</v>
      </c>
      <c r="Z1079" t="s">
        <v>37</v>
      </c>
      <c r="AA1079">
        <f t="shared" si="141"/>
        <v>0</v>
      </c>
      <c r="AB1079">
        <f t="shared" si="141"/>
        <v>0</v>
      </c>
      <c r="AC1079">
        <f t="shared" si="139"/>
        <v>2</v>
      </c>
    </row>
    <row r="1080" spans="1:29" x14ac:dyDescent="0.2">
      <c r="A1080" s="1">
        <v>1419</v>
      </c>
      <c r="B1080" t="s">
        <v>46</v>
      </c>
      <c r="C1080" t="s">
        <v>2425</v>
      </c>
      <c r="D1080" t="s">
        <v>2426</v>
      </c>
      <c r="E1080" t="s">
        <v>30</v>
      </c>
      <c r="F1080" t="s">
        <v>49</v>
      </c>
      <c r="G1080" t="s">
        <v>2428</v>
      </c>
      <c r="H1080" t="str">
        <f t="shared" si="134"/>
        <v>dy/dx是个复合函数？那主体是什么。就像f(h(x)) 主题是f(      ). 这个是不是y和x分别对t求导然后除？</v>
      </c>
      <c r="I1080">
        <v>3</v>
      </c>
      <c r="J1080">
        <v>8</v>
      </c>
      <c r="K1080" t="str">
        <f t="shared" si="133"/>
        <v>焦虑</v>
      </c>
      <c r="L1080" t="s">
        <v>42</v>
      </c>
      <c r="M1080">
        <f t="shared" si="135"/>
        <v>1</v>
      </c>
      <c r="N1080" t="s">
        <v>42</v>
      </c>
      <c r="O1080">
        <f t="shared" si="136"/>
        <v>0</v>
      </c>
      <c r="P1080">
        <f>SUMIFS(M$2:M1080,M$2:M1080,1,S$2:S1080,0)</f>
        <v>548</v>
      </c>
      <c r="Q1080">
        <v>6</v>
      </c>
      <c r="R1080">
        <v>7</v>
      </c>
      <c r="S1080">
        <f t="shared" si="137"/>
        <v>0</v>
      </c>
      <c r="T1080">
        <f t="shared" si="138"/>
        <v>0</v>
      </c>
      <c r="U1080" t="s">
        <v>2130</v>
      </c>
      <c r="V1080" t="s">
        <v>49</v>
      </c>
      <c r="W1080" t="s">
        <v>52</v>
      </c>
      <c r="X1080" t="s">
        <v>56</v>
      </c>
      <c r="Y1080" t="s">
        <v>37</v>
      </c>
      <c r="Z1080" t="s">
        <v>37</v>
      </c>
      <c r="AA1080">
        <f t="shared" si="141"/>
        <v>0</v>
      </c>
      <c r="AB1080">
        <f t="shared" si="141"/>
        <v>0</v>
      </c>
      <c r="AC1080">
        <f t="shared" si="139"/>
        <v>0</v>
      </c>
    </row>
    <row r="1081" spans="1:29" x14ac:dyDescent="0.2">
      <c r="A1081" s="1">
        <v>1420</v>
      </c>
      <c r="B1081" t="s">
        <v>46</v>
      </c>
      <c r="C1081" t="s">
        <v>2429</v>
      </c>
      <c r="D1081" t="s">
        <v>2430</v>
      </c>
      <c r="E1081" t="s">
        <v>30</v>
      </c>
      <c r="F1081" t="s">
        <v>49</v>
      </c>
      <c r="G1081" t="s">
        <v>2431</v>
      </c>
      <c r="H1081" t="str">
        <f t="shared" si="134"/>
        <v>"这是一个复合函数的求导，例如y=f（t），t=g（x），然后让你求y=f（g（x））的导数dy/dx，那它就等于y’·t=（dy/dt）·（dt/dx）"</v>
      </c>
      <c r="I1081">
        <v>7</v>
      </c>
      <c r="J1081">
        <v>7</v>
      </c>
      <c r="K1081" t="str">
        <f t="shared" si="133"/>
        <v>心流</v>
      </c>
      <c r="L1081" t="s">
        <v>42</v>
      </c>
      <c r="M1081">
        <f t="shared" si="135"/>
        <v>0</v>
      </c>
      <c r="N1081" t="s">
        <v>42</v>
      </c>
      <c r="O1081">
        <f t="shared" si="136"/>
        <v>0</v>
      </c>
      <c r="P1081">
        <f>SUMIFS(M$2:M1081,M$2:M1081,1,S$2:S1081,0)</f>
        <v>548</v>
      </c>
      <c r="Q1081">
        <v>7</v>
      </c>
      <c r="R1081">
        <v>6</v>
      </c>
      <c r="S1081">
        <f t="shared" si="137"/>
        <v>0</v>
      </c>
      <c r="T1081">
        <f t="shared" si="138"/>
        <v>0</v>
      </c>
      <c r="U1081" t="s">
        <v>2345</v>
      </c>
      <c r="V1081" t="s">
        <v>49</v>
      </c>
      <c r="W1081" t="s">
        <v>52</v>
      </c>
      <c r="X1081" t="s">
        <v>56</v>
      </c>
      <c r="Y1081" t="s">
        <v>37</v>
      </c>
      <c r="Z1081" t="s">
        <v>37</v>
      </c>
      <c r="AA1081">
        <f t="shared" si="141"/>
        <v>0</v>
      </c>
      <c r="AB1081">
        <f t="shared" si="141"/>
        <v>0</v>
      </c>
      <c r="AC1081">
        <f t="shared" si="139"/>
        <v>0</v>
      </c>
    </row>
    <row r="1082" spans="1:29" x14ac:dyDescent="0.2">
      <c r="A1082" s="1">
        <v>1421</v>
      </c>
      <c r="B1082" t="s">
        <v>27</v>
      </c>
      <c r="C1082" t="s">
        <v>2432</v>
      </c>
      <c r="D1082" t="s">
        <v>2433</v>
      </c>
      <c r="E1082" t="s">
        <v>30</v>
      </c>
      <c r="F1082" t="s">
        <v>2434</v>
      </c>
      <c r="H1082" t="str">
        <f t="shared" si="134"/>
        <v>不太明白</v>
      </c>
      <c r="I1082">
        <v>4</v>
      </c>
      <c r="J1082">
        <v>7</v>
      </c>
      <c r="K1082" t="str">
        <f t="shared" si="133"/>
        <v>焦虑</v>
      </c>
      <c r="L1082" t="s">
        <v>69</v>
      </c>
      <c r="M1082">
        <f t="shared" si="135"/>
        <v>1</v>
      </c>
      <c r="N1082" t="s">
        <v>32</v>
      </c>
      <c r="O1082">
        <f t="shared" si="136"/>
        <v>1</v>
      </c>
      <c r="P1082">
        <f>SUMIFS(M$2:M1082,M$2:M1082,1,S$2:S1082,0)</f>
        <v>549</v>
      </c>
      <c r="Q1082">
        <v>2</v>
      </c>
      <c r="R1082">
        <v>5</v>
      </c>
      <c r="S1082">
        <f t="shared" si="137"/>
        <v>0</v>
      </c>
      <c r="T1082">
        <f t="shared" si="138"/>
        <v>0</v>
      </c>
      <c r="U1082" t="s">
        <v>2341</v>
      </c>
      <c r="V1082" t="s">
        <v>2435</v>
      </c>
      <c r="W1082" t="s">
        <v>72</v>
      </c>
      <c r="X1082" t="s">
        <v>36</v>
      </c>
      <c r="Y1082" t="s">
        <v>37</v>
      </c>
      <c r="Z1082" t="s">
        <v>37</v>
      </c>
      <c r="AA1082">
        <f t="shared" si="141"/>
        <v>0</v>
      </c>
      <c r="AB1082">
        <f t="shared" si="141"/>
        <v>0</v>
      </c>
      <c r="AC1082">
        <f t="shared" si="139"/>
        <v>2</v>
      </c>
    </row>
    <row r="1083" spans="1:29" x14ac:dyDescent="0.2">
      <c r="A1083" s="1">
        <v>1423</v>
      </c>
      <c r="B1083" t="s">
        <v>27</v>
      </c>
      <c r="C1083" t="s">
        <v>2436</v>
      </c>
      <c r="D1083" t="s">
        <v>2437</v>
      </c>
      <c r="E1083" t="s">
        <v>30</v>
      </c>
      <c r="F1083" t="s">
        <v>2438</v>
      </c>
      <c r="H1083" t="str">
        <f t="shared" si="134"/>
        <v>大佬求教，零乘无穷啊</v>
      </c>
      <c r="I1083">
        <v>4</v>
      </c>
      <c r="J1083">
        <v>8</v>
      </c>
      <c r="K1083" t="str">
        <f t="shared" si="133"/>
        <v>焦虑</v>
      </c>
      <c r="L1083" t="s">
        <v>32</v>
      </c>
      <c r="M1083">
        <f t="shared" si="135"/>
        <v>0</v>
      </c>
      <c r="N1083" t="s">
        <v>32</v>
      </c>
      <c r="O1083">
        <f t="shared" si="136"/>
        <v>0</v>
      </c>
      <c r="P1083">
        <f>SUMIFS(M$2:M1083,M$2:M1083,1,S$2:S1083,0)</f>
        <v>549</v>
      </c>
      <c r="Q1083">
        <v>3</v>
      </c>
      <c r="R1083">
        <v>7</v>
      </c>
      <c r="S1083">
        <f t="shared" si="137"/>
        <v>0</v>
      </c>
      <c r="T1083">
        <f t="shared" si="138"/>
        <v>0</v>
      </c>
      <c r="U1083" t="s">
        <v>2341</v>
      </c>
      <c r="V1083" t="s">
        <v>628</v>
      </c>
      <c r="W1083" t="s">
        <v>35</v>
      </c>
      <c r="X1083" t="s">
        <v>36</v>
      </c>
      <c r="Y1083" t="s">
        <v>2439</v>
      </c>
      <c r="Z1083" t="s">
        <v>37</v>
      </c>
      <c r="AA1083">
        <f t="shared" si="141"/>
        <v>0</v>
      </c>
      <c r="AB1083">
        <f t="shared" si="141"/>
        <v>0</v>
      </c>
      <c r="AC1083">
        <f t="shared" si="139"/>
        <v>2</v>
      </c>
    </row>
    <row r="1084" spans="1:29" x14ac:dyDescent="0.2">
      <c r="A1084" s="1">
        <v>1424</v>
      </c>
      <c r="B1084" t="s">
        <v>27</v>
      </c>
      <c r="C1084" t="s">
        <v>2197</v>
      </c>
      <c r="D1084" t="s">
        <v>2198</v>
      </c>
      <c r="E1084" t="s">
        <v>30</v>
      </c>
      <c r="F1084" t="s">
        <v>2440</v>
      </c>
      <c r="G1084" t="s">
        <v>2200</v>
      </c>
      <c r="H1084" t="str">
        <f t="shared" si="134"/>
        <v>第二小问利用柯西中值定理咋构造函数呀，求助\n谢谢</v>
      </c>
      <c r="I1084">
        <v>3</v>
      </c>
      <c r="J1084">
        <v>7</v>
      </c>
      <c r="K1084" t="str">
        <f t="shared" si="133"/>
        <v>焦虑</v>
      </c>
      <c r="L1084" t="s">
        <v>42</v>
      </c>
      <c r="M1084">
        <f t="shared" si="135"/>
        <v>1</v>
      </c>
      <c r="N1084" t="s">
        <v>32</v>
      </c>
      <c r="O1084">
        <f t="shared" si="136"/>
        <v>1</v>
      </c>
      <c r="P1084">
        <f>SUMIFS(M$2:M1084,M$2:M1084,1,S$2:S1084,0)</f>
        <v>550</v>
      </c>
      <c r="Q1084">
        <v>7</v>
      </c>
      <c r="R1084">
        <v>6</v>
      </c>
      <c r="S1084">
        <f t="shared" si="137"/>
        <v>0</v>
      </c>
      <c r="T1084">
        <f t="shared" si="138"/>
        <v>0</v>
      </c>
      <c r="U1084" t="s">
        <v>2341</v>
      </c>
      <c r="V1084" t="s">
        <v>2258</v>
      </c>
      <c r="W1084" t="s">
        <v>35</v>
      </c>
      <c r="X1084" t="s">
        <v>36</v>
      </c>
      <c r="Y1084" t="s">
        <v>37</v>
      </c>
      <c r="Z1084" t="s">
        <v>37</v>
      </c>
      <c r="AA1084">
        <f t="shared" si="141"/>
        <v>0</v>
      </c>
      <c r="AB1084">
        <f t="shared" si="141"/>
        <v>0</v>
      </c>
      <c r="AC1084">
        <f t="shared" si="139"/>
        <v>2</v>
      </c>
    </row>
    <row r="1085" spans="1:29" x14ac:dyDescent="0.2">
      <c r="A1085" s="1">
        <v>1425</v>
      </c>
      <c r="B1085" t="s">
        <v>27</v>
      </c>
      <c r="C1085" t="s">
        <v>2441</v>
      </c>
      <c r="D1085" t="s">
        <v>2442</v>
      </c>
      <c r="E1085" t="s">
        <v>30</v>
      </c>
      <c r="F1085" t="s">
        <v>518</v>
      </c>
      <c r="H1085" t="str">
        <f t="shared" si="134"/>
        <v>怎么做呀</v>
      </c>
      <c r="I1085">
        <v>3</v>
      </c>
      <c r="J1085">
        <v>8</v>
      </c>
      <c r="K1085" t="str">
        <f t="shared" si="133"/>
        <v>焦虑</v>
      </c>
      <c r="L1085" t="s">
        <v>32</v>
      </c>
      <c r="M1085">
        <f t="shared" si="135"/>
        <v>0</v>
      </c>
      <c r="N1085" t="s">
        <v>32</v>
      </c>
      <c r="O1085">
        <f t="shared" si="136"/>
        <v>0</v>
      </c>
      <c r="P1085">
        <f>SUMIFS(M$2:M1085,M$2:M1085,1,S$2:S1085,0)</f>
        <v>550</v>
      </c>
      <c r="Q1085">
        <v>3</v>
      </c>
      <c r="R1085">
        <v>7</v>
      </c>
      <c r="S1085">
        <f t="shared" si="137"/>
        <v>0</v>
      </c>
      <c r="T1085">
        <f t="shared" si="138"/>
        <v>0</v>
      </c>
      <c r="U1085" t="s">
        <v>2341</v>
      </c>
      <c r="V1085" t="s">
        <v>614</v>
      </c>
      <c r="W1085" t="s">
        <v>35</v>
      </c>
      <c r="X1085" t="s">
        <v>36</v>
      </c>
      <c r="Y1085" t="s">
        <v>37</v>
      </c>
      <c r="Z1085" t="s">
        <v>37</v>
      </c>
      <c r="AA1085">
        <f t="shared" si="141"/>
        <v>0</v>
      </c>
      <c r="AB1085">
        <f t="shared" si="141"/>
        <v>0</v>
      </c>
      <c r="AC1085">
        <f t="shared" si="139"/>
        <v>2</v>
      </c>
    </row>
    <row r="1086" spans="1:29" x14ac:dyDescent="0.2">
      <c r="A1086" s="1">
        <v>1426</v>
      </c>
      <c r="B1086" t="s">
        <v>27</v>
      </c>
      <c r="C1086" t="s">
        <v>1541</v>
      </c>
      <c r="D1086" t="s">
        <v>1542</v>
      </c>
      <c r="E1086" t="s">
        <v>30</v>
      </c>
      <c r="F1086" t="s">
        <v>2443</v>
      </c>
      <c r="H1086" t="str">
        <f t="shared" si="134"/>
        <v>老师，这个题怎么解呢？麻烦您了</v>
      </c>
      <c r="I1086">
        <v>3</v>
      </c>
      <c r="J1086">
        <v>7</v>
      </c>
      <c r="K1086" t="str">
        <f t="shared" ref="K1086:K1149" si="142">IF(I1086&lt;6,IF(J1086&lt;6,"冷漠","焦虑"),IF(J1086&lt;6,"无聊/放松","心流"))</f>
        <v>焦虑</v>
      </c>
      <c r="L1086" t="s">
        <v>32</v>
      </c>
      <c r="M1086">
        <f t="shared" si="135"/>
        <v>0</v>
      </c>
      <c r="N1086" t="s">
        <v>32</v>
      </c>
      <c r="O1086">
        <f t="shared" si="136"/>
        <v>0</v>
      </c>
      <c r="P1086">
        <f>SUMIFS(M$2:M1086,M$2:M1086,1,S$2:S1086,0)</f>
        <v>550</v>
      </c>
      <c r="Q1086">
        <v>5</v>
      </c>
      <c r="R1086">
        <v>8</v>
      </c>
      <c r="S1086">
        <f t="shared" si="137"/>
        <v>0</v>
      </c>
      <c r="T1086">
        <f t="shared" si="138"/>
        <v>0</v>
      </c>
      <c r="U1086" t="s">
        <v>2341</v>
      </c>
      <c r="V1086" t="s">
        <v>2444</v>
      </c>
      <c r="W1086" t="s">
        <v>2445</v>
      </c>
      <c r="X1086" t="s">
        <v>73</v>
      </c>
      <c r="Y1086" t="s">
        <v>37</v>
      </c>
      <c r="Z1086" t="s">
        <v>37</v>
      </c>
      <c r="AA1086">
        <f t="shared" si="141"/>
        <v>0</v>
      </c>
      <c r="AB1086">
        <f t="shared" si="141"/>
        <v>0</v>
      </c>
      <c r="AC1086">
        <f t="shared" si="139"/>
        <v>2</v>
      </c>
    </row>
    <row r="1087" spans="1:29" x14ac:dyDescent="0.2">
      <c r="A1087" s="1">
        <v>1427</v>
      </c>
      <c r="B1087" t="s">
        <v>46</v>
      </c>
      <c r="C1087" t="s">
        <v>2446</v>
      </c>
      <c r="D1087" t="s">
        <v>1542</v>
      </c>
      <c r="E1087" t="s">
        <v>30</v>
      </c>
      <c r="F1087" t="s">
        <v>49</v>
      </c>
      <c r="G1087" t="s">
        <v>329</v>
      </c>
      <c r="H1087" t="str">
        <f t="shared" si="134"/>
        <v>谢谢</v>
      </c>
      <c r="I1087">
        <v>6</v>
      </c>
      <c r="J1087">
        <v>7</v>
      </c>
      <c r="K1087" t="str">
        <f t="shared" si="142"/>
        <v>心流</v>
      </c>
      <c r="L1087" t="s">
        <v>69</v>
      </c>
      <c r="M1087">
        <f t="shared" si="135"/>
        <v>1</v>
      </c>
      <c r="N1087" t="s">
        <v>69</v>
      </c>
      <c r="O1087">
        <f t="shared" si="136"/>
        <v>0</v>
      </c>
      <c r="P1087">
        <f>SUMIFS(M$2:M1087,M$2:M1087,1,S$2:S1087,0)</f>
        <v>551</v>
      </c>
      <c r="Q1087">
        <v>4</v>
      </c>
      <c r="R1087">
        <v>5</v>
      </c>
      <c r="S1087">
        <f t="shared" si="137"/>
        <v>0</v>
      </c>
      <c r="T1087">
        <f t="shared" si="138"/>
        <v>0</v>
      </c>
      <c r="U1087" t="s">
        <v>1806</v>
      </c>
      <c r="V1087" t="s">
        <v>49</v>
      </c>
      <c r="W1087" t="s">
        <v>52</v>
      </c>
      <c r="X1087" t="s">
        <v>56</v>
      </c>
      <c r="Y1087" t="s">
        <v>37</v>
      </c>
      <c r="Z1087" t="s">
        <v>37</v>
      </c>
      <c r="AA1087">
        <f t="shared" si="141"/>
        <v>0</v>
      </c>
      <c r="AB1087">
        <f t="shared" si="141"/>
        <v>0</v>
      </c>
      <c r="AC1087">
        <f t="shared" si="139"/>
        <v>3</v>
      </c>
    </row>
    <row r="1088" spans="1:29" x14ac:dyDescent="0.2">
      <c r="A1088" s="1">
        <v>1429</v>
      </c>
      <c r="B1088" t="s">
        <v>46</v>
      </c>
      <c r="C1088" t="s">
        <v>1140</v>
      </c>
      <c r="D1088" t="s">
        <v>1141</v>
      </c>
      <c r="E1088" t="s">
        <v>30</v>
      </c>
      <c r="F1088" t="s">
        <v>49</v>
      </c>
      <c r="G1088" t="s">
        <v>2447</v>
      </c>
      <c r="H1088" t="str">
        <f t="shared" si="134"/>
        <v>有一个等价是tanx－x  ∽1/3x³</v>
      </c>
      <c r="I1088">
        <v>8</v>
      </c>
      <c r="J1088">
        <v>7</v>
      </c>
      <c r="K1088" t="str">
        <f t="shared" si="142"/>
        <v>心流</v>
      </c>
      <c r="L1088" t="s">
        <v>50</v>
      </c>
      <c r="M1088">
        <f t="shared" si="135"/>
        <v>1</v>
      </c>
      <c r="N1088" t="s">
        <v>50</v>
      </c>
      <c r="O1088">
        <f t="shared" si="136"/>
        <v>0</v>
      </c>
      <c r="P1088">
        <f>SUMIFS(M$2:M1088,M$2:M1088,1,S$2:S1088,0)</f>
        <v>552</v>
      </c>
      <c r="Q1088">
        <v>7</v>
      </c>
      <c r="R1088">
        <v>4</v>
      </c>
      <c r="S1088">
        <f t="shared" si="137"/>
        <v>0</v>
      </c>
      <c r="T1088">
        <f t="shared" si="138"/>
        <v>0</v>
      </c>
      <c r="U1088" t="s">
        <v>1806</v>
      </c>
      <c r="V1088" t="s">
        <v>49</v>
      </c>
      <c r="W1088" t="s">
        <v>52</v>
      </c>
      <c r="X1088" t="s">
        <v>56</v>
      </c>
      <c r="Y1088" t="s">
        <v>37</v>
      </c>
      <c r="Z1088" t="s">
        <v>37</v>
      </c>
      <c r="AA1088">
        <f t="shared" si="141"/>
        <v>0</v>
      </c>
      <c r="AB1088">
        <f t="shared" si="141"/>
        <v>0</v>
      </c>
      <c r="AC1088">
        <f t="shared" si="139"/>
        <v>1</v>
      </c>
    </row>
    <row r="1089" spans="1:29" x14ac:dyDescent="0.2">
      <c r="A1089" s="1">
        <v>1431</v>
      </c>
      <c r="B1089" t="s">
        <v>46</v>
      </c>
      <c r="C1089" t="s">
        <v>2448</v>
      </c>
      <c r="D1089" t="s">
        <v>2449</v>
      </c>
      <c r="E1089" t="s">
        <v>30</v>
      </c>
      <c r="F1089" t="s">
        <v>49</v>
      </c>
      <c r="G1089" t="s">
        <v>2450</v>
      </c>
      <c r="H1089" t="str">
        <f t="shared" si="134"/>
        <v>洛必达不行的，因为当X趋于0时，分母趋于1</v>
      </c>
      <c r="I1089">
        <v>7</v>
      </c>
      <c r="J1089">
        <v>6</v>
      </c>
      <c r="K1089" t="str">
        <f t="shared" si="142"/>
        <v>心流</v>
      </c>
      <c r="L1089" t="s">
        <v>50</v>
      </c>
      <c r="M1089">
        <f t="shared" si="135"/>
        <v>1</v>
      </c>
      <c r="N1089" t="s">
        <v>42</v>
      </c>
      <c r="O1089">
        <f t="shared" si="136"/>
        <v>1</v>
      </c>
      <c r="P1089">
        <f>SUMIFS(M$2:M1089,M$2:M1089,1,S$2:S1089,0)</f>
        <v>553</v>
      </c>
      <c r="Q1089">
        <v>7</v>
      </c>
      <c r="R1089">
        <v>5</v>
      </c>
      <c r="S1089">
        <f t="shared" si="137"/>
        <v>0</v>
      </c>
      <c r="T1089">
        <f t="shared" si="138"/>
        <v>0</v>
      </c>
      <c r="U1089" t="s">
        <v>2130</v>
      </c>
      <c r="V1089" t="s">
        <v>49</v>
      </c>
      <c r="W1089" t="s">
        <v>58</v>
      </c>
      <c r="X1089" t="s">
        <v>56</v>
      </c>
      <c r="Y1089" t="s">
        <v>37</v>
      </c>
      <c r="Z1089" t="s">
        <v>37</v>
      </c>
      <c r="AA1089">
        <f t="shared" si="141"/>
        <v>0</v>
      </c>
      <c r="AB1089">
        <f t="shared" si="141"/>
        <v>0</v>
      </c>
      <c r="AC1089">
        <f t="shared" si="139"/>
        <v>0</v>
      </c>
    </row>
    <row r="1090" spans="1:29" x14ac:dyDescent="0.2">
      <c r="A1090" s="1">
        <v>1432</v>
      </c>
      <c r="B1090" t="s">
        <v>57</v>
      </c>
      <c r="C1090" t="s">
        <v>2131</v>
      </c>
      <c r="D1090" t="s">
        <v>2132</v>
      </c>
      <c r="E1090" t="s">
        <v>59</v>
      </c>
      <c r="F1090" t="s">
        <v>49</v>
      </c>
      <c r="G1090" t="s">
        <v>1300</v>
      </c>
      <c r="H1090" t="str">
        <f t="shared" si="134"/>
        <v>可以</v>
      </c>
      <c r="I1090">
        <v>2</v>
      </c>
      <c r="J1090">
        <v>2</v>
      </c>
      <c r="K1090" t="str">
        <f t="shared" si="142"/>
        <v>冷漠</v>
      </c>
      <c r="L1090" t="s">
        <v>50</v>
      </c>
      <c r="M1090">
        <f t="shared" si="135"/>
        <v>1</v>
      </c>
      <c r="N1090" t="s">
        <v>45</v>
      </c>
      <c r="O1090">
        <f t="shared" si="136"/>
        <v>1</v>
      </c>
      <c r="P1090">
        <f>SUMIFS(M$2:M1090,M$2:M1090,1,S$2:S1090,0)</f>
        <v>554</v>
      </c>
      <c r="Q1090">
        <v>7</v>
      </c>
      <c r="R1090">
        <v>3</v>
      </c>
      <c r="S1090">
        <f t="shared" si="137"/>
        <v>0</v>
      </c>
      <c r="T1090">
        <f t="shared" si="138"/>
        <v>0</v>
      </c>
      <c r="U1090" t="s">
        <v>2130</v>
      </c>
      <c r="V1090" t="s">
        <v>49</v>
      </c>
      <c r="W1090" t="s">
        <v>49</v>
      </c>
      <c r="X1090" t="s">
        <v>56</v>
      </c>
      <c r="Y1090" t="s">
        <v>37</v>
      </c>
      <c r="Z1090" t="s">
        <v>37</v>
      </c>
      <c r="AA1090">
        <f t="shared" si="141"/>
        <v>0</v>
      </c>
      <c r="AB1090">
        <f t="shared" si="141"/>
        <v>0</v>
      </c>
      <c r="AC1090">
        <f t="shared" si="139"/>
        <v>3</v>
      </c>
    </row>
    <row r="1091" spans="1:29" x14ac:dyDescent="0.2">
      <c r="A1091" s="1">
        <v>1433</v>
      </c>
      <c r="B1091" t="s">
        <v>57</v>
      </c>
      <c r="C1091" t="s">
        <v>2448</v>
      </c>
      <c r="D1091" t="s">
        <v>2449</v>
      </c>
      <c r="E1091" t="s">
        <v>30</v>
      </c>
      <c r="F1091" t="s">
        <v>49</v>
      </c>
      <c r="G1091" t="s">
        <v>2451</v>
      </c>
      <c r="H1091" t="str">
        <f t="shared" ref="H1091:H1154" si="143">IF(F1091="null","",F1091)&amp;G1091</f>
        <v>怎么做？</v>
      </c>
      <c r="I1091">
        <v>3</v>
      </c>
      <c r="J1091">
        <v>7</v>
      </c>
      <c r="K1091" t="str">
        <f t="shared" si="142"/>
        <v>焦虑</v>
      </c>
      <c r="L1091" t="s">
        <v>42</v>
      </c>
      <c r="M1091">
        <f t="shared" ref="M1091:M1154" si="144">IF(K1091=L1091,0,1)</f>
        <v>1</v>
      </c>
      <c r="N1091" t="s">
        <v>45</v>
      </c>
      <c r="O1091">
        <f t="shared" ref="O1091:O1154" si="145">IF(N1091=L1091,0,1)</f>
        <v>1</v>
      </c>
      <c r="P1091">
        <f>SUMIFS(M$2:M1091,M$2:M1091,1,S$2:S1091,0)</f>
        <v>555</v>
      </c>
      <c r="Q1091">
        <v>6</v>
      </c>
      <c r="R1091">
        <v>7</v>
      </c>
      <c r="S1091">
        <f t="shared" ref="S1091:S1154" si="146">COUNTIF(E1091,"*讲师*")</f>
        <v>0</v>
      </c>
      <c r="T1091">
        <f t="shared" ref="T1091:T1154" si="147">IF(OR(K1091="无关",S1091),1,0)</f>
        <v>0</v>
      </c>
      <c r="U1091" t="s">
        <v>1918</v>
      </c>
      <c r="V1091" t="s">
        <v>49</v>
      </c>
      <c r="W1091" t="s">
        <v>49</v>
      </c>
      <c r="X1091" t="s">
        <v>56</v>
      </c>
      <c r="Y1091" t="s">
        <v>37</v>
      </c>
      <c r="Z1091" t="s">
        <v>37</v>
      </c>
      <c r="AA1091">
        <f t="shared" si="141"/>
        <v>0</v>
      </c>
      <c r="AB1091">
        <f t="shared" si="141"/>
        <v>0</v>
      </c>
      <c r="AC1091">
        <f t="shared" ref="AC1091:AC1154" si="148">IF(N1091="心流",0,IF(N1091="无聊/放松",1,IF(N1091="焦虑",2,3)))</f>
        <v>3</v>
      </c>
    </row>
    <row r="1092" spans="1:29" x14ac:dyDescent="0.2">
      <c r="A1092" s="1">
        <v>1434</v>
      </c>
      <c r="B1092" t="s">
        <v>46</v>
      </c>
      <c r="C1092" t="s">
        <v>464</v>
      </c>
      <c r="D1092" t="s">
        <v>465</v>
      </c>
      <c r="E1092" t="s">
        <v>86</v>
      </c>
      <c r="F1092" t="s">
        <v>49</v>
      </c>
      <c r="G1092" t="s">
        <v>2452</v>
      </c>
      <c r="H1092" t="str">
        <f t="shared" si="143"/>
        <v>罗比达也可以的</v>
      </c>
      <c r="I1092">
        <v>6</v>
      </c>
      <c r="J1092">
        <v>7</v>
      </c>
      <c r="K1092" t="str">
        <f t="shared" si="142"/>
        <v>心流</v>
      </c>
      <c r="L1092" t="s">
        <v>50</v>
      </c>
      <c r="M1092">
        <f t="shared" si="144"/>
        <v>1</v>
      </c>
      <c r="N1092" t="s">
        <v>50</v>
      </c>
      <c r="O1092">
        <f t="shared" si="145"/>
        <v>0</v>
      </c>
      <c r="P1092">
        <f>SUMIFS(M$2:M1092,M$2:M1092,1,S$2:S1092,0)</f>
        <v>556</v>
      </c>
      <c r="Q1092">
        <v>8</v>
      </c>
      <c r="R1092">
        <v>3</v>
      </c>
      <c r="S1092">
        <f t="shared" si="146"/>
        <v>0</v>
      </c>
      <c r="T1092">
        <f t="shared" si="147"/>
        <v>0</v>
      </c>
      <c r="U1092" t="s">
        <v>2130</v>
      </c>
      <c r="V1092" t="s">
        <v>49</v>
      </c>
      <c r="W1092" t="s">
        <v>52</v>
      </c>
      <c r="X1092" t="s">
        <v>56</v>
      </c>
      <c r="Y1092" t="s">
        <v>37</v>
      </c>
      <c r="Z1092" t="s">
        <v>37</v>
      </c>
      <c r="AA1092">
        <f t="shared" si="141"/>
        <v>0</v>
      </c>
      <c r="AB1092">
        <f t="shared" si="141"/>
        <v>0</v>
      </c>
      <c r="AC1092">
        <f t="shared" si="148"/>
        <v>1</v>
      </c>
    </row>
    <row r="1093" spans="1:29" x14ac:dyDescent="0.2">
      <c r="A1093" s="1">
        <v>1435</v>
      </c>
      <c r="B1093" t="s">
        <v>46</v>
      </c>
      <c r="C1093" t="s">
        <v>2446</v>
      </c>
      <c r="D1093" t="s">
        <v>1542</v>
      </c>
      <c r="E1093" t="s">
        <v>30</v>
      </c>
      <c r="F1093" t="s">
        <v>49</v>
      </c>
      <c r="G1093" t="s">
        <v>2453</v>
      </c>
      <c r="H1093" t="str">
        <f t="shared" si="143"/>
        <v>为什么不用洛必达呢？</v>
      </c>
      <c r="I1093">
        <v>3</v>
      </c>
      <c r="J1093">
        <v>6</v>
      </c>
      <c r="K1093" t="str">
        <f t="shared" si="142"/>
        <v>焦虑</v>
      </c>
      <c r="L1093" t="s">
        <v>50</v>
      </c>
      <c r="M1093">
        <f t="shared" si="144"/>
        <v>1</v>
      </c>
      <c r="N1093" t="s">
        <v>32</v>
      </c>
      <c r="O1093">
        <f t="shared" si="145"/>
        <v>1</v>
      </c>
      <c r="P1093">
        <f>SUMIFS(M$2:M1093,M$2:M1093,1,S$2:S1093,0)</f>
        <v>557</v>
      </c>
      <c r="Q1093">
        <v>8</v>
      </c>
      <c r="R1093">
        <v>5</v>
      </c>
      <c r="S1093">
        <f t="shared" si="146"/>
        <v>0</v>
      </c>
      <c r="T1093">
        <f t="shared" si="147"/>
        <v>0</v>
      </c>
      <c r="U1093" t="s">
        <v>2130</v>
      </c>
      <c r="V1093" t="s">
        <v>49</v>
      </c>
      <c r="W1093" t="s">
        <v>52</v>
      </c>
      <c r="X1093" t="s">
        <v>56</v>
      </c>
      <c r="Y1093" t="s">
        <v>37</v>
      </c>
      <c r="Z1093" t="s">
        <v>37</v>
      </c>
      <c r="AA1093">
        <f t="shared" si="141"/>
        <v>0</v>
      </c>
      <c r="AB1093">
        <f t="shared" si="141"/>
        <v>0</v>
      </c>
      <c r="AC1093">
        <f t="shared" si="148"/>
        <v>2</v>
      </c>
    </row>
    <row r="1094" spans="1:29" x14ac:dyDescent="0.2">
      <c r="A1094" s="1">
        <v>1436</v>
      </c>
      <c r="B1094" t="s">
        <v>46</v>
      </c>
      <c r="C1094" t="s">
        <v>2446</v>
      </c>
      <c r="D1094" t="s">
        <v>1542</v>
      </c>
      <c r="E1094" t="s">
        <v>30</v>
      </c>
      <c r="F1094" t="s">
        <v>49</v>
      </c>
      <c r="G1094" t="s">
        <v>2454</v>
      </c>
      <c r="H1094" t="str">
        <f t="shared" si="143"/>
        <v>不好意思，我看错答案了，答案是三分之一，但是你解题的公式我没学过</v>
      </c>
      <c r="I1094">
        <v>4</v>
      </c>
      <c r="J1094">
        <v>7</v>
      </c>
      <c r="K1094" t="str">
        <f t="shared" si="142"/>
        <v>焦虑</v>
      </c>
      <c r="L1094" t="s">
        <v>42</v>
      </c>
      <c r="M1094">
        <f t="shared" si="144"/>
        <v>1</v>
      </c>
      <c r="N1094" t="s">
        <v>42</v>
      </c>
      <c r="O1094">
        <f t="shared" si="145"/>
        <v>0</v>
      </c>
      <c r="P1094">
        <f>SUMIFS(M$2:M1094,M$2:M1094,1,S$2:S1094,0)</f>
        <v>558</v>
      </c>
      <c r="Q1094">
        <v>6</v>
      </c>
      <c r="R1094">
        <v>7</v>
      </c>
      <c r="S1094">
        <f t="shared" si="146"/>
        <v>0</v>
      </c>
      <c r="T1094">
        <f t="shared" si="147"/>
        <v>0</v>
      </c>
      <c r="U1094" t="s">
        <v>2130</v>
      </c>
      <c r="V1094" t="s">
        <v>49</v>
      </c>
      <c r="W1094" t="s">
        <v>52</v>
      </c>
      <c r="X1094" t="s">
        <v>56</v>
      </c>
      <c r="Y1094" t="s">
        <v>37</v>
      </c>
      <c r="Z1094" t="s">
        <v>37</v>
      </c>
      <c r="AA1094">
        <f t="shared" si="141"/>
        <v>0</v>
      </c>
      <c r="AB1094">
        <f t="shared" si="141"/>
        <v>0</v>
      </c>
      <c r="AC1094">
        <f t="shared" si="148"/>
        <v>0</v>
      </c>
    </row>
    <row r="1095" spans="1:29" x14ac:dyDescent="0.2">
      <c r="A1095" s="1">
        <v>1439</v>
      </c>
      <c r="B1095" t="s">
        <v>46</v>
      </c>
      <c r="C1095" t="s">
        <v>2446</v>
      </c>
      <c r="D1095" t="s">
        <v>1542</v>
      </c>
      <c r="E1095" t="s">
        <v>30</v>
      </c>
      <c r="F1095" t="s">
        <v>49</v>
      </c>
      <c r="G1095" t="s">
        <v>2455</v>
      </c>
      <c r="H1095" t="str">
        <f t="shared" si="143"/>
        <v>那儿错了呢？</v>
      </c>
      <c r="I1095">
        <v>3</v>
      </c>
      <c r="J1095">
        <v>7</v>
      </c>
      <c r="K1095" t="str">
        <f t="shared" si="142"/>
        <v>焦虑</v>
      </c>
      <c r="L1095" t="s">
        <v>32</v>
      </c>
      <c r="M1095">
        <f t="shared" si="144"/>
        <v>0</v>
      </c>
      <c r="N1095" t="s">
        <v>32</v>
      </c>
      <c r="O1095">
        <f t="shared" si="145"/>
        <v>0</v>
      </c>
      <c r="P1095">
        <f>SUMIFS(M$2:M1095,M$2:M1095,1,S$2:S1095,0)</f>
        <v>558</v>
      </c>
      <c r="Q1095">
        <v>3</v>
      </c>
      <c r="R1095">
        <v>8</v>
      </c>
      <c r="S1095">
        <f t="shared" si="146"/>
        <v>0</v>
      </c>
      <c r="T1095">
        <f t="shared" si="147"/>
        <v>0</v>
      </c>
      <c r="U1095" t="s">
        <v>2345</v>
      </c>
      <c r="V1095" t="s">
        <v>49</v>
      </c>
      <c r="W1095" t="s">
        <v>52</v>
      </c>
      <c r="X1095" t="s">
        <v>56</v>
      </c>
      <c r="Y1095" t="s">
        <v>37</v>
      </c>
      <c r="Z1095" t="s">
        <v>37</v>
      </c>
      <c r="AA1095">
        <f t="shared" si="141"/>
        <v>0</v>
      </c>
      <c r="AB1095">
        <f t="shared" si="141"/>
        <v>0</v>
      </c>
      <c r="AC1095">
        <f t="shared" si="148"/>
        <v>2</v>
      </c>
    </row>
    <row r="1096" spans="1:29" x14ac:dyDescent="0.2">
      <c r="A1096" s="1">
        <v>1440</v>
      </c>
      <c r="B1096" t="s">
        <v>46</v>
      </c>
      <c r="C1096" t="s">
        <v>464</v>
      </c>
      <c r="D1096" t="s">
        <v>465</v>
      </c>
      <c r="E1096" t="s">
        <v>86</v>
      </c>
      <c r="F1096" t="s">
        <v>49</v>
      </c>
      <c r="G1096" t="s">
        <v>2456</v>
      </c>
      <c r="H1096" t="str">
        <f t="shared" si="143"/>
        <v>同学，你计算的公式记错了哦！</v>
      </c>
      <c r="I1096">
        <v>7</v>
      </c>
      <c r="J1096">
        <v>3</v>
      </c>
      <c r="K1096" t="str">
        <f t="shared" si="142"/>
        <v>无聊/放松</v>
      </c>
      <c r="L1096" t="s">
        <v>50</v>
      </c>
      <c r="M1096">
        <f t="shared" si="144"/>
        <v>0</v>
      </c>
      <c r="N1096" t="s">
        <v>50</v>
      </c>
      <c r="O1096">
        <f t="shared" si="145"/>
        <v>0</v>
      </c>
      <c r="P1096">
        <f>SUMIFS(M$2:M1096,M$2:M1096,1,S$2:S1096,0)</f>
        <v>558</v>
      </c>
      <c r="Q1096">
        <v>7</v>
      </c>
      <c r="R1096">
        <v>4</v>
      </c>
      <c r="S1096">
        <f t="shared" si="146"/>
        <v>0</v>
      </c>
      <c r="T1096">
        <f t="shared" si="147"/>
        <v>0</v>
      </c>
      <c r="U1096" t="s">
        <v>2345</v>
      </c>
      <c r="V1096" t="s">
        <v>49</v>
      </c>
      <c r="W1096" t="s">
        <v>64</v>
      </c>
      <c r="X1096" t="s">
        <v>56</v>
      </c>
      <c r="Y1096" t="s">
        <v>37</v>
      </c>
      <c r="Z1096" t="s">
        <v>37</v>
      </c>
      <c r="AA1096">
        <f t="shared" si="141"/>
        <v>0</v>
      </c>
      <c r="AB1096">
        <f t="shared" si="141"/>
        <v>0</v>
      </c>
      <c r="AC1096">
        <f t="shared" si="148"/>
        <v>1</v>
      </c>
    </row>
    <row r="1097" spans="1:29" x14ac:dyDescent="0.2">
      <c r="A1097" s="1">
        <v>1441</v>
      </c>
      <c r="B1097" t="s">
        <v>57</v>
      </c>
      <c r="C1097" t="s">
        <v>2448</v>
      </c>
      <c r="D1097" t="s">
        <v>2449</v>
      </c>
      <c r="E1097" t="s">
        <v>30</v>
      </c>
      <c r="F1097" t="s">
        <v>49</v>
      </c>
      <c r="G1097" t="s">
        <v>2457</v>
      </c>
      <c r="H1097" t="str">
        <f t="shared" si="143"/>
        <v>哦哦，我记错了</v>
      </c>
      <c r="I1097">
        <v>7</v>
      </c>
      <c r="J1097">
        <v>6</v>
      </c>
      <c r="K1097" t="str">
        <f t="shared" si="142"/>
        <v>心流</v>
      </c>
      <c r="L1097" t="s">
        <v>42</v>
      </c>
      <c r="M1097">
        <f t="shared" si="144"/>
        <v>0</v>
      </c>
      <c r="N1097" t="s">
        <v>42</v>
      </c>
      <c r="O1097">
        <f t="shared" si="145"/>
        <v>0</v>
      </c>
      <c r="P1097">
        <f>SUMIFS(M$2:M1097,M$2:M1097,1,S$2:S1097,0)</f>
        <v>558</v>
      </c>
      <c r="Q1097">
        <v>6</v>
      </c>
      <c r="R1097">
        <v>8</v>
      </c>
      <c r="S1097">
        <f t="shared" si="146"/>
        <v>0</v>
      </c>
      <c r="T1097">
        <f t="shared" si="147"/>
        <v>0</v>
      </c>
      <c r="U1097" t="s">
        <v>2345</v>
      </c>
      <c r="V1097" t="s">
        <v>49</v>
      </c>
      <c r="W1097" t="s">
        <v>49</v>
      </c>
      <c r="X1097" t="s">
        <v>56</v>
      </c>
      <c r="Y1097" t="s">
        <v>37</v>
      </c>
      <c r="Z1097" t="s">
        <v>37</v>
      </c>
      <c r="AA1097">
        <f t="shared" si="141"/>
        <v>0</v>
      </c>
      <c r="AB1097">
        <f t="shared" si="141"/>
        <v>0</v>
      </c>
      <c r="AC1097">
        <f t="shared" si="148"/>
        <v>0</v>
      </c>
    </row>
    <row r="1098" spans="1:29" x14ac:dyDescent="0.2">
      <c r="A1098" s="1">
        <v>1444</v>
      </c>
      <c r="B1098" t="s">
        <v>27</v>
      </c>
      <c r="C1098" t="s">
        <v>1207</v>
      </c>
      <c r="D1098" t="s">
        <v>1196</v>
      </c>
      <c r="E1098" t="s">
        <v>30</v>
      </c>
      <c r="F1098" t="s">
        <v>2461</v>
      </c>
      <c r="H1098" t="str">
        <f t="shared" si="143"/>
        <v>第10题怎么做啊?</v>
      </c>
      <c r="I1098">
        <v>3</v>
      </c>
      <c r="J1098">
        <v>7</v>
      </c>
      <c r="K1098" t="str">
        <f t="shared" si="142"/>
        <v>焦虑</v>
      </c>
      <c r="L1098" t="s">
        <v>32</v>
      </c>
      <c r="M1098">
        <f t="shared" si="144"/>
        <v>0</v>
      </c>
      <c r="N1098" t="s">
        <v>32</v>
      </c>
      <c r="O1098">
        <f t="shared" si="145"/>
        <v>0</v>
      </c>
      <c r="P1098">
        <f>SUMIFS(M$2:M1098,M$2:M1098,1,S$2:S1098,0)</f>
        <v>558</v>
      </c>
      <c r="Q1098">
        <v>3</v>
      </c>
      <c r="R1098">
        <v>7</v>
      </c>
      <c r="S1098">
        <f t="shared" si="146"/>
        <v>0</v>
      </c>
      <c r="T1098">
        <f t="shared" si="147"/>
        <v>0</v>
      </c>
      <c r="U1098" t="s">
        <v>2341</v>
      </c>
      <c r="V1098" t="s">
        <v>319</v>
      </c>
      <c r="W1098" t="s">
        <v>72</v>
      </c>
      <c r="X1098" t="s">
        <v>36</v>
      </c>
      <c r="Y1098" t="s">
        <v>37</v>
      </c>
      <c r="Z1098" t="s">
        <v>37</v>
      </c>
      <c r="AA1098">
        <f t="shared" si="141"/>
        <v>0</v>
      </c>
      <c r="AB1098">
        <f t="shared" si="141"/>
        <v>0</v>
      </c>
      <c r="AC1098">
        <f t="shared" si="148"/>
        <v>2</v>
      </c>
    </row>
    <row r="1099" spans="1:29" x14ac:dyDescent="0.2">
      <c r="A1099" s="1">
        <v>1445</v>
      </c>
      <c r="B1099" t="s">
        <v>46</v>
      </c>
      <c r="C1099" t="s">
        <v>464</v>
      </c>
      <c r="D1099" t="s">
        <v>465</v>
      </c>
      <c r="E1099" t="s">
        <v>86</v>
      </c>
      <c r="F1099" t="s">
        <v>49</v>
      </c>
      <c r="G1099" t="s">
        <v>2462</v>
      </c>
      <c r="H1099" t="str">
        <f t="shared" si="143"/>
        <v>利用泰勒公式的展开中等于0的展开式。\n或者是麦克劳林展开式中的幂函数展开式。1+4\n     \n的1/2进行展开。可得结果</v>
      </c>
      <c r="I1099">
        <v>7</v>
      </c>
      <c r="J1099">
        <v>7</v>
      </c>
      <c r="K1099" t="str">
        <f t="shared" si="142"/>
        <v>心流</v>
      </c>
      <c r="L1099" t="s">
        <v>50</v>
      </c>
      <c r="M1099">
        <f t="shared" si="144"/>
        <v>1</v>
      </c>
      <c r="N1099" t="s">
        <v>42</v>
      </c>
      <c r="O1099">
        <f t="shared" si="145"/>
        <v>1</v>
      </c>
      <c r="P1099">
        <f>SUMIFS(M$2:M1099,M$2:M1099,1,S$2:S1099,0)</f>
        <v>559</v>
      </c>
      <c r="Q1099">
        <v>8</v>
      </c>
      <c r="R1099">
        <v>4</v>
      </c>
      <c r="S1099">
        <f t="shared" si="146"/>
        <v>0</v>
      </c>
      <c r="T1099">
        <f t="shared" si="147"/>
        <v>0</v>
      </c>
      <c r="U1099" t="s">
        <v>2345</v>
      </c>
      <c r="V1099" t="s">
        <v>49</v>
      </c>
      <c r="W1099" t="s">
        <v>64</v>
      </c>
      <c r="X1099" t="s">
        <v>56</v>
      </c>
      <c r="Y1099" t="s">
        <v>37</v>
      </c>
      <c r="Z1099" t="s">
        <v>37</v>
      </c>
      <c r="AA1099">
        <f t="shared" si="141"/>
        <v>0</v>
      </c>
      <c r="AB1099">
        <f t="shared" si="141"/>
        <v>0</v>
      </c>
      <c r="AC1099">
        <f t="shared" si="148"/>
        <v>0</v>
      </c>
    </row>
    <row r="1100" spans="1:29" x14ac:dyDescent="0.2">
      <c r="A1100" s="1">
        <v>1446</v>
      </c>
      <c r="B1100" t="s">
        <v>57</v>
      </c>
      <c r="C1100" t="s">
        <v>1195</v>
      </c>
      <c r="D1100" t="s">
        <v>1196</v>
      </c>
      <c r="E1100" t="s">
        <v>30</v>
      </c>
      <c r="F1100" t="s">
        <v>49</v>
      </c>
      <c r="G1100" t="s">
        <v>2463</v>
      </c>
      <c r="H1100" t="str">
        <f t="shared" si="143"/>
        <v>是这么做的，可是近似值算的不对啊?</v>
      </c>
      <c r="I1100">
        <v>2</v>
      </c>
      <c r="J1100">
        <v>7</v>
      </c>
      <c r="K1100" t="str">
        <f t="shared" si="142"/>
        <v>焦虑</v>
      </c>
      <c r="L1100" t="s">
        <v>42</v>
      </c>
      <c r="M1100">
        <f t="shared" si="144"/>
        <v>1</v>
      </c>
      <c r="N1100" t="s">
        <v>42</v>
      </c>
      <c r="O1100">
        <f t="shared" si="145"/>
        <v>0</v>
      </c>
      <c r="P1100">
        <f>SUMIFS(M$2:M1100,M$2:M1100,1,S$2:S1100,0)</f>
        <v>560</v>
      </c>
      <c r="Q1100">
        <v>6</v>
      </c>
      <c r="R1100">
        <v>7</v>
      </c>
      <c r="S1100">
        <f t="shared" si="146"/>
        <v>0</v>
      </c>
      <c r="T1100">
        <f t="shared" si="147"/>
        <v>0</v>
      </c>
      <c r="U1100" t="s">
        <v>2345</v>
      </c>
      <c r="V1100" t="s">
        <v>49</v>
      </c>
      <c r="W1100" t="s">
        <v>49</v>
      </c>
      <c r="X1100" t="s">
        <v>56</v>
      </c>
      <c r="Y1100" t="s">
        <v>37</v>
      </c>
      <c r="Z1100" t="s">
        <v>37</v>
      </c>
      <c r="AA1100">
        <f t="shared" si="141"/>
        <v>0</v>
      </c>
      <c r="AB1100">
        <f t="shared" si="141"/>
        <v>0</v>
      </c>
      <c r="AC1100">
        <f t="shared" si="148"/>
        <v>0</v>
      </c>
    </row>
    <row r="1101" spans="1:29" x14ac:dyDescent="0.2">
      <c r="A1101" s="1">
        <v>1447</v>
      </c>
      <c r="B1101" t="s">
        <v>27</v>
      </c>
      <c r="C1101" t="s">
        <v>1161</v>
      </c>
      <c r="D1101" t="s">
        <v>1162</v>
      </c>
      <c r="E1101" t="s">
        <v>30</v>
      </c>
      <c r="F1101" t="s">
        <v>2464</v>
      </c>
      <c r="H1101" t="str">
        <f t="shared" si="143"/>
        <v>麻烦老师帮我看看这题怎么算，求详细的解析过程，谢谢</v>
      </c>
      <c r="I1101">
        <v>3</v>
      </c>
      <c r="J1101">
        <v>6</v>
      </c>
      <c r="K1101" t="str">
        <f t="shared" si="142"/>
        <v>焦虑</v>
      </c>
      <c r="L1101" t="s">
        <v>32</v>
      </c>
      <c r="M1101">
        <f t="shared" si="144"/>
        <v>0</v>
      </c>
      <c r="N1101" t="s">
        <v>32</v>
      </c>
      <c r="O1101">
        <f t="shared" si="145"/>
        <v>0</v>
      </c>
      <c r="P1101">
        <f>SUMIFS(M$2:M1101,M$2:M1101,1,S$2:S1101,0)</f>
        <v>560</v>
      </c>
      <c r="Q1101">
        <v>2</v>
      </c>
      <c r="R1101">
        <v>7</v>
      </c>
      <c r="S1101">
        <f t="shared" si="146"/>
        <v>0</v>
      </c>
      <c r="T1101">
        <f t="shared" si="147"/>
        <v>0</v>
      </c>
      <c r="U1101" t="s">
        <v>2341</v>
      </c>
      <c r="V1101" t="s">
        <v>2465</v>
      </c>
      <c r="W1101" t="s">
        <v>72</v>
      </c>
      <c r="X1101" t="s">
        <v>36</v>
      </c>
      <c r="Y1101" t="s">
        <v>37</v>
      </c>
      <c r="Z1101" t="s">
        <v>37</v>
      </c>
      <c r="AA1101">
        <f t="shared" si="141"/>
        <v>0</v>
      </c>
      <c r="AB1101">
        <f t="shared" si="141"/>
        <v>0</v>
      </c>
      <c r="AC1101">
        <f t="shared" si="148"/>
        <v>2</v>
      </c>
    </row>
    <row r="1102" spans="1:29" x14ac:dyDescent="0.2">
      <c r="A1102" s="1">
        <v>1448</v>
      </c>
      <c r="B1102" t="s">
        <v>46</v>
      </c>
      <c r="C1102" t="s">
        <v>2448</v>
      </c>
      <c r="D1102" t="s">
        <v>2449</v>
      </c>
      <c r="E1102" t="s">
        <v>30</v>
      </c>
      <c r="F1102" t="s">
        <v>49</v>
      </c>
      <c r="G1102" t="s">
        <v>2466</v>
      </c>
      <c r="H1102" t="str">
        <f t="shared" si="143"/>
        <v>我不知道是不是这样，答案有对吗？</v>
      </c>
      <c r="I1102">
        <v>2</v>
      </c>
      <c r="J1102">
        <v>7</v>
      </c>
      <c r="K1102" t="str">
        <f t="shared" si="142"/>
        <v>焦虑</v>
      </c>
      <c r="L1102" t="s">
        <v>42</v>
      </c>
      <c r="M1102">
        <f t="shared" si="144"/>
        <v>1</v>
      </c>
      <c r="N1102" t="s">
        <v>32</v>
      </c>
      <c r="O1102">
        <f t="shared" si="145"/>
        <v>1</v>
      </c>
      <c r="P1102">
        <f>SUMIFS(M$2:M1102,M$2:M1102,1,S$2:S1102,0)</f>
        <v>561</v>
      </c>
      <c r="Q1102">
        <v>7</v>
      </c>
      <c r="R1102">
        <v>6</v>
      </c>
      <c r="S1102">
        <f t="shared" si="146"/>
        <v>0</v>
      </c>
      <c r="T1102">
        <f t="shared" si="147"/>
        <v>0</v>
      </c>
      <c r="U1102" t="s">
        <v>2345</v>
      </c>
      <c r="V1102" t="s">
        <v>49</v>
      </c>
      <c r="W1102" t="s">
        <v>64</v>
      </c>
      <c r="X1102" t="s">
        <v>53</v>
      </c>
      <c r="Y1102" t="s">
        <v>37</v>
      </c>
      <c r="Z1102" t="s">
        <v>37</v>
      </c>
      <c r="AA1102">
        <f t="shared" si="141"/>
        <v>0</v>
      </c>
      <c r="AB1102">
        <f t="shared" si="141"/>
        <v>0</v>
      </c>
      <c r="AC1102">
        <f t="shared" si="148"/>
        <v>2</v>
      </c>
    </row>
    <row r="1103" spans="1:29" x14ac:dyDescent="0.2">
      <c r="A1103" s="1">
        <v>1449</v>
      </c>
      <c r="B1103" t="s">
        <v>57</v>
      </c>
      <c r="C1103" t="s">
        <v>1161</v>
      </c>
      <c r="D1103" t="s">
        <v>1162</v>
      </c>
      <c r="E1103" t="s">
        <v>30</v>
      </c>
      <c r="F1103" t="s">
        <v>49</v>
      </c>
      <c r="G1103" t="s">
        <v>2467</v>
      </c>
      <c r="H1103" t="str">
        <f t="shared" si="143"/>
        <v>对了，谢谢</v>
      </c>
      <c r="I1103">
        <v>8</v>
      </c>
      <c r="J1103">
        <v>7</v>
      </c>
      <c r="K1103" t="str">
        <f t="shared" si="142"/>
        <v>心流</v>
      </c>
      <c r="L1103" t="s">
        <v>32</v>
      </c>
      <c r="M1103">
        <f t="shared" si="144"/>
        <v>1</v>
      </c>
      <c r="N1103" t="s">
        <v>42</v>
      </c>
      <c r="O1103">
        <f t="shared" si="145"/>
        <v>1</v>
      </c>
      <c r="P1103">
        <f>SUMIFS(M$2:M1103,M$2:M1103,1,S$2:S1103,0)</f>
        <v>562</v>
      </c>
      <c r="Q1103">
        <v>5</v>
      </c>
      <c r="R1103">
        <v>7</v>
      </c>
      <c r="S1103">
        <f t="shared" si="146"/>
        <v>0</v>
      </c>
      <c r="T1103">
        <f t="shared" si="147"/>
        <v>0</v>
      </c>
      <c r="U1103" t="s">
        <v>2345</v>
      </c>
      <c r="V1103" t="s">
        <v>49</v>
      </c>
      <c r="W1103" t="s">
        <v>49</v>
      </c>
      <c r="X1103" t="s">
        <v>56</v>
      </c>
      <c r="Y1103" t="s">
        <v>37</v>
      </c>
      <c r="Z1103" t="s">
        <v>37</v>
      </c>
      <c r="AA1103">
        <f t="shared" si="141"/>
        <v>0</v>
      </c>
      <c r="AB1103">
        <f t="shared" si="141"/>
        <v>0</v>
      </c>
      <c r="AC1103">
        <f t="shared" si="148"/>
        <v>0</v>
      </c>
    </row>
    <row r="1104" spans="1:29" x14ac:dyDescent="0.2">
      <c r="A1104" s="1">
        <v>1450</v>
      </c>
      <c r="B1104" t="s">
        <v>27</v>
      </c>
      <c r="C1104" t="s">
        <v>1064</v>
      </c>
      <c r="D1104" t="s">
        <v>1065</v>
      </c>
      <c r="E1104" t="s">
        <v>30</v>
      </c>
      <c r="F1104" t="s">
        <v>2468</v>
      </c>
      <c r="H1104" t="str">
        <f t="shared" si="143"/>
        <v>麻烦老师看看这道题</v>
      </c>
      <c r="I1104">
        <v>2</v>
      </c>
      <c r="J1104">
        <v>7</v>
      </c>
      <c r="K1104" t="str">
        <f t="shared" si="142"/>
        <v>焦虑</v>
      </c>
      <c r="L1104" t="s">
        <v>69</v>
      </c>
      <c r="M1104">
        <f t="shared" si="144"/>
        <v>1</v>
      </c>
      <c r="N1104" t="s">
        <v>69</v>
      </c>
      <c r="O1104">
        <f t="shared" si="145"/>
        <v>0</v>
      </c>
      <c r="P1104">
        <f>SUMIFS(M$2:M1104,M$2:M1104,1,S$2:S1104,0)</f>
        <v>563</v>
      </c>
      <c r="Q1104">
        <v>3</v>
      </c>
      <c r="R1104">
        <v>5</v>
      </c>
      <c r="S1104">
        <f t="shared" si="146"/>
        <v>0</v>
      </c>
      <c r="T1104">
        <f t="shared" si="147"/>
        <v>0</v>
      </c>
      <c r="U1104" t="s">
        <v>2341</v>
      </c>
      <c r="V1104" t="s">
        <v>538</v>
      </c>
      <c r="W1104" t="s">
        <v>182</v>
      </c>
      <c r="X1104" t="s">
        <v>36</v>
      </c>
      <c r="Y1104" t="s">
        <v>37</v>
      </c>
      <c r="Z1104" t="s">
        <v>37</v>
      </c>
      <c r="AA1104">
        <f t="shared" si="141"/>
        <v>0</v>
      </c>
      <c r="AB1104">
        <f t="shared" si="141"/>
        <v>0</v>
      </c>
      <c r="AC1104">
        <f t="shared" si="148"/>
        <v>3</v>
      </c>
    </row>
    <row r="1105" spans="1:29" x14ac:dyDescent="0.2">
      <c r="A1105" s="1">
        <v>1453</v>
      </c>
      <c r="B1105" t="s">
        <v>57</v>
      </c>
      <c r="C1105" t="s">
        <v>464</v>
      </c>
      <c r="D1105" t="s">
        <v>465</v>
      </c>
      <c r="E1105" t="s">
        <v>86</v>
      </c>
      <c r="F1105" t="s">
        <v>49</v>
      </c>
      <c r="G1105" t="s">
        <v>2469</v>
      </c>
      <c r="H1105" t="str">
        <f t="shared" si="143"/>
        <v>直接用幂函数求导公式得出答案</v>
      </c>
      <c r="I1105">
        <v>7</v>
      </c>
      <c r="J1105">
        <v>4</v>
      </c>
      <c r="K1105" t="str">
        <f t="shared" si="142"/>
        <v>无聊/放松</v>
      </c>
      <c r="L1105" t="s">
        <v>50</v>
      </c>
      <c r="M1105">
        <f t="shared" si="144"/>
        <v>0</v>
      </c>
      <c r="N1105" t="s">
        <v>50</v>
      </c>
      <c r="O1105">
        <f t="shared" si="145"/>
        <v>0</v>
      </c>
      <c r="P1105">
        <f>SUMIFS(M$2:M1105,M$2:M1105,1,S$2:S1105,0)</f>
        <v>563</v>
      </c>
      <c r="Q1105">
        <v>7</v>
      </c>
      <c r="R1105">
        <v>5</v>
      </c>
      <c r="S1105">
        <f t="shared" si="146"/>
        <v>0</v>
      </c>
      <c r="T1105">
        <f t="shared" si="147"/>
        <v>0</v>
      </c>
      <c r="U1105" t="s">
        <v>2345</v>
      </c>
      <c r="V1105" t="s">
        <v>49</v>
      </c>
      <c r="W1105" t="s">
        <v>49</v>
      </c>
      <c r="X1105" t="s">
        <v>56</v>
      </c>
      <c r="Y1105" t="s">
        <v>37</v>
      </c>
      <c r="Z1105" t="s">
        <v>37</v>
      </c>
      <c r="AA1105">
        <f t="shared" si="141"/>
        <v>0</v>
      </c>
      <c r="AB1105">
        <f t="shared" si="141"/>
        <v>0</v>
      </c>
      <c r="AC1105">
        <f t="shared" si="148"/>
        <v>1</v>
      </c>
    </row>
    <row r="1106" spans="1:29" x14ac:dyDescent="0.2">
      <c r="A1106" s="1">
        <v>1454</v>
      </c>
      <c r="B1106" t="s">
        <v>57</v>
      </c>
      <c r="C1106" t="s">
        <v>1071</v>
      </c>
      <c r="D1106" t="s">
        <v>1065</v>
      </c>
      <c r="E1106" t="s">
        <v>30</v>
      </c>
      <c r="F1106" t="s">
        <v>49</v>
      </c>
      <c r="G1106" t="s">
        <v>2470</v>
      </c>
      <c r="H1106" t="str">
        <f t="shared" si="143"/>
        <v>怎么求呀</v>
      </c>
      <c r="I1106">
        <v>2</v>
      </c>
      <c r="J1106">
        <v>8</v>
      </c>
      <c r="K1106" t="str">
        <f t="shared" si="142"/>
        <v>焦虑</v>
      </c>
      <c r="L1106" t="s">
        <v>32</v>
      </c>
      <c r="M1106">
        <f t="shared" si="144"/>
        <v>0</v>
      </c>
      <c r="N1106" t="s">
        <v>32</v>
      </c>
      <c r="O1106">
        <f t="shared" si="145"/>
        <v>0</v>
      </c>
      <c r="P1106">
        <f>SUMIFS(M$2:M1106,M$2:M1106,1,S$2:S1106,0)</f>
        <v>563</v>
      </c>
      <c r="Q1106">
        <v>3</v>
      </c>
      <c r="R1106">
        <v>7</v>
      </c>
      <c r="S1106">
        <f t="shared" si="146"/>
        <v>0</v>
      </c>
      <c r="T1106">
        <f t="shared" si="147"/>
        <v>0</v>
      </c>
      <c r="U1106" t="s">
        <v>2345</v>
      </c>
      <c r="V1106" t="s">
        <v>49</v>
      </c>
      <c r="W1106" t="s">
        <v>49</v>
      </c>
      <c r="X1106" t="s">
        <v>56</v>
      </c>
      <c r="Y1106" t="s">
        <v>37</v>
      </c>
      <c r="Z1106" t="s">
        <v>37</v>
      </c>
      <c r="AA1106">
        <f t="shared" si="141"/>
        <v>0</v>
      </c>
      <c r="AB1106">
        <f t="shared" si="141"/>
        <v>0</v>
      </c>
      <c r="AC1106">
        <f t="shared" si="148"/>
        <v>2</v>
      </c>
    </row>
    <row r="1107" spans="1:29" x14ac:dyDescent="0.2">
      <c r="A1107" s="1">
        <v>1455</v>
      </c>
      <c r="B1107" t="s">
        <v>57</v>
      </c>
      <c r="C1107" t="s">
        <v>1071</v>
      </c>
      <c r="D1107" t="s">
        <v>1065</v>
      </c>
      <c r="E1107" t="s">
        <v>30</v>
      </c>
      <c r="F1107" t="s">
        <v>49</v>
      </c>
      <c r="G1107" t="s">
        <v>2471</v>
      </c>
      <c r="H1107" t="str">
        <f t="shared" si="143"/>
        <v>这不是反函数吗</v>
      </c>
      <c r="I1107">
        <v>8</v>
      </c>
      <c r="J1107">
        <v>4</v>
      </c>
      <c r="K1107" t="str">
        <f t="shared" si="142"/>
        <v>无聊/放松</v>
      </c>
      <c r="L1107" t="s">
        <v>42</v>
      </c>
      <c r="M1107">
        <f t="shared" si="144"/>
        <v>1</v>
      </c>
      <c r="N1107" t="s">
        <v>50</v>
      </c>
      <c r="O1107">
        <f t="shared" si="145"/>
        <v>1</v>
      </c>
      <c r="P1107">
        <f>SUMIFS(M$2:M1107,M$2:M1107,1,S$2:S1107,0)</f>
        <v>564</v>
      </c>
      <c r="Q1107">
        <v>6</v>
      </c>
      <c r="R1107">
        <v>8</v>
      </c>
      <c r="S1107">
        <f t="shared" si="146"/>
        <v>0</v>
      </c>
      <c r="T1107">
        <f t="shared" si="147"/>
        <v>0</v>
      </c>
      <c r="U1107" t="s">
        <v>2345</v>
      </c>
      <c r="V1107" t="s">
        <v>49</v>
      </c>
      <c r="W1107" t="s">
        <v>49</v>
      </c>
      <c r="X1107" t="s">
        <v>56</v>
      </c>
      <c r="Y1107" t="s">
        <v>37</v>
      </c>
      <c r="Z1107" t="s">
        <v>37</v>
      </c>
      <c r="AA1107">
        <f t="shared" si="141"/>
        <v>0</v>
      </c>
      <c r="AB1107">
        <f t="shared" si="141"/>
        <v>0</v>
      </c>
      <c r="AC1107">
        <f t="shared" si="148"/>
        <v>1</v>
      </c>
    </row>
    <row r="1108" spans="1:29" x14ac:dyDescent="0.2">
      <c r="A1108" s="1">
        <v>1456</v>
      </c>
      <c r="B1108" t="s">
        <v>27</v>
      </c>
      <c r="C1108" t="s">
        <v>2436</v>
      </c>
      <c r="D1108" t="s">
        <v>2437</v>
      </c>
      <c r="E1108" t="s">
        <v>30</v>
      </c>
      <c r="F1108" t="s">
        <v>2472</v>
      </c>
      <c r="H1108" t="str">
        <f t="shared" si="143"/>
        <v>各位这个怎么选啊，谢谢啦</v>
      </c>
      <c r="I1108">
        <v>4</v>
      </c>
      <c r="J1108">
        <v>8</v>
      </c>
      <c r="K1108" t="str">
        <f t="shared" si="142"/>
        <v>焦虑</v>
      </c>
      <c r="L1108" t="s">
        <v>69</v>
      </c>
      <c r="M1108">
        <f t="shared" si="144"/>
        <v>1</v>
      </c>
      <c r="N1108" t="s">
        <v>69</v>
      </c>
      <c r="O1108">
        <f t="shared" si="145"/>
        <v>0</v>
      </c>
      <c r="P1108">
        <f>SUMIFS(M$2:M1108,M$2:M1108,1,S$2:S1108,0)</f>
        <v>565</v>
      </c>
      <c r="Q1108">
        <v>3</v>
      </c>
      <c r="R1108">
        <v>5</v>
      </c>
      <c r="S1108">
        <f t="shared" si="146"/>
        <v>0</v>
      </c>
      <c r="T1108">
        <f t="shared" si="147"/>
        <v>0</v>
      </c>
      <c r="U1108" t="s">
        <v>2341</v>
      </c>
      <c r="V1108" t="s">
        <v>628</v>
      </c>
      <c r="W1108" t="s">
        <v>182</v>
      </c>
      <c r="X1108" t="s">
        <v>36</v>
      </c>
      <c r="Y1108" t="s">
        <v>2439</v>
      </c>
      <c r="Z1108" t="s">
        <v>37</v>
      </c>
      <c r="AA1108">
        <f t="shared" si="141"/>
        <v>0</v>
      </c>
      <c r="AB1108">
        <f t="shared" si="141"/>
        <v>0</v>
      </c>
      <c r="AC1108">
        <f t="shared" si="148"/>
        <v>3</v>
      </c>
    </row>
    <row r="1109" spans="1:29" x14ac:dyDescent="0.2">
      <c r="A1109" s="1">
        <v>1457</v>
      </c>
      <c r="B1109" t="s">
        <v>46</v>
      </c>
      <c r="C1109" t="s">
        <v>464</v>
      </c>
      <c r="D1109" t="s">
        <v>465</v>
      </c>
      <c r="E1109" t="s">
        <v>86</v>
      </c>
      <c r="F1109" t="s">
        <v>49</v>
      </c>
      <c r="G1109" t="s">
        <v>2473</v>
      </c>
      <c r="H1109" t="str">
        <f t="shared" si="143"/>
        <v>请这位同学复习一下麦克劳林公式的常用5个公式。熟悉后就能得出答案</v>
      </c>
      <c r="I1109">
        <v>7</v>
      </c>
      <c r="J1109">
        <v>3</v>
      </c>
      <c r="K1109" t="str">
        <f t="shared" si="142"/>
        <v>无聊/放松</v>
      </c>
      <c r="L1109" t="s">
        <v>50</v>
      </c>
      <c r="M1109">
        <f t="shared" si="144"/>
        <v>0</v>
      </c>
      <c r="N1109" t="s">
        <v>50</v>
      </c>
      <c r="O1109">
        <f t="shared" si="145"/>
        <v>0</v>
      </c>
      <c r="P1109">
        <f>SUMIFS(M$2:M1109,M$2:M1109,1,S$2:S1109,0)</f>
        <v>565</v>
      </c>
      <c r="Q1109">
        <v>8</v>
      </c>
      <c r="R1109">
        <v>5</v>
      </c>
      <c r="S1109">
        <f t="shared" si="146"/>
        <v>0</v>
      </c>
      <c r="T1109">
        <f t="shared" si="147"/>
        <v>0</v>
      </c>
      <c r="U1109" t="s">
        <v>2345</v>
      </c>
      <c r="V1109" t="s">
        <v>49</v>
      </c>
      <c r="W1109" t="s">
        <v>52</v>
      </c>
      <c r="X1109" t="s">
        <v>56</v>
      </c>
      <c r="Y1109" t="s">
        <v>37</v>
      </c>
      <c r="Z1109" t="s">
        <v>37</v>
      </c>
      <c r="AA1109">
        <f t="shared" si="141"/>
        <v>0</v>
      </c>
      <c r="AB1109">
        <f t="shared" si="141"/>
        <v>0</v>
      </c>
      <c r="AC1109">
        <f t="shared" si="148"/>
        <v>1</v>
      </c>
    </row>
    <row r="1110" spans="1:29" x14ac:dyDescent="0.2">
      <c r="A1110" s="1">
        <v>1459</v>
      </c>
      <c r="B1110" t="s">
        <v>27</v>
      </c>
      <c r="C1110" t="s">
        <v>2474</v>
      </c>
      <c r="D1110" t="s">
        <v>2475</v>
      </c>
      <c r="E1110" t="s">
        <v>30</v>
      </c>
      <c r="F1110" t="s">
        <v>2476</v>
      </c>
      <c r="H1110" t="str">
        <f t="shared" si="143"/>
        <v>老师，第四题咋作</v>
      </c>
      <c r="I1110">
        <v>3</v>
      </c>
      <c r="J1110">
        <v>6</v>
      </c>
      <c r="K1110" t="str">
        <f t="shared" si="142"/>
        <v>焦虑</v>
      </c>
      <c r="L1110" t="s">
        <v>32</v>
      </c>
      <c r="M1110">
        <f t="shared" si="144"/>
        <v>0</v>
      </c>
      <c r="N1110" t="s">
        <v>32</v>
      </c>
      <c r="O1110">
        <f t="shared" si="145"/>
        <v>0</v>
      </c>
      <c r="P1110">
        <f>SUMIFS(M$2:M1110,M$2:M1110,1,S$2:S1110,0)</f>
        <v>565</v>
      </c>
      <c r="Q1110">
        <v>3</v>
      </c>
      <c r="R1110">
        <v>6</v>
      </c>
      <c r="S1110">
        <f t="shared" si="146"/>
        <v>0</v>
      </c>
      <c r="T1110">
        <f t="shared" si="147"/>
        <v>0</v>
      </c>
      <c r="U1110" t="s">
        <v>2341</v>
      </c>
      <c r="V1110" t="s">
        <v>534</v>
      </c>
      <c r="W1110" t="s">
        <v>35</v>
      </c>
      <c r="X1110" t="s">
        <v>36</v>
      </c>
      <c r="Y1110" t="s">
        <v>37</v>
      </c>
      <c r="Z1110" t="s">
        <v>37</v>
      </c>
      <c r="AA1110">
        <f t="shared" si="141"/>
        <v>0</v>
      </c>
      <c r="AB1110">
        <f t="shared" si="141"/>
        <v>0</v>
      </c>
      <c r="AC1110">
        <f t="shared" si="148"/>
        <v>2</v>
      </c>
    </row>
    <row r="1111" spans="1:29" x14ac:dyDescent="0.2">
      <c r="A1111" s="1">
        <v>1460</v>
      </c>
      <c r="B1111" t="s">
        <v>27</v>
      </c>
      <c r="C1111" t="s">
        <v>1161</v>
      </c>
      <c r="D1111" t="s">
        <v>1162</v>
      </c>
      <c r="E1111" t="s">
        <v>30</v>
      </c>
      <c r="F1111" t="s">
        <v>2477</v>
      </c>
      <c r="H1111" t="str">
        <f t="shared" si="143"/>
        <v>麻烦老师帮我看看这题怎么写，求详细的解析过程，谢谢</v>
      </c>
      <c r="I1111">
        <v>2</v>
      </c>
      <c r="J1111">
        <v>7</v>
      </c>
      <c r="K1111" t="str">
        <f t="shared" si="142"/>
        <v>焦虑</v>
      </c>
      <c r="L1111" t="s">
        <v>32</v>
      </c>
      <c r="M1111">
        <f t="shared" si="144"/>
        <v>0</v>
      </c>
      <c r="N1111" t="s">
        <v>32</v>
      </c>
      <c r="O1111">
        <f t="shared" si="145"/>
        <v>0</v>
      </c>
      <c r="P1111">
        <f>SUMIFS(M$2:M1111,M$2:M1111,1,S$2:S1111,0)</f>
        <v>565</v>
      </c>
      <c r="Q1111">
        <v>3</v>
      </c>
      <c r="R1111">
        <v>7</v>
      </c>
      <c r="S1111">
        <f t="shared" si="146"/>
        <v>0</v>
      </c>
      <c r="T1111">
        <f t="shared" si="147"/>
        <v>0</v>
      </c>
      <c r="U1111" t="s">
        <v>2341</v>
      </c>
      <c r="V1111" t="s">
        <v>132</v>
      </c>
      <c r="W1111" t="s">
        <v>241</v>
      </c>
      <c r="X1111" t="s">
        <v>36</v>
      </c>
      <c r="Y1111" t="s">
        <v>37</v>
      </c>
      <c r="Z1111" t="s">
        <v>37</v>
      </c>
      <c r="AA1111">
        <f t="shared" si="141"/>
        <v>0</v>
      </c>
      <c r="AB1111">
        <f t="shared" si="141"/>
        <v>0</v>
      </c>
      <c r="AC1111">
        <f t="shared" si="148"/>
        <v>2</v>
      </c>
    </row>
    <row r="1112" spans="1:29" x14ac:dyDescent="0.2">
      <c r="A1112" s="1">
        <v>1461</v>
      </c>
      <c r="B1112" t="s">
        <v>46</v>
      </c>
      <c r="C1112" t="s">
        <v>1161</v>
      </c>
      <c r="D1112" t="s">
        <v>1162</v>
      </c>
      <c r="E1112" t="s">
        <v>30</v>
      </c>
      <c r="F1112" t="s">
        <v>49</v>
      </c>
      <c r="G1112" t="s">
        <v>2478</v>
      </c>
      <c r="H1112" t="str">
        <f t="shared" si="143"/>
        <v>具体怎么算，谢谢</v>
      </c>
      <c r="I1112">
        <v>4</v>
      </c>
      <c r="J1112">
        <v>7</v>
      </c>
      <c r="K1112" t="str">
        <f t="shared" si="142"/>
        <v>焦虑</v>
      </c>
      <c r="L1112" t="s">
        <v>69</v>
      </c>
      <c r="M1112">
        <f t="shared" si="144"/>
        <v>1</v>
      </c>
      <c r="N1112" t="s">
        <v>69</v>
      </c>
      <c r="O1112">
        <f t="shared" si="145"/>
        <v>0</v>
      </c>
      <c r="P1112">
        <f>SUMIFS(M$2:M1112,M$2:M1112,1,S$2:S1112,0)</f>
        <v>566</v>
      </c>
      <c r="Q1112">
        <v>2</v>
      </c>
      <c r="R1112">
        <v>5</v>
      </c>
      <c r="S1112">
        <f t="shared" si="146"/>
        <v>0</v>
      </c>
      <c r="T1112">
        <f t="shared" si="147"/>
        <v>0</v>
      </c>
      <c r="U1112" t="s">
        <v>2345</v>
      </c>
      <c r="V1112" t="s">
        <v>49</v>
      </c>
      <c r="W1112" t="s">
        <v>52</v>
      </c>
      <c r="X1112" t="s">
        <v>56</v>
      </c>
      <c r="Y1112" t="s">
        <v>37</v>
      </c>
      <c r="Z1112" t="s">
        <v>37</v>
      </c>
      <c r="AA1112">
        <f t="shared" si="141"/>
        <v>0</v>
      </c>
      <c r="AB1112">
        <f t="shared" si="141"/>
        <v>0</v>
      </c>
      <c r="AC1112">
        <f t="shared" si="148"/>
        <v>3</v>
      </c>
    </row>
    <row r="1113" spans="1:29" x14ac:dyDescent="0.2">
      <c r="A1113" s="1">
        <v>1462</v>
      </c>
      <c r="B1113" t="s">
        <v>46</v>
      </c>
      <c r="C1113" t="s">
        <v>2479</v>
      </c>
      <c r="D1113" t="s">
        <v>2480</v>
      </c>
      <c r="E1113" t="s">
        <v>30</v>
      </c>
      <c r="F1113" t="s">
        <v>49</v>
      </c>
      <c r="G1113" t="s">
        <v>2481</v>
      </c>
      <c r="H1113" t="str">
        <f t="shared" si="143"/>
        <v>参数方程二价导</v>
      </c>
      <c r="I1113">
        <v>6</v>
      </c>
      <c r="J1113">
        <v>7</v>
      </c>
      <c r="K1113" t="str">
        <f t="shared" si="142"/>
        <v>心流</v>
      </c>
      <c r="L1113" t="s">
        <v>69</v>
      </c>
      <c r="M1113">
        <f t="shared" si="144"/>
        <v>1</v>
      </c>
      <c r="N1113" t="s">
        <v>50</v>
      </c>
      <c r="O1113">
        <f t="shared" si="145"/>
        <v>1</v>
      </c>
      <c r="P1113">
        <f>SUMIFS(M$2:M1113,M$2:M1113,1,S$2:S1113,0)</f>
        <v>567</v>
      </c>
      <c r="Q1113">
        <v>3</v>
      </c>
      <c r="R1113">
        <v>4</v>
      </c>
      <c r="S1113">
        <f t="shared" si="146"/>
        <v>0</v>
      </c>
      <c r="T1113">
        <f t="shared" si="147"/>
        <v>0</v>
      </c>
      <c r="U1113" t="s">
        <v>2345</v>
      </c>
      <c r="V1113" t="s">
        <v>49</v>
      </c>
      <c r="W1113" t="s">
        <v>52</v>
      </c>
      <c r="X1113" t="s">
        <v>56</v>
      </c>
      <c r="Y1113" t="s">
        <v>37</v>
      </c>
      <c r="Z1113" t="s">
        <v>37</v>
      </c>
      <c r="AA1113">
        <f t="shared" si="141"/>
        <v>0</v>
      </c>
      <c r="AB1113">
        <f t="shared" si="141"/>
        <v>0</v>
      </c>
      <c r="AC1113">
        <f t="shared" si="148"/>
        <v>1</v>
      </c>
    </row>
    <row r="1114" spans="1:29" x14ac:dyDescent="0.2">
      <c r="A1114" s="1">
        <v>1463</v>
      </c>
      <c r="B1114" t="s">
        <v>46</v>
      </c>
      <c r="C1114" t="s">
        <v>1161</v>
      </c>
      <c r="D1114" t="s">
        <v>1162</v>
      </c>
      <c r="E1114" t="s">
        <v>30</v>
      </c>
      <c r="F1114" t="s">
        <v>49</v>
      </c>
      <c r="G1114" t="s">
        <v>2482</v>
      </c>
      <c r="H1114" t="str">
        <f t="shared" si="143"/>
        <v>学校统一发放的习题</v>
      </c>
      <c r="I1114">
        <v>3</v>
      </c>
      <c r="J1114">
        <v>3</v>
      </c>
      <c r="K1114" t="str">
        <f t="shared" si="142"/>
        <v>冷漠</v>
      </c>
      <c r="L1114" t="s">
        <v>69</v>
      </c>
      <c r="M1114">
        <f t="shared" si="144"/>
        <v>0</v>
      </c>
      <c r="N1114" t="s">
        <v>69</v>
      </c>
      <c r="O1114">
        <f t="shared" si="145"/>
        <v>0</v>
      </c>
      <c r="P1114">
        <f>SUMIFS(M$2:M1114,M$2:M1114,1,S$2:S1114,0)</f>
        <v>567</v>
      </c>
      <c r="Q1114">
        <v>3</v>
      </c>
      <c r="R1114">
        <v>5</v>
      </c>
      <c r="S1114">
        <f t="shared" si="146"/>
        <v>0</v>
      </c>
      <c r="T1114">
        <f t="shared" si="147"/>
        <v>0</v>
      </c>
      <c r="U1114" t="s">
        <v>2345</v>
      </c>
      <c r="V1114" t="s">
        <v>49</v>
      </c>
      <c r="W1114" t="s">
        <v>52</v>
      </c>
      <c r="X1114" t="s">
        <v>56</v>
      </c>
      <c r="Y1114" t="s">
        <v>37</v>
      </c>
      <c r="Z1114" t="s">
        <v>37</v>
      </c>
      <c r="AA1114">
        <f t="shared" si="141"/>
        <v>0</v>
      </c>
      <c r="AB1114">
        <f t="shared" si="141"/>
        <v>0</v>
      </c>
      <c r="AC1114">
        <f t="shared" si="148"/>
        <v>3</v>
      </c>
    </row>
    <row r="1115" spans="1:29" x14ac:dyDescent="0.2">
      <c r="A1115" s="1">
        <v>1464</v>
      </c>
      <c r="B1115" t="s">
        <v>46</v>
      </c>
      <c r="C1115" t="s">
        <v>1181</v>
      </c>
      <c r="D1115" t="s">
        <v>1182</v>
      </c>
      <c r="E1115" t="s">
        <v>30</v>
      </c>
      <c r="F1115" t="s">
        <v>49</v>
      </c>
      <c r="G1115" t="s">
        <v>2483</v>
      </c>
      <c r="H1115" t="str">
        <f t="shared" si="143"/>
        <v>你们的习题都是学校里发的还是书上面的？ \xa0</v>
      </c>
      <c r="I1115">
        <v>4</v>
      </c>
      <c r="J1115">
        <v>3</v>
      </c>
      <c r="K1115" t="str">
        <f t="shared" si="142"/>
        <v>冷漠</v>
      </c>
      <c r="L1115" t="s">
        <v>69</v>
      </c>
      <c r="M1115">
        <f t="shared" si="144"/>
        <v>0</v>
      </c>
      <c r="N1115" t="s">
        <v>69</v>
      </c>
      <c r="O1115">
        <f t="shared" si="145"/>
        <v>0</v>
      </c>
      <c r="P1115">
        <f>SUMIFS(M$2:M1115,M$2:M1115,1,S$2:S1115,0)</f>
        <v>567</v>
      </c>
      <c r="Q1115">
        <v>5</v>
      </c>
      <c r="R1115">
        <v>5</v>
      </c>
      <c r="S1115">
        <f t="shared" si="146"/>
        <v>0</v>
      </c>
      <c r="T1115">
        <f t="shared" si="147"/>
        <v>0</v>
      </c>
      <c r="U1115" t="s">
        <v>2345</v>
      </c>
      <c r="V1115" t="s">
        <v>49</v>
      </c>
      <c r="W1115" t="s">
        <v>52</v>
      </c>
      <c r="X1115" t="s">
        <v>56</v>
      </c>
      <c r="Y1115" t="s">
        <v>37</v>
      </c>
      <c r="Z1115" t="s">
        <v>37</v>
      </c>
      <c r="AA1115">
        <f t="shared" si="141"/>
        <v>0</v>
      </c>
      <c r="AB1115">
        <f t="shared" si="141"/>
        <v>0</v>
      </c>
      <c r="AC1115">
        <f t="shared" si="148"/>
        <v>3</v>
      </c>
    </row>
    <row r="1116" spans="1:29" x14ac:dyDescent="0.2">
      <c r="A1116" s="1">
        <v>1465</v>
      </c>
      <c r="B1116" t="s">
        <v>27</v>
      </c>
      <c r="C1116" t="s">
        <v>66</v>
      </c>
      <c r="D1116" t="s">
        <v>67</v>
      </c>
      <c r="E1116" t="s">
        <v>30</v>
      </c>
      <c r="F1116" t="s">
        <v>2484</v>
      </c>
      <c r="H1116" t="str">
        <f t="shared" si="143"/>
        <v>老师这道题怎么做</v>
      </c>
      <c r="I1116">
        <v>3</v>
      </c>
      <c r="J1116">
        <v>8</v>
      </c>
      <c r="K1116" t="str">
        <f t="shared" si="142"/>
        <v>焦虑</v>
      </c>
      <c r="L1116" t="s">
        <v>69</v>
      </c>
      <c r="M1116">
        <f t="shared" si="144"/>
        <v>1</v>
      </c>
      <c r="N1116" t="s">
        <v>69</v>
      </c>
      <c r="O1116">
        <f t="shared" si="145"/>
        <v>0</v>
      </c>
      <c r="P1116">
        <f>SUMIFS(M$2:M1116,M$2:M1116,1,S$2:S1116,0)</f>
        <v>568</v>
      </c>
      <c r="Q1116">
        <v>3</v>
      </c>
      <c r="R1116">
        <v>5</v>
      </c>
      <c r="S1116">
        <f t="shared" si="146"/>
        <v>0</v>
      </c>
      <c r="T1116">
        <f t="shared" si="147"/>
        <v>0</v>
      </c>
      <c r="U1116" t="s">
        <v>2341</v>
      </c>
      <c r="V1116" t="s">
        <v>319</v>
      </c>
      <c r="W1116" t="s">
        <v>182</v>
      </c>
      <c r="X1116" t="s">
        <v>36</v>
      </c>
      <c r="Y1116" t="s">
        <v>37</v>
      </c>
      <c r="Z1116" t="s">
        <v>37</v>
      </c>
      <c r="AA1116">
        <f t="shared" si="141"/>
        <v>0</v>
      </c>
      <c r="AB1116">
        <f t="shared" si="141"/>
        <v>0</v>
      </c>
      <c r="AC1116">
        <f t="shared" si="148"/>
        <v>3</v>
      </c>
    </row>
    <row r="1117" spans="1:29" x14ac:dyDescent="0.2">
      <c r="A1117" s="1">
        <v>1467</v>
      </c>
      <c r="B1117" t="s">
        <v>46</v>
      </c>
      <c r="C1117" t="s">
        <v>1181</v>
      </c>
      <c r="D1117" t="s">
        <v>1182</v>
      </c>
      <c r="E1117" t="s">
        <v>30</v>
      </c>
      <c r="F1117" t="s">
        <v>49</v>
      </c>
      <c r="G1117" t="s">
        <v>2485</v>
      </c>
      <c r="H1117" t="str">
        <f t="shared" si="143"/>
        <v>什么软件</v>
      </c>
      <c r="I1117">
        <v>2</v>
      </c>
      <c r="J1117">
        <v>2</v>
      </c>
      <c r="K1117" t="str">
        <f t="shared" si="142"/>
        <v>冷漠</v>
      </c>
      <c r="L1117" t="s">
        <v>69</v>
      </c>
      <c r="M1117">
        <f t="shared" si="144"/>
        <v>0</v>
      </c>
      <c r="N1117" t="s">
        <v>69</v>
      </c>
      <c r="O1117">
        <f t="shared" si="145"/>
        <v>0</v>
      </c>
      <c r="P1117">
        <f>SUMIFS(M$2:M1117,M$2:M1117,1,S$2:S1117,0)</f>
        <v>568</v>
      </c>
      <c r="Q1117">
        <v>3</v>
      </c>
      <c r="R1117">
        <v>5</v>
      </c>
      <c r="S1117">
        <f t="shared" si="146"/>
        <v>0</v>
      </c>
      <c r="T1117">
        <f t="shared" si="147"/>
        <v>0</v>
      </c>
      <c r="U1117" t="s">
        <v>2345</v>
      </c>
      <c r="V1117" t="s">
        <v>49</v>
      </c>
      <c r="W1117" t="s">
        <v>64</v>
      </c>
      <c r="X1117" t="s">
        <v>56</v>
      </c>
      <c r="Y1117" t="s">
        <v>37</v>
      </c>
      <c r="Z1117" t="s">
        <v>37</v>
      </c>
      <c r="AA1117">
        <f t="shared" si="141"/>
        <v>0</v>
      </c>
      <c r="AB1117">
        <f t="shared" si="141"/>
        <v>0</v>
      </c>
      <c r="AC1117">
        <f t="shared" si="148"/>
        <v>3</v>
      </c>
    </row>
    <row r="1118" spans="1:29" x14ac:dyDescent="0.2">
      <c r="A1118" s="1">
        <v>1468</v>
      </c>
      <c r="B1118" t="s">
        <v>57</v>
      </c>
      <c r="C1118" t="s">
        <v>66</v>
      </c>
      <c r="D1118" t="s">
        <v>67</v>
      </c>
      <c r="E1118" t="s">
        <v>30</v>
      </c>
      <c r="F1118" t="s">
        <v>49</v>
      </c>
      <c r="G1118" t="s">
        <v>2486</v>
      </c>
      <c r="H1118" t="str">
        <f t="shared" si="143"/>
        <v>就测试里的题目</v>
      </c>
      <c r="I1118">
        <v>2</v>
      </c>
      <c r="J1118">
        <v>4</v>
      </c>
      <c r="K1118" t="str">
        <f t="shared" si="142"/>
        <v>冷漠</v>
      </c>
      <c r="L1118" t="s">
        <v>69</v>
      </c>
      <c r="M1118">
        <f t="shared" si="144"/>
        <v>0</v>
      </c>
      <c r="N1118" t="s">
        <v>69</v>
      </c>
      <c r="O1118">
        <f t="shared" si="145"/>
        <v>0</v>
      </c>
      <c r="P1118">
        <f>SUMIFS(M$2:M1118,M$2:M1118,1,S$2:S1118,0)</f>
        <v>568</v>
      </c>
      <c r="Q1118">
        <v>5</v>
      </c>
      <c r="R1118">
        <v>3</v>
      </c>
      <c r="S1118">
        <f t="shared" si="146"/>
        <v>0</v>
      </c>
      <c r="T1118">
        <f t="shared" si="147"/>
        <v>0</v>
      </c>
      <c r="U1118" t="s">
        <v>2345</v>
      </c>
      <c r="V1118" t="s">
        <v>49</v>
      </c>
      <c r="W1118" t="s">
        <v>49</v>
      </c>
      <c r="X1118" t="s">
        <v>56</v>
      </c>
      <c r="Y1118" t="s">
        <v>37</v>
      </c>
      <c r="Z1118" t="s">
        <v>37</v>
      </c>
      <c r="AA1118">
        <f t="shared" si="141"/>
        <v>0</v>
      </c>
      <c r="AB1118">
        <f t="shared" si="141"/>
        <v>0</v>
      </c>
      <c r="AC1118">
        <f t="shared" si="148"/>
        <v>3</v>
      </c>
    </row>
    <row r="1119" spans="1:29" x14ac:dyDescent="0.2">
      <c r="A1119" s="1">
        <v>1469</v>
      </c>
      <c r="B1119" t="s">
        <v>27</v>
      </c>
      <c r="C1119" t="s">
        <v>1161</v>
      </c>
      <c r="D1119" t="s">
        <v>1162</v>
      </c>
      <c r="E1119" t="s">
        <v>30</v>
      </c>
      <c r="F1119" t="s">
        <v>2464</v>
      </c>
      <c r="H1119" t="str">
        <f t="shared" si="143"/>
        <v>麻烦老师帮我看看这题怎么算，求详细的解析过程，谢谢</v>
      </c>
      <c r="I1119">
        <v>2</v>
      </c>
      <c r="J1119">
        <v>6</v>
      </c>
      <c r="K1119" t="str">
        <f t="shared" si="142"/>
        <v>焦虑</v>
      </c>
      <c r="L1119" t="s">
        <v>32</v>
      </c>
      <c r="M1119">
        <f t="shared" si="144"/>
        <v>0</v>
      </c>
      <c r="N1119" t="s">
        <v>32</v>
      </c>
      <c r="O1119">
        <f t="shared" si="145"/>
        <v>0</v>
      </c>
      <c r="P1119">
        <f>SUMIFS(M$2:M1119,M$2:M1119,1,S$2:S1119,0)</f>
        <v>568</v>
      </c>
      <c r="Q1119">
        <v>3</v>
      </c>
      <c r="R1119">
        <v>7</v>
      </c>
      <c r="S1119">
        <f t="shared" si="146"/>
        <v>0</v>
      </c>
      <c r="T1119">
        <f t="shared" si="147"/>
        <v>0</v>
      </c>
      <c r="U1119" t="s">
        <v>2341</v>
      </c>
      <c r="V1119" t="s">
        <v>463</v>
      </c>
      <c r="W1119" t="s">
        <v>72</v>
      </c>
      <c r="X1119" t="s">
        <v>36</v>
      </c>
      <c r="Y1119" t="s">
        <v>37</v>
      </c>
      <c r="Z1119" t="s">
        <v>37</v>
      </c>
      <c r="AA1119">
        <f t="shared" si="141"/>
        <v>0</v>
      </c>
      <c r="AB1119">
        <f t="shared" si="141"/>
        <v>0</v>
      </c>
      <c r="AC1119">
        <f t="shared" si="148"/>
        <v>2</v>
      </c>
    </row>
    <row r="1120" spans="1:29" x14ac:dyDescent="0.2">
      <c r="A1120" s="1">
        <v>1471</v>
      </c>
      <c r="B1120" t="s">
        <v>27</v>
      </c>
      <c r="C1120" t="s">
        <v>2487</v>
      </c>
      <c r="D1120" t="s">
        <v>2488</v>
      </c>
      <c r="E1120" t="s">
        <v>30</v>
      </c>
      <c r="F1120" t="s">
        <v>2489</v>
      </c>
      <c r="G1120" t="s">
        <v>2490</v>
      </c>
      <c r="H1120" t="str">
        <f t="shared" si="143"/>
        <v>老师，你好Y=arcsin√1-x^的微分怎么求</v>
      </c>
      <c r="I1120">
        <v>3</v>
      </c>
      <c r="J1120">
        <v>7</v>
      </c>
      <c r="K1120" t="str">
        <f t="shared" si="142"/>
        <v>焦虑</v>
      </c>
      <c r="L1120" t="s">
        <v>69</v>
      </c>
      <c r="M1120">
        <f t="shared" si="144"/>
        <v>1</v>
      </c>
      <c r="N1120" t="s">
        <v>32</v>
      </c>
      <c r="O1120">
        <f t="shared" si="145"/>
        <v>1</v>
      </c>
      <c r="P1120">
        <f>SUMIFS(M$2:M1120,M$2:M1120,1,S$2:S1120,0)</f>
        <v>569</v>
      </c>
      <c r="Q1120">
        <v>3</v>
      </c>
      <c r="R1120">
        <v>5</v>
      </c>
      <c r="S1120">
        <f t="shared" si="146"/>
        <v>0</v>
      </c>
      <c r="T1120">
        <f t="shared" si="147"/>
        <v>0</v>
      </c>
      <c r="U1120" t="s">
        <v>2341</v>
      </c>
      <c r="V1120" t="s">
        <v>699</v>
      </c>
      <c r="W1120" t="s">
        <v>72</v>
      </c>
      <c r="X1120" t="s">
        <v>36</v>
      </c>
      <c r="Y1120" t="s">
        <v>37</v>
      </c>
      <c r="Z1120" t="s">
        <v>37</v>
      </c>
      <c r="AA1120">
        <f t="shared" si="141"/>
        <v>0</v>
      </c>
      <c r="AB1120">
        <f t="shared" si="141"/>
        <v>0</v>
      </c>
      <c r="AC1120">
        <f t="shared" si="148"/>
        <v>2</v>
      </c>
    </row>
    <row r="1121" spans="1:29" x14ac:dyDescent="0.2">
      <c r="A1121" s="1">
        <v>1472</v>
      </c>
      <c r="B1121" t="s">
        <v>46</v>
      </c>
      <c r="C1121" t="s">
        <v>2003</v>
      </c>
      <c r="D1121" t="s">
        <v>2004</v>
      </c>
      <c r="E1121" t="s">
        <v>30</v>
      </c>
      <c r="F1121" t="s">
        <v>49</v>
      </c>
      <c r="G1121" t="s">
        <v>2491</v>
      </c>
      <c r="H1121" t="str">
        <f t="shared" si="143"/>
        <v>\n可以套用第13个公式</v>
      </c>
      <c r="I1121">
        <v>6</v>
      </c>
      <c r="J1121">
        <v>6</v>
      </c>
      <c r="K1121" t="str">
        <f t="shared" si="142"/>
        <v>心流</v>
      </c>
      <c r="L1121" t="s">
        <v>50</v>
      </c>
      <c r="M1121">
        <f t="shared" si="144"/>
        <v>1</v>
      </c>
      <c r="N1121" t="s">
        <v>50</v>
      </c>
      <c r="O1121">
        <f t="shared" si="145"/>
        <v>0</v>
      </c>
      <c r="P1121">
        <f>SUMIFS(M$2:M1121,M$2:M1121,1,S$2:S1121,0)</f>
        <v>570</v>
      </c>
      <c r="Q1121">
        <v>7</v>
      </c>
      <c r="R1121">
        <v>5</v>
      </c>
      <c r="S1121">
        <f t="shared" si="146"/>
        <v>0</v>
      </c>
      <c r="T1121">
        <f t="shared" si="147"/>
        <v>0</v>
      </c>
      <c r="U1121" t="s">
        <v>1918</v>
      </c>
      <c r="V1121" t="s">
        <v>49</v>
      </c>
      <c r="W1121" t="s">
        <v>52</v>
      </c>
      <c r="X1121" t="s">
        <v>56</v>
      </c>
      <c r="Y1121" t="s">
        <v>37</v>
      </c>
      <c r="Z1121" t="s">
        <v>37</v>
      </c>
      <c r="AA1121">
        <f t="shared" si="141"/>
        <v>0</v>
      </c>
      <c r="AB1121">
        <f t="shared" si="141"/>
        <v>0</v>
      </c>
      <c r="AC1121">
        <f t="shared" si="148"/>
        <v>1</v>
      </c>
    </row>
    <row r="1122" spans="1:29" x14ac:dyDescent="0.2">
      <c r="A1122" s="1">
        <v>1473</v>
      </c>
      <c r="B1122" t="s">
        <v>27</v>
      </c>
      <c r="C1122" t="s">
        <v>2492</v>
      </c>
      <c r="D1122" t="s">
        <v>2493</v>
      </c>
      <c r="E1122" t="s">
        <v>30</v>
      </c>
      <c r="F1122" t="s">
        <v>2494</v>
      </c>
      <c r="H1122" t="str">
        <f t="shared" si="143"/>
        <v>这个咋做</v>
      </c>
      <c r="I1122">
        <v>3</v>
      </c>
      <c r="J1122">
        <v>7</v>
      </c>
      <c r="K1122" t="str">
        <f t="shared" si="142"/>
        <v>焦虑</v>
      </c>
      <c r="L1122" t="s">
        <v>69</v>
      </c>
      <c r="M1122">
        <f t="shared" si="144"/>
        <v>1</v>
      </c>
      <c r="N1122" t="s">
        <v>69</v>
      </c>
      <c r="O1122">
        <f t="shared" si="145"/>
        <v>0</v>
      </c>
      <c r="P1122">
        <f>SUMIFS(M$2:M1122,M$2:M1122,1,S$2:S1122,0)</f>
        <v>571</v>
      </c>
      <c r="Q1122">
        <v>3</v>
      </c>
      <c r="R1122">
        <v>4</v>
      </c>
      <c r="S1122">
        <f t="shared" si="146"/>
        <v>0</v>
      </c>
      <c r="T1122">
        <f t="shared" si="147"/>
        <v>0</v>
      </c>
      <c r="U1122" t="s">
        <v>2341</v>
      </c>
      <c r="V1122" t="s">
        <v>346</v>
      </c>
      <c r="W1122" t="s">
        <v>72</v>
      </c>
      <c r="X1122" t="s">
        <v>73</v>
      </c>
      <c r="Y1122" t="s">
        <v>37</v>
      </c>
      <c r="Z1122" t="s">
        <v>37</v>
      </c>
      <c r="AA1122">
        <f t="shared" si="141"/>
        <v>0</v>
      </c>
      <c r="AB1122">
        <f t="shared" si="141"/>
        <v>0</v>
      </c>
      <c r="AC1122">
        <f t="shared" si="148"/>
        <v>3</v>
      </c>
    </row>
    <row r="1123" spans="1:29" x14ac:dyDescent="0.2">
      <c r="A1123" s="1">
        <v>1475</v>
      </c>
      <c r="B1123" t="s">
        <v>27</v>
      </c>
      <c r="C1123" t="s">
        <v>2495</v>
      </c>
      <c r="D1123" t="s">
        <v>2496</v>
      </c>
      <c r="E1123" t="s">
        <v>30</v>
      </c>
      <c r="F1123" t="s">
        <v>2497</v>
      </c>
      <c r="G1123" t="s">
        <v>2498</v>
      </c>
      <c r="H1123" t="str">
        <f t="shared" si="143"/>
        <v>高阶无穷小误差怎么来的？老师，您好泰勒公式中的o（a）高阶无穷小的误差是怎么来的？谢</v>
      </c>
      <c r="I1123">
        <v>2</v>
      </c>
      <c r="J1123">
        <v>7</v>
      </c>
      <c r="K1123" t="str">
        <f t="shared" si="142"/>
        <v>焦虑</v>
      </c>
      <c r="L1123" t="s">
        <v>42</v>
      </c>
      <c r="M1123">
        <f t="shared" si="144"/>
        <v>1</v>
      </c>
      <c r="N1123" t="s">
        <v>42</v>
      </c>
      <c r="O1123">
        <f t="shared" si="145"/>
        <v>0</v>
      </c>
      <c r="P1123">
        <f>SUMIFS(M$2:M1123,M$2:M1123,1,S$2:S1123,0)</f>
        <v>572</v>
      </c>
      <c r="Q1123">
        <v>7</v>
      </c>
      <c r="R1123">
        <v>6</v>
      </c>
      <c r="S1123">
        <f t="shared" si="146"/>
        <v>0</v>
      </c>
      <c r="T1123">
        <f t="shared" si="147"/>
        <v>0</v>
      </c>
      <c r="U1123" t="s">
        <v>2341</v>
      </c>
      <c r="V1123" t="s">
        <v>775</v>
      </c>
      <c r="W1123" t="s">
        <v>35</v>
      </c>
      <c r="X1123" t="s">
        <v>36</v>
      </c>
      <c r="Y1123" t="s">
        <v>37</v>
      </c>
      <c r="Z1123" t="s">
        <v>37</v>
      </c>
      <c r="AA1123">
        <f t="shared" ref="AA1123:AB1179" si="149">COUNTIF(Y1123,"*高等数学*")</f>
        <v>0</v>
      </c>
      <c r="AB1123">
        <f t="shared" si="149"/>
        <v>0</v>
      </c>
      <c r="AC1123">
        <f t="shared" si="148"/>
        <v>0</v>
      </c>
    </row>
    <row r="1124" spans="1:29" x14ac:dyDescent="0.2">
      <c r="A1124" s="1">
        <v>1476</v>
      </c>
      <c r="B1124" t="s">
        <v>27</v>
      </c>
      <c r="C1124" t="s">
        <v>2311</v>
      </c>
      <c r="D1124" t="s">
        <v>2312</v>
      </c>
      <c r="E1124" t="s">
        <v>30</v>
      </c>
      <c r="F1124" t="s">
        <v>2499</v>
      </c>
      <c r="H1124" t="str">
        <f t="shared" si="143"/>
        <v>这个怎么做？</v>
      </c>
      <c r="I1124">
        <v>5</v>
      </c>
      <c r="J1124">
        <v>7</v>
      </c>
      <c r="K1124" t="str">
        <f t="shared" si="142"/>
        <v>焦虑</v>
      </c>
      <c r="L1124" t="s">
        <v>69</v>
      </c>
      <c r="M1124">
        <f t="shared" si="144"/>
        <v>1</v>
      </c>
      <c r="N1124" t="s">
        <v>69</v>
      </c>
      <c r="O1124">
        <f t="shared" si="145"/>
        <v>0</v>
      </c>
      <c r="P1124">
        <f>SUMIFS(M$2:M1124,M$2:M1124,1,S$2:S1124,0)</f>
        <v>573</v>
      </c>
      <c r="Q1124">
        <v>3</v>
      </c>
      <c r="R1124">
        <v>5</v>
      </c>
      <c r="S1124">
        <f t="shared" si="146"/>
        <v>0</v>
      </c>
      <c r="T1124">
        <f t="shared" si="147"/>
        <v>0</v>
      </c>
      <c r="U1124" t="s">
        <v>2341</v>
      </c>
      <c r="V1124" t="s">
        <v>709</v>
      </c>
      <c r="W1124" t="s">
        <v>35</v>
      </c>
      <c r="X1124" t="s">
        <v>36</v>
      </c>
      <c r="Y1124" t="s">
        <v>37</v>
      </c>
      <c r="Z1124" t="s">
        <v>37</v>
      </c>
      <c r="AA1124">
        <f t="shared" si="149"/>
        <v>0</v>
      </c>
      <c r="AB1124">
        <f t="shared" si="149"/>
        <v>0</v>
      </c>
      <c r="AC1124">
        <f t="shared" si="148"/>
        <v>3</v>
      </c>
    </row>
    <row r="1125" spans="1:29" x14ac:dyDescent="0.2">
      <c r="A1125" s="1">
        <v>1477</v>
      </c>
      <c r="B1125" t="s">
        <v>27</v>
      </c>
      <c r="C1125" t="s">
        <v>2311</v>
      </c>
      <c r="D1125" t="s">
        <v>2312</v>
      </c>
      <c r="E1125" t="s">
        <v>30</v>
      </c>
      <c r="F1125" t="s">
        <v>2500</v>
      </c>
      <c r="H1125" t="str">
        <f t="shared" si="143"/>
        <v>这个怎么做啊？</v>
      </c>
      <c r="I1125">
        <v>3</v>
      </c>
      <c r="J1125">
        <v>7</v>
      </c>
      <c r="K1125" t="str">
        <f t="shared" si="142"/>
        <v>焦虑</v>
      </c>
      <c r="L1125" t="s">
        <v>32</v>
      </c>
      <c r="M1125">
        <f t="shared" si="144"/>
        <v>0</v>
      </c>
      <c r="N1125" t="s">
        <v>32</v>
      </c>
      <c r="O1125">
        <f t="shared" si="145"/>
        <v>0</v>
      </c>
      <c r="P1125">
        <f>SUMIFS(M$2:M1125,M$2:M1125,1,S$2:S1125,0)</f>
        <v>573</v>
      </c>
      <c r="Q1125">
        <v>3</v>
      </c>
      <c r="R1125">
        <v>6</v>
      </c>
      <c r="S1125">
        <f t="shared" si="146"/>
        <v>0</v>
      </c>
      <c r="T1125">
        <f t="shared" si="147"/>
        <v>0</v>
      </c>
      <c r="U1125" t="s">
        <v>2341</v>
      </c>
      <c r="V1125" t="s">
        <v>538</v>
      </c>
      <c r="W1125" t="s">
        <v>72</v>
      </c>
      <c r="X1125" t="s">
        <v>36</v>
      </c>
      <c r="Y1125" t="s">
        <v>37</v>
      </c>
      <c r="Z1125" t="s">
        <v>37</v>
      </c>
      <c r="AA1125">
        <f t="shared" si="149"/>
        <v>0</v>
      </c>
      <c r="AB1125">
        <f t="shared" si="149"/>
        <v>0</v>
      </c>
      <c r="AC1125">
        <f t="shared" si="148"/>
        <v>2</v>
      </c>
    </row>
    <row r="1126" spans="1:29" x14ac:dyDescent="0.2">
      <c r="A1126" s="1">
        <v>1478</v>
      </c>
      <c r="B1126" t="s">
        <v>46</v>
      </c>
      <c r="C1126" t="s">
        <v>2501</v>
      </c>
      <c r="D1126" t="s">
        <v>2502</v>
      </c>
      <c r="E1126" t="s">
        <v>30</v>
      </c>
      <c r="F1126" t="s">
        <v>49</v>
      </c>
      <c r="G1126" t="s">
        <v>2503</v>
      </c>
      <c r="H1126" t="str">
        <f t="shared" si="143"/>
        <v>等价无穷小</v>
      </c>
      <c r="I1126">
        <v>7</v>
      </c>
      <c r="J1126">
        <v>7</v>
      </c>
      <c r="K1126" t="str">
        <f t="shared" si="142"/>
        <v>心流</v>
      </c>
      <c r="L1126" t="s">
        <v>50</v>
      </c>
      <c r="M1126">
        <f t="shared" si="144"/>
        <v>1</v>
      </c>
      <c r="N1126" t="s">
        <v>50</v>
      </c>
      <c r="O1126">
        <f t="shared" si="145"/>
        <v>0</v>
      </c>
      <c r="P1126">
        <f>SUMIFS(M$2:M1126,M$2:M1126,1,S$2:S1126,0)</f>
        <v>574</v>
      </c>
      <c r="Q1126">
        <v>7</v>
      </c>
      <c r="R1126">
        <v>4</v>
      </c>
      <c r="S1126">
        <f t="shared" si="146"/>
        <v>0</v>
      </c>
      <c r="T1126">
        <f t="shared" si="147"/>
        <v>0</v>
      </c>
      <c r="U1126" t="s">
        <v>2345</v>
      </c>
      <c r="V1126" t="s">
        <v>49</v>
      </c>
      <c r="W1126" t="s">
        <v>52</v>
      </c>
      <c r="X1126" t="s">
        <v>56</v>
      </c>
      <c r="Y1126" t="s">
        <v>37</v>
      </c>
      <c r="Z1126" t="s">
        <v>37</v>
      </c>
      <c r="AA1126">
        <f t="shared" si="149"/>
        <v>0</v>
      </c>
      <c r="AB1126">
        <f t="shared" si="149"/>
        <v>0</v>
      </c>
      <c r="AC1126">
        <f t="shared" si="148"/>
        <v>1</v>
      </c>
    </row>
    <row r="1127" spans="1:29" x14ac:dyDescent="0.2">
      <c r="A1127" s="1">
        <v>1479</v>
      </c>
      <c r="B1127" t="s">
        <v>27</v>
      </c>
      <c r="C1127" t="s">
        <v>2311</v>
      </c>
      <c r="D1127" t="s">
        <v>2312</v>
      </c>
      <c r="E1127" t="s">
        <v>30</v>
      </c>
      <c r="F1127" t="s">
        <v>2313</v>
      </c>
      <c r="H1127" t="str">
        <f t="shared" si="143"/>
        <v>这个怎么做啊</v>
      </c>
      <c r="I1127">
        <v>3</v>
      </c>
      <c r="J1127">
        <v>8</v>
      </c>
      <c r="K1127" t="str">
        <f t="shared" si="142"/>
        <v>焦虑</v>
      </c>
      <c r="L1127" t="s">
        <v>32</v>
      </c>
      <c r="M1127">
        <f t="shared" si="144"/>
        <v>0</v>
      </c>
      <c r="N1127" t="s">
        <v>32</v>
      </c>
      <c r="O1127">
        <f t="shared" si="145"/>
        <v>0</v>
      </c>
      <c r="P1127">
        <f>SUMIFS(M$2:M1127,M$2:M1127,1,S$2:S1127,0)</f>
        <v>574</v>
      </c>
      <c r="Q1127">
        <v>3</v>
      </c>
      <c r="R1127">
        <v>7</v>
      </c>
      <c r="S1127">
        <f t="shared" si="146"/>
        <v>0</v>
      </c>
      <c r="T1127">
        <f t="shared" si="147"/>
        <v>0</v>
      </c>
      <c r="U1127" t="s">
        <v>2341</v>
      </c>
      <c r="V1127" t="s">
        <v>1043</v>
      </c>
      <c r="W1127" t="s">
        <v>241</v>
      </c>
      <c r="X1127" t="s">
        <v>36</v>
      </c>
      <c r="Y1127" t="s">
        <v>37</v>
      </c>
      <c r="Z1127" t="s">
        <v>37</v>
      </c>
      <c r="AA1127">
        <f t="shared" si="149"/>
        <v>0</v>
      </c>
      <c r="AB1127">
        <f t="shared" si="149"/>
        <v>0</v>
      </c>
      <c r="AC1127">
        <f t="shared" si="148"/>
        <v>2</v>
      </c>
    </row>
    <row r="1128" spans="1:29" x14ac:dyDescent="0.2">
      <c r="A1128" s="1">
        <v>1480</v>
      </c>
      <c r="B1128" t="s">
        <v>46</v>
      </c>
      <c r="C1128" t="s">
        <v>2311</v>
      </c>
      <c r="D1128" t="s">
        <v>2312</v>
      </c>
      <c r="E1128" t="s">
        <v>30</v>
      </c>
      <c r="F1128" t="s">
        <v>49</v>
      </c>
      <c r="G1128" t="s">
        <v>2504</v>
      </c>
      <c r="H1128" t="str">
        <f t="shared" si="143"/>
        <v>除了洛必达法则呢？</v>
      </c>
      <c r="I1128">
        <v>2</v>
      </c>
      <c r="J1128">
        <v>8</v>
      </c>
      <c r="K1128" t="str">
        <f t="shared" si="142"/>
        <v>焦虑</v>
      </c>
      <c r="L1128" t="s">
        <v>42</v>
      </c>
      <c r="M1128">
        <f t="shared" si="144"/>
        <v>1</v>
      </c>
      <c r="N1128" t="s">
        <v>32</v>
      </c>
      <c r="O1128">
        <f t="shared" si="145"/>
        <v>1</v>
      </c>
      <c r="P1128">
        <f>SUMIFS(M$2:M1128,M$2:M1128,1,S$2:S1128,0)</f>
        <v>575</v>
      </c>
      <c r="Q1128">
        <v>7</v>
      </c>
      <c r="R1128">
        <v>7</v>
      </c>
      <c r="S1128">
        <f t="shared" si="146"/>
        <v>0</v>
      </c>
      <c r="T1128">
        <f t="shared" si="147"/>
        <v>0</v>
      </c>
      <c r="U1128" t="s">
        <v>2345</v>
      </c>
      <c r="V1128" t="s">
        <v>49</v>
      </c>
      <c r="W1128" t="s">
        <v>52</v>
      </c>
      <c r="X1128" t="s">
        <v>56</v>
      </c>
      <c r="Y1128" t="s">
        <v>37</v>
      </c>
      <c r="Z1128" t="s">
        <v>37</v>
      </c>
      <c r="AA1128">
        <f t="shared" si="149"/>
        <v>0</v>
      </c>
      <c r="AB1128">
        <f t="shared" si="149"/>
        <v>0</v>
      </c>
      <c r="AC1128">
        <f t="shared" si="148"/>
        <v>2</v>
      </c>
    </row>
    <row r="1129" spans="1:29" x14ac:dyDescent="0.2">
      <c r="A1129" s="1">
        <v>1483</v>
      </c>
      <c r="B1129" t="s">
        <v>46</v>
      </c>
      <c r="C1129" t="s">
        <v>2501</v>
      </c>
      <c r="D1129" t="s">
        <v>2502</v>
      </c>
      <c r="E1129" t="s">
        <v>30</v>
      </c>
      <c r="F1129" t="s">
        <v>49</v>
      </c>
      <c r="G1129" t="s">
        <v>430</v>
      </c>
      <c r="H1129" t="str">
        <f t="shared" si="143"/>
        <v>洛必达法则</v>
      </c>
      <c r="I1129">
        <v>7</v>
      </c>
      <c r="J1129">
        <v>3</v>
      </c>
      <c r="K1129" t="str">
        <f t="shared" si="142"/>
        <v>无聊/放松</v>
      </c>
      <c r="L1129" t="s">
        <v>50</v>
      </c>
      <c r="M1129">
        <f t="shared" si="144"/>
        <v>0</v>
      </c>
      <c r="N1129" t="s">
        <v>50</v>
      </c>
      <c r="O1129">
        <f t="shared" si="145"/>
        <v>0</v>
      </c>
      <c r="P1129">
        <f>SUMIFS(M$2:M1129,M$2:M1129,1,S$2:S1129,0)</f>
        <v>575</v>
      </c>
      <c r="Q1129">
        <v>7</v>
      </c>
      <c r="R1129">
        <v>4</v>
      </c>
      <c r="S1129">
        <f t="shared" si="146"/>
        <v>0</v>
      </c>
      <c r="T1129">
        <f t="shared" si="147"/>
        <v>0</v>
      </c>
      <c r="U1129" t="s">
        <v>2345</v>
      </c>
      <c r="V1129" t="s">
        <v>49</v>
      </c>
      <c r="W1129" t="s">
        <v>52</v>
      </c>
      <c r="X1129" t="s">
        <v>56</v>
      </c>
      <c r="Y1129" t="s">
        <v>37</v>
      </c>
      <c r="Z1129" t="s">
        <v>37</v>
      </c>
      <c r="AA1129">
        <f t="shared" si="149"/>
        <v>0</v>
      </c>
      <c r="AB1129">
        <f t="shared" si="149"/>
        <v>0</v>
      </c>
      <c r="AC1129">
        <f t="shared" si="148"/>
        <v>1</v>
      </c>
    </row>
    <row r="1130" spans="1:29" x14ac:dyDescent="0.2">
      <c r="A1130" s="1">
        <v>1484</v>
      </c>
      <c r="B1130" t="s">
        <v>27</v>
      </c>
      <c r="C1130" t="s">
        <v>2311</v>
      </c>
      <c r="D1130" t="s">
        <v>2312</v>
      </c>
      <c r="E1130" t="s">
        <v>30</v>
      </c>
      <c r="F1130" t="s">
        <v>2313</v>
      </c>
      <c r="H1130" t="str">
        <f t="shared" si="143"/>
        <v>这个怎么做啊</v>
      </c>
      <c r="I1130">
        <v>2</v>
      </c>
      <c r="J1130">
        <v>7</v>
      </c>
      <c r="K1130" t="str">
        <f t="shared" si="142"/>
        <v>焦虑</v>
      </c>
      <c r="L1130" t="s">
        <v>32</v>
      </c>
      <c r="M1130">
        <f t="shared" si="144"/>
        <v>0</v>
      </c>
      <c r="N1130" t="s">
        <v>32</v>
      </c>
      <c r="O1130">
        <f t="shared" si="145"/>
        <v>0</v>
      </c>
      <c r="P1130">
        <f>SUMIFS(M$2:M1130,M$2:M1130,1,S$2:S1130,0)</f>
        <v>575</v>
      </c>
      <c r="Q1130">
        <v>3</v>
      </c>
      <c r="R1130">
        <v>7</v>
      </c>
      <c r="S1130">
        <f t="shared" si="146"/>
        <v>0</v>
      </c>
      <c r="T1130">
        <f t="shared" si="147"/>
        <v>0</v>
      </c>
      <c r="U1130" t="s">
        <v>2341</v>
      </c>
      <c r="V1130" t="s">
        <v>628</v>
      </c>
      <c r="W1130" t="s">
        <v>72</v>
      </c>
      <c r="X1130" t="s">
        <v>36</v>
      </c>
      <c r="Y1130" t="s">
        <v>37</v>
      </c>
      <c r="Z1130" t="s">
        <v>37</v>
      </c>
      <c r="AA1130">
        <f t="shared" si="149"/>
        <v>0</v>
      </c>
      <c r="AB1130">
        <f t="shared" si="149"/>
        <v>0</v>
      </c>
      <c r="AC1130">
        <f t="shared" si="148"/>
        <v>2</v>
      </c>
    </row>
    <row r="1131" spans="1:29" x14ac:dyDescent="0.2">
      <c r="A1131" s="1">
        <v>1486</v>
      </c>
      <c r="B1131" t="s">
        <v>27</v>
      </c>
      <c r="C1131" t="s">
        <v>2274</v>
      </c>
      <c r="D1131" t="s">
        <v>2275</v>
      </c>
      <c r="E1131" t="s">
        <v>1940</v>
      </c>
      <c r="F1131" t="s">
        <v>2507</v>
      </c>
      <c r="H1131" t="str">
        <f t="shared" si="143"/>
        <v>第二题怎么做啊</v>
      </c>
      <c r="I1131">
        <v>4</v>
      </c>
      <c r="J1131">
        <v>8</v>
      </c>
      <c r="K1131" t="str">
        <f t="shared" si="142"/>
        <v>焦虑</v>
      </c>
      <c r="L1131" t="s">
        <v>69</v>
      </c>
      <c r="M1131">
        <f t="shared" si="144"/>
        <v>1</v>
      </c>
      <c r="N1131" t="s">
        <v>69</v>
      </c>
      <c r="O1131">
        <f t="shared" si="145"/>
        <v>0</v>
      </c>
      <c r="P1131">
        <f>SUMIFS(M$2:M1131,M$2:M1131,1,S$2:S1131,0)</f>
        <v>576</v>
      </c>
      <c r="Q1131">
        <v>3</v>
      </c>
      <c r="R1131">
        <v>5</v>
      </c>
      <c r="S1131">
        <f t="shared" si="146"/>
        <v>0</v>
      </c>
      <c r="T1131">
        <f t="shared" si="147"/>
        <v>0</v>
      </c>
      <c r="U1131" t="s">
        <v>2341</v>
      </c>
      <c r="V1131" t="s">
        <v>375</v>
      </c>
      <c r="W1131" t="s">
        <v>35</v>
      </c>
      <c r="X1131" t="s">
        <v>36</v>
      </c>
      <c r="Y1131" t="s">
        <v>37</v>
      </c>
      <c r="Z1131" t="s">
        <v>37</v>
      </c>
      <c r="AA1131">
        <f t="shared" si="149"/>
        <v>0</v>
      </c>
      <c r="AB1131">
        <f t="shared" si="149"/>
        <v>0</v>
      </c>
      <c r="AC1131">
        <f t="shared" si="148"/>
        <v>3</v>
      </c>
    </row>
    <row r="1132" spans="1:29" x14ac:dyDescent="0.2">
      <c r="A1132" s="1">
        <v>1487</v>
      </c>
      <c r="B1132" t="s">
        <v>27</v>
      </c>
      <c r="C1132" t="s">
        <v>2311</v>
      </c>
      <c r="D1132" t="s">
        <v>2312</v>
      </c>
      <c r="E1132" t="s">
        <v>30</v>
      </c>
      <c r="F1132" t="s">
        <v>2508</v>
      </c>
      <c r="G1132" t="s">
        <v>2065</v>
      </c>
      <c r="H1132" t="str">
        <f t="shared" si="143"/>
        <v>请点进来帮我看看吧，，\n\n, \n\n, \n\n</v>
      </c>
      <c r="I1132">
        <v>3</v>
      </c>
      <c r="J1132">
        <v>8</v>
      </c>
      <c r="K1132" t="str">
        <f t="shared" si="142"/>
        <v>焦虑</v>
      </c>
      <c r="L1132" t="s">
        <v>32</v>
      </c>
      <c r="M1132">
        <f t="shared" si="144"/>
        <v>0</v>
      </c>
      <c r="N1132" t="s">
        <v>32</v>
      </c>
      <c r="O1132">
        <f t="shared" si="145"/>
        <v>0</v>
      </c>
      <c r="P1132">
        <f>SUMIFS(M$2:M1132,M$2:M1132,1,S$2:S1132,0)</f>
        <v>576</v>
      </c>
      <c r="Q1132">
        <v>2</v>
      </c>
      <c r="R1132">
        <v>6</v>
      </c>
      <c r="S1132">
        <f t="shared" si="146"/>
        <v>0</v>
      </c>
      <c r="T1132">
        <f t="shared" si="147"/>
        <v>0</v>
      </c>
      <c r="U1132" t="s">
        <v>2341</v>
      </c>
      <c r="V1132" t="s">
        <v>709</v>
      </c>
      <c r="W1132" t="s">
        <v>35</v>
      </c>
      <c r="X1132" t="s">
        <v>36</v>
      </c>
      <c r="Y1132" t="s">
        <v>37</v>
      </c>
      <c r="Z1132" t="s">
        <v>37</v>
      </c>
      <c r="AA1132">
        <f t="shared" si="149"/>
        <v>0</v>
      </c>
      <c r="AB1132">
        <f t="shared" si="149"/>
        <v>0</v>
      </c>
      <c r="AC1132">
        <f t="shared" si="148"/>
        <v>2</v>
      </c>
    </row>
    <row r="1133" spans="1:29" x14ac:dyDescent="0.2">
      <c r="A1133" s="1">
        <v>1488</v>
      </c>
      <c r="B1133" t="s">
        <v>27</v>
      </c>
      <c r="C1133" t="s">
        <v>2274</v>
      </c>
      <c r="D1133" t="s">
        <v>2275</v>
      </c>
      <c r="E1133" t="s">
        <v>1940</v>
      </c>
      <c r="F1133" t="s">
        <v>2509</v>
      </c>
      <c r="H1133" t="str">
        <f t="shared" si="143"/>
        <v>第二题为什么不存在啊</v>
      </c>
      <c r="I1133">
        <v>3</v>
      </c>
      <c r="J1133">
        <v>8</v>
      </c>
      <c r="K1133" t="str">
        <f t="shared" si="142"/>
        <v>焦虑</v>
      </c>
      <c r="L1133" t="s">
        <v>32</v>
      </c>
      <c r="M1133">
        <f t="shared" si="144"/>
        <v>0</v>
      </c>
      <c r="N1133" t="s">
        <v>32</v>
      </c>
      <c r="O1133">
        <f t="shared" si="145"/>
        <v>0</v>
      </c>
      <c r="P1133">
        <f>SUMIFS(M$2:M1133,M$2:M1133,1,S$2:S1133,0)</f>
        <v>576</v>
      </c>
      <c r="Q1133">
        <v>5</v>
      </c>
      <c r="R1133">
        <v>7</v>
      </c>
      <c r="S1133">
        <f t="shared" si="146"/>
        <v>0</v>
      </c>
      <c r="T1133">
        <f t="shared" si="147"/>
        <v>0</v>
      </c>
      <c r="U1133" t="s">
        <v>2341</v>
      </c>
      <c r="V1133" t="s">
        <v>739</v>
      </c>
      <c r="W1133" t="s">
        <v>35</v>
      </c>
      <c r="X1133" t="s">
        <v>36</v>
      </c>
      <c r="Y1133" t="s">
        <v>37</v>
      </c>
      <c r="Z1133" t="s">
        <v>37</v>
      </c>
      <c r="AA1133">
        <f t="shared" si="149"/>
        <v>0</v>
      </c>
      <c r="AB1133">
        <f t="shared" si="149"/>
        <v>0</v>
      </c>
      <c r="AC1133">
        <f t="shared" si="148"/>
        <v>2</v>
      </c>
    </row>
    <row r="1134" spans="1:29" x14ac:dyDescent="0.2">
      <c r="A1134" s="1">
        <v>1489</v>
      </c>
      <c r="B1134" t="s">
        <v>27</v>
      </c>
      <c r="C1134" t="s">
        <v>2274</v>
      </c>
      <c r="D1134" t="s">
        <v>2275</v>
      </c>
      <c r="E1134" t="s">
        <v>1940</v>
      </c>
      <c r="F1134" t="s">
        <v>2510</v>
      </c>
      <c r="H1134" t="str">
        <f t="shared" si="143"/>
        <v>无界一定发散，发散不一定无界么</v>
      </c>
      <c r="I1134">
        <v>8</v>
      </c>
      <c r="J1134">
        <v>7</v>
      </c>
      <c r="K1134" t="str">
        <f t="shared" si="142"/>
        <v>心流</v>
      </c>
      <c r="L1134" t="s">
        <v>42</v>
      </c>
      <c r="M1134">
        <f t="shared" si="144"/>
        <v>0</v>
      </c>
      <c r="N1134" t="s">
        <v>42</v>
      </c>
      <c r="O1134">
        <f t="shared" si="145"/>
        <v>0</v>
      </c>
      <c r="P1134">
        <f>SUMIFS(M$2:M1134,M$2:M1134,1,S$2:S1134,0)</f>
        <v>576</v>
      </c>
      <c r="Q1134">
        <v>6</v>
      </c>
      <c r="R1134">
        <v>7</v>
      </c>
      <c r="S1134">
        <f t="shared" si="146"/>
        <v>0</v>
      </c>
      <c r="T1134">
        <f t="shared" si="147"/>
        <v>0</v>
      </c>
      <c r="U1134" t="s">
        <v>2341</v>
      </c>
      <c r="V1134" t="s">
        <v>1512</v>
      </c>
      <c r="W1134" t="s">
        <v>35</v>
      </c>
      <c r="X1134" t="s">
        <v>36</v>
      </c>
      <c r="Y1134" t="s">
        <v>37</v>
      </c>
      <c r="Z1134" t="s">
        <v>37</v>
      </c>
      <c r="AA1134">
        <f t="shared" si="149"/>
        <v>0</v>
      </c>
      <c r="AB1134">
        <f t="shared" si="149"/>
        <v>0</v>
      </c>
      <c r="AC1134">
        <f t="shared" si="148"/>
        <v>0</v>
      </c>
    </row>
    <row r="1135" spans="1:29" x14ac:dyDescent="0.2">
      <c r="A1135" s="1">
        <v>1490</v>
      </c>
      <c r="B1135" t="s">
        <v>27</v>
      </c>
      <c r="C1135" t="s">
        <v>2274</v>
      </c>
      <c r="D1135" t="s">
        <v>2275</v>
      </c>
      <c r="E1135" t="s">
        <v>1940</v>
      </c>
      <c r="F1135" t="s">
        <v>2511</v>
      </c>
      <c r="H1135" t="str">
        <f t="shared" si="143"/>
        <v>反三角函数是啥</v>
      </c>
      <c r="I1135">
        <v>4</v>
      </c>
      <c r="J1135">
        <v>6</v>
      </c>
      <c r="K1135" t="str">
        <f t="shared" si="142"/>
        <v>焦虑</v>
      </c>
      <c r="L1135" t="s">
        <v>69</v>
      </c>
      <c r="M1135">
        <f t="shared" si="144"/>
        <v>1</v>
      </c>
      <c r="N1135" t="s">
        <v>32</v>
      </c>
      <c r="O1135">
        <f t="shared" si="145"/>
        <v>1</v>
      </c>
      <c r="P1135">
        <f>SUMIFS(M$2:M1135,M$2:M1135,1,S$2:S1135,0)</f>
        <v>577</v>
      </c>
      <c r="Q1135">
        <v>3</v>
      </c>
      <c r="R1135">
        <v>5</v>
      </c>
      <c r="S1135">
        <f t="shared" si="146"/>
        <v>0</v>
      </c>
      <c r="T1135">
        <f t="shared" si="147"/>
        <v>0</v>
      </c>
      <c r="U1135" t="s">
        <v>2341</v>
      </c>
      <c r="V1135" t="s">
        <v>675</v>
      </c>
      <c r="W1135" t="s">
        <v>72</v>
      </c>
      <c r="X1135" t="s">
        <v>36</v>
      </c>
      <c r="Y1135" t="s">
        <v>37</v>
      </c>
      <c r="Z1135" t="s">
        <v>37</v>
      </c>
      <c r="AA1135">
        <f t="shared" si="149"/>
        <v>0</v>
      </c>
      <c r="AB1135">
        <f t="shared" si="149"/>
        <v>0</v>
      </c>
      <c r="AC1135">
        <f t="shared" si="148"/>
        <v>2</v>
      </c>
    </row>
    <row r="1136" spans="1:29" x14ac:dyDescent="0.2">
      <c r="A1136" s="1">
        <v>1491</v>
      </c>
      <c r="B1136" t="s">
        <v>46</v>
      </c>
      <c r="C1136" t="s">
        <v>2448</v>
      </c>
      <c r="D1136" t="s">
        <v>2449</v>
      </c>
      <c r="E1136" t="s">
        <v>30</v>
      </c>
      <c r="F1136" t="s">
        <v>49</v>
      </c>
      <c r="G1136" t="s">
        <v>2512</v>
      </c>
      <c r="H1136" t="str">
        <f t="shared" si="143"/>
        <v>已知一个角的三角函数值，求这个角的大小</v>
      </c>
      <c r="I1136">
        <v>7</v>
      </c>
      <c r="J1136">
        <v>7</v>
      </c>
      <c r="K1136" t="str">
        <f t="shared" si="142"/>
        <v>心流</v>
      </c>
      <c r="L1136" t="s">
        <v>50</v>
      </c>
      <c r="M1136">
        <f t="shared" si="144"/>
        <v>1</v>
      </c>
      <c r="N1136" t="s">
        <v>42</v>
      </c>
      <c r="O1136">
        <f t="shared" si="145"/>
        <v>1</v>
      </c>
      <c r="P1136">
        <f>SUMIFS(M$2:M1136,M$2:M1136,1,S$2:S1136,0)</f>
        <v>578</v>
      </c>
      <c r="Q1136">
        <v>7</v>
      </c>
      <c r="R1136">
        <v>4</v>
      </c>
      <c r="S1136">
        <f t="shared" si="146"/>
        <v>0</v>
      </c>
      <c r="T1136">
        <f t="shared" si="147"/>
        <v>0</v>
      </c>
      <c r="U1136" t="s">
        <v>2345</v>
      </c>
      <c r="V1136" t="s">
        <v>49</v>
      </c>
      <c r="W1136" t="s">
        <v>52</v>
      </c>
      <c r="X1136" t="s">
        <v>56</v>
      </c>
      <c r="Y1136" t="s">
        <v>37</v>
      </c>
      <c r="Z1136" t="s">
        <v>37</v>
      </c>
      <c r="AA1136">
        <f t="shared" si="149"/>
        <v>0</v>
      </c>
      <c r="AB1136">
        <f t="shared" si="149"/>
        <v>0</v>
      </c>
      <c r="AC1136">
        <f t="shared" si="148"/>
        <v>0</v>
      </c>
    </row>
    <row r="1137" spans="1:29" x14ac:dyDescent="0.2">
      <c r="A1137" s="1">
        <v>1492</v>
      </c>
      <c r="B1137" t="s">
        <v>27</v>
      </c>
      <c r="C1137" t="s">
        <v>2274</v>
      </c>
      <c r="D1137" t="s">
        <v>2275</v>
      </c>
      <c r="E1137" t="s">
        <v>1940</v>
      </c>
      <c r="F1137" t="s">
        <v>2513</v>
      </c>
      <c r="H1137" t="str">
        <f t="shared" si="143"/>
        <v>发散到底怎么看啊，讲的太专业化了</v>
      </c>
      <c r="I1137">
        <v>3</v>
      </c>
      <c r="J1137">
        <v>8</v>
      </c>
      <c r="K1137" t="str">
        <f t="shared" si="142"/>
        <v>焦虑</v>
      </c>
      <c r="L1137" t="s">
        <v>32</v>
      </c>
      <c r="M1137">
        <f t="shared" si="144"/>
        <v>0</v>
      </c>
      <c r="N1137" t="s">
        <v>32</v>
      </c>
      <c r="O1137">
        <f t="shared" si="145"/>
        <v>0</v>
      </c>
      <c r="P1137">
        <f>SUMIFS(M$2:M1137,M$2:M1137,1,S$2:S1137,0)</f>
        <v>578</v>
      </c>
      <c r="Q1137">
        <v>3</v>
      </c>
      <c r="R1137">
        <v>8</v>
      </c>
      <c r="S1137">
        <f t="shared" si="146"/>
        <v>0</v>
      </c>
      <c r="T1137">
        <f t="shared" si="147"/>
        <v>0</v>
      </c>
      <c r="U1137" t="s">
        <v>2341</v>
      </c>
      <c r="V1137" t="s">
        <v>2258</v>
      </c>
      <c r="W1137" t="s">
        <v>35</v>
      </c>
      <c r="X1137" t="s">
        <v>36</v>
      </c>
      <c r="Y1137" t="s">
        <v>37</v>
      </c>
      <c r="Z1137" t="s">
        <v>37</v>
      </c>
      <c r="AA1137">
        <f t="shared" si="149"/>
        <v>0</v>
      </c>
      <c r="AB1137">
        <f t="shared" si="149"/>
        <v>0</v>
      </c>
      <c r="AC1137">
        <f t="shared" si="148"/>
        <v>2</v>
      </c>
    </row>
    <row r="1138" spans="1:29" x14ac:dyDescent="0.2">
      <c r="A1138" s="1">
        <v>1493</v>
      </c>
      <c r="B1138" t="s">
        <v>27</v>
      </c>
      <c r="C1138" t="s">
        <v>2274</v>
      </c>
      <c r="D1138" t="s">
        <v>2275</v>
      </c>
      <c r="E1138" t="s">
        <v>1940</v>
      </c>
      <c r="F1138" t="s">
        <v>2514</v>
      </c>
      <c r="H1138" t="str">
        <f t="shared" si="143"/>
        <v>这里的绝对值不给q范围也可以直接去么</v>
      </c>
      <c r="I1138">
        <v>2</v>
      </c>
      <c r="J1138">
        <v>8</v>
      </c>
      <c r="K1138" t="str">
        <f t="shared" si="142"/>
        <v>焦虑</v>
      </c>
      <c r="L1138" t="s">
        <v>42</v>
      </c>
      <c r="M1138">
        <f t="shared" si="144"/>
        <v>1</v>
      </c>
      <c r="N1138" t="s">
        <v>42</v>
      </c>
      <c r="O1138">
        <f t="shared" si="145"/>
        <v>0</v>
      </c>
      <c r="P1138">
        <f>SUMIFS(M$2:M1138,M$2:M1138,1,S$2:S1138,0)</f>
        <v>579</v>
      </c>
      <c r="Q1138">
        <v>6</v>
      </c>
      <c r="R1138">
        <v>8</v>
      </c>
      <c r="S1138">
        <f t="shared" si="146"/>
        <v>0</v>
      </c>
      <c r="T1138">
        <f t="shared" si="147"/>
        <v>0</v>
      </c>
      <c r="U1138" t="s">
        <v>2341</v>
      </c>
      <c r="V1138" t="s">
        <v>2098</v>
      </c>
      <c r="W1138" t="s">
        <v>35</v>
      </c>
      <c r="X1138" t="s">
        <v>36</v>
      </c>
      <c r="Y1138" t="s">
        <v>37</v>
      </c>
      <c r="Z1138" t="s">
        <v>37</v>
      </c>
      <c r="AA1138">
        <f t="shared" si="149"/>
        <v>0</v>
      </c>
      <c r="AB1138">
        <f t="shared" si="149"/>
        <v>0</v>
      </c>
      <c r="AC1138">
        <f t="shared" si="148"/>
        <v>0</v>
      </c>
    </row>
    <row r="1139" spans="1:29" x14ac:dyDescent="0.2">
      <c r="A1139" s="1">
        <v>1494</v>
      </c>
      <c r="B1139" t="s">
        <v>27</v>
      </c>
      <c r="C1139" t="s">
        <v>2515</v>
      </c>
      <c r="D1139" t="s">
        <v>2516</v>
      </c>
      <c r="E1139" t="s">
        <v>30</v>
      </c>
      <c r="F1139" t="s">
        <v>2517</v>
      </c>
      <c r="G1139" t="s">
        <v>2518</v>
      </c>
      <c r="H1139" t="str">
        <f t="shared" si="143"/>
        <v>反函数反函数就是关于y=x对称的函数么？</v>
      </c>
      <c r="I1139">
        <v>3</v>
      </c>
      <c r="J1139">
        <v>7</v>
      </c>
      <c r="K1139" t="str">
        <f t="shared" si="142"/>
        <v>焦虑</v>
      </c>
      <c r="L1139" t="s">
        <v>32</v>
      </c>
      <c r="M1139">
        <f t="shared" si="144"/>
        <v>0</v>
      </c>
      <c r="N1139" t="s">
        <v>32</v>
      </c>
      <c r="O1139">
        <f t="shared" si="145"/>
        <v>0</v>
      </c>
      <c r="P1139">
        <f>SUMIFS(M$2:M1139,M$2:M1139,1,S$2:S1139,0)</f>
        <v>579</v>
      </c>
      <c r="Q1139">
        <v>4</v>
      </c>
      <c r="R1139">
        <v>6</v>
      </c>
      <c r="S1139">
        <f t="shared" si="146"/>
        <v>0</v>
      </c>
      <c r="T1139">
        <f t="shared" si="147"/>
        <v>0</v>
      </c>
      <c r="U1139" t="s">
        <v>2341</v>
      </c>
      <c r="V1139" t="s">
        <v>2296</v>
      </c>
      <c r="W1139" t="s">
        <v>35</v>
      </c>
      <c r="X1139" t="s">
        <v>36</v>
      </c>
      <c r="Y1139" t="s">
        <v>37</v>
      </c>
      <c r="Z1139" t="s">
        <v>37</v>
      </c>
      <c r="AA1139">
        <f t="shared" si="149"/>
        <v>0</v>
      </c>
      <c r="AB1139">
        <f t="shared" si="149"/>
        <v>0</v>
      </c>
      <c r="AC1139">
        <f t="shared" si="148"/>
        <v>2</v>
      </c>
    </row>
    <row r="1140" spans="1:29" x14ac:dyDescent="0.2">
      <c r="A1140" s="1">
        <v>1495</v>
      </c>
      <c r="B1140" t="s">
        <v>27</v>
      </c>
      <c r="C1140" t="s">
        <v>2519</v>
      </c>
      <c r="D1140" t="s">
        <v>2520</v>
      </c>
      <c r="E1140" t="s">
        <v>30</v>
      </c>
      <c r="F1140" t="s">
        <v>2521</v>
      </c>
      <c r="H1140" t="str">
        <f t="shared" si="143"/>
        <v>老师，这道题怎么解</v>
      </c>
      <c r="I1140">
        <v>2</v>
      </c>
      <c r="J1140">
        <v>8</v>
      </c>
      <c r="K1140" t="str">
        <f t="shared" si="142"/>
        <v>焦虑</v>
      </c>
      <c r="L1140" t="s">
        <v>69</v>
      </c>
      <c r="M1140">
        <f t="shared" si="144"/>
        <v>1</v>
      </c>
      <c r="N1140" t="s">
        <v>69</v>
      </c>
      <c r="O1140">
        <f t="shared" si="145"/>
        <v>0</v>
      </c>
      <c r="P1140">
        <f>SUMIFS(M$2:M1140,M$2:M1140,1,S$2:S1140,0)</f>
        <v>580</v>
      </c>
      <c r="Q1140">
        <v>3</v>
      </c>
      <c r="R1140">
        <v>5</v>
      </c>
      <c r="S1140">
        <f t="shared" si="146"/>
        <v>0</v>
      </c>
      <c r="T1140">
        <f t="shared" si="147"/>
        <v>0</v>
      </c>
      <c r="U1140" t="s">
        <v>2341</v>
      </c>
      <c r="V1140" t="s">
        <v>2246</v>
      </c>
      <c r="W1140" t="s">
        <v>35</v>
      </c>
      <c r="X1140" t="s">
        <v>36</v>
      </c>
      <c r="Y1140" t="s">
        <v>37</v>
      </c>
      <c r="Z1140" t="s">
        <v>37</v>
      </c>
      <c r="AA1140">
        <f t="shared" si="149"/>
        <v>0</v>
      </c>
      <c r="AB1140">
        <f t="shared" si="149"/>
        <v>0</v>
      </c>
      <c r="AC1140">
        <f t="shared" si="148"/>
        <v>3</v>
      </c>
    </row>
    <row r="1141" spans="1:29" x14ac:dyDescent="0.2">
      <c r="A1141" s="1">
        <v>1496</v>
      </c>
      <c r="B1141" t="s">
        <v>27</v>
      </c>
      <c r="C1141" t="s">
        <v>2274</v>
      </c>
      <c r="D1141" t="s">
        <v>2275</v>
      </c>
      <c r="E1141" t="s">
        <v>1940</v>
      </c>
      <c r="F1141" t="s">
        <v>2522</v>
      </c>
      <c r="H1141" t="str">
        <f t="shared" si="143"/>
        <v>如何写出一个函数的反函数</v>
      </c>
      <c r="I1141">
        <v>4</v>
      </c>
      <c r="J1141">
        <v>7</v>
      </c>
      <c r="K1141" t="str">
        <f t="shared" si="142"/>
        <v>焦虑</v>
      </c>
      <c r="L1141" t="s">
        <v>32</v>
      </c>
      <c r="M1141">
        <f t="shared" si="144"/>
        <v>0</v>
      </c>
      <c r="N1141" t="s">
        <v>32</v>
      </c>
      <c r="O1141">
        <f t="shared" si="145"/>
        <v>0</v>
      </c>
      <c r="P1141">
        <f>SUMIFS(M$2:M1141,M$2:M1141,1,S$2:S1141,0)</f>
        <v>580</v>
      </c>
      <c r="Q1141">
        <v>3</v>
      </c>
      <c r="R1141">
        <v>7</v>
      </c>
      <c r="S1141">
        <f t="shared" si="146"/>
        <v>0</v>
      </c>
      <c r="T1141">
        <f t="shared" si="147"/>
        <v>0</v>
      </c>
      <c r="U1141" t="s">
        <v>2341</v>
      </c>
      <c r="V1141" t="s">
        <v>2296</v>
      </c>
      <c r="W1141" t="s">
        <v>35</v>
      </c>
      <c r="X1141" t="s">
        <v>36</v>
      </c>
      <c r="Y1141" t="s">
        <v>37</v>
      </c>
      <c r="Z1141" t="s">
        <v>37</v>
      </c>
      <c r="AA1141">
        <f t="shared" si="149"/>
        <v>0</v>
      </c>
      <c r="AB1141">
        <f t="shared" si="149"/>
        <v>0</v>
      </c>
      <c r="AC1141">
        <f t="shared" si="148"/>
        <v>2</v>
      </c>
    </row>
    <row r="1142" spans="1:29" x14ac:dyDescent="0.2">
      <c r="A1142" s="1">
        <v>1497</v>
      </c>
      <c r="B1142" t="s">
        <v>27</v>
      </c>
      <c r="C1142" t="s">
        <v>2523</v>
      </c>
      <c r="D1142" t="s">
        <v>2524</v>
      </c>
      <c r="E1142" t="s">
        <v>30</v>
      </c>
      <c r="F1142" t="s">
        <v>2525</v>
      </c>
      <c r="H1142" t="str">
        <f t="shared" si="143"/>
        <v>老师这个题目的解答是不是用到了佩亚诺余项的麦克劳林公式？</v>
      </c>
      <c r="I1142">
        <v>4</v>
      </c>
      <c r="J1142">
        <v>7</v>
      </c>
      <c r="K1142" t="str">
        <f t="shared" si="142"/>
        <v>焦虑</v>
      </c>
      <c r="L1142" t="s">
        <v>42</v>
      </c>
      <c r="M1142">
        <f t="shared" si="144"/>
        <v>1</v>
      </c>
      <c r="N1142" t="s">
        <v>42</v>
      </c>
      <c r="O1142">
        <f t="shared" si="145"/>
        <v>0</v>
      </c>
      <c r="P1142">
        <f>SUMIFS(M$2:M1142,M$2:M1142,1,S$2:S1142,0)</f>
        <v>581</v>
      </c>
      <c r="Q1142">
        <v>7</v>
      </c>
      <c r="R1142">
        <v>7</v>
      </c>
      <c r="S1142">
        <f t="shared" si="146"/>
        <v>0</v>
      </c>
      <c r="T1142">
        <f t="shared" si="147"/>
        <v>0</v>
      </c>
      <c r="U1142" t="s">
        <v>2341</v>
      </c>
      <c r="V1142" t="s">
        <v>2098</v>
      </c>
      <c r="W1142" t="s">
        <v>35</v>
      </c>
      <c r="X1142" t="s">
        <v>36</v>
      </c>
      <c r="Y1142" t="s">
        <v>37</v>
      </c>
      <c r="Z1142" t="s">
        <v>37</v>
      </c>
      <c r="AA1142">
        <f t="shared" si="149"/>
        <v>0</v>
      </c>
      <c r="AB1142">
        <f t="shared" si="149"/>
        <v>0</v>
      </c>
      <c r="AC1142">
        <f t="shared" si="148"/>
        <v>0</v>
      </c>
    </row>
    <row r="1143" spans="1:29" x14ac:dyDescent="0.2">
      <c r="A1143" s="1">
        <v>1498</v>
      </c>
      <c r="B1143" t="s">
        <v>27</v>
      </c>
      <c r="C1143" t="s">
        <v>2526</v>
      </c>
      <c r="D1143" t="s">
        <v>2527</v>
      </c>
      <c r="E1143" t="s">
        <v>30</v>
      </c>
      <c r="F1143" t="s">
        <v>2528</v>
      </c>
      <c r="H1143" t="str">
        <f t="shared" si="143"/>
        <v>老师帮忙看一下求极限的这道题目</v>
      </c>
      <c r="I1143">
        <v>3</v>
      </c>
      <c r="J1143">
        <v>7</v>
      </c>
      <c r="K1143" t="str">
        <f t="shared" si="142"/>
        <v>焦虑</v>
      </c>
      <c r="L1143" t="s">
        <v>69</v>
      </c>
      <c r="M1143">
        <f t="shared" si="144"/>
        <v>1</v>
      </c>
      <c r="N1143" t="s">
        <v>32</v>
      </c>
      <c r="O1143">
        <f t="shared" si="145"/>
        <v>1</v>
      </c>
      <c r="P1143">
        <f>SUMIFS(M$2:M1143,M$2:M1143,1,S$2:S1143,0)</f>
        <v>582</v>
      </c>
      <c r="Q1143">
        <v>3</v>
      </c>
      <c r="R1143">
        <v>5</v>
      </c>
      <c r="S1143">
        <f t="shared" si="146"/>
        <v>0</v>
      </c>
      <c r="T1143">
        <f t="shared" si="147"/>
        <v>0</v>
      </c>
      <c r="U1143" t="s">
        <v>2341</v>
      </c>
      <c r="V1143" t="s">
        <v>707</v>
      </c>
      <c r="W1143" t="s">
        <v>35</v>
      </c>
      <c r="X1143" t="s">
        <v>36</v>
      </c>
      <c r="Y1143" t="s">
        <v>37</v>
      </c>
      <c r="Z1143" t="s">
        <v>37</v>
      </c>
      <c r="AA1143">
        <f t="shared" si="149"/>
        <v>0</v>
      </c>
      <c r="AB1143">
        <f t="shared" si="149"/>
        <v>0</v>
      </c>
      <c r="AC1143">
        <f t="shared" si="148"/>
        <v>2</v>
      </c>
    </row>
    <row r="1144" spans="1:29" x14ac:dyDescent="0.2">
      <c r="A1144" s="1">
        <v>1499</v>
      </c>
      <c r="B1144" t="s">
        <v>27</v>
      </c>
      <c r="C1144" t="s">
        <v>438</v>
      </c>
      <c r="D1144" t="s">
        <v>439</v>
      </c>
      <c r="E1144" t="s">
        <v>30</v>
      </c>
      <c r="F1144" t="s">
        <v>2529</v>
      </c>
      <c r="H1144" t="str">
        <f t="shared" si="143"/>
        <v>老师，这题还是不会，求步骤</v>
      </c>
      <c r="I1144">
        <v>3</v>
      </c>
      <c r="J1144">
        <v>8</v>
      </c>
      <c r="K1144" t="str">
        <f t="shared" si="142"/>
        <v>焦虑</v>
      </c>
      <c r="L1144" t="s">
        <v>32</v>
      </c>
      <c r="M1144">
        <f t="shared" si="144"/>
        <v>0</v>
      </c>
      <c r="N1144" t="s">
        <v>32</v>
      </c>
      <c r="O1144">
        <f t="shared" si="145"/>
        <v>0</v>
      </c>
      <c r="P1144">
        <f>SUMIFS(M$2:M1144,M$2:M1144,1,S$2:S1144,0)</f>
        <v>582</v>
      </c>
      <c r="Q1144">
        <v>4</v>
      </c>
      <c r="R1144">
        <v>7</v>
      </c>
      <c r="S1144">
        <f t="shared" si="146"/>
        <v>0</v>
      </c>
      <c r="T1144">
        <f t="shared" si="147"/>
        <v>0</v>
      </c>
      <c r="U1144" t="s">
        <v>2341</v>
      </c>
      <c r="V1144" t="s">
        <v>699</v>
      </c>
      <c r="W1144" t="s">
        <v>35</v>
      </c>
      <c r="X1144" t="s">
        <v>36</v>
      </c>
      <c r="Y1144" t="s">
        <v>37</v>
      </c>
      <c r="Z1144" t="s">
        <v>37</v>
      </c>
      <c r="AA1144">
        <f t="shared" si="149"/>
        <v>0</v>
      </c>
      <c r="AB1144">
        <f t="shared" si="149"/>
        <v>0</v>
      </c>
      <c r="AC1144">
        <f t="shared" si="148"/>
        <v>2</v>
      </c>
    </row>
    <row r="1145" spans="1:29" x14ac:dyDescent="0.2">
      <c r="A1145" s="1">
        <v>1500</v>
      </c>
      <c r="B1145" t="s">
        <v>27</v>
      </c>
      <c r="C1145" t="s">
        <v>2530</v>
      </c>
      <c r="D1145" t="s">
        <v>2531</v>
      </c>
      <c r="E1145" t="s">
        <v>2532</v>
      </c>
      <c r="F1145" t="s">
        <v>2355</v>
      </c>
      <c r="G1145" t="s">
        <v>2533</v>
      </c>
      <c r="H1145" t="str">
        <f t="shared" si="143"/>
        <v>求极限\n请问为什么这里不是x趋向于1</v>
      </c>
      <c r="I1145">
        <v>4</v>
      </c>
      <c r="J1145">
        <v>8</v>
      </c>
      <c r="K1145" t="str">
        <f t="shared" si="142"/>
        <v>焦虑</v>
      </c>
      <c r="L1145" t="s">
        <v>42</v>
      </c>
      <c r="M1145">
        <f t="shared" si="144"/>
        <v>1</v>
      </c>
      <c r="N1145" t="s">
        <v>42</v>
      </c>
      <c r="O1145">
        <f t="shared" si="145"/>
        <v>0</v>
      </c>
      <c r="P1145">
        <f>SUMIFS(M$2:M1145,M$2:M1145,1,S$2:S1145,0)</f>
        <v>583</v>
      </c>
      <c r="Q1145">
        <v>6</v>
      </c>
      <c r="R1145">
        <v>7</v>
      </c>
      <c r="S1145">
        <f t="shared" si="146"/>
        <v>0</v>
      </c>
      <c r="T1145">
        <f t="shared" si="147"/>
        <v>0</v>
      </c>
      <c r="U1145" t="s">
        <v>2341</v>
      </c>
      <c r="V1145" t="s">
        <v>775</v>
      </c>
      <c r="W1145" t="s">
        <v>35</v>
      </c>
      <c r="X1145" t="s">
        <v>36</v>
      </c>
      <c r="Y1145" t="s">
        <v>37</v>
      </c>
      <c r="Z1145" t="s">
        <v>37</v>
      </c>
      <c r="AA1145">
        <f t="shared" si="149"/>
        <v>0</v>
      </c>
      <c r="AB1145">
        <f t="shared" si="149"/>
        <v>0</v>
      </c>
      <c r="AC1145">
        <f t="shared" si="148"/>
        <v>0</v>
      </c>
    </row>
    <row r="1146" spans="1:29" x14ac:dyDescent="0.2">
      <c r="A1146" s="1">
        <v>1501</v>
      </c>
      <c r="B1146" t="s">
        <v>27</v>
      </c>
      <c r="C1146" t="s">
        <v>2534</v>
      </c>
      <c r="D1146" t="s">
        <v>2535</v>
      </c>
      <c r="E1146" t="s">
        <v>30</v>
      </c>
      <c r="F1146" t="s">
        <v>2536</v>
      </c>
      <c r="H1146" t="str">
        <f t="shared" si="143"/>
        <v>最后一题的证明没看懂</v>
      </c>
      <c r="I1146">
        <v>2</v>
      </c>
      <c r="J1146">
        <v>7</v>
      </c>
      <c r="K1146" t="str">
        <f t="shared" si="142"/>
        <v>焦虑</v>
      </c>
      <c r="L1146" t="s">
        <v>69</v>
      </c>
      <c r="M1146">
        <f t="shared" si="144"/>
        <v>1</v>
      </c>
      <c r="N1146" t="s">
        <v>32</v>
      </c>
      <c r="O1146">
        <f t="shared" si="145"/>
        <v>1</v>
      </c>
      <c r="P1146">
        <f>SUMIFS(M$2:M1146,M$2:M1146,1,S$2:S1146,0)</f>
        <v>584</v>
      </c>
      <c r="Q1146">
        <v>4</v>
      </c>
      <c r="R1146">
        <v>5</v>
      </c>
      <c r="S1146">
        <f t="shared" si="146"/>
        <v>0</v>
      </c>
      <c r="T1146">
        <f t="shared" si="147"/>
        <v>0</v>
      </c>
      <c r="U1146" t="s">
        <v>2341</v>
      </c>
      <c r="V1146" t="s">
        <v>705</v>
      </c>
      <c r="W1146" t="s">
        <v>35</v>
      </c>
      <c r="X1146" t="s">
        <v>36</v>
      </c>
      <c r="Y1146" t="s">
        <v>37</v>
      </c>
      <c r="Z1146" t="s">
        <v>37</v>
      </c>
      <c r="AA1146">
        <f t="shared" si="149"/>
        <v>0</v>
      </c>
      <c r="AB1146">
        <f t="shared" si="149"/>
        <v>0</v>
      </c>
      <c r="AC1146">
        <f t="shared" si="148"/>
        <v>2</v>
      </c>
    </row>
    <row r="1147" spans="1:29" x14ac:dyDescent="0.2">
      <c r="A1147" s="1">
        <v>1502</v>
      </c>
      <c r="B1147" t="s">
        <v>27</v>
      </c>
      <c r="C1147" t="s">
        <v>2515</v>
      </c>
      <c r="D1147" t="s">
        <v>2516</v>
      </c>
      <c r="E1147" t="s">
        <v>30</v>
      </c>
      <c r="F1147" t="s">
        <v>2537</v>
      </c>
      <c r="G1147" t="s">
        <v>2538</v>
      </c>
      <c r="H1147" t="str">
        <f t="shared" si="143"/>
        <v>极限啊老师，证明极限写步骤时，什么时候用N,什么时候用&amp;啊？</v>
      </c>
      <c r="I1147">
        <v>2</v>
      </c>
      <c r="J1147">
        <v>7</v>
      </c>
      <c r="K1147" t="str">
        <f t="shared" si="142"/>
        <v>焦虑</v>
      </c>
      <c r="L1147" t="s">
        <v>32</v>
      </c>
      <c r="M1147">
        <f t="shared" si="144"/>
        <v>0</v>
      </c>
      <c r="N1147" t="s">
        <v>32</v>
      </c>
      <c r="O1147">
        <f t="shared" si="145"/>
        <v>0</v>
      </c>
      <c r="P1147">
        <f>SUMIFS(M$2:M1147,M$2:M1147,1,S$2:S1147,0)</f>
        <v>584</v>
      </c>
      <c r="Q1147">
        <v>4</v>
      </c>
      <c r="R1147">
        <v>7</v>
      </c>
      <c r="S1147">
        <f t="shared" si="146"/>
        <v>0</v>
      </c>
      <c r="T1147">
        <f t="shared" si="147"/>
        <v>0</v>
      </c>
      <c r="U1147" t="s">
        <v>2341</v>
      </c>
      <c r="V1147" t="s">
        <v>2087</v>
      </c>
      <c r="W1147" t="s">
        <v>35</v>
      </c>
      <c r="X1147" t="s">
        <v>36</v>
      </c>
      <c r="Y1147" t="s">
        <v>37</v>
      </c>
      <c r="Z1147" t="s">
        <v>37</v>
      </c>
      <c r="AA1147">
        <f t="shared" si="149"/>
        <v>0</v>
      </c>
      <c r="AB1147">
        <f t="shared" si="149"/>
        <v>0</v>
      </c>
      <c r="AC1147">
        <f t="shared" si="148"/>
        <v>2</v>
      </c>
    </row>
    <row r="1148" spans="1:29" x14ac:dyDescent="0.2">
      <c r="A1148" s="1">
        <v>1503</v>
      </c>
      <c r="B1148" t="s">
        <v>27</v>
      </c>
      <c r="C1148" t="s">
        <v>2539</v>
      </c>
      <c r="D1148" t="s">
        <v>2540</v>
      </c>
      <c r="E1148" t="s">
        <v>30</v>
      </c>
      <c r="F1148" t="s">
        <v>2541</v>
      </c>
      <c r="H1148" t="str">
        <f t="shared" si="143"/>
        <v>第一题，左右极限都没存在啊，怎么是跳跃间断点啊</v>
      </c>
      <c r="I1148">
        <v>2</v>
      </c>
      <c r="J1148">
        <v>8</v>
      </c>
      <c r="K1148" t="str">
        <f t="shared" si="142"/>
        <v>焦虑</v>
      </c>
      <c r="L1148" t="s">
        <v>32</v>
      </c>
      <c r="M1148">
        <f t="shared" si="144"/>
        <v>0</v>
      </c>
      <c r="N1148" t="s">
        <v>32</v>
      </c>
      <c r="O1148">
        <f t="shared" si="145"/>
        <v>0</v>
      </c>
      <c r="P1148">
        <f>SUMIFS(M$2:M1148,M$2:M1148,1,S$2:S1148,0)</f>
        <v>584</v>
      </c>
      <c r="Q1148">
        <v>2</v>
      </c>
      <c r="R1148">
        <v>8</v>
      </c>
      <c r="S1148">
        <f t="shared" si="146"/>
        <v>0</v>
      </c>
      <c r="T1148">
        <f t="shared" si="147"/>
        <v>0</v>
      </c>
      <c r="U1148" t="s">
        <v>2341</v>
      </c>
      <c r="V1148" t="s">
        <v>732</v>
      </c>
      <c r="W1148" t="s">
        <v>35</v>
      </c>
      <c r="X1148" t="s">
        <v>36</v>
      </c>
      <c r="Y1148" t="s">
        <v>37</v>
      </c>
      <c r="Z1148" t="s">
        <v>37</v>
      </c>
      <c r="AA1148">
        <f t="shared" si="149"/>
        <v>0</v>
      </c>
      <c r="AB1148">
        <f t="shared" si="149"/>
        <v>0</v>
      </c>
      <c r="AC1148">
        <f t="shared" si="148"/>
        <v>2</v>
      </c>
    </row>
    <row r="1149" spans="1:29" x14ac:dyDescent="0.2">
      <c r="A1149" s="1">
        <v>1504</v>
      </c>
      <c r="B1149" t="s">
        <v>27</v>
      </c>
      <c r="C1149" t="s">
        <v>2542</v>
      </c>
      <c r="D1149" t="s">
        <v>2543</v>
      </c>
      <c r="E1149" t="s">
        <v>30</v>
      </c>
      <c r="F1149" t="s">
        <v>2544</v>
      </c>
      <c r="H1149" t="str">
        <f t="shared" si="143"/>
        <v>求老师指点一下这个题目的正确打开方式</v>
      </c>
      <c r="I1149">
        <v>3</v>
      </c>
      <c r="J1149">
        <v>7</v>
      </c>
      <c r="K1149" t="str">
        <f t="shared" si="142"/>
        <v>焦虑</v>
      </c>
      <c r="L1149" t="s">
        <v>32</v>
      </c>
      <c r="M1149">
        <f t="shared" si="144"/>
        <v>0</v>
      </c>
      <c r="N1149" t="s">
        <v>32</v>
      </c>
      <c r="O1149">
        <f t="shared" si="145"/>
        <v>0</v>
      </c>
      <c r="P1149">
        <f>SUMIFS(M$2:M1149,M$2:M1149,1,S$2:S1149,0)</f>
        <v>584</v>
      </c>
      <c r="Q1149">
        <v>3</v>
      </c>
      <c r="R1149">
        <v>7</v>
      </c>
      <c r="S1149">
        <f t="shared" si="146"/>
        <v>0</v>
      </c>
      <c r="T1149">
        <f t="shared" si="147"/>
        <v>0</v>
      </c>
      <c r="U1149" t="s">
        <v>2341</v>
      </c>
      <c r="V1149" t="s">
        <v>1206</v>
      </c>
      <c r="W1149" t="s">
        <v>35</v>
      </c>
      <c r="X1149" t="s">
        <v>36</v>
      </c>
      <c r="Y1149" t="s">
        <v>37</v>
      </c>
      <c r="Z1149" t="s">
        <v>2280</v>
      </c>
      <c r="AA1149">
        <f t="shared" si="149"/>
        <v>0</v>
      </c>
      <c r="AB1149">
        <f t="shared" si="149"/>
        <v>0</v>
      </c>
      <c r="AC1149">
        <f t="shared" si="148"/>
        <v>2</v>
      </c>
    </row>
    <row r="1150" spans="1:29" x14ac:dyDescent="0.2">
      <c r="A1150" s="1">
        <v>1505</v>
      </c>
      <c r="B1150" t="s">
        <v>27</v>
      </c>
      <c r="C1150" t="s">
        <v>2542</v>
      </c>
      <c r="D1150" t="s">
        <v>2543</v>
      </c>
      <c r="E1150" t="s">
        <v>30</v>
      </c>
      <c r="F1150" t="s">
        <v>2545</v>
      </c>
      <c r="H1150" t="str">
        <f t="shared" si="143"/>
        <v>老师，这个题应该如何正确解答吖？</v>
      </c>
      <c r="I1150">
        <v>3</v>
      </c>
      <c r="J1150">
        <v>6</v>
      </c>
      <c r="K1150" t="str">
        <f t="shared" ref="K1150:K1213" si="150">IF(I1150&lt;6,IF(J1150&lt;6,"冷漠","焦虑"),IF(J1150&lt;6,"无聊/放松","心流"))</f>
        <v>焦虑</v>
      </c>
      <c r="L1150" t="s">
        <v>69</v>
      </c>
      <c r="M1150">
        <f t="shared" si="144"/>
        <v>1</v>
      </c>
      <c r="N1150" t="s">
        <v>32</v>
      </c>
      <c r="O1150">
        <f t="shared" si="145"/>
        <v>1</v>
      </c>
      <c r="P1150">
        <f>SUMIFS(M$2:M1150,M$2:M1150,1,S$2:S1150,0)</f>
        <v>585</v>
      </c>
      <c r="Q1150">
        <v>3</v>
      </c>
      <c r="R1150">
        <v>5</v>
      </c>
      <c r="S1150">
        <f t="shared" si="146"/>
        <v>0</v>
      </c>
      <c r="T1150">
        <f t="shared" si="147"/>
        <v>0</v>
      </c>
      <c r="U1150" t="s">
        <v>2341</v>
      </c>
      <c r="V1150" t="s">
        <v>1470</v>
      </c>
      <c r="W1150" t="s">
        <v>35</v>
      </c>
      <c r="X1150" t="s">
        <v>36</v>
      </c>
      <c r="Y1150" t="s">
        <v>37</v>
      </c>
      <c r="Z1150" t="s">
        <v>2280</v>
      </c>
      <c r="AA1150">
        <f t="shared" si="149"/>
        <v>0</v>
      </c>
      <c r="AB1150">
        <f t="shared" si="149"/>
        <v>0</v>
      </c>
      <c r="AC1150">
        <f t="shared" si="148"/>
        <v>2</v>
      </c>
    </row>
    <row r="1151" spans="1:29" x14ac:dyDescent="0.2">
      <c r="A1151" s="1">
        <v>1506</v>
      </c>
      <c r="B1151" t="s">
        <v>27</v>
      </c>
      <c r="C1151" t="s">
        <v>2277</v>
      </c>
      <c r="D1151" t="s">
        <v>2278</v>
      </c>
      <c r="E1151" t="s">
        <v>30</v>
      </c>
      <c r="F1151" t="s">
        <v>1098</v>
      </c>
      <c r="H1151" t="str">
        <f t="shared" si="143"/>
        <v>怎么做</v>
      </c>
      <c r="I1151">
        <v>3</v>
      </c>
      <c r="J1151">
        <v>7</v>
      </c>
      <c r="K1151" t="str">
        <f t="shared" si="150"/>
        <v>焦虑</v>
      </c>
      <c r="L1151" t="s">
        <v>69</v>
      </c>
      <c r="M1151">
        <f t="shared" si="144"/>
        <v>1</v>
      </c>
      <c r="N1151" t="s">
        <v>69</v>
      </c>
      <c r="O1151">
        <f t="shared" si="145"/>
        <v>0</v>
      </c>
      <c r="P1151">
        <f>SUMIFS(M$2:M1151,M$2:M1151,1,S$2:S1151,0)</f>
        <v>586</v>
      </c>
      <c r="Q1151">
        <v>3</v>
      </c>
      <c r="R1151">
        <v>4</v>
      </c>
      <c r="S1151">
        <f t="shared" si="146"/>
        <v>0</v>
      </c>
      <c r="T1151">
        <f t="shared" si="147"/>
        <v>0</v>
      </c>
      <c r="U1151" t="s">
        <v>2341</v>
      </c>
      <c r="V1151" t="s">
        <v>1512</v>
      </c>
      <c r="W1151" t="s">
        <v>35</v>
      </c>
      <c r="X1151" t="s">
        <v>36</v>
      </c>
      <c r="Y1151" t="s">
        <v>2280</v>
      </c>
      <c r="Z1151" t="s">
        <v>37</v>
      </c>
      <c r="AA1151">
        <f t="shared" si="149"/>
        <v>0</v>
      </c>
      <c r="AB1151">
        <f t="shared" si="149"/>
        <v>0</v>
      </c>
      <c r="AC1151">
        <f t="shared" si="148"/>
        <v>3</v>
      </c>
    </row>
    <row r="1152" spans="1:29" x14ac:dyDescent="0.2">
      <c r="A1152" s="1">
        <v>1507</v>
      </c>
      <c r="B1152" t="s">
        <v>27</v>
      </c>
      <c r="C1152" t="s">
        <v>2277</v>
      </c>
      <c r="D1152" t="s">
        <v>2278</v>
      </c>
      <c r="E1152" t="s">
        <v>30</v>
      </c>
      <c r="F1152" t="s">
        <v>2337</v>
      </c>
      <c r="H1152" t="str">
        <f t="shared" si="143"/>
        <v>老师，这个题怎么做</v>
      </c>
      <c r="I1152">
        <v>3</v>
      </c>
      <c r="J1152">
        <v>8</v>
      </c>
      <c r="K1152" t="str">
        <f t="shared" si="150"/>
        <v>焦虑</v>
      </c>
      <c r="L1152" t="s">
        <v>69</v>
      </c>
      <c r="M1152">
        <f t="shared" si="144"/>
        <v>1</v>
      </c>
      <c r="N1152" t="s">
        <v>69</v>
      </c>
      <c r="O1152">
        <f t="shared" si="145"/>
        <v>0</v>
      </c>
      <c r="P1152">
        <f>SUMIFS(M$2:M1152,M$2:M1152,1,S$2:S1152,0)</f>
        <v>587</v>
      </c>
      <c r="Q1152">
        <v>3</v>
      </c>
      <c r="R1152">
        <v>5</v>
      </c>
      <c r="S1152">
        <f t="shared" si="146"/>
        <v>0</v>
      </c>
      <c r="T1152">
        <f t="shared" si="147"/>
        <v>0</v>
      </c>
      <c r="U1152" t="s">
        <v>2341</v>
      </c>
      <c r="V1152" t="s">
        <v>2296</v>
      </c>
      <c r="W1152" t="s">
        <v>35</v>
      </c>
      <c r="X1152" t="s">
        <v>36</v>
      </c>
      <c r="Y1152" t="s">
        <v>2280</v>
      </c>
      <c r="Z1152" t="s">
        <v>37</v>
      </c>
      <c r="AA1152">
        <f t="shared" si="149"/>
        <v>0</v>
      </c>
      <c r="AB1152">
        <f t="shared" si="149"/>
        <v>0</v>
      </c>
      <c r="AC1152">
        <f t="shared" si="148"/>
        <v>3</v>
      </c>
    </row>
    <row r="1153" spans="1:29" x14ac:dyDescent="0.2">
      <c r="A1153" s="1">
        <v>1508</v>
      </c>
      <c r="B1153" t="s">
        <v>27</v>
      </c>
      <c r="C1153" t="s">
        <v>2546</v>
      </c>
      <c r="D1153" t="s">
        <v>2547</v>
      </c>
      <c r="E1153" t="s">
        <v>30</v>
      </c>
      <c r="F1153" t="s">
        <v>2548</v>
      </c>
      <c r="G1153" t="s">
        <v>2549</v>
      </c>
      <c r="H1153" t="str">
        <f t="shared" si="143"/>
        <v>最后一道例题老师，为什么要假设一批论小于1呢，小于2，或者大于1不行吗</v>
      </c>
      <c r="I1153">
        <v>3</v>
      </c>
      <c r="J1153">
        <v>7</v>
      </c>
      <c r="K1153" t="str">
        <f t="shared" si="150"/>
        <v>焦虑</v>
      </c>
      <c r="L1153" t="s">
        <v>42</v>
      </c>
      <c r="M1153">
        <f t="shared" si="144"/>
        <v>1</v>
      </c>
      <c r="N1153" t="s">
        <v>42</v>
      </c>
      <c r="O1153">
        <f t="shared" si="145"/>
        <v>0</v>
      </c>
      <c r="P1153">
        <f>SUMIFS(M$2:M1153,M$2:M1153,1,S$2:S1153,0)</f>
        <v>588</v>
      </c>
      <c r="Q1153">
        <v>6</v>
      </c>
      <c r="R1153">
        <v>7</v>
      </c>
      <c r="S1153">
        <f t="shared" si="146"/>
        <v>0</v>
      </c>
      <c r="T1153">
        <f t="shared" si="147"/>
        <v>0</v>
      </c>
      <c r="U1153" t="s">
        <v>2341</v>
      </c>
      <c r="V1153" t="s">
        <v>2258</v>
      </c>
      <c r="W1153" t="s">
        <v>35</v>
      </c>
      <c r="X1153" t="s">
        <v>36</v>
      </c>
      <c r="Y1153" t="s">
        <v>37</v>
      </c>
      <c r="Z1153" t="s">
        <v>37</v>
      </c>
      <c r="AA1153">
        <f t="shared" si="149"/>
        <v>0</v>
      </c>
      <c r="AB1153">
        <f t="shared" si="149"/>
        <v>0</v>
      </c>
      <c r="AC1153">
        <f t="shared" si="148"/>
        <v>0</v>
      </c>
    </row>
    <row r="1154" spans="1:29" x14ac:dyDescent="0.2">
      <c r="A1154" s="1">
        <v>1509</v>
      </c>
      <c r="B1154" t="s">
        <v>27</v>
      </c>
      <c r="C1154" t="s">
        <v>2550</v>
      </c>
      <c r="D1154" t="s">
        <v>2551</v>
      </c>
      <c r="E1154" t="s">
        <v>30</v>
      </c>
      <c r="F1154" t="s">
        <v>2552</v>
      </c>
      <c r="H1154" t="str">
        <f t="shared" si="143"/>
        <v>老师这个题怎么做</v>
      </c>
      <c r="I1154">
        <v>3</v>
      </c>
      <c r="J1154">
        <v>8</v>
      </c>
      <c r="K1154" t="str">
        <f t="shared" si="150"/>
        <v>焦虑</v>
      </c>
      <c r="L1154" t="s">
        <v>69</v>
      </c>
      <c r="M1154">
        <f t="shared" si="144"/>
        <v>1</v>
      </c>
      <c r="N1154" t="s">
        <v>69</v>
      </c>
      <c r="O1154">
        <f t="shared" si="145"/>
        <v>0</v>
      </c>
      <c r="P1154">
        <f>SUMIFS(M$2:M1154,M$2:M1154,1,S$2:S1154,0)</f>
        <v>589</v>
      </c>
      <c r="Q1154">
        <v>3</v>
      </c>
      <c r="R1154">
        <v>5</v>
      </c>
      <c r="S1154">
        <f t="shared" si="146"/>
        <v>0</v>
      </c>
      <c r="T1154">
        <f t="shared" si="147"/>
        <v>0</v>
      </c>
      <c r="U1154" t="s">
        <v>2341</v>
      </c>
      <c r="V1154" t="s">
        <v>775</v>
      </c>
      <c r="W1154" t="s">
        <v>35</v>
      </c>
      <c r="X1154" t="s">
        <v>36</v>
      </c>
      <c r="Y1154" t="s">
        <v>37</v>
      </c>
      <c r="Z1154" t="s">
        <v>37</v>
      </c>
      <c r="AA1154">
        <f t="shared" si="149"/>
        <v>0</v>
      </c>
      <c r="AB1154">
        <f t="shared" si="149"/>
        <v>0</v>
      </c>
      <c r="AC1154">
        <f t="shared" si="148"/>
        <v>3</v>
      </c>
    </row>
    <row r="1155" spans="1:29" x14ac:dyDescent="0.2">
      <c r="A1155" s="1">
        <v>1510</v>
      </c>
      <c r="B1155" t="s">
        <v>27</v>
      </c>
      <c r="C1155" t="s">
        <v>2550</v>
      </c>
      <c r="D1155" t="s">
        <v>2551</v>
      </c>
      <c r="E1155" t="s">
        <v>30</v>
      </c>
      <c r="F1155" t="s">
        <v>1686</v>
      </c>
      <c r="H1155" t="str">
        <f t="shared" ref="H1155:H1218" si="151">IF(F1155="null","",F1155)&amp;G1155</f>
        <v>这个怎么做</v>
      </c>
      <c r="I1155">
        <v>3</v>
      </c>
      <c r="J1155">
        <v>7</v>
      </c>
      <c r="K1155" t="str">
        <f t="shared" si="150"/>
        <v>焦虑</v>
      </c>
      <c r="L1155" t="s">
        <v>69</v>
      </c>
      <c r="M1155">
        <f t="shared" ref="M1155:M1218" si="152">IF(K1155=L1155,0,1)</f>
        <v>1</v>
      </c>
      <c r="N1155" t="s">
        <v>69</v>
      </c>
      <c r="O1155">
        <f t="shared" ref="O1155:O1218" si="153">IF(N1155=L1155,0,1)</f>
        <v>0</v>
      </c>
      <c r="P1155">
        <f>SUMIFS(M$2:M1155,M$2:M1155,1,S$2:S1155,0)</f>
        <v>590</v>
      </c>
      <c r="Q1155">
        <v>2</v>
      </c>
      <c r="R1155">
        <v>4</v>
      </c>
      <c r="S1155">
        <f t="shared" ref="S1155:S1218" si="154">COUNTIF(E1155,"*讲师*")</f>
        <v>0</v>
      </c>
      <c r="T1155">
        <f t="shared" ref="T1155:T1218" si="155">IF(OR(K1155="无关",S1155),1,0)</f>
        <v>0</v>
      </c>
      <c r="U1155" t="s">
        <v>2341</v>
      </c>
      <c r="V1155" t="s">
        <v>2258</v>
      </c>
      <c r="W1155" t="s">
        <v>35</v>
      </c>
      <c r="X1155" t="s">
        <v>36</v>
      </c>
      <c r="Y1155" t="s">
        <v>37</v>
      </c>
      <c r="Z1155" t="s">
        <v>37</v>
      </c>
      <c r="AA1155">
        <f t="shared" si="149"/>
        <v>0</v>
      </c>
      <c r="AB1155">
        <f t="shared" si="149"/>
        <v>0</v>
      </c>
      <c r="AC1155">
        <f t="shared" ref="AC1155:AC1218" si="156">IF(N1155="心流",0,IF(N1155="无聊/放松",1,IF(N1155="焦虑",2,3)))</f>
        <v>3</v>
      </c>
    </row>
    <row r="1156" spans="1:29" x14ac:dyDescent="0.2">
      <c r="A1156" s="1">
        <v>1511</v>
      </c>
      <c r="B1156" t="s">
        <v>27</v>
      </c>
      <c r="C1156" t="s">
        <v>2515</v>
      </c>
      <c r="D1156" t="s">
        <v>2516</v>
      </c>
      <c r="E1156" t="s">
        <v>30</v>
      </c>
      <c r="F1156" t="s">
        <v>2553</v>
      </c>
      <c r="G1156" t="s">
        <v>2554</v>
      </c>
      <c r="H1156" t="str">
        <f t="shared" si="151"/>
        <v>收敛与发散老师，子数列收敛能说明原数列收敛么？\n原数列发散能说明子数列发散么？</v>
      </c>
      <c r="I1156">
        <v>2</v>
      </c>
      <c r="J1156">
        <v>7</v>
      </c>
      <c r="K1156" t="str">
        <f t="shared" si="150"/>
        <v>焦虑</v>
      </c>
      <c r="L1156" t="s">
        <v>42</v>
      </c>
      <c r="M1156">
        <f t="shared" si="152"/>
        <v>1</v>
      </c>
      <c r="N1156" t="s">
        <v>42</v>
      </c>
      <c r="O1156">
        <f t="shared" si="153"/>
        <v>0</v>
      </c>
      <c r="P1156">
        <f>SUMIFS(M$2:M1156,M$2:M1156,1,S$2:S1156,0)</f>
        <v>591</v>
      </c>
      <c r="Q1156">
        <v>6</v>
      </c>
      <c r="R1156">
        <v>7</v>
      </c>
      <c r="S1156">
        <f t="shared" si="154"/>
        <v>0</v>
      </c>
      <c r="T1156">
        <f t="shared" si="155"/>
        <v>0</v>
      </c>
      <c r="U1156" t="s">
        <v>2341</v>
      </c>
      <c r="V1156" t="s">
        <v>1206</v>
      </c>
      <c r="W1156" t="s">
        <v>35</v>
      </c>
      <c r="X1156" t="s">
        <v>36</v>
      </c>
      <c r="Y1156" t="s">
        <v>37</v>
      </c>
      <c r="Z1156" t="s">
        <v>37</v>
      </c>
      <c r="AA1156">
        <f t="shared" si="149"/>
        <v>0</v>
      </c>
      <c r="AB1156">
        <f t="shared" si="149"/>
        <v>0</v>
      </c>
      <c r="AC1156">
        <f t="shared" si="156"/>
        <v>0</v>
      </c>
    </row>
    <row r="1157" spans="1:29" x14ac:dyDescent="0.2">
      <c r="A1157" s="1">
        <v>1512</v>
      </c>
      <c r="B1157" t="s">
        <v>27</v>
      </c>
      <c r="C1157" t="s">
        <v>293</v>
      </c>
      <c r="D1157" t="s">
        <v>294</v>
      </c>
      <c r="E1157" t="s">
        <v>30</v>
      </c>
      <c r="F1157" t="s">
        <v>2555</v>
      </c>
      <c r="H1157" t="str">
        <f t="shared" si="151"/>
        <v>越学越迷茫了，感觉什么都做不来。</v>
      </c>
      <c r="I1157">
        <v>5</v>
      </c>
      <c r="J1157">
        <v>8</v>
      </c>
      <c r="K1157" t="str">
        <f t="shared" si="150"/>
        <v>焦虑</v>
      </c>
      <c r="L1157" t="s">
        <v>32</v>
      </c>
      <c r="M1157">
        <f t="shared" si="152"/>
        <v>0</v>
      </c>
      <c r="N1157" t="s">
        <v>32</v>
      </c>
      <c r="O1157">
        <f t="shared" si="153"/>
        <v>0</v>
      </c>
      <c r="P1157">
        <f>SUMIFS(M$2:M1157,M$2:M1157,1,S$2:S1157,0)</f>
        <v>591</v>
      </c>
      <c r="Q1157">
        <v>3</v>
      </c>
      <c r="R1157">
        <v>8</v>
      </c>
      <c r="S1157">
        <f t="shared" si="154"/>
        <v>0</v>
      </c>
      <c r="T1157">
        <f t="shared" si="155"/>
        <v>0</v>
      </c>
      <c r="U1157" t="s">
        <v>2341</v>
      </c>
      <c r="V1157" t="s">
        <v>697</v>
      </c>
      <c r="W1157" t="s">
        <v>72</v>
      </c>
      <c r="X1157" t="s">
        <v>36</v>
      </c>
      <c r="Y1157" t="s">
        <v>37</v>
      </c>
      <c r="Z1157" t="s">
        <v>37</v>
      </c>
      <c r="AA1157">
        <f t="shared" si="149"/>
        <v>0</v>
      </c>
      <c r="AB1157">
        <f t="shared" si="149"/>
        <v>0</v>
      </c>
      <c r="AC1157">
        <f t="shared" si="156"/>
        <v>2</v>
      </c>
    </row>
    <row r="1158" spans="1:29" x14ac:dyDescent="0.2">
      <c r="A1158" s="1">
        <v>1514</v>
      </c>
      <c r="B1158" t="s">
        <v>27</v>
      </c>
      <c r="C1158" t="s">
        <v>2556</v>
      </c>
      <c r="D1158" t="s">
        <v>2557</v>
      </c>
      <c r="E1158" t="s">
        <v>30</v>
      </c>
      <c r="F1158" t="s">
        <v>2025</v>
      </c>
      <c r="H1158" t="str">
        <f t="shared" si="151"/>
        <v>老师，这道题怎么做</v>
      </c>
      <c r="I1158">
        <v>3</v>
      </c>
      <c r="J1158">
        <v>8</v>
      </c>
      <c r="K1158" t="str">
        <f t="shared" si="150"/>
        <v>焦虑</v>
      </c>
      <c r="L1158" t="s">
        <v>69</v>
      </c>
      <c r="M1158">
        <f t="shared" si="152"/>
        <v>1</v>
      </c>
      <c r="N1158" t="s">
        <v>69</v>
      </c>
      <c r="O1158">
        <f t="shared" si="153"/>
        <v>0</v>
      </c>
      <c r="P1158">
        <f>SUMIFS(M$2:M1158,M$2:M1158,1,S$2:S1158,0)</f>
        <v>592</v>
      </c>
      <c r="Q1158">
        <v>3</v>
      </c>
      <c r="R1158">
        <v>5</v>
      </c>
      <c r="S1158">
        <f t="shared" si="154"/>
        <v>0</v>
      </c>
      <c r="T1158">
        <f t="shared" si="155"/>
        <v>0</v>
      </c>
      <c r="U1158" t="s">
        <v>2341</v>
      </c>
      <c r="V1158" t="s">
        <v>709</v>
      </c>
      <c r="W1158" t="s">
        <v>35</v>
      </c>
      <c r="X1158" t="s">
        <v>36</v>
      </c>
      <c r="Y1158" t="s">
        <v>37</v>
      </c>
      <c r="Z1158" t="s">
        <v>37</v>
      </c>
      <c r="AA1158">
        <f t="shared" si="149"/>
        <v>0</v>
      </c>
      <c r="AB1158">
        <f t="shared" si="149"/>
        <v>0</v>
      </c>
      <c r="AC1158">
        <f t="shared" si="156"/>
        <v>3</v>
      </c>
    </row>
    <row r="1159" spans="1:29" x14ac:dyDescent="0.2">
      <c r="A1159" s="1">
        <v>1515</v>
      </c>
      <c r="B1159" t="s">
        <v>27</v>
      </c>
      <c r="C1159" t="s">
        <v>293</v>
      </c>
      <c r="D1159" t="s">
        <v>294</v>
      </c>
      <c r="E1159" t="s">
        <v>30</v>
      </c>
      <c r="F1159" t="s">
        <v>2558</v>
      </c>
      <c r="H1159" t="str">
        <f t="shared" si="151"/>
        <v>这个什么意思，要怎么解</v>
      </c>
      <c r="I1159">
        <v>5</v>
      </c>
      <c r="J1159">
        <v>6</v>
      </c>
      <c r="K1159" t="str">
        <f t="shared" si="150"/>
        <v>焦虑</v>
      </c>
      <c r="L1159" t="s">
        <v>32</v>
      </c>
      <c r="M1159">
        <f t="shared" si="152"/>
        <v>0</v>
      </c>
      <c r="N1159" t="s">
        <v>32</v>
      </c>
      <c r="O1159">
        <f t="shared" si="153"/>
        <v>0</v>
      </c>
      <c r="P1159">
        <f>SUMIFS(M$2:M1159,M$2:M1159,1,S$2:S1159,0)</f>
        <v>592</v>
      </c>
      <c r="Q1159">
        <v>3</v>
      </c>
      <c r="R1159">
        <v>8</v>
      </c>
      <c r="S1159">
        <f t="shared" si="154"/>
        <v>0</v>
      </c>
      <c r="T1159">
        <f t="shared" si="155"/>
        <v>0</v>
      </c>
      <c r="U1159" t="s">
        <v>2341</v>
      </c>
      <c r="V1159" t="s">
        <v>675</v>
      </c>
      <c r="W1159" t="s">
        <v>72</v>
      </c>
      <c r="X1159" t="s">
        <v>36</v>
      </c>
      <c r="Y1159" t="s">
        <v>37</v>
      </c>
      <c r="Z1159" t="s">
        <v>37</v>
      </c>
      <c r="AA1159">
        <f t="shared" si="149"/>
        <v>0</v>
      </c>
      <c r="AB1159">
        <f t="shared" si="149"/>
        <v>0</v>
      </c>
      <c r="AC1159">
        <f t="shared" si="156"/>
        <v>2</v>
      </c>
    </row>
    <row r="1160" spans="1:29" x14ac:dyDescent="0.2">
      <c r="A1160" s="1">
        <v>1517</v>
      </c>
      <c r="B1160" t="s">
        <v>57</v>
      </c>
      <c r="C1160" t="s">
        <v>293</v>
      </c>
      <c r="D1160" t="s">
        <v>294</v>
      </c>
      <c r="E1160" t="s">
        <v>30</v>
      </c>
      <c r="F1160" t="s">
        <v>49</v>
      </c>
      <c r="G1160" t="s">
        <v>2559</v>
      </c>
      <c r="H1160" t="str">
        <f t="shared" si="151"/>
        <v>这两个x的定义为什么就一样了呢</v>
      </c>
      <c r="I1160">
        <v>2</v>
      </c>
      <c r="J1160">
        <v>5</v>
      </c>
      <c r="K1160" t="str">
        <f t="shared" si="150"/>
        <v>冷漠</v>
      </c>
      <c r="L1160" t="s">
        <v>69</v>
      </c>
      <c r="M1160">
        <f t="shared" si="152"/>
        <v>0</v>
      </c>
      <c r="N1160" t="s">
        <v>69</v>
      </c>
      <c r="O1160">
        <f t="shared" si="153"/>
        <v>0</v>
      </c>
      <c r="P1160">
        <f>SUMIFS(M$2:M1160,M$2:M1160,1,S$2:S1160,0)</f>
        <v>592</v>
      </c>
      <c r="Q1160">
        <v>5</v>
      </c>
      <c r="R1160">
        <v>5</v>
      </c>
      <c r="S1160">
        <f t="shared" si="154"/>
        <v>0</v>
      </c>
      <c r="T1160">
        <f t="shared" si="155"/>
        <v>0</v>
      </c>
      <c r="U1160" t="s">
        <v>2345</v>
      </c>
      <c r="V1160" t="s">
        <v>49</v>
      </c>
      <c r="W1160" t="s">
        <v>49</v>
      </c>
      <c r="X1160" t="s">
        <v>56</v>
      </c>
      <c r="Y1160" t="s">
        <v>37</v>
      </c>
      <c r="Z1160" t="s">
        <v>37</v>
      </c>
      <c r="AA1160">
        <f t="shared" si="149"/>
        <v>0</v>
      </c>
      <c r="AB1160">
        <f t="shared" si="149"/>
        <v>0</v>
      </c>
      <c r="AC1160">
        <f t="shared" si="156"/>
        <v>3</v>
      </c>
    </row>
    <row r="1161" spans="1:29" x14ac:dyDescent="0.2">
      <c r="A1161" s="1">
        <v>1518</v>
      </c>
      <c r="B1161" t="s">
        <v>57</v>
      </c>
      <c r="C1161" t="s">
        <v>2448</v>
      </c>
      <c r="D1161" t="s">
        <v>2449</v>
      </c>
      <c r="E1161" t="s">
        <v>30</v>
      </c>
      <c r="F1161" t="s">
        <v>49</v>
      </c>
      <c r="G1161" t="s">
        <v>2560</v>
      </c>
      <c r="H1161" t="str">
        <f t="shared" si="151"/>
        <v>哪两个？</v>
      </c>
      <c r="I1161">
        <v>2</v>
      </c>
      <c r="J1161">
        <v>5</v>
      </c>
      <c r="K1161" t="str">
        <f t="shared" si="150"/>
        <v>冷漠</v>
      </c>
      <c r="L1161" t="s">
        <v>69</v>
      </c>
      <c r="M1161">
        <f t="shared" si="152"/>
        <v>0</v>
      </c>
      <c r="N1161" t="s">
        <v>69</v>
      </c>
      <c r="O1161">
        <f t="shared" si="153"/>
        <v>0</v>
      </c>
      <c r="P1161">
        <f>SUMIFS(M$2:M1161,M$2:M1161,1,S$2:S1161,0)</f>
        <v>592</v>
      </c>
      <c r="Q1161">
        <v>3</v>
      </c>
      <c r="R1161">
        <v>5</v>
      </c>
      <c r="S1161">
        <f t="shared" si="154"/>
        <v>0</v>
      </c>
      <c r="T1161">
        <f t="shared" si="155"/>
        <v>0</v>
      </c>
      <c r="U1161" t="s">
        <v>2345</v>
      </c>
      <c r="V1161" t="s">
        <v>49</v>
      </c>
      <c r="W1161" t="s">
        <v>49</v>
      </c>
      <c r="X1161" t="s">
        <v>56</v>
      </c>
      <c r="Y1161" t="s">
        <v>37</v>
      </c>
      <c r="Z1161" t="s">
        <v>37</v>
      </c>
      <c r="AA1161">
        <f t="shared" si="149"/>
        <v>0</v>
      </c>
      <c r="AB1161">
        <f t="shared" si="149"/>
        <v>0</v>
      </c>
      <c r="AC1161">
        <f t="shared" si="156"/>
        <v>3</v>
      </c>
    </row>
    <row r="1162" spans="1:29" x14ac:dyDescent="0.2">
      <c r="A1162" s="1">
        <v>1519</v>
      </c>
      <c r="B1162" t="s">
        <v>57</v>
      </c>
      <c r="C1162" t="s">
        <v>293</v>
      </c>
      <c r="D1162" t="s">
        <v>294</v>
      </c>
      <c r="E1162" t="s">
        <v>30</v>
      </c>
      <c r="F1162" t="s">
        <v>49</v>
      </c>
      <c r="G1162" t="s">
        <v>2561</v>
      </c>
      <c r="H1162" t="str">
        <f t="shared" si="151"/>
        <v>你不是换的元吗，那么为什么可以直接用x来代替1/x</v>
      </c>
      <c r="I1162">
        <v>7</v>
      </c>
      <c r="J1162">
        <v>4</v>
      </c>
      <c r="K1162" t="str">
        <f t="shared" si="150"/>
        <v>无聊/放松</v>
      </c>
      <c r="L1162" t="s">
        <v>32</v>
      </c>
      <c r="M1162">
        <f t="shared" si="152"/>
        <v>1</v>
      </c>
      <c r="N1162" t="s">
        <v>50</v>
      </c>
      <c r="O1162">
        <f t="shared" si="153"/>
        <v>1</v>
      </c>
      <c r="P1162">
        <f>SUMIFS(M$2:M1162,M$2:M1162,1,S$2:S1162,0)</f>
        <v>593</v>
      </c>
      <c r="Q1162">
        <v>4</v>
      </c>
      <c r="R1162">
        <v>8</v>
      </c>
      <c r="S1162">
        <f t="shared" si="154"/>
        <v>0</v>
      </c>
      <c r="T1162">
        <f t="shared" si="155"/>
        <v>0</v>
      </c>
      <c r="U1162" t="s">
        <v>2130</v>
      </c>
      <c r="V1162" t="s">
        <v>49</v>
      </c>
      <c r="W1162" t="s">
        <v>49</v>
      </c>
      <c r="X1162" t="s">
        <v>56</v>
      </c>
      <c r="Y1162" t="s">
        <v>37</v>
      </c>
      <c r="Z1162" t="s">
        <v>37</v>
      </c>
      <c r="AA1162">
        <f t="shared" si="149"/>
        <v>0</v>
      </c>
      <c r="AB1162">
        <f t="shared" si="149"/>
        <v>0</v>
      </c>
      <c r="AC1162">
        <f t="shared" si="156"/>
        <v>1</v>
      </c>
    </row>
    <row r="1163" spans="1:29" x14ac:dyDescent="0.2">
      <c r="A1163" s="1">
        <v>1520</v>
      </c>
      <c r="B1163" t="s">
        <v>57</v>
      </c>
      <c r="C1163" t="s">
        <v>2448</v>
      </c>
      <c r="D1163" t="s">
        <v>2449</v>
      </c>
      <c r="E1163" t="s">
        <v>30</v>
      </c>
      <c r="F1163" t="s">
        <v>49</v>
      </c>
      <c r="G1163" t="s">
        <v>2562</v>
      </c>
      <c r="H1163" t="str">
        <f t="shared" si="151"/>
        <v>因为X&gt;0</v>
      </c>
      <c r="I1163">
        <v>7</v>
      </c>
      <c r="J1163">
        <v>7</v>
      </c>
      <c r="K1163" t="str">
        <f t="shared" si="150"/>
        <v>心流</v>
      </c>
      <c r="L1163" t="s">
        <v>50</v>
      </c>
      <c r="M1163">
        <f t="shared" si="152"/>
        <v>1</v>
      </c>
      <c r="N1163" t="s">
        <v>50</v>
      </c>
      <c r="O1163">
        <f t="shared" si="153"/>
        <v>0</v>
      </c>
      <c r="P1163">
        <f>SUMIFS(M$2:M1163,M$2:M1163,1,S$2:S1163,0)</f>
        <v>594</v>
      </c>
      <c r="Q1163">
        <v>7</v>
      </c>
      <c r="R1163">
        <v>3</v>
      </c>
      <c r="S1163">
        <f t="shared" si="154"/>
        <v>0</v>
      </c>
      <c r="T1163">
        <f t="shared" si="155"/>
        <v>0</v>
      </c>
      <c r="U1163" t="s">
        <v>2130</v>
      </c>
      <c r="V1163" t="s">
        <v>49</v>
      </c>
      <c r="W1163" t="s">
        <v>49</v>
      </c>
      <c r="X1163" t="s">
        <v>56</v>
      </c>
      <c r="Y1163" t="s">
        <v>37</v>
      </c>
      <c r="Z1163" t="s">
        <v>37</v>
      </c>
      <c r="AA1163">
        <f t="shared" si="149"/>
        <v>0</v>
      </c>
      <c r="AB1163">
        <f t="shared" si="149"/>
        <v>0</v>
      </c>
      <c r="AC1163">
        <f t="shared" si="156"/>
        <v>1</v>
      </c>
    </row>
    <row r="1164" spans="1:29" x14ac:dyDescent="0.2">
      <c r="A1164" s="1">
        <v>1521</v>
      </c>
      <c r="B1164" t="s">
        <v>27</v>
      </c>
      <c r="C1164" t="s">
        <v>293</v>
      </c>
      <c r="D1164" t="s">
        <v>294</v>
      </c>
      <c r="E1164" t="s">
        <v>30</v>
      </c>
      <c r="F1164" t="s">
        <v>2563</v>
      </c>
      <c r="H1164" t="str">
        <f t="shared" si="151"/>
        <v>为什么呢？</v>
      </c>
      <c r="I1164">
        <v>3</v>
      </c>
      <c r="J1164">
        <v>7</v>
      </c>
      <c r="K1164" t="str">
        <f t="shared" si="150"/>
        <v>焦虑</v>
      </c>
      <c r="L1164" t="s">
        <v>32</v>
      </c>
      <c r="M1164">
        <f t="shared" si="152"/>
        <v>0</v>
      </c>
      <c r="N1164" t="s">
        <v>32</v>
      </c>
      <c r="O1164">
        <f t="shared" si="153"/>
        <v>0</v>
      </c>
      <c r="P1164">
        <f>SUMIFS(M$2:M1164,M$2:M1164,1,S$2:S1164,0)</f>
        <v>594</v>
      </c>
      <c r="Q1164">
        <v>5</v>
      </c>
      <c r="R1164">
        <v>7</v>
      </c>
      <c r="S1164">
        <f t="shared" si="154"/>
        <v>0</v>
      </c>
      <c r="T1164">
        <f t="shared" si="155"/>
        <v>0</v>
      </c>
      <c r="U1164" t="s">
        <v>2341</v>
      </c>
      <c r="V1164" t="s">
        <v>2098</v>
      </c>
      <c r="W1164" t="s">
        <v>35</v>
      </c>
      <c r="X1164" t="s">
        <v>36</v>
      </c>
      <c r="Y1164" t="s">
        <v>37</v>
      </c>
      <c r="Z1164" t="s">
        <v>37</v>
      </c>
      <c r="AA1164">
        <f t="shared" si="149"/>
        <v>0</v>
      </c>
      <c r="AB1164">
        <f t="shared" si="149"/>
        <v>0</v>
      </c>
      <c r="AC1164">
        <f t="shared" si="156"/>
        <v>2</v>
      </c>
    </row>
    <row r="1165" spans="1:29" x14ac:dyDescent="0.2">
      <c r="A1165" s="1">
        <v>1522</v>
      </c>
      <c r="B1165" t="s">
        <v>27</v>
      </c>
      <c r="C1165" t="s">
        <v>909</v>
      </c>
      <c r="D1165" t="s">
        <v>910</v>
      </c>
      <c r="E1165" t="s">
        <v>30</v>
      </c>
      <c r="F1165" t="s">
        <v>2025</v>
      </c>
      <c r="H1165" t="str">
        <f t="shared" si="151"/>
        <v>老师，这道题怎么做</v>
      </c>
      <c r="I1165">
        <v>3</v>
      </c>
      <c r="J1165">
        <v>6</v>
      </c>
      <c r="K1165" t="str">
        <f t="shared" si="150"/>
        <v>焦虑</v>
      </c>
      <c r="L1165" t="s">
        <v>69</v>
      </c>
      <c r="M1165">
        <f t="shared" si="152"/>
        <v>1</v>
      </c>
      <c r="N1165" t="s">
        <v>69</v>
      </c>
      <c r="O1165">
        <f t="shared" si="153"/>
        <v>0</v>
      </c>
      <c r="P1165">
        <f>SUMIFS(M$2:M1165,M$2:M1165,1,S$2:S1165,0)</f>
        <v>595</v>
      </c>
      <c r="Q1165">
        <v>3</v>
      </c>
      <c r="R1165">
        <v>5</v>
      </c>
      <c r="S1165">
        <f t="shared" si="154"/>
        <v>0</v>
      </c>
      <c r="T1165">
        <f t="shared" si="155"/>
        <v>0</v>
      </c>
      <c r="U1165" t="s">
        <v>2341</v>
      </c>
      <c r="V1165" t="s">
        <v>727</v>
      </c>
      <c r="W1165" t="s">
        <v>35</v>
      </c>
      <c r="X1165" t="s">
        <v>36</v>
      </c>
      <c r="Y1165" t="s">
        <v>37</v>
      </c>
      <c r="Z1165" t="s">
        <v>37</v>
      </c>
      <c r="AA1165">
        <f t="shared" si="149"/>
        <v>0</v>
      </c>
      <c r="AB1165">
        <f t="shared" si="149"/>
        <v>0</v>
      </c>
      <c r="AC1165">
        <f t="shared" si="156"/>
        <v>3</v>
      </c>
    </row>
    <row r="1166" spans="1:29" x14ac:dyDescent="0.2">
      <c r="A1166" s="1">
        <v>1523</v>
      </c>
      <c r="B1166" t="s">
        <v>27</v>
      </c>
      <c r="C1166" t="s">
        <v>304</v>
      </c>
      <c r="D1166" t="s">
        <v>304</v>
      </c>
      <c r="E1166" t="s">
        <v>304</v>
      </c>
      <c r="F1166" t="s">
        <v>2564</v>
      </c>
      <c r="G1166" t="s">
        <v>2565</v>
      </c>
      <c r="H1166" t="str">
        <f t="shared" si="151"/>
        <v>关于函数局部保号性的提问这里, 可以给定任意值，若取其值大于A，那结论就不成立了呀</v>
      </c>
      <c r="I1166">
        <v>2</v>
      </c>
      <c r="J1166">
        <v>6</v>
      </c>
      <c r="K1166" t="str">
        <f t="shared" si="150"/>
        <v>焦虑</v>
      </c>
      <c r="L1166" t="s">
        <v>42</v>
      </c>
      <c r="M1166">
        <f t="shared" si="152"/>
        <v>1</v>
      </c>
      <c r="N1166" t="s">
        <v>42</v>
      </c>
      <c r="O1166">
        <f t="shared" si="153"/>
        <v>0</v>
      </c>
      <c r="P1166">
        <f>SUMIFS(M$2:M1166,M$2:M1166,1,S$2:S1166,0)</f>
        <v>596</v>
      </c>
      <c r="Q1166">
        <v>7</v>
      </c>
      <c r="R1166">
        <v>7</v>
      </c>
      <c r="S1166">
        <f t="shared" si="154"/>
        <v>0</v>
      </c>
      <c r="T1166">
        <f t="shared" si="155"/>
        <v>0</v>
      </c>
      <c r="U1166" t="s">
        <v>2341</v>
      </c>
      <c r="V1166" t="s">
        <v>2258</v>
      </c>
      <c r="W1166" t="s">
        <v>35</v>
      </c>
      <c r="X1166" t="s">
        <v>36</v>
      </c>
      <c r="Y1166" t="s">
        <v>304</v>
      </c>
      <c r="Z1166" t="s">
        <v>304</v>
      </c>
      <c r="AA1166">
        <f t="shared" si="149"/>
        <v>0</v>
      </c>
      <c r="AB1166">
        <f t="shared" si="149"/>
        <v>0</v>
      </c>
      <c r="AC1166">
        <f t="shared" si="156"/>
        <v>0</v>
      </c>
    </row>
    <row r="1167" spans="1:29" x14ac:dyDescent="0.2">
      <c r="A1167" s="1">
        <v>1524</v>
      </c>
      <c r="B1167" t="s">
        <v>27</v>
      </c>
      <c r="C1167" t="s">
        <v>2566</v>
      </c>
      <c r="D1167" t="s">
        <v>2567</v>
      </c>
      <c r="E1167" t="s">
        <v>30</v>
      </c>
      <c r="F1167" t="s">
        <v>2568</v>
      </c>
      <c r="H1167" t="str">
        <f t="shared" si="151"/>
        <v>df-1（x）/dx是不是就是反函数的导数呢？？</v>
      </c>
      <c r="I1167">
        <v>3</v>
      </c>
      <c r="J1167">
        <v>7</v>
      </c>
      <c r="K1167" t="str">
        <f t="shared" si="150"/>
        <v>焦虑</v>
      </c>
      <c r="L1167" t="s">
        <v>32</v>
      </c>
      <c r="M1167">
        <f t="shared" si="152"/>
        <v>0</v>
      </c>
      <c r="N1167" t="s">
        <v>32</v>
      </c>
      <c r="O1167">
        <f t="shared" si="153"/>
        <v>0</v>
      </c>
      <c r="P1167">
        <f>SUMIFS(M$2:M1167,M$2:M1167,1,S$2:S1167,0)</f>
        <v>596</v>
      </c>
      <c r="Q1167">
        <v>5</v>
      </c>
      <c r="R1167">
        <v>7</v>
      </c>
      <c r="S1167">
        <f t="shared" si="154"/>
        <v>0</v>
      </c>
      <c r="T1167">
        <f t="shared" si="155"/>
        <v>0</v>
      </c>
      <c r="U1167" t="s">
        <v>2341</v>
      </c>
      <c r="V1167" t="s">
        <v>777</v>
      </c>
      <c r="W1167" t="s">
        <v>35</v>
      </c>
      <c r="X1167" t="s">
        <v>36</v>
      </c>
      <c r="Y1167" t="s">
        <v>37</v>
      </c>
      <c r="Z1167" t="s">
        <v>37</v>
      </c>
      <c r="AA1167">
        <f t="shared" si="149"/>
        <v>0</v>
      </c>
      <c r="AB1167">
        <f t="shared" si="149"/>
        <v>0</v>
      </c>
      <c r="AC1167">
        <f t="shared" si="156"/>
        <v>2</v>
      </c>
    </row>
    <row r="1168" spans="1:29" x14ac:dyDescent="0.2">
      <c r="A1168" s="1">
        <v>1525</v>
      </c>
      <c r="B1168" t="s">
        <v>27</v>
      </c>
      <c r="C1168" t="s">
        <v>2569</v>
      </c>
      <c r="D1168" t="s">
        <v>2570</v>
      </c>
      <c r="E1168" t="s">
        <v>30</v>
      </c>
      <c r="F1168" t="s">
        <v>2571</v>
      </c>
      <c r="G1168" t="s">
        <v>2572</v>
      </c>
      <c r="H1168" t="str">
        <f t="shared" si="151"/>
        <v>课程安排请问大一上学期都只要求学到第十讲吗？后期课程还更新吗</v>
      </c>
      <c r="I1168">
        <v>2</v>
      </c>
      <c r="J1168">
        <v>4</v>
      </c>
      <c r="K1168" t="str">
        <f t="shared" si="150"/>
        <v>冷漠</v>
      </c>
      <c r="L1168" t="s">
        <v>50</v>
      </c>
      <c r="M1168">
        <f t="shared" si="152"/>
        <v>1</v>
      </c>
      <c r="N1168" t="s">
        <v>69</v>
      </c>
      <c r="O1168">
        <f t="shared" si="153"/>
        <v>1</v>
      </c>
      <c r="P1168">
        <f>SUMIFS(M$2:M1168,M$2:M1168,1,S$2:S1168,0)</f>
        <v>597</v>
      </c>
      <c r="Q1168">
        <v>6</v>
      </c>
      <c r="R1168">
        <v>5</v>
      </c>
      <c r="S1168">
        <f t="shared" si="154"/>
        <v>0</v>
      </c>
      <c r="T1168">
        <f t="shared" si="155"/>
        <v>0</v>
      </c>
      <c r="U1168" t="s">
        <v>2573</v>
      </c>
      <c r="V1168" t="s">
        <v>1512</v>
      </c>
      <c r="W1168" t="s">
        <v>35</v>
      </c>
      <c r="X1168" t="s">
        <v>36</v>
      </c>
      <c r="Y1168" t="s">
        <v>37</v>
      </c>
      <c r="Z1168" t="s">
        <v>37</v>
      </c>
      <c r="AA1168">
        <f t="shared" si="149"/>
        <v>0</v>
      </c>
      <c r="AB1168">
        <f t="shared" si="149"/>
        <v>0</v>
      </c>
      <c r="AC1168">
        <f t="shared" si="156"/>
        <v>3</v>
      </c>
    </row>
    <row r="1169" spans="1:29" x14ac:dyDescent="0.2">
      <c r="A1169" s="1">
        <v>1526</v>
      </c>
      <c r="B1169" t="s">
        <v>27</v>
      </c>
      <c r="C1169" t="s">
        <v>2574</v>
      </c>
      <c r="D1169" t="s">
        <v>2575</v>
      </c>
      <c r="E1169" t="s">
        <v>30</v>
      </c>
      <c r="F1169" t="s">
        <v>2576</v>
      </c>
      <c r="H1169" t="str">
        <f t="shared" si="151"/>
        <v>请问那个函数增量是公式嘛</v>
      </c>
      <c r="I1169">
        <v>2</v>
      </c>
      <c r="J1169">
        <v>6</v>
      </c>
      <c r="K1169" t="str">
        <f t="shared" si="150"/>
        <v>焦虑</v>
      </c>
      <c r="L1169" t="s">
        <v>32</v>
      </c>
      <c r="M1169">
        <f t="shared" si="152"/>
        <v>0</v>
      </c>
      <c r="N1169" t="s">
        <v>32</v>
      </c>
      <c r="O1169">
        <f t="shared" si="153"/>
        <v>0</v>
      </c>
      <c r="P1169">
        <f>SUMIFS(M$2:M1169,M$2:M1169,1,S$2:S1169,0)</f>
        <v>597</v>
      </c>
      <c r="Q1169">
        <v>4</v>
      </c>
      <c r="R1169">
        <v>7</v>
      </c>
      <c r="S1169">
        <f t="shared" si="154"/>
        <v>0</v>
      </c>
      <c r="T1169">
        <f t="shared" si="155"/>
        <v>0</v>
      </c>
      <c r="U1169" t="s">
        <v>2573</v>
      </c>
      <c r="V1169" t="s">
        <v>538</v>
      </c>
      <c r="W1169" t="s">
        <v>35</v>
      </c>
      <c r="X1169" t="s">
        <v>36</v>
      </c>
      <c r="Y1169" t="s">
        <v>37</v>
      </c>
      <c r="Z1169" t="s">
        <v>37</v>
      </c>
      <c r="AA1169">
        <f t="shared" si="149"/>
        <v>0</v>
      </c>
      <c r="AB1169">
        <f t="shared" si="149"/>
        <v>0</v>
      </c>
      <c r="AC1169">
        <f t="shared" si="156"/>
        <v>2</v>
      </c>
    </row>
    <row r="1170" spans="1:29" x14ac:dyDescent="0.2">
      <c r="A1170" s="1">
        <v>1527</v>
      </c>
      <c r="B1170" t="s">
        <v>27</v>
      </c>
      <c r="C1170" t="s">
        <v>2577</v>
      </c>
      <c r="D1170" t="s">
        <v>2578</v>
      </c>
      <c r="E1170" t="s">
        <v>30</v>
      </c>
      <c r="F1170" t="s">
        <v>2489</v>
      </c>
      <c r="G1170" t="s">
        <v>2579</v>
      </c>
      <c r="H1170" t="str">
        <f t="shared" si="151"/>
        <v>老师，你好\n这题怎么做。。</v>
      </c>
      <c r="I1170">
        <v>2</v>
      </c>
      <c r="J1170">
        <v>6</v>
      </c>
      <c r="K1170" t="str">
        <f t="shared" si="150"/>
        <v>焦虑</v>
      </c>
      <c r="L1170" t="s">
        <v>69</v>
      </c>
      <c r="M1170">
        <f t="shared" si="152"/>
        <v>1</v>
      </c>
      <c r="N1170" t="s">
        <v>69</v>
      </c>
      <c r="O1170">
        <f t="shared" si="153"/>
        <v>0</v>
      </c>
      <c r="P1170">
        <f>SUMIFS(M$2:M1170,M$2:M1170,1,S$2:S1170,0)</f>
        <v>598</v>
      </c>
      <c r="Q1170">
        <v>3</v>
      </c>
      <c r="R1170">
        <v>5</v>
      </c>
      <c r="S1170">
        <f t="shared" si="154"/>
        <v>0</v>
      </c>
      <c r="T1170">
        <f t="shared" si="155"/>
        <v>0</v>
      </c>
      <c r="U1170" t="s">
        <v>2573</v>
      </c>
      <c r="V1170" t="s">
        <v>1082</v>
      </c>
      <c r="W1170" t="s">
        <v>35</v>
      </c>
      <c r="X1170" t="s">
        <v>36</v>
      </c>
      <c r="Y1170" t="s">
        <v>37</v>
      </c>
      <c r="Z1170" t="s">
        <v>37</v>
      </c>
      <c r="AA1170">
        <f t="shared" si="149"/>
        <v>0</v>
      </c>
      <c r="AB1170">
        <f t="shared" si="149"/>
        <v>0</v>
      </c>
      <c r="AC1170">
        <f t="shared" si="156"/>
        <v>3</v>
      </c>
    </row>
    <row r="1171" spans="1:29" x14ac:dyDescent="0.2">
      <c r="A1171" s="1">
        <v>1529</v>
      </c>
      <c r="B1171" t="s">
        <v>27</v>
      </c>
      <c r="C1171" t="s">
        <v>2505</v>
      </c>
      <c r="D1171" t="s">
        <v>2506</v>
      </c>
      <c r="E1171" t="s">
        <v>30</v>
      </c>
      <c r="F1171" t="s">
        <v>2580</v>
      </c>
      <c r="G1171" t="s">
        <v>2581</v>
      </c>
      <c r="H1171" t="str">
        <f t="shared" si="151"/>
        <v>无穷大量\n为什么c不对啊？</v>
      </c>
      <c r="I1171">
        <v>3</v>
      </c>
      <c r="J1171">
        <v>7</v>
      </c>
      <c r="K1171" t="str">
        <f t="shared" si="150"/>
        <v>焦虑</v>
      </c>
      <c r="L1171" t="s">
        <v>32</v>
      </c>
      <c r="M1171">
        <f t="shared" si="152"/>
        <v>0</v>
      </c>
      <c r="N1171" t="s">
        <v>32</v>
      </c>
      <c r="O1171">
        <f t="shared" si="153"/>
        <v>0</v>
      </c>
      <c r="P1171">
        <f>SUMIFS(M$2:M1171,M$2:M1171,1,S$2:S1171,0)</f>
        <v>598</v>
      </c>
      <c r="Q1171">
        <v>3</v>
      </c>
      <c r="R1171">
        <v>8</v>
      </c>
      <c r="S1171">
        <f t="shared" si="154"/>
        <v>0</v>
      </c>
      <c r="T1171">
        <f t="shared" si="155"/>
        <v>0</v>
      </c>
      <c r="U1171" t="s">
        <v>2573</v>
      </c>
      <c r="V1171" t="s">
        <v>727</v>
      </c>
      <c r="W1171" t="s">
        <v>72</v>
      </c>
      <c r="X1171" t="s">
        <v>36</v>
      </c>
      <c r="Y1171" t="s">
        <v>37</v>
      </c>
      <c r="Z1171" t="s">
        <v>37</v>
      </c>
      <c r="AA1171">
        <f t="shared" si="149"/>
        <v>0</v>
      </c>
      <c r="AB1171">
        <f t="shared" si="149"/>
        <v>0</v>
      </c>
      <c r="AC1171">
        <f t="shared" si="156"/>
        <v>2</v>
      </c>
    </row>
    <row r="1172" spans="1:29" x14ac:dyDescent="0.2">
      <c r="A1172" s="1">
        <v>1530</v>
      </c>
      <c r="B1172" t="s">
        <v>46</v>
      </c>
      <c r="C1172" t="s">
        <v>2582</v>
      </c>
      <c r="D1172" t="s">
        <v>2583</v>
      </c>
      <c r="E1172" t="s">
        <v>30</v>
      </c>
      <c r="F1172" t="s">
        <v>49</v>
      </c>
      <c r="G1172" t="s">
        <v>2584</v>
      </c>
      <c r="H1172" t="str">
        <f t="shared" si="151"/>
        <v>无论你1/x多大，只要sin1/x为0，那值为0，故不一定是无穷大量</v>
      </c>
      <c r="I1172">
        <v>7</v>
      </c>
      <c r="J1172">
        <v>8</v>
      </c>
      <c r="K1172" t="str">
        <f t="shared" si="150"/>
        <v>心流</v>
      </c>
      <c r="L1172" t="s">
        <v>50</v>
      </c>
      <c r="M1172">
        <f t="shared" si="152"/>
        <v>1</v>
      </c>
      <c r="N1172" t="s">
        <v>42</v>
      </c>
      <c r="O1172">
        <f t="shared" si="153"/>
        <v>1</v>
      </c>
      <c r="P1172">
        <f>SUMIFS(M$2:M1172,M$2:M1172,1,S$2:S1172,0)</f>
        <v>599</v>
      </c>
      <c r="Q1172">
        <v>7</v>
      </c>
      <c r="R1172">
        <v>4</v>
      </c>
      <c r="S1172">
        <f t="shared" si="154"/>
        <v>0</v>
      </c>
      <c r="T1172">
        <f t="shared" si="155"/>
        <v>0</v>
      </c>
      <c r="U1172" t="s">
        <v>2345</v>
      </c>
      <c r="V1172" t="s">
        <v>49</v>
      </c>
      <c r="W1172" t="s">
        <v>52</v>
      </c>
      <c r="X1172" t="s">
        <v>56</v>
      </c>
      <c r="Y1172" t="s">
        <v>37</v>
      </c>
      <c r="Z1172" t="s">
        <v>37</v>
      </c>
      <c r="AA1172">
        <f t="shared" si="149"/>
        <v>0</v>
      </c>
      <c r="AB1172">
        <f t="shared" si="149"/>
        <v>0</v>
      </c>
      <c r="AC1172">
        <f t="shared" si="156"/>
        <v>0</v>
      </c>
    </row>
    <row r="1173" spans="1:29" x14ac:dyDescent="0.2">
      <c r="A1173" s="1">
        <v>1531</v>
      </c>
      <c r="B1173" t="s">
        <v>27</v>
      </c>
      <c r="C1173" t="s">
        <v>2585</v>
      </c>
      <c r="D1173" t="s">
        <v>2586</v>
      </c>
      <c r="E1173" t="s">
        <v>30</v>
      </c>
      <c r="F1173" t="s">
        <v>2587</v>
      </c>
      <c r="H1173" t="str">
        <f t="shared" si="151"/>
        <v>红框里的式子为什么可以与f（x相等）不是很懂</v>
      </c>
      <c r="I1173">
        <v>7</v>
      </c>
      <c r="J1173">
        <v>7</v>
      </c>
      <c r="K1173" t="str">
        <f t="shared" si="150"/>
        <v>心流</v>
      </c>
      <c r="L1173" t="s">
        <v>32</v>
      </c>
      <c r="M1173">
        <f t="shared" si="152"/>
        <v>1</v>
      </c>
      <c r="N1173" t="s">
        <v>42</v>
      </c>
      <c r="O1173">
        <f t="shared" si="153"/>
        <v>1</v>
      </c>
      <c r="P1173">
        <f>SUMIFS(M$2:M1173,M$2:M1173,1,S$2:S1173,0)</f>
        <v>600</v>
      </c>
      <c r="Q1173">
        <v>3</v>
      </c>
      <c r="R1173">
        <v>7</v>
      </c>
      <c r="S1173">
        <f t="shared" si="154"/>
        <v>0</v>
      </c>
      <c r="T1173">
        <f t="shared" si="155"/>
        <v>0</v>
      </c>
      <c r="U1173" t="s">
        <v>2573</v>
      </c>
      <c r="V1173" t="s">
        <v>356</v>
      </c>
      <c r="W1173" t="s">
        <v>35</v>
      </c>
      <c r="X1173" t="s">
        <v>73</v>
      </c>
      <c r="Y1173" t="s">
        <v>37</v>
      </c>
      <c r="Z1173" t="s">
        <v>37</v>
      </c>
      <c r="AA1173">
        <f t="shared" si="149"/>
        <v>0</v>
      </c>
      <c r="AB1173">
        <f t="shared" si="149"/>
        <v>0</v>
      </c>
      <c r="AC1173">
        <f t="shared" si="156"/>
        <v>0</v>
      </c>
    </row>
    <row r="1174" spans="1:29" x14ac:dyDescent="0.2">
      <c r="A1174" s="1">
        <v>1532</v>
      </c>
      <c r="B1174" t="s">
        <v>27</v>
      </c>
      <c r="C1174" t="s">
        <v>2585</v>
      </c>
      <c r="D1174" t="s">
        <v>2586</v>
      </c>
      <c r="E1174" t="s">
        <v>30</v>
      </c>
      <c r="F1174" t="s">
        <v>2588</v>
      </c>
      <c r="H1174" t="str">
        <f t="shared" si="151"/>
        <v>为什么用多项式来逼近他呢，是计算结果的精确度更高吗</v>
      </c>
      <c r="I1174">
        <v>3</v>
      </c>
      <c r="J1174">
        <v>8</v>
      </c>
      <c r="K1174" t="str">
        <f t="shared" si="150"/>
        <v>焦虑</v>
      </c>
      <c r="L1174" t="s">
        <v>42</v>
      </c>
      <c r="M1174">
        <f t="shared" si="152"/>
        <v>1</v>
      </c>
      <c r="N1174" t="s">
        <v>42</v>
      </c>
      <c r="O1174">
        <f t="shared" si="153"/>
        <v>0</v>
      </c>
      <c r="P1174">
        <f>SUMIFS(M$2:M1174,M$2:M1174,1,S$2:S1174,0)</f>
        <v>601</v>
      </c>
      <c r="Q1174">
        <v>6</v>
      </c>
      <c r="R1174">
        <v>8</v>
      </c>
      <c r="S1174">
        <f t="shared" si="154"/>
        <v>0</v>
      </c>
      <c r="T1174">
        <f t="shared" si="155"/>
        <v>0</v>
      </c>
      <c r="U1174" t="s">
        <v>2573</v>
      </c>
      <c r="V1174" t="s">
        <v>324</v>
      </c>
      <c r="W1174" t="s">
        <v>35</v>
      </c>
      <c r="X1174" t="s">
        <v>36</v>
      </c>
      <c r="Y1174" t="s">
        <v>37</v>
      </c>
      <c r="Z1174" t="s">
        <v>37</v>
      </c>
      <c r="AA1174">
        <f t="shared" si="149"/>
        <v>0</v>
      </c>
      <c r="AB1174">
        <f t="shared" si="149"/>
        <v>0</v>
      </c>
      <c r="AC1174">
        <f t="shared" si="156"/>
        <v>0</v>
      </c>
    </row>
    <row r="1175" spans="1:29" x14ac:dyDescent="0.2">
      <c r="A1175" s="1">
        <v>1533</v>
      </c>
      <c r="B1175" t="s">
        <v>27</v>
      </c>
      <c r="C1175" t="s">
        <v>2585</v>
      </c>
      <c r="D1175" t="s">
        <v>2586</v>
      </c>
      <c r="E1175" t="s">
        <v>30</v>
      </c>
      <c r="F1175" t="s">
        <v>2589</v>
      </c>
      <c r="G1175" t="s">
        <v>317</v>
      </c>
      <c r="H1175" t="str">
        <f t="shared" si="151"/>
        <v>为什么要是高阶无穷小呢？</v>
      </c>
      <c r="I1175">
        <v>4</v>
      </c>
      <c r="J1175">
        <v>7</v>
      </c>
      <c r="K1175" t="str">
        <f t="shared" si="150"/>
        <v>焦虑</v>
      </c>
      <c r="L1175" t="s">
        <v>32</v>
      </c>
      <c r="M1175">
        <f t="shared" si="152"/>
        <v>0</v>
      </c>
      <c r="N1175" t="s">
        <v>32</v>
      </c>
      <c r="O1175">
        <f t="shared" si="153"/>
        <v>0</v>
      </c>
      <c r="P1175">
        <f>SUMIFS(M$2:M1175,M$2:M1175,1,S$2:S1175,0)</f>
        <v>601</v>
      </c>
      <c r="Q1175">
        <v>5</v>
      </c>
      <c r="R1175">
        <v>7</v>
      </c>
      <c r="S1175">
        <f t="shared" si="154"/>
        <v>0</v>
      </c>
      <c r="T1175">
        <f t="shared" si="155"/>
        <v>0</v>
      </c>
      <c r="U1175" t="s">
        <v>2573</v>
      </c>
      <c r="V1175" t="s">
        <v>663</v>
      </c>
      <c r="W1175" t="s">
        <v>35</v>
      </c>
      <c r="X1175" t="s">
        <v>36</v>
      </c>
      <c r="Y1175" t="s">
        <v>37</v>
      </c>
      <c r="Z1175" t="s">
        <v>37</v>
      </c>
      <c r="AA1175">
        <f t="shared" si="149"/>
        <v>0</v>
      </c>
      <c r="AB1175">
        <f t="shared" si="149"/>
        <v>0</v>
      </c>
      <c r="AC1175">
        <f t="shared" si="156"/>
        <v>2</v>
      </c>
    </row>
    <row r="1176" spans="1:29" x14ac:dyDescent="0.2">
      <c r="A1176" s="1">
        <v>1534</v>
      </c>
      <c r="B1176" t="s">
        <v>27</v>
      </c>
      <c r="C1176" t="s">
        <v>2577</v>
      </c>
      <c r="D1176" t="s">
        <v>2578</v>
      </c>
      <c r="E1176" t="s">
        <v>30</v>
      </c>
      <c r="F1176" t="s">
        <v>2590</v>
      </c>
      <c r="G1176" t="s">
        <v>2591</v>
      </c>
      <c r="H1176" t="str">
        <f t="shared" si="151"/>
        <v>连续与可导的判定\n这个可导怎么判定啊？\n如果求左导和右导的话，可以有具体过程吗？\n谢谢了。</v>
      </c>
      <c r="I1176">
        <v>4</v>
      </c>
      <c r="J1176">
        <v>8</v>
      </c>
      <c r="K1176" t="str">
        <f t="shared" si="150"/>
        <v>焦虑</v>
      </c>
      <c r="L1176" t="s">
        <v>42</v>
      </c>
      <c r="M1176">
        <f t="shared" si="152"/>
        <v>1</v>
      </c>
      <c r="N1176" t="s">
        <v>32</v>
      </c>
      <c r="O1176">
        <f t="shared" si="153"/>
        <v>1</v>
      </c>
      <c r="P1176">
        <f>SUMIFS(M$2:M1176,M$2:M1176,1,S$2:S1176,0)</f>
        <v>602</v>
      </c>
      <c r="Q1176">
        <v>7</v>
      </c>
      <c r="R1176">
        <v>8</v>
      </c>
      <c r="S1176">
        <f t="shared" si="154"/>
        <v>0</v>
      </c>
      <c r="T1176">
        <f t="shared" si="155"/>
        <v>0</v>
      </c>
      <c r="U1176" t="s">
        <v>2573</v>
      </c>
      <c r="V1176" t="s">
        <v>748</v>
      </c>
      <c r="W1176" t="s">
        <v>35</v>
      </c>
      <c r="X1176" t="s">
        <v>36</v>
      </c>
      <c r="Y1176" t="s">
        <v>37</v>
      </c>
      <c r="Z1176" t="s">
        <v>37</v>
      </c>
      <c r="AA1176">
        <f t="shared" si="149"/>
        <v>0</v>
      </c>
      <c r="AB1176">
        <f t="shared" si="149"/>
        <v>0</v>
      </c>
      <c r="AC1176">
        <f t="shared" si="156"/>
        <v>2</v>
      </c>
    </row>
    <row r="1177" spans="1:29" x14ac:dyDescent="0.2">
      <c r="A1177" s="1">
        <v>1535</v>
      </c>
      <c r="B1177" t="s">
        <v>27</v>
      </c>
      <c r="C1177" t="s">
        <v>2592</v>
      </c>
      <c r="D1177" t="s">
        <v>2593</v>
      </c>
      <c r="E1177" t="s">
        <v>30</v>
      </c>
      <c r="F1177" t="s">
        <v>2594</v>
      </c>
      <c r="G1177" t="s">
        <v>283</v>
      </c>
      <c r="H1177" t="str">
        <f t="shared" si="151"/>
        <v>第三题怎么做啊求解</v>
      </c>
      <c r="I1177">
        <v>2</v>
      </c>
      <c r="J1177">
        <v>7</v>
      </c>
      <c r="K1177" t="str">
        <f t="shared" si="150"/>
        <v>焦虑</v>
      </c>
      <c r="L1177" t="s">
        <v>69</v>
      </c>
      <c r="M1177">
        <f t="shared" si="152"/>
        <v>1</v>
      </c>
      <c r="N1177" t="s">
        <v>69</v>
      </c>
      <c r="O1177">
        <f t="shared" si="153"/>
        <v>0</v>
      </c>
      <c r="P1177">
        <f>SUMIFS(M$2:M1177,M$2:M1177,1,S$2:S1177,0)</f>
        <v>603</v>
      </c>
      <c r="Q1177">
        <v>3</v>
      </c>
      <c r="R1177">
        <v>5</v>
      </c>
      <c r="S1177">
        <f t="shared" si="154"/>
        <v>0</v>
      </c>
      <c r="T1177">
        <f t="shared" si="155"/>
        <v>0</v>
      </c>
      <c r="U1177" t="s">
        <v>2573</v>
      </c>
      <c r="V1177" t="s">
        <v>2595</v>
      </c>
      <c r="W1177" t="s">
        <v>35</v>
      </c>
      <c r="X1177" t="s">
        <v>36</v>
      </c>
      <c r="Y1177" t="s">
        <v>37</v>
      </c>
      <c r="Z1177" t="s">
        <v>37</v>
      </c>
      <c r="AA1177">
        <f t="shared" si="149"/>
        <v>0</v>
      </c>
      <c r="AB1177">
        <f t="shared" si="149"/>
        <v>0</v>
      </c>
      <c r="AC1177">
        <f t="shared" si="156"/>
        <v>3</v>
      </c>
    </row>
    <row r="1178" spans="1:29" x14ac:dyDescent="0.2">
      <c r="A1178" s="1">
        <v>1536</v>
      </c>
      <c r="B1178" t="s">
        <v>27</v>
      </c>
      <c r="C1178" t="s">
        <v>615</v>
      </c>
      <c r="D1178" t="s">
        <v>616</v>
      </c>
      <c r="E1178" t="s">
        <v>30</v>
      </c>
      <c r="F1178" t="s">
        <v>2596</v>
      </c>
      <c r="H1178" t="str">
        <f t="shared" si="151"/>
        <v>怎么讨论呢</v>
      </c>
      <c r="I1178">
        <v>3</v>
      </c>
      <c r="J1178">
        <v>8</v>
      </c>
      <c r="K1178" t="str">
        <f t="shared" si="150"/>
        <v>焦虑</v>
      </c>
      <c r="L1178" t="s">
        <v>69</v>
      </c>
      <c r="M1178">
        <f t="shared" si="152"/>
        <v>1</v>
      </c>
      <c r="N1178" t="s">
        <v>69</v>
      </c>
      <c r="O1178">
        <f t="shared" si="153"/>
        <v>0</v>
      </c>
      <c r="P1178">
        <f>SUMIFS(M$2:M1178,M$2:M1178,1,S$2:S1178,0)</f>
        <v>604</v>
      </c>
      <c r="Q1178">
        <v>3</v>
      </c>
      <c r="R1178">
        <v>5</v>
      </c>
      <c r="S1178">
        <f t="shared" si="154"/>
        <v>0</v>
      </c>
      <c r="T1178">
        <f t="shared" si="155"/>
        <v>0</v>
      </c>
      <c r="U1178" t="s">
        <v>2573</v>
      </c>
      <c r="V1178" t="s">
        <v>857</v>
      </c>
      <c r="W1178" t="s">
        <v>35</v>
      </c>
      <c r="X1178" t="s">
        <v>36</v>
      </c>
      <c r="Y1178" t="s">
        <v>37</v>
      </c>
      <c r="Z1178" t="s">
        <v>37</v>
      </c>
      <c r="AA1178">
        <f t="shared" si="149"/>
        <v>0</v>
      </c>
      <c r="AB1178">
        <f t="shared" si="149"/>
        <v>0</v>
      </c>
      <c r="AC1178">
        <f t="shared" si="156"/>
        <v>3</v>
      </c>
    </row>
    <row r="1179" spans="1:29" x14ac:dyDescent="0.2">
      <c r="A1179" s="1">
        <v>1537</v>
      </c>
      <c r="B1179" t="s">
        <v>27</v>
      </c>
      <c r="C1179" t="s">
        <v>615</v>
      </c>
      <c r="D1179" t="s">
        <v>616</v>
      </c>
      <c r="E1179" t="s">
        <v>30</v>
      </c>
      <c r="F1179" t="s">
        <v>2597</v>
      </c>
      <c r="H1179" t="str">
        <f t="shared" si="151"/>
        <v>是不是要连续的情况下才是呢，而且x的绝对值又不可能</v>
      </c>
      <c r="I1179">
        <v>8</v>
      </c>
      <c r="J1179">
        <v>7</v>
      </c>
      <c r="K1179" t="str">
        <f t="shared" si="150"/>
        <v>心流</v>
      </c>
      <c r="L1179" t="s">
        <v>42</v>
      </c>
      <c r="M1179">
        <f t="shared" si="152"/>
        <v>0</v>
      </c>
      <c r="N1179" t="s">
        <v>42</v>
      </c>
      <c r="O1179">
        <f t="shared" si="153"/>
        <v>0</v>
      </c>
      <c r="P1179">
        <f>SUMIFS(M$2:M1179,M$2:M1179,1,S$2:S1179,0)</f>
        <v>604</v>
      </c>
      <c r="Q1179">
        <v>6</v>
      </c>
      <c r="R1179">
        <v>7</v>
      </c>
      <c r="S1179">
        <f t="shared" si="154"/>
        <v>0</v>
      </c>
      <c r="T1179">
        <f t="shared" si="155"/>
        <v>0</v>
      </c>
      <c r="U1179" t="s">
        <v>2573</v>
      </c>
      <c r="V1179" t="s">
        <v>1470</v>
      </c>
      <c r="W1179" t="s">
        <v>35</v>
      </c>
      <c r="X1179" t="s">
        <v>36</v>
      </c>
      <c r="Y1179" t="s">
        <v>37</v>
      </c>
      <c r="Z1179" t="s">
        <v>37</v>
      </c>
      <c r="AA1179">
        <f t="shared" si="149"/>
        <v>0</v>
      </c>
      <c r="AB1179">
        <f t="shared" si="149"/>
        <v>0</v>
      </c>
      <c r="AC1179">
        <f t="shared" si="156"/>
        <v>0</v>
      </c>
    </row>
    <row r="1180" spans="1:29" x14ac:dyDescent="0.2">
      <c r="A1180" s="1">
        <v>1538</v>
      </c>
      <c r="B1180" t="s">
        <v>27</v>
      </c>
      <c r="C1180" t="s">
        <v>615</v>
      </c>
      <c r="D1180" t="s">
        <v>616</v>
      </c>
      <c r="E1180" t="s">
        <v>30</v>
      </c>
      <c r="F1180" t="s">
        <v>2598</v>
      </c>
      <c r="H1180" t="str">
        <f t="shared" si="151"/>
        <v>怎么写哦</v>
      </c>
      <c r="I1180">
        <v>4</v>
      </c>
      <c r="J1180">
        <v>8</v>
      </c>
      <c r="K1180" t="str">
        <f t="shared" si="150"/>
        <v>焦虑</v>
      </c>
      <c r="L1180" t="s">
        <v>69</v>
      </c>
      <c r="M1180">
        <f t="shared" si="152"/>
        <v>1</v>
      </c>
      <c r="N1180" t="s">
        <v>69</v>
      </c>
      <c r="O1180">
        <f t="shared" si="153"/>
        <v>0</v>
      </c>
      <c r="P1180">
        <f>SUMIFS(M$2:M1180,M$2:M1180,1,S$2:S1180,0)</f>
        <v>605</v>
      </c>
      <c r="Q1180">
        <v>3</v>
      </c>
      <c r="R1180">
        <v>5</v>
      </c>
      <c r="S1180">
        <f t="shared" si="154"/>
        <v>0</v>
      </c>
      <c r="T1180">
        <f t="shared" si="155"/>
        <v>0</v>
      </c>
      <c r="U1180" t="s">
        <v>2573</v>
      </c>
      <c r="V1180" t="s">
        <v>705</v>
      </c>
      <c r="W1180" t="s">
        <v>72</v>
      </c>
      <c r="X1180" t="s">
        <v>36</v>
      </c>
      <c r="Y1180" t="s">
        <v>37</v>
      </c>
      <c r="Z1180" t="s">
        <v>37</v>
      </c>
      <c r="AA1180">
        <f t="shared" ref="AA1180:AB1225" si="157">COUNTIF(Y1180,"*高等数学*")</f>
        <v>0</v>
      </c>
      <c r="AB1180">
        <f t="shared" si="157"/>
        <v>0</v>
      </c>
      <c r="AC1180">
        <f t="shared" si="156"/>
        <v>3</v>
      </c>
    </row>
    <row r="1181" spans="1:29" x14ac:dyDescent="0.2">
      <c r="A1181" s="1">
        <v>1539</v>
      </c>
      <c r="B1181" t="s">
        <v>46</v>
      </c>
      <c r="C1181" t="s">
        <v>2448</v>
      </c>
      <c r="D1181" t="s">
        <v>2449</v>
      </c>
      <c r="E1181" t="s">
        <v>30</v>
      </c>
      <c r="F1181" t="s">
        <v>49</v>
      </c>
      <c r="G1181" t="s">
        <v>2599</v>
      </c>
      <c r="H1181" t="str">
        <f t="shared" si="151"/>
        <v>还有一层，就是还要对（cscX-cotX）求导</v>
      </c>
      <c r="I1181">
        <v>9</v>
      </c>
      <c r="J1181">
        <v>7</v>
      </c>
      <c r="K1181" t="str">
        <f t="shared" si="150"/>
        <v>心流</v>
      </c>
      <c r="L1181" t="s">
        <v>50</v>
      </c>
      <c r="M1181">
        <f t="shared" si="152"/>
        <v>1</v>
      </c>
      <c r="N1181" t="s">
        <v>50</v>
      </c>
      <c r="O1181">
        <f t="shared" si="153"/>
        <v>0</v>
      </c>
      <c r="P1181">
        <f>SUMIFS(M$2:M1181,M$2:M1181,1,S$2:S1181,0)</f>
        <v>606</v>
      </c>
      <c r="Q1181">
        <v>7</v>
      </c>
      <c r="R1181">
        <v>4</v>
      </c>
      <c r="S1181">
        <f t="shared" si="154"/>
        <v>0</v>
      </c>
      <c r="T1181">
        <f t="shared" si="155"/>
        <v>0</v>
      </c>
      <c r="U1181" t="s">
        <v>2345</v>
      </c>
      <c r="V1181" t="s">
        <v>49</v>
      </c>
      <c r="W1181" t="s">
        <v>52</v>
      </c>
      <c r="X1181" t="s">
        <v>56</v>
      </c>
      <c r="Y1181" t="s">
        <v>37</v>
      </c>
      <c r="Z1181" t="s">
        <v>37</v>
      </c>
      <c r="AA1181">
        <f t="shared" si="157"/>
        <v>0</v>
      </c>
      <c r="AB1181">
        <f t="shared" si="157"/>
        <v>0</v>
      </c>
      <c r="AC1181">
        <f t="shared" si="156"/>
        <v>1</v>
      </c>
    </row>
    <row r="1182" spans="1:29" x14ac:dyDescent="0.2">
      <c r="A1182" s="1">
        <v>1540</v>
      </c>
      <c r="B1182" t="s">
        <v>27</v>
      </c>
      <c r="C1182" t="s">
        <v>615</v>
      </c>
      <c r="D1182" t="s">
        <v>616</v>
      </c>
      <c r="E1182" t="s">
        <v>30</v>
      </c>
      <c r="F1182" t="s">
        <v>2598</v>
      </c>
      <c r="G1182" t="s">
        <v>2600</v>
      </c>
      <c r="H1182" t="str">
        <f t="shared" si="151"/>
        <v>怎么写哦\n怎么写哦</v>
      </c>
      <c r="I1182">
        <v>3</v>
      </c>
      <c r="J1182">
        <v>7</v>
      </c>
      <c r="K1182" t="str">
        <f t="shared" si="150"/>
        <v>焦虑</v>
      </c>
      <c r="L1182" t="s">
        <v>69</v>
      </c>
      <c r="M1182">
        <f t="shared" si="152"/>
        <v>1</v>
      </c>
      <c r="N1182" t="s">
        <v>69</v>
      </c>
      <c r="O1182">
        <f t="shared" si="153"/>
        <v>0</v>
      </c>
      <c r="P1182">
        <f>SUMIFS(M$2:M1182,M$2:M1182,1,S$2:S1182,0)</f>
        <v>607</v>
      </c>
      <c r="Q1182">
        <v>3</v>
      </c>
      <c r="R1182">
        <v>4</v>
      </c>
      <c r="S1182">
        <f t="shared" si="154"/>
        <v>0</v>
      </c>
      <c r="T1182">
        <f t="shared" si="155"/>
        <v>0</v>
      </c>
      <c r="U1182" t="s">
        <v>2573</v>
      </c>
      <c r="V1182" t="s">
        <v>2098</v>
      </c>
      <c r="W1182" t="s">
        <v>35</v>
      </c>
      <c r="X1182" t="s">
        <v>36</v>
      </c>
      <c r="Y1182" t="s">
        <v>37</v>
      </c>
      <c r="Z1182" t="s">
        <v>37</v>
      </c>
      <c r="AA1182">
        <f t="shared" si="157"/>
        <v>0</v>
      </c>
      <c r="AB1182">
        <f t="shared" si="157"/>
        <v>0</v>
      </c>
      <c r="AC1182">
        <f t="shared" si="156"/>
        <v>3</v>
      </c>
    </row>
    <row r="1183" spans="1:29" x14ac:dyDescent="0.2">
      <c r="A1183" s="1">
        <v>1541</v>
      </c>
      <c r="B1183" t="s">
        <v>27</v>
      </c>
      <c r="C1183" t="s">
        <v>2601</v>
      </c>
      <c r="D1183" t="s">
        <v>2602</v>
      </c>
      <c r="E1183" t="s">
        <v>30</v>
      </c>
      <c r="F1183" t="s">
        <v>2603</v>
      </c>
      <c r="H1183" t="str">
        <f t="shared" si="151"/>
        <v>这个题咋办</v>
      </c>
      <c r="I1183">
        <v>3</v>
      </c>
      <c r="J1183">
        <v>8</v>
      </c>
      <c r="K1183" t="str">
        <f t="shared" si="150"/>
        <v>焦虑</v>
      </c>
      <c r="L1183" t="s">
        <v>69</v>
      </c>
      <c r="M1183">
        <f t="shared" si="152"/>
        <v>1</v>
      </c>
      <c r="N1183" t="s">
        <v>69</v>
      </c>
      <c r="O1183">
        <f t="shared" si="153"/>
        <v>0</v>
      </c>
      <c r="P1183">
        <f>SUMIFS(M$2:M1183,M$2:M1183,1,S$2:S1183,0)</f>
        <v>608</v>
      </c>
      <c r="Q1183">
        <v>3</v>
      </c>
      <c r="R1183">
        <v>5</v>
      </c>
      <c r="S1183">
        <f t="shared" si="154"/>
        <v>0</v>
      </c>
      <c r="T1183">
        <f t="shared" si="155"/>
        <v>0</v>
      </c>
      <c r="U1183" t="s">
        <v>2573</v>
      </c>
      <c r="V1183" t="s">
        <v>857</v>
      </c>
      <c r="W1183" t="s">
        <v>35</v>
      </c>
      <c r="X1183" t="s">
        <v>36</v>
      </c>
      <c r="Y1183" t="s">
        <v>37</v>
      </c>
      <c r="Z1183" t="s">
        <v>37</v>
      </c>
      <c r="AA1183">
        <f t="shared" si="157"/>
        <v>0</v>
      </c>
      <c r="AB1183">
        <f t="shared" si="157"/>
        <v>0</v>
      </c>
      <c r="AC1183">
        <f t="shared" si="156"/>
        <v>3</v>
      </c>
    </row>
    <row r="1184" spans="1:29" x14ac:dyDescent="0.2">
      <c r="A1184" s="1">
        <v>1542</v>
      </c>
      <c r="B1184" t="s">
        <v>27</v>
      </c>
      <c r="C1184" t="s">
        <v>2604</v>
      </c>
      <c r="D1184" t="s">
        <v>2605</v>
      </c>
      <c r="E1184" t="s">
        <v>30</v>
      </c>
      <c r="F1184" t="s">
        <v>2606</v>
      </c>
      <c r="G1184" t="s">
        <v>2607</v>
      </c>
      <c r="H1184" t="str">
        <f t="shared" si="151"/>
        <v>课后习题老师，\n, \n这个题第二个等号为什么可以化成这样？</v>
      </c>
      <c r="I1184">
        <v>2</v>
      </c>
      <c r="J1184">
        <v>7</v>
      </c>
      <c r="K1184" t="str">
        <f t="shared" si="150"/>
        <v>焦虑</v>
      </c>
      <c r="L1184" t="s">
        <v>32</v>
      </c>
      <c r="M1184">
        <f t="shared" si="152"/>
        <v>0</v>
      </c>
      <c r="N1184" t="s">
        <v>32</v>
      </c>
      <c r="O1184">
        <f t="shared" si="153"/>
        <v>0</v>
      </c>
      <c r="P1184">
        <f>SUMIFS(M$2:M1184,M$2:M1184,1,S$2:S1184,0)</f>
        <v>608</v>
      </c>
      <c r="Q1184">
        <v>5</v>
      </c>
      <c r="R1184">
        <v>7</v>
      </c>
      <c r="S1184">
        <f t="shared" si="154"/>
        <v>0</v>
      </c>
      <c r="T1184">
        <f t="shared" si="155"/>
        <v>0</v>
      </c>
      <c r="U1184" t="s">
        <v>2573</v>
      </c>
      <c r="V1184" t="s">
        <v>211</v>
      </c>
      <c r="W1184" t="s">
        <v>35</v>
      </c>
      <c r="X1184" t="s">
        <v>36</v>
      </c>
      <c r="Y1184" t="s">
        <v>37</v>
      </c>
      <c r="Z1184" t="s">
        <v>37</v>
      </c>
      <c r="AA1184">
        <f t="shared" si="157"/>
        <v>0</v>
      </c>
      <c r="AB1184">
        <f t="shared" si="157"/>
        <v>0</v>
      </c>
      <c r="AC1184">
        <f t="shared" si="156"/>
        <v>2</v>
      </c>
    </row>
    <row r="1185" spans="1:29" x14ac:dyDescent="0.2">
      <c r="A1185" s="1">
        <v>1543</v>
      </c>
      <c r="B1185" t="s">
        <v>27</v>
      </c>
      <c r="C1185" t="s">
        <v>2608</v>
      </c>
      <c r="D1185" t="s">
        <v>2609</v>
      </c>
      <c r="E1185" t="s">
        <v>30</v>
      </c>
      <c r="F1185" t="s">
        <v>2610</v>
      </c>
      <c r="H1185" t="str">
        <f t="shared" si="151"/>
        <v>最后那个问题答案是什么</v>
      </c>
      <c r="I1185">
        <v>3</v>
      </c>
      <c r="J1185">
        <v>7</v>
      </c>
      <c r="K1185" t="str">
        <f t="shared" si="150"/>
        <v>焦虑</v>
      </c>
      <c r="L1185" t="s">
        <v>69</v>
      </c>
      <c r="M1185">
        <f t="shared" si="152"/>
        <v>1</v>
      </c>
      <c r="N1185" t="s">
        <v>69</v>
      </c>
      <c r="O1185">
        <f t="shared" si="153"/>
        <v>0</v>
      </c>
      <c r="P1185">
        <f>SUMIFS(M$2:M1185,M$2:M1185,1,S$2:S1185,0)</f>
        <v>609</v>
      </c>
      <c r="Q1185">
        <v>5</v>
      </c>
      <c r="R1185">
        <v>5</v>
      </c>
      <c r="S1185">
        <f t="shared" si="154"/>
        <v>0</v>
      </c>
      <c r="T1185">
        <f t="shared" si="155"/>
        <v>0</v>
      </c>
      <c r="U1185" t="s">
        <v>2573</v>
      </c>
      <c r="V1185" t="s">
        <v>709</v>
      </c>
      <c r="W1185" t="s">
        <v>35</v>
      </c>
      <c r="X1185" t="s">
        <v>36</v>
      </c>
      <c r="Y1185" t="s">
        <v>37</v>
      </c>
      <c r="Z1185" t="s">
        <v>37</v>
      </c>
      <c r="AA1185">
        <f t="shared" si="157"/>
        <v>0</v>
      </c>
      <c r="AB1185">
        <f t="shared" si="157"/>
        <v>0</v>
      </c>
      <c r="AC1185">
        <f t="shared" si="156"/>
        <v>3</v>
      </c>
    </row>
    <row r="1186" spans="1:29" x14ac:dyDescent="0.2">
      <c r="A1186" s="1">
        <v>1544</v>
      </c>
      <c r="B1186" t="s">
        <v>27</v>
      </c>
      <c r="C1186" t="s">
        <v>2577</v>
      </c>
      <c r="D1186" t="s">
        <v>2578</v>
      </c>
      <c r="E1186" t="s">
        <v>30</v>
      </c>
      <c r="F1186" t="s">
        <v>2611</v>
      </c>
      <c r="G1186" t="s">
        <v>2612</v>
      </c>
      <c r="H1186" t="str">
        <f t="shared" si="151"/>
        <v>判断函数是否可导有几种方法啊？1、左导＝右导</v>
      </c>
      <c r="I1186">
        <v>4</v>
      </c>
      <c r="J1186">
        <v>6</v>
      </c>
      <c r="K1186" t="str">
        <f t="shared" si="150"/>
        <v>焦虑</v>
      </c>
      <c r="L1186" t="s">
        <v>42</v>
      </c>
      <c r="M1186">
        <f t="shared" si="152"/>
        <v>1</v>
      </c>
      <c r="N1186" t="s">
        <v>42</v>
      </c>
      <c r="O1186">
        <f t="shared" si="153"/>
        <v>0</v>
      </c>
      <c r="P1186">
        <f>SUMIFS(M$2:M1186,M$2:M1186,1,S$2:S1186,0)</f>
        <v>610</v>
      </c>
      <c r="Q1186">
        <v>6</v>
      </c>
      <c r="R1186">
        <v>7</v>
      </c>
      <c r="S1186">
        <f t="shared" si="154"/>
        <v>0</v>
      </c>
      <c r="T1186">
        <f t="shared" si="155"/>
        <v>0</v>
      </c>
      <c r="U1186" t="s">
        <v>2573</v>
      </c>
      <c r="V1186" t="s">
        <v>1470</v>
      </c>
      <c r="W1186" t="s">
        <v>35</v>
      </c>
      <c r="X1186" t="s">
        <v>36</v>
      </c>
      <c r="Y1186" t="s">
        <v>37</v>
      </c>
      <c r="Z1186" t="s">
        <v>37</v>
      </c>
      <c r="AA1186">
        <f t="shared" si="157"/>
        <v>0</v>
      </c>
      <c r="AB1186">
        <f t="shared" si="157"/>
        <v>0</v>
      </c>
      <c r="AC1186">
        <f t="shared" si="156"/>
        <v>0</v>
      </c>
    </row>
    <row r="1187" spans="1:29" x14ac:dyDescent="0.2">
      <c r="A1187" s="1">
        <v>1545</v>
      </c>
      <c r="B1187" t="s">
        <v>27</v>
      </c>
      <c r="C1187" t="s">
        <v>2613</v>
      </c>
      <c r="D1187" t="s">
        <v>2614</v>
      </c>
      <c r="E1187" t="s">
        <v>30</v>
      </c>
      <c r="F1187" t="s">
        <v>2615</v>
      </c>
      <c r="H1187" t="str">
        <f t="shared" si="151"/>
        <v>老师，第三题的c相去掉arc可以转化成什么样子的呀</v>
      </c>
      <c r="I1187">
        <v>4</v>
      </c>
      <c r="J1187">
        <v>7</v>
      </c>
      <c r="K1187" t="str">
        <f t="shared" si="150"/>
        <v>焦虑</v>
      </c>
      <c r="L1187" t="s">
        <v>32</v>
      </c>
      <c r="M1187">
        <f t="shared" si="152"/>
        <v>0</v>
      </c>
      <c r="N1187" t="s">
        <v>32</v>
      </c>
      <c r="O1187">
        <f t="shared" si="153"/>
        <v>0</v>
      </c>
      <c r="P1187">
        <f>SUMIFS(M$2:M1187,M$2:M1187,1,S$2:S1187,0)</f>
        <v>610</v>
      </c>
      <c r="Q1187">
        <v>3</v>
      </c>
      <c r="R1187">
        <v>7</v>
      </c>
      <c r="S1187">
        <f t="shared" si="154"/>
        <v>0</v>
      </c>
      <c r="T1187">
        <f t="shared" si="155"/>
        <v>0</v>
      </c>
      <c r="U1187" t="s">
        <v>2573</v>
      </c>
      <c r="V1187" t="s">
        <v>699</v>
      </c>
      <c r="W1187" t="s">
        <v>35</v>
      </c>
      <c r="X1187" t="s">
        <v>36</v>
      </c>
      <c r="Y1187" t="s">
        <v>37</v>
      </c>
      <c r="Z1187" t="s">
        <v>37</v>
      </c>
      <c r="AA1187">
        <f t="shared" si="157"/>
        <v>0</v>
      </c>
      <c r="AB1187">
        <f t="shared" si="157"/>
        <v>0</v>
      </c>
      <c r="AC1187">
        <f t="shared" si="156"/>
        <v>2</v>
      </c>
    </row>
    <row r="1188" spans="1:29" x14ac:dyDescent="0.2">
      <c r="A1188" s="1">
        <v>1546</v>
      </c>
      <c r="B1188" t="s">
        <v>27</v>
      </c>
      <c r="C1188" t="s">
        <v>2616</v>
      </c>
      <c r="D1188" t="s">
        <v>2617</v>
      </c>
      <c r="E1188" t="s">
        <v>30</v>
      </c>
      <c r="F1188" t="s">
        <v>2618</v>
      </c>
      <c r="G1188" t="s">
        <v>2619</v>
      </c>
      <c r="H1188" t="str">
        <f t="shared" si="151"/>
        <v>最值的取\n那么它的最大值也一定存在，为什么这个不是最大值呢。？？？</v>
      </c>
      <c r="I1188">
        <v>3</v>
      </c>
      <c r="J1188">
        <v>7</v>
      </c>
      <c r="K1188" t="str">
        <f t="shared" si="150"/>
        <v>焦虑</v>
      </c>
      <c r="L1188" t="s">
        <v>32</v>
      </c>
      <c r="M1188">
        <f t="shared" si="152"/>
        <v>0</v>
      </c>
      <c r="N1188" t="s">
        <v>32</v>
      </c>
      <c r="O1188">
        <f t="shared" si="153"/>
        <v>0</v>
      </c>
      <c r="P1188">
        <f>SUMIFS(M$2:M1188,M$2:M1188,1,S$2:S1188,0)</f>
        <v>610</v>
      </c>
      <c r="Q1188">
        <v>5</v>
      </c>
      <c r="R1188">
        <v>7</v>
      </c>
      <c r="S1188">
        <f t="shared" si="154"/>
        <v>0</v>
      </c>
      <c r="T1188">
        <f t="shared" si="155"/>
        <v>0</v>
      </c>
      <c r="U1188" t="s">
        <v>2573</v>
      </c>
      <c r="V1188" t="s">
        <v>452</v>
      </c>
      <c r="W1188" t="s">
        <v>72</v>
      </c>
      <c r="X1188" t="s">
        <v>36</v>
      </c>
      <c r="Y1188" t="s">
        <v>37</v>
      </c>
      <c r="Z1188" t="s">
        <v>37</v>
      </c>
      <c r="AA1188">
        <f t="shared" si="157"/>
        <v>0</v>
      </c>
      <c r="AB1188">
        <f t="shared" si="157"/>
        <v>0</v>
      </c>
      <c r="AC1188">
        <f t="shared" si="156"/>
        <v>2</v>
      </c>
    </row>
    <row r="1189" spans="1:29" x14ac:dyDescent="0.2">
      <c r="A1189" s="1">
        <v>1548</v>
      </c>
      <c r="B1189" t="s">
        <v>27</v>
      </c>
      <c r="C1189" t="s">
        <v>1166</v>
      </c>
      <c r="D1189" t="s">
        <v>1167</v>
      </c>
      <c r="E1189" t="s">
        <v>30</v>
      </c>
      <c r="F1189" t="s">
        <v>2621</v>
      </c>
      <c r="G1189" t="s">
        <v>2622</v>
      </c>
      <c r="H1189" t="str">
        <f t="shared" si="151"/>
        <v>這一步是怎麼得出來的\n謝謝老師。</v>
      </c>
      <c r="I1189">
        <v>9</v>
      </c>
      <c r="J1189">
        <v>6</v>
      </c>
      <c r="K1189" t="str">
        <f t="shared" si="150"/>
        <v>心流</v>
      </c>
      <c r="L1189" t="s">
        <v>32</v>
      </c>
      <c r="M1189">
        <f t="shared" si="152"/>
        <v>1</v>
      </c>
      <c r="N1189" t="s">
        <v>32</v>
      </c>
      <c r="O1189">
        <f t="shared" si="153"/>
        <v>0</v>
      </c>
      <c r="P1189">
        <f>SUMIFS(M$2:M1189,M$2:M1189,1,S$2:S1189,0)</f>
        <v>611</v>
      </c>
      <c r="Q1189">
        <v>4</v>
      </c>
      <c r="R1189">
        <v>6</v>
      </c>
      <c r="S1189">
        <f t="shared" si="154"/>
        <v>0</v>
      </c>
      <c r="T1189">
        <f t="shared" si="155"/>
        <v>0</v>
      </c>
      <c r="U1189" t="s">
        <v>2573</v>
      </c>
      <c r="V1189" t="s">
        <v>697</v>
      </c>
      <c r="W1189" t="s">
        <v>72</v>
      </c>
      <c r="X1189" t="s">
        <v>36</v>
      </c>
      <c r="Y1189" t="s">
        <v>37</v>
      </c>
      <c r="Z1189" t="s">
        <v>37</v>
      </c>
      <c r="AA1189">
        <f t="shared" si="157"/>
        <v>0</v>
      </c>
      <c r="AB1189">
        <f t="shared" si="157"/>
        <v>0</v>
      </c>
      <c r="AC1189">
        <f t="shared" si="156"/>
        <v>2</v>
      </c>
    </row>
    <row r="1190" spans="1:29" x14ac:dyDescent="0.2">
      <c r="A1190" s="1">
        <v>1550</v>
      </c>
      <c r="B1190" t="s">
        <v>27</v>
      </c>
      <c r="C1190" t="s">
        <v>2623</v>
      </c>
      <c r="D1190" t="s">
        <v>2624</v>
      </c>
      <c r="E1190" t="s">
        <v>30</v>
      </c>
      <c r="F1190" t="s">
        <v>2625</v>
      </c>
      <c r="G1190" t="s">
        <v>2626</v>
      </c>
      <c r="H1190" t="str">
        <f t="shared" si="151"/>
        <v>没明白\n没有懂第二步和第三步</v>
      </c>
      <c r="I1190">
        <v>3</v>
      </c>
      <c r="J1190">
        <v>7</v>
      </c>
      <c r="K1190" t="str">
        <f t="shared" si="150"/>
        <v>焦虑</v>
      </c>
      <c r="L1190" t="s">
        <v>32</v>
      </c>
      <c r="M1190">
        <f t="shared" si="152"/>
        <v>0</v>
      </c>
      <c r="N1190" t="s">
        <v>32</v>
      </c>
      <c r="O1190">
        <f t="shared" si="153"/>
        <v>0</v>
      </c>
      <c r="P1190">
        <f>SUMIFS(M$2:M1190,M$2:M1190,1,S$2:S1190,0)</f>
        <v>611</v>
      </c>
      <c r="Q1190">
        <v>4</v>
      </c>
      <c r="R1190">
        <v>7</v>
      </c>
      <c r="S1190">
        <f t="shared" si="154"/>
        <v>0</v>
      </c>
      <c r="T1190">
        <f t="shared" si="155"/>
        <v>0</v>
      </c>
      <c r="U1190" t="s">
        <v>2573</v>
      </c>
      <c r="V1190" t="s">
        <v>2101</v>
      </c>
      <c r="W1190" t="s">
        <v>72</v>
      </c>
      <c r="X1190" t="s">
        <v>36</v>
      </c>
      <c r="Y1190" t="s">
        <v>37</v>
      </c>
      <c r="Z1190" t="s">
        <v>37</v>
      </c>
      <c r="AA1190">
        <f t="shared" si="157"/>
        <v>0</v>
      </c>
      <c r="AB1190">
        <f t="shared" si="157"/>
        <v>0</v>
      </c>
      <c r="AC1190">
        <f t="shared" si="156"/>
        <v>2</v>
      </c>
    </row>
    <row r="1191" spans="1:29" x14ac:dyDescent="0.2">
      <c r="A1191" s="1">
        <v>1552</v>
      </c>
      <c r="B1191" t="s">
        <v>27</v>
      </c>
      <c r="C1191" t="s">
        <v>2627</v>
      </c>
      <c r="D1191" t="s">
        <v>2628</v>
      </c>
      <c r="E1191" t="s">
        <v>30</v>
      </c>
      <c r="F1191" t="s">
        <v>2629</v>
      </c>
      <c r="H1191" t="str">
        <f t="shared" si="151"/>
        <v>老师，请问下这题为什么，谢谢</v>
      </c>
      <c r="I1191">
        <v>3</v>
      </c>
      <c r="J1191">
        <v>7</v>
      </c>
      <c r="K1191" t="str">
        <f t="shared" si="150"/>
        <v>焦虑</v>
      </c>
      <c r="L1191" t="s">
        <v>69</v>
      </c>
      <c r="M1191">
        <f t="shared" si="152"/>
        <v>1</v>
      </c>
      <c r="N1191" t="s">
        <v>69</v>
      </c>
      <c r="O1191">
        <f t="shared" si="153"/>
        <v>0</v>
      </c>
      <c r="P1191">
        <f>SUMIFS(M$2:M1191,M$2:M1191,1,S$2:S1191,0)</f>
        <v>612</v>
      </c>
      <c r="Q1191">
        <v>3</v>
      </c>
      <c r="R1191">
        <v>5</v>
      </c>
      <c r="S1191">
        <f t="shared" si="154"/>
        <v>0</v>
      </c>
      <c r="T1191">
        <f t="shared" si="155"/>
        <v>0</v>
      </c>
      <c r="U1191" t="s">
        <v>2573</v>
      </c>
      <c r="V1191" t="s">
        <v>2630</v>
      </c>
      <c r="W1191" t="s">
        <v>72</v>
      </c>
      <c r="X1191" t="s">
        <v>36</v>
      </c>
      <c r="Y1191" t="s">
        <v>37</v>
      </c>
      <c r="Z1191" t="s">
        <v>37</v>
      </c>
      <c r="AA1191">
        <f t="shared" si="157"/>
        <v>0</v>
      </c>
      <c r="AB1191">
        <f t="shared" si="157"/>
        <v>0</v>
      </c>
      <c r="AC1191">
        <f t="shared" si="156"/>
        <v>3</v>
      </c>
    </row>
    <row r="1192" spans="1:29" x14ac:dyDescent="0.2">
      <c r="A1192" s="1">
        <v>1554</v>
      </c>
      <c r="B1192" t="s">
        <v>27</v>
      </c>
      <c r="C1192" t="s">
        <v>2631</v>
      </c>
      <c r="D1192" t="s">
        <v>2632</v>
      </c>
      <c r="E1192" t="s">
        <v>30</v>
      </c>
      <c r="F1192" t="s">
        <v>2633</v>
      </c>
      <c r="H1192" t="str">
        <f t="shared" si="151"/>
        <v>不能理解那个10的n次方是为什么，求解，谢谢</v>
      </c>
      <c r="I1192">
        <v>3</v>
      </c>
      <c r="J1192">
        <v>8</v>
      </c>
      <c r="K1192" t="str">
        <f t="shared" si="150"/>
        <v>焦虑</v>
      </c>
      <c r="L1192" t="s">
        <v>69</v>
      </c>
      <c r="M1192">
        <f t="shared" si="152"/>
        <v>1</v>
      </c>
      <c r="N1192" t="s">
        <v>32</v>
      </c>
      <c r="O1192">
        <f t="shared" si="153"/>
        <v>1</v>
      </c>
      <c r="P1192">
        <f>SUMIFS(M$2:M1192,M$2:M1192,1,S$2:S1192,0)</f>
        <v>613</v>
      </c>
      <c r="S1192">
        <f t="shared" si="154"/>
        <v>0</v>
      </c>
      <c r="T1192">
        <f t="shared" si="155"/>
        <v>0</v>
      </c>
      <c r="U1192" t="s">
        <v>2573</v>
      </c>
      <c r="V1192" t="s">
        <v>727</v>
      </c>
      <c r="W1192" t="s">
        <v>72</v>
      </c>
      <c r="X1192" t="s">
        <v>36</v>
      </c>
      <c r="Y1192" t="s">
        <v>37</v>
      </c>
      <c r="Z1192" t="s">
        <v>37</v>
      </c>
      <c r="AA1192">
        <f t="shared" si="157"/>
        <v>0</v>
      </c>
      <c r="AB1192">
        <f t="shared" si="157"/>
        <v>0</v>
      </c>
      <c r="AC1192">
        <f t="shared" si="156"/>
        <v>2</v>
      </c>
    </row>
    <row r="1193" spans="1:29" x14ac:dyDescent="0.2">
      <c r="A1193" s="1">
        <v>1556</v>
      </c>
      <c r="B1193" t="s">
        <v>27</v>
      </c>
      <c r="C1193" t="s">
        <v>438</v>
      </c>
      <c r="D1193" t="s">
        <v>439</v>
      </c>
      <c r="E1193" t="s">
        <v>30</v>
      </c>
      <c r="F1193" t="s">
        <v>2634</v>
      </c>
      <c r="G1193" t="s">
        <v>131</v>
      </c>
      <c r="H1193" t="str">
        <f t="shared" si="151"/>
        <v>老师，这三题不会\n\n, \n\n</v>
      </c>
      <c r="I1193">
        <v>2</v>
      </c>
      <c r="J1193">
        <v>6</v>
      </c>
      <c r="K1193" t="str">
        <f t="shared" si="150"/>
        <v>焦虑</v>
      </c>
      <c r="L1193" t="s">
        <v>69</v>
      </c>
      <c r="M1193">
        <f t="shared" si="152"/>
        <v>1</v>
      </c>
      <c r="N1193" t="s">
        <v>69</v>
      </c>
      <c r="O1193">
        <f t="shared" si="153"/>
        <v>0</v>
      </c>
      <c r="P1193">
        <f>SUMIFS(M$2:M1193,M$2:M1193,1,S$2:S1193,0)</f>
        <v>614</v>
      </c>
      <c r="Q1193">
        <v>3</v>
      </c>
      <c r="R1193">
        <v>5</v>
      </c>
      <c r="S1193">
        <f t="shared" si="154"/>
        <v>0</v>
      </c>
      <c r="T1193">
        <f t="shared" si="155"/>
        <v>0</v>
      </c>
      <c r="U1193" t="s">
        <v>2573</v>
      </c>
      <c r="V1193" t="s">
        <v>1194</v>
      </c>
      <c r="W1193" t="s">
        <v>182</v>
      </c>
      <c r="X1193" t="s">
        <v>36</v>
      </c>
      <c r="Y1193" t="s">
        <v>37</v>
      </c>
      <c r="Z1193" t="s">
        <v>37</v>
      </c>
      <c r="AA1193">
        <f t="shared" si="157"/>
        <v>0</v>
      </c>
      <c r="AB1193">
        <f t="shared" si="157"/>
        <v>0</v>
      </c>
      <c r="AC1193">
        <f t="shared" si="156"/>
        <v>3</v>
      </c>
    </row>
    <row r="1194" spans="1:29" x14ac:dyDescent="0.2">
      <c r="A1194" s="1">
        <v>1559</v>
      </c>
      <c r="B1194" t="s">
        <v>27</v>
      </c>
      <c r="C1194" t="s">
        <v>2635</v>
      </c>
      <c r="D1194" t="s">
        <v>2636</v>
      </c>
      <c r="E1194" t="s">
        <v>30</v>
      </c>
      <c r="F1194" t="s">
        <v>2196</v>
      </c>
      <c r="H1194" t="str">
        <f t="shared" si="151"/>
        <v>求解！</v>
      </c>
      <c r="I1194">
        <v>3</v>
      </c>
      <c r="J1194">
        <v>7</v>
      </c>
      <c r="K1194" t="str">
        <f t="shared" si="150"/>
        <v>焦虑</v>
      </c>
      <c r="L1194" t="s">
        <v>69</v>
      </c>
      <c r="M1194">
        <f t="shared" si="152"/>
        <v>1</v>
      </c>
      <c r="N1194" t="s">
        <v>69</v>
      </c>
      <c r="O1194">
        <f t="shared" si="153"/>
        <v>0</v>
      </c>
      <c r="P1194">
        <f>SUMIFS(M$2:M1194,M$2:M1194,1,S$2:S1194,0)</f>
        <v>615</v>
      </c>
      <c r="Q1194">
        <v>2</v>
      </c>
      <c r="R1194">
        <v>5</v>
      </c>
      <c r="S1194">
        <f t="shared" si="154"/>
        <v>0</v>
      </c>
      <c r="T1194">
        <f t="shared" si="155"/>
        <v>0</v>
      </c>
      <c r="U1194" t="s">
        <v>2573</v>
      </c>
      <c r="V1194" t="s">
        <v>999</v>
      </c>
      <c r="W1194" t="s">
        <v>72</v>
      </c>
      <c r="X1194" t="s">
        <v>36</v>
      </c>
      <c r="Y1194" t="s">
        <v>37</v>
      </c>
      <c r="Z1194" t="s">
        <v>37</v>
      </c>
      <c r="AA1194">
        <f t="shared" si="157"/>
        <v>0</v>
      </c>
      <c r="AB1194">
        <f t="shared" si="157"/>
        <v>0</v>
      </c>
      <c r="AC1194">
        <f t="shared" si="156"/>
        <v>3</v>
      </c>
    </row>
    <row r="1195" spans="1:29" x14ac:dyDescent="0.2">
      <c r="A1195" s="1">
        <v>1562</v>
      </c>
      <c r="B1195" t="s">
        <v>27</v>
      </c>
      <c r="C1195" t="s">
        <v>2637</v>
      </c>
      <c r="D1195" t="s">
        <v>2638</v>
      </c>
      <c r="E1195" t="s">
        <v>30</v>
      </c>
      <c r="F1195" t="s">
        <v>2639</v>
      </c>
      <c r="H1195" t="str">
        <f t="shared" si="151"/>
        <v>步骤之间有点迷</v>
      </c>
      <c r="I1195">
        <v>2</v>
      </c>
      <c r="J1195">
        <v>7</v>
      </c>
      <c r="K1195" t="str">
        <f t="shared" si="150"/>
        <v>焦虑</v>
      </c>
      <c r="L1195" t="s">
        <v>69</v>
      </c>
      <c r="M1195">
        <f t="shared" si="152"/>
        <v>1</v>
      </c>
      <c r="N1195" t="s">
        <v>69</v>
      </c>
      <c r="O1195">
        <f t="shared" si="153"/>
        <v>0</v>
      </c>
      <c r="P1195">
        <f>SUMIFS(M$2:M1195,M$2:M1195,1,S$2:S1195,0)</f>
        <v>616</v>
      </c>
      <c r="Q1195">
        <v>2</v>
      </c>
      <c r="R1195">
        <v>5</v>
      </c>
      <c r="S1195">
        <f t="shared" si="154"/>
        <v>0</v>
      </c>
      <c r="T1195">
        <f t="shared" si="155"/>
        <v>0</v>
      </c>
      <c r="U1195" t="s">
        <v>2573</v>
      </c>
      <c r="V1195" t="s">
        <v>1725</v>
      </c>
      <c r="W1195" t="s">
        <v>72</v>
      </c>
      <c r="X1195" t="s">
        <v>36</v>
      </c>
      <c r="Y1195" t="s">
        <v>37</v>
      </c>
      <c r="Z1195" t="s">
        <v>37</v>
      </c>
      <c r="AA1195">
        <f t="shared" si="157"/>
        <v>0</v>
      </c>
      <c r="AB1195">
        <f t="shared" si="157"/>
        <v>0</v>
      </c>
      <c r="AC1195">
        <f t="shared" si="156"/>
        <v>3</v>
      </c>
    </row>
    <row r="1196" spans="1:29" x14ac:dyDescent="0.2">
      <c r="A1196" s="1">
        <v>1563</v>
      </c>
      <c r="B1196" t="s">
        <v>46</v>
      </c>
      <c r="C1196" t="s">
        <v>2640</v>
      </c>
      <c r="D1196" t="s">
        <v>2638</v>
      </c>
      <c r="E1196" t="s">
        <v>30</v>
      </c>
      <c r="F1196" t="s">
        <v>49</v>
      </c>
      <c r="G1196" t="s">
        <v>2641</v>
      </c>
      <c r="H1196" t="str">
        <f t="shared" si="151"/>
        <v>懂了懂了，又迷糊了，叨扰了叨扰了</v>
      </c>
      <c r="I1196">
        <v>8</v>
      </c>
      <c r="J1196">
        <v>7</v>
      </c>
      <c r="K1196" t="str">
        <f t="shared" si="150"/>
        <v>心流</v>
      </c>
      <c r="L1196" t="s">
        <v>42</v>
      </c>
      <c r="M1196">
        <f t="shared" si="152"/>
        <v>0</v>
      </c>
      <c r="N1196" t="s">
        <v>42</v>
      </c>
      <c r="O1196">
        <f t="shared" si="153"/>
        <v>0</v>
      </c>
      <c r="P1196">
        <f>SUMIFS(M$2:M1196,M$2:M1196,1,S$2:S1196,0)</f>
        <v>616</v>
      </c>
      <c r="Q1196">
        <v>6</v>
      </c>
      <c r="R1196">
        <v>7</v>
      </c>
      <c r="S1196">
        <f t="shared" si="154"/>
        <v>0</v>
      </c>
      <c r="T1196">
        <f t="shared" si="155"/>
        <v>0</v>
      </c>
      <c r="U1196" t="s">
        <v>2620</v>
      </c>
      <c r="V1196" t="s">
        <v>49</v>
      </c>
      <c r="W1196" t="s">
        <v>52</v>
      </c>
      <c r="X1196" t="s">
        <v>56</v>
      </c>
      <c r="Y1196" t="s">
        <v>37</v>
      </c>
      <c r="Z1196" t="s">
        <v>37</v>
      </c>
      <c r="AA1196">
        <f t="shared" si="157"/>
        <v>0</v>
      </c>
      <c r="AB1196">
        <f t="shared" si="157"/>
        <v>0</v>
      </c>
      <c r="AC1196">
        <f t="shared" si="156"/>
        <v>0</v>
      </c>
    </row>
    <row r="1197" spans="1:29" x14ac:dyDescent="0.2">
      <c r="A1197" s="1">
        <v>1564</v>
      </c>
      <c r="B1197" t="s">
        <v>27</v>
      </c>
      <c r="C1197" t="s">
        <v>2631</v>
      </c>
      <c r="D1197" t="s">
        <v>2632</v>
      </c>
      <c r="E1197" t="s">
        <v>30</v>
      </c>
      <c r="F1197" t="s">
        <v>2642</v>
      </c>
      <c r="H1197" t="str">
        <f t="shared" si="151"/>
        <v>泰勒公式的应用，求过程</v>
      </c>
      <c r="I1197">
        <v>2</v>
      </c>
      <c r="J1197">
        <v>6</v>
      </c>
      <c r="K1197" t="str">
        <f t="shared" si="150"/>
        <v>焦虑</v>
      </c>
      <c r="L1197" t="s">
        <v>32</v>
      </c>
      <c r="M1197">
        <f t="shared" si="152"/>
        <v>0</v>
      </c>
      <c r="N1197" t="s">
        <v>32</v>
      </c>
      <c r="O1197">
        <f t="shared" si="153"/>
        <v>0</v>
      </c>
      <c r="P1197">
        <f>SUMIFS(M$2:M1197,M$2:M1197,1,S$2:S1197,0)</f>
        <v>616</v>
      </c>
      <c r="Q1197">
        <v>4</v>
      </c>
      <c r="R1197">
        <v>7</v>
      </c>
      <c r="S1197">
        <f t="shared" si="154"/>
        <v>0</v>
      </c>
      <c r="T1197">
        <f t="shared" si="155"/>
        <v>0</v>
      </c>
      <c r="U1197" t="s">
        <v>2573</v>
      </c>
      <c r="V1197" t="s">
        <v>705</v>
      </c>
      <c r="W1197" t="s">
        <v>72</v>
      </c>
      <c r="X1197" t="s">
        <v>36</v>
      </c>
      <c r="Y1197" t="s">
        <v>37</v>
      </c>
      <c r="Z1197" t="s">
        <v>37</v>
      </c>
      <c r="AA1197">
        <f t="shared" si="157"/>
        <v>0</v>
      </c>
      <c r="AB1197">
        <f t="shared" si="157"/>
        <v>0</v>
      </c>
      <c r="AC1197">
        <f t="shared" si="156"/>
        <v>2</v>
      </c>
    </row>
    <row r="1198" spans="1:29" x14ac:dyDescent="0.2">
      <c r="A1198" s="1">
        <v>1566</v>
      </c>
      <c r="B1198" t="s">
        <v>27</v>
      </c>
      <c r="C1198" t="s">
        <v>2643</v>
      </c>
      <c r="D1198" t="s">
        <v>2644</v>
      </c>
      <c r="E1198" t="s">
        <v>30</v>
      </c>
      <c r="F1198" t="s">
        <v>2645</v>
      </c>
      <c r="G1198" t="s">
        <v>2646</v>
      </c>
      <c r="H1198" t="str">
        <f t="shared" si="151"/>
        <v>狄利克雷函数是分段函数吗</v>
      </c>
      <c r="I1198">
        <v>4</v>
      </c>
      <c r="J1198">
        <v>7</v>
      </c>
      <c r="K1198" t="str">
        <f t="shared" si="150"/>
        <v>焦虑</v>
      </c>
      <c r="L1198" t="s">
        <v>69</v>
      </c>
      <c r="M1198">
        <f t="shared" si="152"/>
        <v>1</v>
      </c>
      <c r="N1198" t="s">
        <v>32</v>
      </c>
      <c r="O1198">
        <f t="shared" si="153"/>
        <v>1</v>
      </c>
      <c r="P1198">
        <f>SUMIFS(M$2:M1198,M$2:M1198,1,S$2:S1198,0)</f>
        <v>617</v>
      </c>
      <c r="Q1198">
        <v>4</v>
      </c>
      <c r="R1198">
        <v>4</v>
      </c>
      <c r="S1198">
        <f t="shared" si="154"/>
        <v>0</v>
      </c>
      <c r="T1198">
        <f t="shared" si="155"/>
        <v>0</v>
      </c>
      <c r="U1198" t="s">
        <v>2573</v>
      </c>
      <c r="V1198" t="s">
        <v>1206</v>
      </c>
      <c r="W1198" t="s">
        <v>35</v>
      </c>
      <c r="X1198" t="s">
        <v>36</v>
      </c>
      <c r="Y1198" t="s">
        <v>37</v>
      </c>
      <c r="Z1198" t="s">
        <v>37</v>
      </c>
      <c r="AA1198">
        <f t="shared" si="157"/>
        <v>0</v>
      </c>
      <c r="AB1198">
        <f t="shared" si="157"/>
        <v>0</v>
      </c>
      <c r="AC1198">
        <f t="shared" si="156"/>
        <v>2</v>
      </c>
    </row>
    <row r="1199" spans="1:29" x14ac:dyDescent="0.2">
      <c r="A1199" s="1">
        <v>1567</v>
      </c>
      <c r="B1199" t="s">
        <v>27</v>
      </c>
      <c r="C1199" t="s">
        <v>2647</v>
      </c>
      <c r="D1199" t="s">
        <v>2648</v>
      </c>
      <c r="E1199" t="s">
        <v>30</v>
      </c>
      <c r="F1199" t="s">
        <v>2649</v>
      </c>
      <c r="H1199" t="str">
        <f t="shared" si="151"/>
        <v>我就一个最后考试没做了\xa0上面显示18学时\xa0大家都是这样嘛</v>
      </c>
      <c r="I1199">
        <v>3</v>
      </c>
      <c r="J1199">
        <v>1</v>
      </c>
      <c r="K1199" t="str">
        <f t="shared" si="150"/>
        <v>冷漠</v>
      </c>
      <c r="L1199" t="s">
        <v>32</v>
      </c>
      <c r="M1199">
        <f t="shared" si="152"/>
        <v>1</v>
      </c>
      <c r="N1199" t="s">
        <v>32</v>
      </c>
      <c r="O1199">
        <f t="shared" si="153"/>
        <v>0</v>
      </c>
      <c r="P1199">
        <f>SUMIFS(M$2:M1199,M$2:M1199,1,S$2:S1199,0)</f>
        <v>618</v>
      </c>
      <c r="Q1199">
        <v>3</v>
      </c>
      <c r="R1199">
        <v>8</v>
      </c>
      <c r="S1199">
        <f t="shared" si="154"/>
        <v>0</v>
      </c>
      <c r="T1199">
        <f t="shared" si="155"/>
        <v>0</v>
      </c>
      <c r="U1199" t="s">
        <v>2573</v>
      </c>
      <c r="V1199" t="s">
        <v>538</v>
      </c>
      <c r="W1199" t="s">
        <v>72</v>
      </c>
      <c r="X1199" t="s">
        <v>36</v>
      </c>
      <c r="Y1199" t="s">
        <v>37</v>
      </c>
      <c r="Z1199" t="s">
        <v>37</v>
      </c>
      <c r="AA1199">
        <f t="shared" si="157"/>
        <v>0</v>
      </c>
      <c r="AB1199">
        <f t="shared" si="157"/>
        <v>0</v>
      </c>
      <c r="AC1199">
        <f t="shared" si="156"/>
        <v>2</v>
      </c>
    </row>
    <row r="1200" spans="1:29" x14ac:dyDescent="0.2">
      <c r="A1200" s="1">
        <v>1568</v>
      </c>
      <c r="B1200" t="s">
        <v>46</v>
      </c>
      <c r="C1200" t="s">
        <v>2650</v>
      </c>
      <c r="D1200" t="s">
        <v>2651</v>
      </c>
      <c r="E1200" t="s">
        <v>2652</v>
      </c>
      <c r="F1200" t="s">
        <v>49</v>
      </c>
      <c r="G1200" t="s">
        <v>2653</v>
      </c>
      <c r="H1200" t="str">
        <f t="shared" si="151"/>
        <v>我考试和单元测验都做了，只显示11学时。怎么办？</v>
      </c>
      <c r="I1200">
        <v>2</v>
      </c>
      <c r="J1200">
        <v>3</v>
      </c>
      <c r="K1200" t="str">
        <f t="shared" si="150"/>
        <v>冷漠</v>
      </c>
      <c r="L1200" t="s">
        <v>32</v>
      </c>
      <c r="M1200">
        <f t="shared" si="152"/>
        <v>1</v>
      </c>
      <c r="N1200" t="s">
        <v>32</v>
      </c>
      <c r="O1200">
        <f t="shared" si="153"/>
        <v>0</v>
      </c>
      <c r="P1200">
        <f>SUMIFS(M$2:M1200,M$2:M1200,1,S$2:S1200,0)</f>
        <v>619</v>
      </c>
      <c r="Q1200">
        <v>3</v>
      </c>
      <c r="R1200">
        <v>7</v>
      </c>
      <c r="S1200">
        <f t="shared" si="154"/>
        <v>0</v>
      </c>
      <c r="T1200">
        <f t="shared" si="155"/>
        <v>0</v>
      </c>
      <c r="U1200" t="s">
        <v>2620</v>
      </c>
      <c r="V1200" t="s">
        <v>49</v>
      </c>
      <c r="W1200" t="s">
        <v>52</v>
      </c>
      <c r="X1200" t="s">
        <v>56</v>
      </c>
      <c r="Y1200" t="s">
        <v>37</v>
      </c>
      <c r="Z1200" t="s">
        <v>37</v>
      </c>
      <c r="AA1200">
        <f t="shared" si="157"/>
        <v>0</v>
      </c>
      <c r="AB1200">
        <f t="shared" si="157"/>
        <v>0</v>
      </c>
      <c r="AC1200">
        <f t="shared" si="156"/>
        <v>2</v>
      </c>
    </row>
    <row r="1201" spans="1:29" x14ac:dyDescent="0.2">
      <c r="A1201" s="1">
        <v>1569</v>
      </c>
      <c r="B1201" t="s">
        <v>27</v>
      </c>
      <c r="C1201" t="s">
        <v>2654</v>
      </c>
      <c r="D1201" t="s">
        <v>2655</v>
      </c>
      <c r="E1201" t="s">
        <v>30</v>
      </c>
      <c r="F1201" t="s">
        <v>2656</v>
      </c>
      <c r="G1201" t="s">
        <v>2657</v>
      </c>
      <c r="H1201" t="str">
        <f t="shared" si="151"/>
        <v>老师你好，这个解题过程没看懂4.（2）第一行的不等式怎么列出来的，怎么得到左边的小于等于中间一串，右边的大于等于中间一串\n</v>
      </c>
      <c r="I1201">
        <v>2</v>
      </c>
      <c r="J1201">
        <v>6</v>
      </c>
      <c r="K1201" t="str">
        <f t="shared" si="150"/>
        <v>焦虑</v>
      </c>
      <c r="L1201" t="s">
        <v>42</v>
      </c>
      <c r="M1201">
        <f t="shared" si="152"/>
        <v>1</v>
      </c>
      <c r="N1201" t="s">
        <v>42</v>
      </c>
      <c r="O1201">
        <f t="shared" si="153"/>
        <v>0</v>
      </c>
      <c r="P1201">
        <f>SUMIFS(M$2:M1201,M$2:M1201,1,S$2:S1201,0)</f>
        <v>620</v>
      </c>
      <c r="Q1201">
        <v>7</v>
      </c>
      <c r="R1201">
        <v>8</v>
      </c>
      <c r="S1201">
        <f t="shared" si="154"/>
        <v>0</v>
      </c>
      <c r="T1201">
        <f t="shared" si="155"/>
        <v>0</v>
      </c>
      <c r="U1201" t="s">
        <v>2573</v>
      </c>
      <c r="V1201" t="s">
        <v>707</v>
      </c>
      <c r="W1201" t="s">
        <v>72</v>
      </c>
      <c r="X1201" t="s">
        <v>73</v>
      </c>
      <c r="Y1201" t="s">
        <v>37</v>
      </c>
      <c r="Z1201" t="s">
        <v>37</v>
      </c>
      <c r="AA1201">
        <f t="shared" si="157"/>
        <v>0</v>
      </c>
      <c r="AB1201">
        <f t="shared" si="157"/>
        <v>0</v>
      </c>
      <c r="AC1201">
        <f t="shared" si="156"/>
        <v>0</v>
      </c>
    </row>
    <row r="1202" spans="1:29" x14ac:dyDescent="0.2">
      <c r="A1202" s="1">
        <v>1571</v>
      </c>
      <c r="B1202" t="s">
        <v>57</v>
      </c>
      <c r="C1202" t="s">
        <v>2654</v>
      </c>
      <c r="D1202" t="s">
        <v>2655</v>
      </c>
      <c r="E1202" t="s">
        <v>30</v>
      </c>
      <c r="F1202" t="s">
        <v>49</v>
      </c>
      <c r="G1202" t="s">
        <v>2658</v>
      </c>
      <c r="H1202" t="str">
        <f t="shared" si="151"/>
        <v>应该怎么去找呢?</v>
      </c>
      <c r="I1202">
        <v>3</v>
      </c>
      <c r="J1202">
        <v>6</v>
      </c>
      <c r="K1202" t="str">
        <f t="shared" si="150"/>
        <v>焦虑</v>
      </c>
      <c r="L1202" t="s">
        <v>32</v>
      </c>
      <c r="M1202">
        <f t="shared" si="152"/>
        <v>0</v>
      </c>
      <c r="N1202" t="s">
        <v>32</v>
      </c>
      <c r="O1202">
        <f t="shared" si="153"/>
        <v>0</v>
      </c>
      <c r="P1202">
        <f>SUMIFS(M$2:M1202,M$2:M1202,1,S$2:S1202,0)</f>
        <v>620</v>
      </c>
      <c r="Q1202">
        <v>2</v>
      </c>
      <c r="R1202">
        <v>6</v>
      </c>
      <c r="S1202">
        <f t="shared" si="154"/>
        <v>0</v>
      </c>
      <c r="T1202">
        <f t="shared" si="155"/>
        <v>0</v>
      </c>
      <c r="U1202" t="s">
        <v>2345</v>
      </c>
      <c r="V1202" t="s">
        <v>49</v>
      </c>
      <c r="W1202" t="s">
        <v>49</v>
      </c>
      <c r="X1202" t="s">
        <v>56</v>
      </c>
      <c r="Y1202" t="s">
        <v>37</v>
      </c>
      <c r="Z1202" t="s">
        <v>37</v>
      </c>
      <c r="AA1202">
        <f t="shared" si="157"/>
        <v>0</v>
      </c>
      <c r="AB1202">
        <f t="shared" si="157"/>
        <v>0</v>
      </c>
      <c r="AC1202">
        <f t="shared" si="156"/>
        <v>2</v>
      </c>
    </row>
    <row r="1203" spans="1:29" x14ac:dyDescent="0.2">
      <c r="A1203" s="1">
        <v>1572</v>
      </c>
      <c r="B1203" t="s">
        <v>27</v>
      </c>
      <c r="C1203" t="s">
        <v>2654</v>
      </c>
      <c r="D1203" t="s">
        <v>2655</v>
      </c>
      <c r="E1203" t="s">
        <v>30</v>
      </c>
      <c r="F1203" t="s">
        <v>2659</v>
      </c>
      <c r="G1203" t="s">
        <v>2657</v>
      </c>
      <c r="H1203" t="str">
        <f t="shared" si="151"/>
        <v>哪位大神能解惑4.（2）第一行的不等式怎么列出来的，怎么得到左边的小于等于中间一串，右边的大于等于中间一串\n</v>
      </c>
      <c r="I1203">
        <v>3</v>
      </c>
      <c r="J1203">
        <v>8</v>
      </c>
      <c r="K1203" t="str">
        <f>IF(I1203&lt;6,IF(J1203&lt;6,"冷漠","焦虑"),IF(J1203&lt;6,"无聊/放松","心流"))</f>
        <v>焦虑</v>
      </c>
      <c r="L1203" t="s">
        <v>32</v>
      </c>
      <c r="M1203">
        <f t="shared" si="152"/>
        <v>0</v>
      </c>
      <c r="N1203" t="s">
        <v>32</v>
      </c>
      <c r="O1203">
        <f t="shared" si="153"/>
        <v>0</v>
      </c>
      <c r="P1203">
        <f>SUMIFS(M$2:M1203,M$2:M1203,1,S$2:S1203,0)</f>
        <v>620</v>
      </c>
      <c r="Q1203">
        <v>4</v>
      </c>
      <c r="R1203">
        <v>7</v>
      </c>
      <c r="S1203">
        <f t="shared" si="154"/>
        <v>0</v>
      </c>
      <c r="T1203">
        <f t="shared" si="155"/>
        <v>0</v>
      </c>
      <c r="U1203" t="s">
        <v>2573</v>
      </c>
      <c r="V1203" t="s">
        <v>709</v>
      </c>
      <c r="W1203" t="s">
        <v>35</v>
      </c>
      <c r="X1203" t="s">
        <v>73</v>
      </c>
      <c r="Y1203" t="s">
        <v>37</v>
      </c>
      <c r="Z1203" t="s">
        <v>37</v>
      </c>
      <c r="AA1203">
        <f t="shared" si="157"/>
        <v>0</v>
      </c>
      <c r="AB1203">
        <f t="shared" si="157"/>
        <v>0</v>
      </c>
      <c r="AC1203">
        <f t="shared" si="156"/>
        <v>2</v>
      </c>
    </row>
    <row r="1204" spans="1:29" x14ac:dyDescent="0.2">
      <c r="A1204" s="1">
        <v>1573</v>
      </c>
      <c r="B1204" t="s">
        <v>27</v>
      </c>
      <c r="C1204" t="s">
        <v>2660</v>
      </c>
      <c r="D1204" t="s">
        <v>2661</v>
      </c>
      <c r="E1204" t="s">
        <v>30</v>
      </c>
      <c r="F1204" t="s">
        <v>2662</v>
      </c>
      <c r="H1204" t="str">
        <f t="shared" si="151"/>
        <v>请问函数的不可导点怎么找</v>
      </c>
      <c r="I1204">
        <v>3</v>
      </c>
      <c r="J1204">
        <v>6</v>
      </c>
      <c r="K1204" t="str">
        <f>IF(I1204&lt;6,IF(J1204&lt;6,"冷漠","焦虑"),IF(J1204&lt;6,"无聊/放松","心流"))</f>
        <v>焦虑</v>
      </c>
      <c r="L1204" t="s">
        <v>42</v>
      </c>
      <c r="M1204">
        <f t="shared" si="152"/>
        <v>1</v>
      </c>
      <c r="N1204" t="s">
        <v>32</v>
      </c>
      <c r="O1204">
        <f t="shared" si="153"/>
        <v>1</v>
      </c>
      <c r="P1204">
        <f>SUMIFS(M$2:M1204,M$2:M1204,1,S$2:S1204,0)</f>
        <v>621</v>
      </c>
      <c r="Q1204">
        <v>6</v>
      </c>
      <c r="R1204">
        <v>8</v>
      </c>
      <c r="S1204">
        <f t="shared" si="154"/>
        <v>0</v>
      </c>
      <c r="T1204">
        <f t="shared" si="155"/>
        <v>0</v>
      </c>
      <c r="U1204" t="s">
        <v>2573</v>
      </c>
      <c r="V1204" t="s">
        <v>2296</v>
      </c>
      <c r="W1204" t="s">
        <v>35</v>
      </c>
      <c r="X1204" t="s">
        <v>36</v>
      </c>
      <c r="Y1204" t="s">
        <v>37</v>
      </c>
      <c r="Z1204" t="s">
        <v>37</v>
      </c>
      <c r="AA1204">
        <f t="shared" si="157"/>
        <v>0</v>
      </c>
      <c r="AB1204">
        <f t="shared" si="157"/>
        <v>0</v>
      </c>
      <c r="AC1204">
        <f t="shared" si="156"/>
        <v>2</v>
      </c>
    </row>
    <row r="1205" spans="1:29" x14ac:dyDescent="0.2">
      <c r="A1205" s="1">
        <v>1574</v>
      </c>
      <c r="B1205" t="s">
        <v>27</v>
      </c>
      <c r="C1205" t="s">
        <v>2663</v>
      </c>
      <c r="D1205" t="s">
        <v>2664</v>
      </c>
      <c r="E1205" t="s">
        <v>30</v>
      </c>
      <c r="F1205" t="s">
        <v>2665</v>
      </c>
      <c r="H1205" t="str">
        <f t="shared" si="151"/>
        <v>请问第四题怎么做</v>
      </c>
      <c r="I1205">
        <v>3</v>
      </c>
      <c r="J1205">
        <v>7</v>
      </c>
      <c r="K1205" t="str">
        <f t="shared" si="150"/>
        <v>焦虑</v>
      </c>
      <c r="L1205" t="s">
        <v>69</v>
      </c>
      <c r="M1205">
        <f t="shared" si="152"/>
        <v>1</v>
      </c>
      <c r="N1205" t="s">
        <v>69</v>
      </c>
      <c r="O1205">
        <f t="shared" si="153"/>
        <v>0</v>
      </c>
      <c r="P1205">
        <f>SUMIFS(M$2:M1205,M$2:M1205,1,S$2:S1205,0)</f>
        <v>622</v>
      </c>
      <c r="Q1205">
        <v>3</v>
      </c>
      <c r="R1205">
        <v>5</v>
      </c>
      <c r="S1205">
        <f t="shared" si="154"/>
        <v>0</v>
      </c>
      <c r="T1205">
        <f t="shared" si="155"/>
        <v>0</v>
      </c>
      <c r="U1205" t="s">
        <v>2573</v>
      </c>
      <c r="V1205" t="s">
        <v>2666</v>
      </c>
      <c r="W1205" t="s">
        <v>72</v>
      </c>
      <c r="X1205" t="s">
        <v>36</v>
      </c>
      <c r="Y1205" t="s">
        <v>37</v>
      </c>
      <c r="Z1205" t="s">
        <v>37</v>
      </c>
      <c r="AA1205">
        <f t="shared" si="157"/>
        <v>0</v>
      </c>
      <c r="AB1205">
        <f t="shared" si="157"/>
        <v>0</v>
      </c>
      <c r="AC1205">
        <f t="shared" si="156"/>
        <v>3</v>
      </c>
    </row>
    <row r="1206" spans="1:29" x14ac:dyDescent="0.2">
      <c r="A1206" s="1">
        <v>1576</v>
      </c>
      <c r="B1206" t="s">
        <v>57</v>
      </c>
      <c r="C1206" t="s">
        <v>2667</v>
      </c>
      <c r="D1206" t="s">
        <v>2664</v>
      </c>
      <c r="E1206" t="s">
        <v>30</v>
      </c>
      <c r="F1206" t="s">
        <v>49</v>
      </c>
      <c r="G1206" t="s">
        <v>2668</v>
      </c>
      <c r="H1206" t="str">
        <f t="shared" si="151"/>
        <v>请问老师，为什么不能对dx/dy直接求导?</v>
      </c>
      <c r="I1206">
        <v>5</v>
      </c>
      <c r="J1206">
        <v>8</v>
      </c>
      <c r="K1206" t="str">
        <f t="shared" si="150"/>
        <v>焦虑</v>
      </c>
      <c r="L1206" t="s">
        <v>32</v>
      </c>
      <c r="M1206">
        <f t="shared" si="152"/>
        <v>0</v>
      </c>
      <c r="N1206" t="s">
        <v>32</v>
      </c>
      <c r="O1206">
        <f t="shared" si="153"/>
        <v>0</v>
      </c>
      <c r="P1206">
        <f>SUMIFS(M$2:M1206,M$2:M1206,1,S$2:S1206,0)</f>
        <v>622</v>
      </c>
      <c r="Q1206">
        <v>4</v>
      </c>
      <c r="R1206">
        <v>7</v>
      </c>
      <c r="S1206">
        <f t="shared" si="154"/>
        <v>0</v>
      </c>
      <c r="T1206">
        <f t="shared" si="155"/>
        <v>0</v>
      </c>
      <c r="U1206" t="s">
        <v>2345</v>
      </c>
      <c r="V1206" t="s">
        <v>49</v>
      </c>
      <c r="W1206" t="s">
        <v>49</v>
      </c>
      <c r="X1206" t="s">
        <v>56</v>
      </c>
      <c r="Y1206" t="s">
        <v>37</v>
      </c>
      <c r="Z1206" t="s">
        <v>37</v>
      </c>
      <c r="AA1206">
        <f t="shared" si="157"/>
        <v>0</v>
      </c>
      <c r="AB1206">
        <f t="shared" si="157"/>
        <v>0</v>
      </c>
      <c r="AC1206">
        <f t="shared" si="156"/>
        <v>2</v>
      </c>
    </row>
    <row r="1207" spans="1:29" x14ac:dyDescent="0.2">
      <c r="A1207" s="1">
        <v>1577</v>
      </c>
      <c r="B1207" t="s">
        <v>27</v>
      </c>
      <c r="C1207" t="s">
        <v>2669</v>
      </c>
      <c r="D1207" t="s">
        <v>2670</v>
      </c>
      <c r="E1207" t="s">
        <v>2671</v>
      </c>
      <c r="F1207" t="s">
        <v>2672</v>
      </c>
      <c r="H1207" t="str">
        <f t="shared" si="151"/>
        <v>这第5道怎么做</v>
      </c>
      <c r="I1207">
        <v>4</v>
      </c>
      <c r="J1207">
        <v>8</v>
      </c>
      <c r="K1207" t="str">
        <f t="shared" si="150"/>
        <v>焦虑</v>
      </c>
      <c r="L1207" t="s">
        <v>69</v>
      </c>
      <c r="M1207">
        <f t="shared" si="152"/>
        <v>1</v>
      </c>
      <c r="N1207" t="s">
        <v>69</v>
      </c>
      <c r="O1207">
        <f t="shared" si="153"/>
        <v>0</v>
      </c>
      <c r="P1207">
        <f>SUMIFS(M$2:M1207,M$2:M1207,1,S$2:S1207,0)</f>
        <v>623</v>
      </c>
      <c r="Q1207">
        <v>2</v>
      </c>
      <c r="R1207">
        <v>5</v>
      </c>
      <c r="S1207">
        <f t="shared" si="154"/>
        <v>0</v>
      </c>
      <c r="T1207">
        <f t="shared" si="155"/>
        <v>0</v>
      </c>
      <c r="U1207" t="s">
        <v>2573</v>
      </c>
      <c r="V1207" t="s">
        <v>2673</v>
      </c>
      <c r="W1207" t="s">
        <v>72</v>
      </c>
      <c r="X1207" t="s">
        <v>36</v>
      </c>
      <c r="Y1207" t="s">
        <v>37</v>
      </c>
      <c r="Z1207" t="s">
        <v>37</v>
      </c>
      <c r="AA1207">
        <f t="shared" si="157"/>
        <v>0</v>
      </c>
      <c r="AB1207">
        <f t="shared" si="157"/>
        <v>0</v>
      </c>
      <c r="AC1207">
        <f t="shared" si="156"/>
        <v>3</v>
      </c>
    </row>
    <row r="1208" spans="1:29" x14ac:dyDescent="0.2">
      <c r="A1208" s="1">
        <v>1579</v>
      </c>
      <c r="B1208" t="s">
        <v>27</v>
      </c>
      <c r="C1208" t="s">
        <v>66</v>
      </c>
      <c r="D1208" t="s">
        <v>67</v>
      </c>
      <c r="E1208" t="s">
        <v>30</v>
      </c>
      <c r="F1208" t="s">
        <v>2674</v>
      </c>
      <c r="H1208" t="str">
        <f t="shared" si="151"/>
        <v>这道题怎么做呀求解！！！！</v>
      </c>
      <c r="I1208">
        <v>2</v>
      </c>
      <c r="J1208">
        <v>7</v>
      </c>
      <c r="K1208" t="str">
        <f t="shared" si="150"/>
        <v>焦虑</v>
      </c>
      <c r="L1208" t="s">
        <v>32</v>
      </c>
      <c r="M1208">
        <f t="shared" si="152"/>
        <v>0</v>
      </c>
      <c r="N1208" t="s">
        <v>32</v>
      </c>
      <c r="O1208">
        <f t="shared" si="153"/>
        <v>0</v>
      </c>
      <c r="P1208">
        <f>SUMIFS(M$2:M1208,M$2:M1208,1,S$2:S1208,0)</f>
        <v>623</v>
      </c>
      <c r="Q1208">
        <v>3</v>
      </c>
      <c r="R1208">
        <v>7</v>
      </c>
      <c r="S1208">
        <f t="shared" si="154"/>
        <v>0</v>
      </c>
      <c r="T1208">
        <f t="shared" si="155"/>
        <v>0</v>
      </c>
      <c r="U1208" t="s">
        <v>2573</v>
      </c>
      <c r="V1208" t="s">
        <v>538</v>
      </c>
      <c r="W1208" t="s">
        <v>72</v>
      </c>
      <c r="X1208" t="s">
        <v>36</v>
      </c>
      <c r="Y1208" t="s">
        <v>37</v>
      </c>
      <c r="Z1208" t="s">
        <v>37</v>
      </c>
      <c r="AA1208">
        <f t="shared" si="157"/>
        <v>0</v>
      </c>
      <c r="AB1208">
        <f t="shared" si="157"/>
        <v>0</v>
      </c>
      <c r="AC1208">
        <f t="shared" si="156"/>
        <v>2</v>
      </c>
    </row>
    <row r="1209" spans="1:29" x14ac:dyDescent="0.2">
      <c r="A1209" s="1">
        <v>1581</v>
      </c>
      <c r="B1209" t="s">
        <v>27</v>
      </c>
      <c r="C1209" t="s">
        <v>2675</v>
      </c>
      <c r="D1209" t="s">
        <v>2676</v>
      </c>
      <c r="E1209" t="s">
        <v>30</v>
      </c>
      <c r="F1209" t="s">
        <v>2677</v>
      </c>
      <c r="H1209" t="str">
        <f t="shared" si="151"/>
        <v>什么是驻点</v>
      </c>
      <c r="I1209">
        <v>4</v>
      </c>
      <c r="J1209">
        <v>8</v>
      </c>
      <c r="K1209" t="str">
        <f t="shared" si="150"/>
        <v>焦虑</v>
      </c>
      <c r="L1209" t="s">
        <v>69</v>
      </c>
      <c r="M1209">
        <f t="shared" si="152"/>
        <v>1</v>
      </c>
      <c r="N1209" t="s">
        <v>32</v>
      </c>
      <c r="O1209">
        <f t="shared" si="153"/>
        <v>1</v>
      </c>
      <c r="P1209">
        <f>SUMIFS(M$2:M1209,M$2:M1209,1,S$2:S1209,0)</f>
        <v>624</v>
      </c>
      <c r="Q1209">
        <v>2</v>
      </c>
      <c r="R1209">
        <v>3</v>
      </c>
      <c r="S1209">
        <f t="shared" si="154"/>
        <v>0</v>
      </c>
      <c r="T1209">
        <f t="shared" si="155"/>
        <v>0</v>
      </c>
      <c r="U1209" t="s">
        <v>2573</v>
      </c>
      <c r="V1209" t="s">
        <v>2678</v>
      </c>
      <c r="W1209" t="s">
        <v>182</v>
      </c>
      <c r="X1209" t="s">
        <v>36</v>
      </c>
      <c r="Y1209" t="s">
        <v>37</v>
      </c>
      <c r="Z1209" t="s">
        <v>37</v>
      </c>
      <c r="AA1209">
        <f t="shared" si="157"/>
        <v>0</v>
      </c>
      <c r="AB1209">
        <f t="shared" si="157"/>
        <v>0</v>
      </c>
      <c r="AC1209">
        <f t="shared" si="156"/>
        <v>2</v>
      </c>
    </row>
    <row r="1210" spans="1:29" x14ac:dyDescent="0.2">
      <c r="A1210" s="1">
        <v>1582</v>
      </c>
      <c r="B1210" t="s">
        <v>46</v>
      </c>
      <c r="C1210" t="s">
        <v>2650</v>
      </c>
      <c r="D1210" t="s">
        <v>2651</v>
      </c>
      <c r="E1210" t="s">
        <v>2652</v>
      </c>
      <c r="F1210" t="s">
        <v>49</v>
      </c>
      <c r="G1210" t="s">
        <v>2679</v>
      </c>
      <c r="H1210" t="str">
        <f t="shared" si="151"/>
        <v>在X处一阶导数为零</v>
      </c>
      <c r="I1210">
        <v>7</v>
      </c>
      <c r="J1210">
        <v>3</v>
      </c>
      <c r="K1210" t="str">
        <f t="shared" si="150"/>
        <v>无聊/放松</v>
      </c>
      <c r="L1210" t="s">
        <v>50</v>
      </c>
      <c r="M1210">
        <f t="shared" si="152"/>
        <v>0</v>
      </c>
      <c r="N1210" t="s">
        <v>50</v>
      </c>
      <c r="O1210">
        <f t="shared" si="153"/>
        <v>0</v>
      </c>
      <c r="P1210">
        <f>SUMIFS(M$2:M1210,M$2:M1210,1,S$2:S1210,0)</f>
        <v>624</v>
      </c>
      <c r="Q1210">
        <v>6</v>
      </c>
      <c r="R1210">
        <v>2</v>
      </c>
      <c r="S1210">
        <f t="shared" si="154"/>
        <v>0</v>
      </c>
      <c r="T1210">
        <f t="shared" si="155"/>
        <v>0</v>
      </c>
      <c r="U1210" t="s">
        <v>2620</v>
      </c>
      <c r="V1210" t="s">
        <v>49</v>
      </c>
      <c r="W1210" t="s">
        <v>52</v>
      </c>
      <c r="X1210" t="s">
        <v>56</v>
      </c>
      <c r="Y1210" t="s">
        <v>37</v>
      </c>
      <c r="Z1210" t="s">
        <v>37</v>
      </c>
      <c r="AA1210">
        <f t="shared" si="157"/>
        <v>0</v>
      </c>
      <c r="AB1210">
        <f t="shared" si="157"/>
        <v>0</v>
      </c>
      <c r="AC1210">
        <f t="shared" si="156"/>
        <v>1</v>
      </c>
    </row>
    <row r="1211" spans="1:29" x14ac:dyDescent="0.2">
      <c r="A1211" s="1">
        <v>1583</v>
      </c>
      <c r="B1211" t="s">
        <v>46</v>
      </c>
      <c r="C1211" t="s">
        <v>2131</v>
      </c>
      <c r="D1211" t="s">
        <v>2132</v>
      </c>
      <c r="E1211" t="s">
        <v>59</v>
      </c>
      <c r="F1211" t="s">
        <v>49</v>
      </c>
      <c r="G1211" t="s">
        <v>2680</v>
      </c>
      <c r="H1211" t="str">
        <f t="shared" si="151"/>
        <v>一阶导数为0的x</v>
      </c>
      <c r="I1211">
        <v>6</v>
      </c>
      <c r="J1211">
        <v>2</v>
      </c>
      <c r="K1211" t="str">
        <f t="shared" si="150"/>
        <v>无聊/放松</v>
      </c>
      <c r="L1211" t="s">
        <v>50</v>
      </c>
      <c r="M1211">
        <f t="shared" si="152"/>
        <v>0</v>
      </c>
      <c r="N1211" t="s">
        <v>50</v>
      </c>
      <c r="O1211">
        <f t="shared" si="153"/>
        <v>0</v>
      </c>
      <c r="P1211">
        <f>SUMIFS(M$2:M1211,M$2:M1211,1,S$2:S1211,0)</f>
        <v>624</v>
      </c>
      <c r="Q1211">
        <v>7</v>
      </c>
      <c r="R1211">
        <v>3</v>
      </c>
      <c r="S1211">
        <f t="shared" si="154"/>
        <v>0</v>
      </c>
      <c r="T1211">
        <f t="shared" si="155"/>
        <v>0</v>
      </c>
      <c r="U1211" t="s">
        <v>2620</v>
      </c>
      <c r="V1211" t="s">
        <v>49</v>
      </c>
      <c r="W1211" t="s">
        <v>52</v>
      </c>
      <c r="X1211" t="s">
        <v>56</v>
      </c>
      <c r="Y1211" t="s">
        <v>37</v>
      </c>
      <c r="Z1211" t="s">
        <v>37</v>
      </c>
      <c r="AA1211">
        <f t="shared" si="157"/>
        <v>0</v>
      </c>
      <c r="AB1211">
        <f t="shared" si="157"/>
        <v>0</v>
      </c>
      <c r="AC1211">
        <f t="shared" si="156"/>
        <v>1</v>
      </c>
    </row>
    <row r="1212" spans="1:29" x14ac:dyDescent="0.2">
      <c r="A1212" s="1">
        <v>1584</v>
      </c>
      <c r="B1212" t="s">
        <v>27</v>
      </c>
      <c r="C1212" t="s">
        <v>2681</v>
      </c>
      <c r="D1212" t="s">
        <v>2682</v>
      </c>
      <c r="E1212" t="s">
        <v>30</v>
      </c>
      <c r="F1212" t="s">
        <v>2683</v>
      </c>
      <c r="G1212" t="s">
        <v>2684</v>
      </c>
      <c r="H1212" t="str">
        <f t="shared" si="151"/>
        <v>如何寻找函数不可导点？绝对值函数，在0点左右，会发生图像上下反折，产生尖角，此处左右导数不相等，因此不可导。分母为0点，开平方内0点，是定义域的边界，可能不可导。函数值趋于无穷大的点，有可能不可导。函数只在定义域内有意义，导数固然也只在定义域内有意义，这是基本依据。定义域的断点，端点，常常是导数不存在的点，需要甄别。</v>
      </c>
      <c r="I1212">
        <v>5</v>
      </c>
      <c r="J1212">
        <v>8</v>
      </c>
      <c r="K1212" t="str">
        <f t="shared" si="150"/>
        <v>焦虑</v>
      </c>
      <c r="L1212" t="s">
        <v>50</v>
      </c>
      <c r="M1212">
        <f t="shared" si="152"/>
        <v>1</v>
      </c>
      <c r="N1212" t="s">
        <v>42</v>
      </c>
      <c r="O1212">
        <f t="shared" si="153"/>
        <v>1</v>
      </c>
      <c r="P1212">
        <f>SUMIFS(M$2:M1212,M$2:M1212,1,S$2:S1212,0)</f>
        <v>625</v>
      </c>
      <c r="Q1212">
        <v>8</v>
      </c>
      <c r="R1212">
        <v>4</v>
      </c>
      <c r="S1212">
        <f t="shared" si="154"/>
        <v>0</v>
      </c>
      <c r="T1212">
        <f t="shared" si="155"/>
        <v>0</v>
      </c>
      <c r="U1212" t="s">
        <v>2573</v>
      </c>
      <c r="V1212" t="s">
        <v>199</v>
      </c>
      <c r="W1212" t="s">
        <v>35</v>
      </c>
      <c r="X1212" t="s">
        <v>36</v>
      </c>
      <c r="Y1212" t="s">
        <v>37</v>
      </c>
      <c r="Z1212" t="s">
        <v>37</v>
      </c>
      <c r="AA1212">
        <f t="shared" si="157"/>
        <v>0</v>
      </c>
      <c r="AB1212">
        <f t="shared" si="157"/>
        <v>0</v>
      </c>
      <c r="AC1212">
        <f t="shared" si="156"/>
        <v>0</v>
      </c>
    </row>
    <row r="1213" spans="1:29" x14ac:dyDescent="0.2">
      <c r="A1213" s="1">
        <v>1585</v>
      </c>
      <c r="B1213" t="s">
        <v>27</v>
      </c>
      <c r="C1213" t="s">
        <v>2654</v>
      </c>
      <c r="D1213" t="s">
        <v>2655</v>
      </c>
      <c r="E1213" t="s">
        <v>30</v>
      </c>
      <c r="F1213" t="s">
        <v>2685</v>
      </c>
      <c r="G1213" t="s">
        <v>2686</v>
      </c>
      <c r="H1213" t="str">
        <f t="shared" si="151"/>
        <v>4.（2）第一行的不等式怎么列出来的\n4.（2）第一行的不等式怎么列出来的，怎么得到左边的小于等于中间一串，右边的大于等于中间一串</v>
      </c>
      <c r="I1213">
        <v>4</v>
      </c>
      <c r="J1213">
        <v>7</v>
      </c>
      <c r="K1213" t="str">
        <f t="shared" si="150"/>
        <v>焦虑</v>
      </c>
      <c r="L1213" t="s">
        <v>50</v>
      </c>
      <c r="M1213">
        <f t="shared" si="152"/>
        <v>1</v>
      </c>
      <c r="N1213" t="s">
        <v>32</v>
      </c>
      <c r="O1213">
        <f t="shared" si="153"/>
        <v>1</v>
      </c>
      <c r="P1213">
        <f>SUMIFS(M$2:M1213,M$2:M1213,1,S$2:S1213,0)</f>
        <v>626</v>
      </c>
      <c r="Q1213">
        <v>7</v>
      </c>
      <c r="R1213">
        <v>4</v>
      </c>
      <c r="S1213">
        <f t="shared" si="154"/>
        <v>0</v>
      </c>
      <c r="T1213">
        <f t="shared" si="155"/>
        <v>0</v>
      </c>
      <c r="U1213" t="s">
        <v>2573</v>
      </c>
      <c r="V1213" t="s">
        <v>697</v>
      </c>
      <c r="W1213" t="s">
        <v>35</v>
      </c>
      <c r="X1213" t="s">
        <v>73</v>
      </c>
      <c r="Y1213" t="s">
        <v>37</v>
      </c>
      <c r="Z1213" t="s">
        <v>37</v>
      </c>
      <c r="AA1213">
        <f t="shared" si="157"/>
        <v>0</v>
      </c>
      <c r="AB1213">
        <f t="shared" si="157"/>
        <v>0</v>
      </c>
      <c r="AC1213">
        <f t="shared" si="156"/>
        <v>2</v>
      </c>
    </row>
    <row r="1214" spans="1:29" x14ac:dyDescent="0.2">
      <c r="A1214" s="1">
        <v>1586</v>
      </c>
      <c r="B1214" t="s">
        <v>27</v>
      </c>
      <c r="C1214" t="s">
        <v>2687</v>
      </c>
      <c r="D1214" t="s">
        <v>2688</v>
      </c>
      <c r="E1214" t="s">
        <v>30</v>
      </c>
      <c r="F1214" t="s">
        <v>2689</v>
      </c>
      <c r="H1214" t="str">
        <f t="shared" si="151"/>
        <v>老师，请问第五题怎么做</v>
      </c>
      <c r="I1214">
        <v>2</v>
      </c>
      <c r="J1214">
        <v>7</v>
      </c>
      <c r="K1214" t="str">
        <f t="shared" ref="K1214:K1277" si="158">IF(I1214&lt;6,IF(J1214&lt;6,"冷漠","焦虑"),IF(J1214&lt;6,"无聊/放松","心流"))</f>
        <v>焦虑</v>
      </c>
      <c r="L1214" t="s">
        <v>32</v>
      </c>
      <c r="M1214">
        <f t="shared" si="152"/>
        <v>0</v>
      </c>
      <c r="N1214" t="s">
        <v>32</v>
      </c>
      <c r="O1214">
        <f t="shared" si="153"/>
        <v>0</v>
      </c>
      <c r="P1214">
        <f>SUMIFS(M$2:M1214,M$2:M1214,1,S$2:S1214,0)</f>
        <v>626</v>
      </c>
      <c r="Q1214">
        <v>2</v>
      </c>
      <c r="R1214">
        <v>6</v>
      </c>
      <c r="S1214">
        <f t="shared" si="154"/>
        <v>0</v>
      </c>
      <c r="T1214">
        <f t="shared" si="155"/>
        <v>0</v>
      </c>
      <c r="U1214" t="s">
        <v>2573</v>
      </c>
      <c r="V1214" t="s">
        <v>2690</v>
      </c>
      <c r="W1214" t="s">
        <v>72</v>
      </c>
      <c r="X1214" t="s">
        <v>36</v>
      </c>
      <c r="Y1214" t="s">
        <v>37</v>
      </c>
      <c r="Z1214" t="s">
        <v>37</v>
      </c>
      <c r="AA1214">
        <f t="shared" si="157"/>
        <v>0</v>
      </c>
      <c r="AB1214">
        <f t="shared" si="157"/>
        <v>0</v>
      </c>
      <c r="AC1214">
        <f t="shared" si="156"/>
        <v>2</v>
      </c>
    </row>
    <row r="1215" spans="1:29" x14ac:dyDescent="0.2">
      <c r="A1215" s="1">
        <v>1588</v>
      </c>
      <c r="B1215" t="s">
        <v>57</v>
      </c>
      <c r="C1215" t="s">
        <v>2687</v>
      </c>
      <c r="D1215" t="s">
        <v>2688</v>
      </c>
      <c r="E1215" t="s">
        <v>30</v>
      </c>
      <c r="F1215" t="s">
        <v>49</v>
      </c>
      <c r="G1215" t="s">
        <v>2691</v>
      </c>
      <c r="H1215" t="str">
        <f t="shared" si="151"/>
        <v>最后一步为什么要乘两个e^2x?</v>
      </c>
      <c r="I1215">
        <v>2</v>
      </c>
      <c r="J1215">
        <v>8</v>
      </c>
      <c r="K1215" t="str">
        <f t="shared" si="158"/>
        <v>焦虑</v>
      </c>
      <c r="L1215" t="s">
        <v>42</v>
      </c>
      <c r="M1215">
        <f t="shared" si="152"/>
        <v>1</v>
      </c>
      <c r="N1215" t="s">
        <v>32</v>
      </c>
      <c r="O1215">
        <f t="shared" si="153"/>
        <v>1</v>
      </c>
      <c r="P1215">
        <f>SUMIFS(M$2:M1215,M$2:M1215,1,S$2:S1215,0)</f>
        <v>627</v>
      </c>
      <c r="Q1215">
        <v>6</v>
      </c>
      <c r="R1215">
        <v>8</v>
      </c>
      <c r="S1215">
        <f t="shared" si="154"/>
        <v>0</v>
      </c>
      <c r="T1215">
        <f t="shared" si="155"/>
        <v>0</v>
      </c>
      <c r="U1215" t="s">
        <v>2130</v>
      </c>
      <c r="V1215" t="s">
        <v>49</v>
      </c>
      <c r="W1215" t="s">
        <v>49</v>
      </c>
      <c r="X1215" t="s">
        <v>56</v>
      </c>
      <c r="Y1215" t="s">
        <v>37</v>
      </c>
      <c r="Z1215" t="s">
        <v>37</v>
      </c>
      <c r="AA1215">
        <f t="shared" si="157"/>
        <v>0</v>
      </c>
      <c r="AB1215">
        <f t="shared" si="157"/>
        <v>0</v>
      </c>
      <c r="AC1215">
        <f t="shared" si="156"/>
        <v>2</v>
      </c>
    </row>
    <row r="1216" spans="1:29" x14ac:dyDescent="0.2">
      <c r="A1216" s="1">
        <v>1589</v>
      </c>
      <c r="B1216" t="s">
        <v>27</v>
      </c>
      <c r="C1216" t="s">
        <v>2692</v>
      </c>
      <c r="D1216" t="s">
        <v>2693</v>
      </c>
      <c r="E1216" t="s">
        <v>30</v>
      </c>
      <c r="F1216" t="s">
        <v>2694</v>
      </c>
      <c r="G1216" t="s">
        <v>2695</v>
      </c>
      <c r="H1216" t="str">
        <f t="shared" si="151"/>
        <v>解决问题请问老师。这个定理一般用来解决什么类的问题？</v>
      </c>
      <c r="I1216">
        <v>3</v>
      </c>
      <c r="J1216">
        <v>7</v>
      </c>
      <c r="K1216" t="str">
        <f t="shared" si="158"/>
        <v>焦虑</v>
      </c>
      <c r="L1216" t="s">
        <v>42</v>
      </c>
      <c r="M1216">
        <f t="shared" si="152"/>
        <v>1</v>
      </c>
      <c r="N1216" t="s">
        <v>42</v>
      </c>
      <c r="O1216">
        <f t="shared" si="153"/>
        <v>0</v>
      </c>
      <c r="P1216">
        <f>SUMIFS(M$2:M1216,M$2:M1216,1,S$2:S1216,0)</f>
        <v>628</v>
      </c>
      <c r="Q1216">
        <v>6</v>
      </c>
      <c r="R1216">
        <v>7</v>
      </c>
      <c r="S1216">
        <f t="shared" si="154"/>
        <v>0</v>
      </c>
      <c r="T1216">
        <f t="shared" si="155"/>
        <v>0</v>
      </c>
      <c r="U1216" t="s">
        <v>2573</v>
      </c>
      <c r="V1216" t="s">
        <v>356</v>
      </c>
      <c r="W1216" t="s">
        <v>35</v>
      </c>
      <c r="X1216" t="s">
        <v>73</v>
      </c>
      <c r="Y1216" t="s">
        <v>37</v>
      </c>
      <c r="Z1216" t="s">
        <v>37</v>
      </c>
      <c r="AA1216">
        <f t="shared" si="157"/>
        <v>0</v>
      </c>
      <c r="AB1216">
        <f t="shared" si="157"/>
        <v>0</v>
      </c>
      <c r="AC1216">
        <f t="shared" si="156"/>
        <v>0</v>
      </c>
    </row>
    <row r="1217" spans="1:29" x14ac:dyDescent="0.2">
      <c r="A1217" s="1">
        <v>1590</v>
      </c>
      <c r="B1217" t="s">
        <v>27</v>
      </c>
      <c r="C1217" t="s">
        <v>2696</v>
      </c>
      <c r="D1217" t="s">
        <v>2697</v>
      </c>
      <c r="E1217" t="s">
        <v>30</v>
      </c>
      <c r="F1217" t="s">
        <v>2698</v>
      </c>
      <c r="H1217" t="str">
        <f t="shared" si="151"/>
        <v>老师，这道怎么做</v>
      </c>
      <c r="I1217">
        <v>4</v>
      </c>
      <c r="J1217">
        <v>8</v>
      </c>
      <c r="K1217" t="str">
        <f t="shared" si="158"/>
        <v>焦虑</v>
      </c>
      <c r="L1217" t="s">
        <v>69</v>
      </c>
      <c r="M1217">
        <f t="shared" si="152"/>
        <v>1</v>
      </c>
      <c r="N1217" t="s">
        <v>69</v>
      </c>
      <c r="O1217">
        <f t="shared" si="153"/>
        <v>0</v>
      </c>
      <c r="P1217">
        <f>SUMIFS(M$2:M1217,M$2:M1217,1,S$2:S1217,0)</f>
        <v>629</v>
      </c>
      <c r="Q1217">
        <v>3</v>
      </c>
      <c r="R1217">
        <v>4</v>
      </c>
      <c r="S1217">
        <f t="shared" si="154"/>
        <v>0</v>
      </c>
      <c r="T1217">
        <f t="shared" si="155"/>
        <v>0</v>
      </c>
      <c r="U1217" t="s">
        <v>2573</v>
      </c>
      <c r="V1217" t="s">
        <v>705</v>
      </c>
      <c r="W1217" t="s">
        <v>72</v>
      </c>
      <c r="X1217" t="s">
        <v>36</v>
      </c>
      <c r="Y1217" t="s">
        <v>37</v>
      </c>
      <c r="Z1217" t="s">
        <v>37</v>
      </c>
      <c r="AA1217">
        <f t="shared" si="157"/>
        <v>0</v>
      </c>
      <c r="AB1217">
        <f t="shared" si="157"/>
        <v>0</v>
      </c>
      <c r="AC1217">
        <f t="shared" si="156"/>
        <v>3</v>
      </c>
    </row>
    <row r="1218" spans="1:29" x14ac:dyDescent="0.2">
      <c r="A1218" s="1">
        <v>1592</v>
      </c>
      <c r="B1218" t="s">
        <v>57</v>
      </c>
      <c r="C1218" t="s">
        <v>2699</v>
      </c>
      <c r="D1218" t="s">
        <v>2697</v>
      </c>
      <c r="E1218" t="s">
        <v>30</v>
      </c>
      <c r="F1218" t="s">
        <v>49</v>
      </c>
      <c r="G1218" t="s">
        <v>2009</v>
      </c>
      <c r="H1218" t="str">
        <f t="shared" si="151"/>
        <v>谢谢老师</v>
      </c>
      <c r="I1218">
        <v>6</v>
      </c>
      <c r="J1218">
        <v>7</v>
      </c>
      <c r="K1218" t="str">
        <f t="shared" si="158"/>
        <v>心流</v>
      </c>
      <c r="L1218" t="s">
        <v>69</v>
      </c>
      <c r="M1218">
        <f t="shared" si="152"/>
        <v>1</v>
      </c>
      <c r="N1218" t="s">
        <v>42</v>
      </c>
      <c r="O1218">
        <f t="shared" si="153"/>
        <v>1</v>
      </c>
      <c r="P1218">
        <f>SUMIFS(M$2:M1218,M$2:M1218,1,S$2:S1218,0)</f>
        <v>630</v>
      </c>
      <c r="Q1218">
        <v>5</v>
      </c>
      <c r="R1218">
        <v>5</v>
      </c>
      <c r="S1218">
        <f t="shared" si="154"/>
        <v>0</v>
      </c>
      <c r="T1218">
        <f t="shared" si="155"/>
        <v>0</v>
      </c>
      <c r="U1218" t="s">
        <v>2345</v>
      </c>
      <c r="V1218" t="s">
        <v>49</v>
      </c>
      <c r="W1218" t="s">
        <v>49</v>
      </c>
      <c r="X1218" t="s">
        <v>53</v>
      </c>
      <c r="Y1218" t="s">
        <v>37</v>
      </c>
      <c r="Z1218" t="s">
        <v>37</v>
      </c>
      <c r="AA1218">
        <f t="shared" si="157"/>
        <v>0</v>
      </c>
      <c r="AB1218">
        <f t="shared" si="157"/>
        <v>0</v>
      </c>
      <c r="AC1218">
        <f t="shared" si="156"/>
        <v>0</v>
      </c>
    </row>
    <row r="1219" spans="1:29" x14ac:dyDescent="0.2">
      <c r="A1219" s="1">
        <v>1593</v>
      </c>
      <c r="B1219" t="s">
        <v>27</v>
      </c>
      <c r="C1219" t="s">
        <v>2700</v>
      </c>
      <c r="D1219" t="s">
        <v>2701</v>
      </c>
      <c r="E1219" t="s">
        <v>59</v>
      </c>
      <c r="F1219" t="s">
        <v>2702</v>
      </c>
      <c r="H1219" t="str">
        <f t="shared" ref="H1219:H1282" si="159">IF(F1219="null","",F1219)&amp;G1219</f>
        <v>这道题，有无更机智的做法？</v>
      </c>
      <c r="I1219">
        <v>3</v>
      </c>
      <c r="J1219">
        <v>7</v>
      </c>
      <c r="K1219" t="str">
        <f t="shared" si="158"/>
        <v>焦虑</v>
      </c>
      <c r="L1219" t="s">
        <v>42</v>
      </c>
      <c r="M1219">
        <f t="shared" ref="M1219:M1282" si="160">IF(K1219=L1219,0,1)</f>
        <v>1</v>
      </c>
      <c r="N1219" t="s">
        <v>42</v>
      </c>
      <c r="O1219">
        <f t="shared" ref="O1219:O1282" si="161">IF(N1219=L1219,0,1)</f>
        <v>0</v>
      </c>
      <c r="P1219">
        <f>SUMIFS(M$2:M1219,M$2:M1219,1,S$2:S1219,0)</f>
        <v>631</v>
      </c>
      <c r="Q1219">
        <v>6</v>
      </c>
      <c r="R1219">
        <v>8</v>
      </c>
      <c r="S1219">
        <f t="shared" ref="S1219:S1282" si="162">COUNTIF(E1219,"*讲师*")</f>
        <v>0</v>
      </c>
      <c r="T1219">
        <f t="shared" ref="T1219:T1282" si="163">IF(OR(K1219="无关",S1219),1,0)</f>
        <v>0</v>
      </c>
      <c r="U1219" t="s">
        <v>2573</v>
      </c>
      <c r="V1219" t="s">
        <v>1043</v>
      </c>
      <c r="W1219" t="s">
        <v>105</v>
      </c>
      <c r="X1219" t="s">
        <v>36</v>
      </c>
      <c r="Y1219" t="s">
        <v>2703</v>
      </c>
      <c r="Z1219" t="s">
        <v>37</v>
      </c>
      <c r="AA1219">
        <f t="shared" si="157"/>
        <v>0</v>
      </c>
      <c r="AB1219">
        <f t="shared" si="157"/>
        <v>0</v>
      </c>
      <c r="AC1219">
        <f t="shared" ref="AC1219:AC1282" si="164">IF(N1219="心流",0,IF(N1219="无聊/放松",1,IF(N1219="焦虑",2,3)))</f>
        <v>0</v>
      </c>
    </row>
    <row r="1220" spans="1:29" x14ac:dyDescent="0.2">
      <c r="A1220" s="1">
        <v>1594</v>
      </c>
      <c r="B1220" t="s">
        <v>46</v>
      </c>
      <c r="C1220" t="s">
        <v>2700</v>
      </c>
      <c r="D1220" t="s">
        <v>2701</v>
      </c>
      <c r="E1220" t="s">
        <v>59</v>
      </c>
      <c r="F1220" t="s">
        <v>49</v>
      </c>
      <c r="G1220" t="s">
        <v>2704</v>
      </c>
      <c r="H1220" t="str">
        <f t="shared" si="159"/>
        <v>"谢谢老师精简到位的解释！我忽略了f(x)的连续，这下明白正确的做法了"</v>
      </c>
      <c r="I1220">
        <v>7</v>
      </c>
      <c r="J1220">
        <v>8</v>
      </c>
      <c r="K1220" t="str">
        <f t="shared" si="158"/>
        <v>心流</v>
      </c>
      <c r="L1220" t="s">
        <v>42</v>
      </c>
      <c r="M1220">
        <f t="shared" si="160"/>
        <v>0</v>
      </c>
      <c r="N1220" t="s">
        <v>42</v>
      </c>
      <c r="O1220">
        <f t="shared" si="161"/>
        <v>0</v>
      </c>
      <c r="P1220">
        <f>SUMIFS(M$2:M1220,M$2:M1220,1,S$2:S1220,0)</f>
        <v>631</v>
      </c>
      <c r="Q1220">
        <v>7</v>
      </c>
      <c r="R1220">
        <v>7</v>
      </c>
      <c r="S1220">
        <f t="shared" si="162"/>
        <v>0</v>
      </c>
      <c r="T1220">
        <f t="shared" si="163"/>
        <v>0</v>
      </c>
      <c r="U1220" t="s">
        <v>2620</v>
      </c>
      <c r="V1220" t="s">
        <v>49</v>
      </c>
      <c r="W1220" t="s">
        <v>52</v>
      </c>
      <c r="X1220" t="s">
        <v>56</v>
      </c>
      <c r="Y1220" t="s">
        <v>2703</v>
      </c>
      <c r="Z1220" t="s">
        <v>37</v>
      </c>
      <c r="AA1220">
        <f t="shared" si="157"/>
        <v>0</v>
      </c>
      <c r="AB1220">
        <f t="shared" si="157"/>
        <v>0</v>
      </c>
      <c r="AC1220">
        <f t="shared" si="164"/>
        <v>0</v>
      </c>
    </row>
    <row r="1221" spans="1:29" x14ac:dyDescent="0.2">
      <c r="A1221" s="1">
        <v>1596</v>
      </c>
      <c r="B1221" t="s">
        <v>46</v>
      </c>
      <c r="C1221" t="s">
        <v>2705</v>
      </c>
      <c r="D1221" t="s">
        <v>2706</v>
      </c>
      <c r="E1221" t="s">
        <v>2707</v>
      </c>
      <c r="F1221" t="s">
        <v>49</v>
      </c>
      <c r="G1221" t="s">
        <v>2708</v>
      </c>
      <c r="H1221" t="str">
        <f t="shared" si="159"/>
        <v>x趋向于1时，x的立方与x相差不大，f（x）的立方同理</v>
      </c>
      <c r="I1221">
        <v>7</v>
      </c>
      <c r="J1221">
        <v>8</v>
      </c>
      <c r="K1221" t="str">
        <f t="shared" si="158"/>
        <v>心流</v>
      </c>
      <c r="L1221" t="s">
        <v>42</v>
      </c>
      <c r="M1221">
        <f t="shared" si="160"/>
        <v>0</v>
      </c>
      <c r="N1221" t="s">
        <v>42</v>
      </c>
      <c r="O1221">
        <f t="shared" si="161"/>
        <v>0</v>
      </c>
      <c r="P1221">
        <f>SUMIFS(M$2:M1221,M$2:M1221,1,S$2:S1221,0)</f>
        <v>631</v>
      </c>
      <c r="Q1221">
        <v>8</v>
      </c>
      <c r="R1221">
        <v>6</v>
      </c>
      <c r="S1221">
        <f t="shared" si="162"/>
        <v>0</v>
      </c>
      <c r="T1221">
        <f t="shared" si="163"/>
        <v>0</v>
      </c>
      <c r="U1221" t="s">
        <v>2620</v>
      </c>
      <c r="V1221" t="s">
        <v>49</v>
      </c>
      <c r="W1221" t="s">
        <v>52</v>
      </c>
      <c r="X1221" t="s">
        <v>56</v>
      </c>
      <c r="Y1221" t="s">
        <v>37</v>
      </c>
      <c r="Z1221" t="s">
        <v>37</v>
      </c>
      <c r="AA1221">
        <f t="shared" si="157"/>
        <v>0</v>
      </c>
      <c r="AB1221">
        <f t="shared" si="157"/>
        <v>0</v>
      </c>
      <c r="AC1221">
        <f t="shared" si="164"/>
        <v>0</v>
      </c>
    </row>
    <row r="1222" spans="1:29" x14ac:dyDescent="0.2">
      <c r="A1222" s="1">
        <v>1597</v>
      </c>
      <c r="B1222" t="s">
        <v>27</v>
      </c>
      <c r="C1222" t="s">
        <v>2709</v>
      </c>
      <c r="D1222" t="s">
        <v>2710</v>
      </c>
      <c r="E1222" t="s">
        <v>30</v>
      </c>
      <c r="F1222" t="s">
        <v>2711</v>
      </c>
      <c r="H1222" t="str">
        <f t="shared" si="159"/>
        <v>你们图片都能加载出来吗？</v>
      </c>
      <c r="I1222">
        <v>2</v>
      </c>
      <c r="J1222">
        <v>3</v>
      </c>
      <c r="K1222" t="str">
        <f t="shared" si="158"/>
        <v>冷漠</v>
      </c>
      <c r="L1222" t="s">
        <v>32</v>
      </c>
      <c r="M1222">
        <f t="shared" si="160"/>
        <v>1</v>
      </c>
      <c r="N1222" t="s">
        <v>69</v>
      </c>
      <c r="O1222">
        <f t="shared" si="161"/>
        <v>1</v>
      </c>
      <c r="P1222">
        <f>SUMIFS(M$2:M1222,M$2:M1222,1,S$2:S1222,0)</f>
        <v>632</v>
      </c>
      <c r="Q1222">
        <v>4</v>
      </c>
      <c r="R1222">
        <v>7</v>
      </c>
      <c r="S1222">
        <f t="shared" si="162"/>
        <v>0</v>
      </c>
      <c r="T1222">
        <f t="shared" si="163"/>
        <v>0</v>
      </c>
      <c r="U1222" t="s">
        <v>2573</v>
      </c>
      <c r="V1222" t="s">
        <v>2098</v>
      </c>
      <c r="W1222" t="s">
        <v>35</v>
      </c>
      <c r="X1222" t="s">
        <v>36</v>
      </c>
      <c r="Y1222" t="s">
        <v>37</v>
      </c>
      <c r="Z1222" t="s">
        <v>37</v>
      </c>
      <c r="AA1222">
        <f t="shared" si="157"/>
        <v>0</v>
      </c>
      <c r="AB1222">
        <f t="shared" si="157"/>
        <v>0</v>
      </c>
      <c r="AC1222">
        <f t="shared" si="164"/>
        <v>3</v>
      </c>
    </row>
    <row r="1223" spans="1:29" x14ac:dyDescent="0.2">
      <c r="A1223" s="1">
        <v>1598</v>
      </c>
      <c r="B1223" t="s">
        <v>27</v>
      </c>
      <c r="C1223" t="s">
        <v>2712</v>
      </c>
      <c r="D1223" t="s">
        <v>2713</v>
      </c>
      <c r="E1223" t="s">
        <v>30</v>
      </c>
      <c r="F1223" t="s">
        <v>2714</v>
      </c>
      <c r="H1223" t="str">
        <f t="shared" si="159"/>
        <v>老师\xa0请问什么是未定式</v>
      </c>
      <c r="I1223">
        <v>2</v>
      </c>
      <c r="J1223">
        <v>7</v>
      </c>
      <c r="K1223" t="str">
        <f t="shared" si="158"/>
        <v>焦虑</v>
      </c>
      <c r="L1223" t="s">
        <v>69</v>
      </c>
      <c r="M1223">
        <f t="shared" si="160"/>
        <v>1</v>
      </c>
      <c r="N1223" t="s">
        <v>32</v>
      </c>
      <c r="O1223">
        <f t="shared" si="161"/>
        <v>1</v>
      </c>
      <c r="P1223">
        <f>SUMIFS(M$2:M1223,M$2:M1223,1,S$2:S1223,0)</f>
        <v>633</v>
      </c>
      <c r="Q1223">
        <v>2</v>
      </c>
      <c r="R1223">
        <v>5</v>
      </c>
      <c r="S1223">
        <f t="shared" si="162"/>
        <v>0</v>
      </c>
      <c r="T1223">
        <f t="shared" si="163"/>
        <v>0</v>
      </c>
      <c r="U1223" t="s">
        <v>2573</v>
      </c>
      <c r="V1223" t="s">
        <v>125</v>
      </c>
      <c r="W1223" t="s">
        <v>182</v>
      </c>
      <c r="X1223" t="s">
        <v>36</v>
      </c>
      <c r="Y1223" t="s">
        <v>37</v>
      </c>
      <c r="Z1223" t="s">
        <v>37</v>
      </c>
      <c r="AA1223">
        <f t="shared" si="157"/>
        <v>0</v>
      </c>
      <c r="AB1223">
        <f t="shared" si="157"/>
        <v>0</v>
      </c>
      <c r="AC1223">
        <f t="shared" si="164"/>
        <v>2</v>
      </c>
    </row>
    <row r="1224" spans="1:29" x14ac:dyDescent="0.2">
      <c r="A1224" s="1">
        <v>1599</v>
      </c>
      <c r="B1224" t="s">
        <v>46</v>
      </c>
      <c r="C1224" t="s">
        <v>2650</v>
      </c>
      <c r="D1224" t="s">
        <v>2651</v>
      </c>
      <c r="E1224" t="s">
        <v>2652</v>
      </c>
      <c r="F1224" t="s">
        <v>49</v>
      </c>
      <c r="G1224" t="s">
        <v>2715</v>
      </c>
      <c r="H1224" t="str">
        <f t="shared" si="159"/>
        <v>0/0型或∞/∞型</v>
      </c>
      <c r="I1224">
        <v>7</v>
      </c>
      <c r="J1224">
        <v>8</v>
      </c>
      <c r="K1224" t="str">
        <f t="shared" si="158"/>
        <v>心流</v>
      </c>
      <c r="L1224" t="s">
        <v>50</v>
      </c>
      <c r="M1224">
        <f t="shared" si="160"/>
        <v>1</v>
      </c>
      <c r="N1224" t="s">
        <v>50</v>
      </c>
      <c r="O1224">
        <f t="shared" si="161"/>
        <v>0</v>
      </c>
      <c r="P1224">
        <f>SUMIFS(M$2:M1224,M$2:M1224,1,S$2:S1224,0)</f>
        <v>634</v>
      </c>
      <c r="Q1224">
        <v>6</v>
      </c>
      <c r="R1224">
        <v>4</v>
      </c>
      <c r="S1224">
        <f t="shared" si="162"/>
        <v>0</v>
      </c>
      <c r="T1224">
        <f t="shared" si="163"/>
        <v>0</v>
      </c>
      <c r="U1224" t="s">
        <v>2620</v>
      </c>
      <c r="V1224" t="s">
        <v>49</v>
      </c>
      <c r="W1224" t="s">
        <v>52</v>
      </c>
      <c r="X1224" t="s">
        <v>56</v>
      </c>
      <c r="Y1224" t="s">
        <v>37</v>
      </c>
      <c r="Z1224" t="s">
        <v>37</v>
      </c>
      <c r="AA1224">
        <f t="shared" si="157"/>
        <v>0</v>
      </c>
      <c r="AB1224">
        <f t="shared" si="157"/>
        <v>0</v>
      </c>
      <c r="AC1224">
        <f t="shared" si="164"/>
        <v>1</v>
      </c>
    </row>
    <row r="1225" spans="1:29" x14ac:dyDescent="0.2">
      <c r="A1225" s="1">
        <v>1601</v>
      </c>
      <c r="B1225" t="s">
        <v>27</v>
      </c>
      <c r="C1225" t="s">
        <v>2716</v>
      </c>
      <c r="D1225" t="s">
        <v>2717</v>
      </c>
      <c r="E1225" t="s">
        <v>30</v>
      </c>
      <c r="F1225" t="s">
        <v>2718</v>
      </c>
      <c r="G1225" t="s">
        <v>410</v>
      </c>
      <c r="H1225" t="str">
        <f t="shared" si="159"/>
        <v>这两个题该咋做呢\n\n</v>
      </c>
      <c r="I1225">
        <v>2</v>
      </c>
      <c r="J1225">
        <v>6</v>
      </c>
      <c r="K1225" t="str">
        <f t="shared" si="158"/>
        <v>焦虑</v>
      </c>
      <c r="L1225" t="s">
        <v>32</v>
      </c>
      <c r="M1225">
        <f t="shared" si="160"/>
        <v>0</v>
      </c>
      <c r="N1225" t="s">
        <v>32</v>
      </c>
      <c r="O1225">
        <f t="shared" si="161"/>
        <v>0</v>
      </c>
      <c r="P1225">
        <f>SUMIFS(M$2:M1225,M$2:M1225,1,S$2:S1225,0)</f>
        <v>634</v>
      </c>
      <c r="Q1225">
        <v>2</v>
      </c>
      <c r="R1225">
        <v>7</v>
      </c>
      <c r="S1225">
        <f t="shared" si="162"/>
        <v>0</v>
      </c>
      <c r="T1225">
        <f t="shared" si="163"/>
        <v>0</v>
      </c>
      <c r="U1225" t="s">
        <v>2573</v>
      </c>
      <c r="V1225" t="s">
        <v>319</v>
      </c>
      <c r="W1225" t="s">
        <v>105</v>
      </c>
      <c r="X1225" t="s">
        <v>36</v>
      </c>
      <c r="Y1225" t="s">
        <v>37</v>
      </c>
      <c r="Z1225" t="s">
        <v>37</v>
      </c>
      <c r="AA1225">
        <f t="shared" si="157"/>
        <v>0</v>
      </c>
      <c r="AB1225">
        <f t="shared" si="157"/>
        <v>0</v>
      </c>
      <c r="AC1225">
        <f t="shared" si="164"/>
        <v>2</v>
      </c>
    </row>
    <row r="1226" spans="1:29" x14ac:dyDescent="0.2">
      <c r="A1226" s="1">
        <v>1602</v>
      </c>
      <c r="B1226" t="s">
        <v>46</v>
      </c>
      <c r="C1226" t="s">
        <v>646</v>
      </c>
      <c r="D1226" t="s">
        <v>647</v>
      </c>
      <c r="E1226" t="s">
        <v>30</v>
      </c>
      <c r="F1226" t="s">
        <v>49</v>
      </c>
      <c r="G1226" t="s">
        <v>2719</v>
      </c>
      <c r="H1226" t="str">
        <f t="shared" si="159"/>
        <v>\n不知道对不对</v>
      </c>
      <c r="I1226">
        <v>2</v>
      </c>
      <c r="J1226">
        <v>8</v>
      </c>
      <c r="K1226" t="str">
        <f t="shared" si="158"/>
        <v>焦虑</v>
      </c>
      <c r="L1226" t="s">
        <v>42</v>
      </c>
      <c r="M1226">
        <f t="shared" si="160"/>
        <v>1</v>
      </c>
      <c r="N1226" t="s">
        <v>42</v>
      </c>
      <c r="O1226">
        <f t="shared" si="161"/>
        <v>0</v>
      </c>
      <c r="P1226">
        <f>SUMIFS(M$2:M1226,M$2:M1226,1,S$2:S1226,0)</f>
        <v>635</v>
      </c>
      <c r="Q1226">
        <v>6</v>
      </c>
      <c r="R1226">
        <v>7</v>
      </c>
      <c r="S1226">
        <f t="shared" si="162"/>
        <v>0</v>
      </c>
      <c r="T1226">
        <f t="shared" si="163"/>
        <v>0</v>
      </c>
      <c r="U1226" t="s">
        <v>2620</v>
      </c>
      <c r="V1226" t="s">
        <v>49</v>
      </c>
      <c r="W1226" t="s">
        <v>58</v>
      </c>
      <c r="X1226" t="s">
        <v>53</v>
      </c>
      <c r="Y1226" t="s">
        <v>37</v>
      </c>
      <c r="Z1226" t="s">
        <v>37</v>
      </c>
      <c r="AA1226">
        <f t="shared" ref="AA1226:AB1275" si="165">COUNTIF(Y1226,"*高等数学*")</f>
        <v>0</v>
      </c>
      <c r="AB1226">
        <f t="shared" si="165"/>
        <v>0</v>
      </c>
      <c r="AC1226">
        <f t="shared" si="164"/>
        <v>0</v>
      </c>
    </row>
    <row r="1227" spans="1:29" x14ac:dyDescent="0.2">
      <c r="A1227" s="1">
        <v>1603</v>
      </c>
      <c r="B1227" t="s">
        <v>57</v>
      </c>
      <c r="C1227" t="s">
        <v>646</v>
      </c>
      <c r="D1227" t="s">
        <v>647</v>
      </c>
      <c r="E1227" t="s">
        <v>30</v>
      </c>
      <c r="F1227" t="s">
        <v>49</v>
      </c>
      <c r="G1227" t="s">
        <v>2720</v>
      </c>
      <c r="H1227" t="str">
        <f t="shared" si="159"/>
        <v>分母是趋于0，不存在</v>
      </c>
      <c r="I1227">
        <v>7</v>
      </c>
      <c r="J1227">
        <v>3</v>
      </c>
      <c r="K1227" t="str">
        <f t="shared" si="158"/>
        <v>无聊/放松</v>
      </c>
      <c r="L1227" t="s">
        <v>50</v>
      </c>
      <c r="M1227">
        <f t="shared" si="160"/>
        <v>0</v>
      </c>
      <c r="N1227" t="s">
        <v>50</v>
      </c>
      <c r="O1227">
        <f t="shared" si="161"/>
        <v>0</v>
      </c>
      <c r="P1227">
        <f>SUMIFS(M$2:M1227,M$2:M1227,1,S$2:S1227,0)</f>
        <v>635</v>
      </c>
      <c r="Q1227">
        <v>7</v>
      </c>
      <c r="R1227">
        <v>4</v>
      </c>
      <c r="S1227">
        <f t="shared" si="162"/>
        <v>0</v>
      </c>
      <c r="T1227">
        <f t="shared" si="163"/>
        <v>0</v>
      </c>
      <c r="U1227" t="s">
        <v>2620</v>
      </c>
      <c r="V1227" t="s">
        <v>49</v>
      </c>
      <c r="W1227" t="s">
        <v>49</v>
      </c>
      <c r="X1227" t="s">
        <v>56</v>
      </c>
      <c r="Y1227" t="s">
        <v>37</v>
      </c>
      <c r="Z1227" t="s">
        <v>37</v>
      </c>
      <c r="AA1227">
        <f t="shared" si="165"/>
        <v>0</v>
      </c>
      <c r="AB1227">
        <f t="shared" si="165"/>
        <v>0</v>
      </c>
      <c r="AC1227">
        <f t="shared" si="164"/>
        <v>1</v>
      </c>
    </row>
    <row r="1228" spans="1:29" x14ac:dyDescent="0.2">
      <c r="A1228" s="1">
        <v>1604</v>
      </c>
      <c r="B1228" t="s">
        <v>57</v>
      </c>
      <c r="C1228" t="s">
        <v>2716</v>
      </c>
      <c r="D1228" t="s">
        <v>2717</v>
      </c>
      <c r="E1228" t="s">
        <v>30</v>
      </c>
      <c r="F1228" t="s">
        <v>49</v>
      </c>
      <c r="G1228" t="s">
        <v>2721</v>
      </c>
      <c r="H1228" t="str">
        <f t="shared" si="159"/>
        <v>感谢感谢</v>
      </c>
      <c r="I1228">
        <v>5</v>
      </c>
      <c r="J1228">
        <v>6</v>
      </c>
      <c r="K1228" t="str">
        <f t="shared" si="158"/>
        <v>焦虑</v>
      </c>
      <c r="L1228" t="s">
        <v>32</v>
      </c>
      <c r="M1228">
        <f t="shared" si="160"/>
        <v>0</v>
      </c>
      <c r="N1228" t="s">
        <v>32</v>
      </c>
      <c r="O1228">
        <f t="shared" si="161"/>
        <v>0</v>
      </c>
      <c r="P1228">
        <f>SUMIFS(M$2:M1228,M$2:M1228,1,S$2:S1228,0)</f>
        <v>635</v>
      </c>
      <c r="Q1228">
        <v>5</v>
      </c>
      <c r="R1228">
        <v>7</v>
      </c>
      <c r="S1228">
        <f t="shared" si="162"/>
        <v>0</v>
      </c>
      <c r="T1228">
        <f t="shared" si="163"/>
        <v>0</v>
      </c>
      <c r="U1228" t="s">
        <v>2620</v>
      </c>
      <c r="V1228" t="s">
        <v>49</v>
      </c>
      <c r="W1228" t="s">
        <v>49</v>
      </c>
      <c r="X1228" t="s">
        <v>56</v>
      </c>
      <c r="Y1228" t="s">
        <v>37</v>
      </c>
      <c r="Z1228" t="s">
        <v>37</v>
      </c>
      <c r="AA1228">
        <f t="shared" si="165"/>
        <v>0</v>
      </c>
      <c r="AB1228">
        <f t="shared" si="165"/>
        <v>0</v>
      </c>
      <c r="AC1228">
        <f t="shared" si="164"/>
        <v>2</v>
      </c>
    </row>
    <row r="1229" spans="1:29" x14ac:dyDescent="0.2">
      <c r="A1229" s="1">
        <v>1605</v>
      </c>
      <c r="B1229" t="s">
        <v>46</v>
      </c>
      <c r="C1229" t="s">
        <v>646</v>
      </c>
      <c r="D1229" t="s">
        <v>647</v>
      </c>
      <c r="E1229" t="s">
        <v>30</v>
      </c>
      <c r="F1229" t="s">
        <v>49</v>
      </c>
      <c r="G1229" t="s">
        <v>2722</v>
      </c>
      <c r="H1229" t="str">
        <f t="shared" si="159"/>
        <v>第二题我也觉得选c</v>
      </c>
      <c r="I1229">
        <v>7</v>
      </c>
      <c r="J1229">
        <v>8</v>
      </c>
      <c r="K1229" t="str">
        <f t="shared" si="158"/>
        <v>心流</v>
      </c>
      <c r="L1229" t="s">
        <v>69</v>
      </c>
      <c r="M1229">
        <f t="shared" si="160"/>
        <v>1</v>
      </c>
      <c r="N1229" t="s">
        <v>42</v>
      </c>
      <c r="O1229">
        <f t="shared" si="161"/>
        <v>1</v>
      </c>
      <c r="P1229">
        <f>SUMIFS(M$2:M1229,M$2:M1229,1,S$2:S1229,0)</f>
        <v>636</v>
      </c>
      <c r="Q1229">
        <v>3</v>
      </c>
      <c r="R1229">
        <v>4</v>
      </c>
      <c r="S1229">
        <f t="shared" si="162"/>
        <v>0</v>
      </c>
      <c r="T1229">
        <f t="shared" si="163"/>
        <v>0</v>
      </c>
      <c r="U1229" t="s">
        <v>2620</v>
      </c>
      <c r="V1229" t="s">
        <v>49</v>
      </c>
      <c r="W1229" t="s">
        <v>58</v>
      </c>
      <c r="X1229" t="s">
        <v>56</v>
      </c>
      <c r="Y1229" t="s">
        <v>37</v>
      </c>
      <c r="Z1229" t="s">
        <v>37</v>
      </c>
      <c r="AA1229">
        <f t="shared" si="165"/>
        <v>0</v>
      </c>
      <c r="AB1229">
        <f t="shared" si="165"/>
        <v>0</v>
      </c>
      <c r="AC1229">
        <f t="shared" si="164"/>
        <v>0</v>
      </c>
    </row>
    <row r="1230" spans="1:29" x14ac:dyDescent="0.2">
      <c r="A1230" s="1">
        <v>1606</v>
      </c>
      <c r="B1230" t="s">
        <v>57</v>
      </c>
      <c r="C1230" t="s">
        <v>2716</v>
      </c>
      <c r="D1230" t="s">
        <v>2717</v>
      </c>
      <c r="E1230" t="s">
        <v>30</v>
      </c>
      <c r="F1230" t="s">
        <v>49</v>
      </c>
      <c r="G1230" t="s">
        <v>2723</v>
      </c>
      <c r="H1230" t="str">
        <f t="shared" si="159"/>
        <v>我知道了，c不对，因为4＞3，所以极限为无穷大不存在，高数课本四十四页</v>
      </c>
      <c r="I1230">
        <v>6</v>
      </c>
      <c r="J1230">
        <v>6</v>
      </c>
      <c r="K1230" t="str">
        <f t="shared" si="158"/>
        <v>心流</v>
      </c>
      <c r="L1230" t="s">
        <v>42</v>
      </c>
      <c r="M1230">
        <f t="shared" si="160"/>
        <v>0</v>
      </c>
      <c r="N1230" t="s">
        <v>42</v>
      </c>
      <c r="O1230">
        <f t="shared" si="161"/>
        <v>0</v>
      </c>
      <c r="P1230">
        <f>SUMIFS(M$2:M1230,M$2:M1230,1,S$2:S1230,0)</f>
        <v>636</v>
      </c>
      <c r="Q1230">
        <v>6</v>
      </c>
      <c r="R1230">
        <v>7</v>
      </c>
      <c r="S1230">
        <f t="shared" si="162"/>
        <v>0</v>
      </c>
      <c r="T1230">
        <f t="shared" si="163"/>
        <v>0</v>
      </c>
      <c r="U1230" t="s">
        <v>2620</v>
      </c>
      <c r="V1230" t="s">
        <v>49</v>
      </c>
      <c r="W1230" t="s">
        <v>49</v>
      </c>
      <c r="X1230" t="s">
        <v>56</v>
      </c>
      <c r="Y1230" t="s">
        <v>37</v>
      </c>
      <c r="Z1230" t="s">
        <v>37</v>
      </c>
      <c r="AA1230">
        <f t="shared" si="165"/>
        <v>0</v>
      </c>
      <c r="AB1230">
        <f t="shared" si="165"/>
        <v>0</v>
      </c>
      <c r="AC1230">
        <f t="shared" si="164"/>
        <v>0</v>
      </c>
    </row>
    <row r="1231" spans="1:29" x14ac:dyDescent="0.2">
      <c r="A1231" s="1">
        <v>1607</v>
      </c>
      <c r="B1231" t="s">
        <v>57</v>
      </c>
      <c r="C1231" t="s">
        <v>646</v>
      </c>
      <c r="D1231" t="s">
        <v>647</v>
      </c>
      <c r="E1231" t="s">
        <v>30</v>
      </c>
      <c r="F1231" t="s">
        <v>49</v>
      </c>
      <c r="G1231" t="s">
        <v>2724</v>
      </c>
      <c r="H1231" t="str">
        <f t="shared" si="159"/>
        <v>我才发现我们用的书是一样的</v>
      </c>
      <c r="I1231">
        <v>7</v>
      </c>
      <c r="J1231">
        <v>6</v>
      </c>
      <c r="K1231" t="str">
        <f t="shared" si="158"/>
        <v>心流</v>
      </c>
      <c r="L1231" t="s">
        <v>69</v>
      </c>
      <c r="M1231">
        <f t="shared" si="160"/>
        <v>1</v>
      </c>
      <c r="N1231" t="s">
        <v>50</v>
      </c>
      <c r="O1231">
        <f t="shared" si="161"/>
        <v>1</v>
      </c>
      <c r="P1231">
        <f>SUMIFS(M$2:M1231,M$2:M1231,1,S$2:S1231,0)</f>
        <v>637</v>
      </c>
      <c r="Q1231">
        <v>5</v>
      </c>
      <c r="R1231">
        <v>5</v>
      </c>
      <c r="S1231">
        <f t="shared" si="162"/>
        <v>0</v>
      </c>
      <c r="T1231">
        <f t="shared" si="163"/>
        <v>0</v>
      </c>
      <c r="U1231" t="s">
        <v>2620</v>
      </c>
      <c r="V1231" t="s">
        <v>49</v>
      </c>
      <c r="W1231" t="s">
        <v>49</v>
      </c>
      <c r="X1231" t="s">
        <v>56</v>
      </c>
      <c r="Y1231" t="s">
        <v>37</v>
      </c>
      <c r="Z1231" t="s">
        <v>37</v>
      </c>
      <c r="AA1231">
        <f t="shared" si="165"/>
        <v>0</v>
      </c>
      <c r="AB1231">
        <f t="shared" si="165"/>
        <v>0</v>
      </c>
      <c r="AC1231">
        <f t="shared" si="164"/>
        <v>1</v>
      </c>
    </row>
    <row r="1232" spans="1:29" x14ac:dyDescent="0.2">
      <c r="A1232" s="1">
        <v>1609</v>
      </c>
      <c r="B1232" t="s">
        <v>57</v>
      </c>
      <c r="C1232" t="s">
        <v>2716</v>
      </c>
      <c r="D1232" t="s">
        <v>2717</v>
      </c>
      <c r="E1232" t="s">
        <v>30</v>
      </c>
      <c r="F1232" t="s">
        <v>49</v>
      </c>
      <c r="G1232" t="s">
        <v>2721</v>
      </c>
      <c r="H1232" t="str">
        <f t="shared" si="159"/>
        <v>感谢感谢</v>
      </c>
      <c r="I1232">
        <v>7</v>
      </c>
      <c r="J1232">
        <v>7</v>
      </c>
      <c r="K1232" t="str">
        <f t="shared" si="158"/>
        <v>心流</v>
      </c>
      <c r="L1232" t="s">
        <v>69</v>
      </c>
      <c r="M1232">
        <f t="shared" si="160"/>
        <v>1</v>
      </c>
      <c r="N1232" t="s">
        <v>42</v>
      </c>
      <c r="O1232">
        <f t="shared" si="161"/>
        <v>1</v>
      </c>
      <c r="P1232">
        <f>SUMIFS(M$2:M1232,M$2:M1232,1,S$2:S1232,0)</f>
        <v>638</v>
      </c>
      <c r="Q1232">
        <v>4</v>
      </c>
      <c r="R1232">
        <v>5</v>
      </c>
      <c r="S1232">
        <f t="shared" si="162"/>
        <v>0</v>
      </c>
      <c r="T1232">
        <f t="shared" si="163"/>
        <v>0</v>
      </c>
      <c r="U1232" t="s">
        <v>2620</v>
      </c>
      <c r="V1232" t="s">
        <v>49</v>
      </c>
      <c r="W1232" t="s">
        <v>49</v>
      </c>
      <c r="X1232" t="s">
        <v>56</v>
      </c>
      <c r="Y1232" t="s">
        <v>37</v>
      </c>
      <c r="Z1232" t="s">
        <v>37</v>
      </c>
      <c r="AA1232">
        <f t="shared" si="165"/>
        <v>0</v>
      </c>
      <c r="AB1232">
        <f t="shared" si="165"/>
        <v>0</v>
      </c>
      <c r="AC1232">
        <f t="shared" si="164"/>
        <v>0</v>
      </c>
    </row>
    <row r="1233" spans="1:29" x14ac:dyDescent="0.2">
      <c r="A1233" s="1">
        <v>1610</v>
      </c>
      <c r="B1233" t="s">
        <v>27</v>
      </c>
      <c r="C1233" t="s">
        <v>2716</v>
      </c>
      <c r="D1233" t="s">
        <v>2717</v>
      </c>
      <c r="E1233" t="s">
        <v>30</v>
      </c>
      <c r="F1233" t="s">
        <v>2725</v>
      </c>
      <c r="H1233" t="str">
        <f t="shared" si="159"/>
        <v>请问这道题该咋做呢</v>
      </c>
      <c r="I1233">
        <v>5</v>
      </c>
      <c r="J1233">
        <v>7</v>
      </c>
      <c r="K1233" t="str">
        <f t="shared" si="158"/>
        <v>焦虑</v>
      </c>
      <c r="L1233" t="s">
        <v>69</v>
      </c>
      <c r="M1233">
        <f t="shared" si="160"/>
        <v>1</v>
      </c>
      <c r="N1233" t="s">
        <v>69</v>
      </c>
      <c r="O1233">
        <f t="shared" si="161"/>
        <v>0</v>
      </c>
      <c r="P1233">
        <f>SUMIFS(M$2:M1233,M$2:M1233,1,S$2:S1233,0)</f>
        <v>639</v>
      </c>
      <c r="Q1233">
        <v>3</v>
      </c>
      <c r="R1233">
        <v>4</v>
      </c>
      <c r="S1233">
        <f t="shared" si="162"/>
        <v>0</v>
      </c>
      <c r="T1233">
        <f t="shared" si="163"/>
        <v>0</v>
      </c>
      <c r="U1233" t="s">
        <v>2573</v>
      </c>
      <c r="V1233" t="s">
        <v>775</v>
      </c>
      <c r="W1233" t="s">
        <v>35</v>
      </c>
      <c r="X1233" t="s">
        <v>36</v>
      </c>
      <c r="Y1233" t="s">
        <v>37</v>
      </c>
      <c r="Z1233" t="s">
        <v>37</v>
      </c>
      <c r="AA1233">
        <f t="shared" si="165"/>
        <v>0</v>
      </c>
      <c r="AB1233">
        <f t="shared" si="165"/>
        <v>0</v>
      </c>
      <c r="AC1233">
        <f t="shared" si="164"/>
        <v>3</v>
      </c>
    </row>
    <row r="1234" spans="1:29" x14ac:dyDescent="0.2">
      <c r="A1234" s="1">
        <v>1611</v>
      </c>
      <c r="B1234" t="s">
        <v>27</v>
      </c>
      <c r="C1234" t="s">
        <v>2726</v>
      </c>
      <c r="D1234" t="s">
        <v>2727</v>
      </c>
      <c r="E1234" t="s">
        <v>30</v>
      </c>
      <c r="F1234" t="s">
        <v>2728</v>
      </c>
      <c r="H1234" t="str">
        <f t="shared" si="159"/>
        <v>咋做呢，老师</v>
      </c>
      <c r="I1234">
        <v>3</v>
      </c>
      <c r="J1234">
        <v>8</v>
      </c>
      <c r="K1234" t="str">
        <f t="shared" si="158"/>
        <v>焦虑</v>
      </c>
      <c r="L1234" t="s">
        <v>69</v>
      </c>
      <c r="M1234">
        <f t="shared" si="160"/>
        <v>1</v>
      </c>
      <c r="N1234" t="s">
        <v>69</v>
      </c>
      <c r="O1234">
        <f t="shared" si="161"/>
        <v>0</v>
      </c>
      <c r="P1234">
        <f>SUMIFS(M$2:M1234,M$2:M1234,1,S$2:S1234,0)</f>
        <v>640</v>
      </c>
      <c r="Q1234">
        <v>2</v>
      </c>
      <c r="R1234">
        <v>4</v>
      </c>
      <c r="S1234">
        <f t="shared" si="162"/>
        <v>0</v>
      </c>
      <c r="T1234">
        <f t="shared" si="163"/>
        <v>0</v>
      </c>
      <c r="U1234" t="s">
        <v>2573</v>
      </c>
      <c r="V1234" t="s">
        <v>1043</v>
      </c>
      <c r="W1234" t="s">
        <v>72</v>
      </c>
      <c r="X1234" t="s">
        <v>36</v>
      </c>
      <c r="Y1234" t="s">
        <v>2439</v>
      </c>
      <c r="Z1234" t="s">
        <v>37</v>
      </c>
      <c r="AA1234">
        <f t="shared" si="165"/>
        <v>0</v>
      </c>
      <c r="AB1234">
        <f t="shared" si="165"/>
        <v>0</v>
      </c>
      <c r="AC1234">
        <f t="shared" si="164"/>
        <v>3</v>
      </c>
    </row>
    <row r="1235" spans="1:29" x14ac:dyDescent="0.2">
      <c r="A1235" s="1">
        <v>1613</v>
      </c>
      <c r="B1235" t="s">
        <v>27</v>
      </c>
      <c r="C1235" t="s">
        <v>2729</v>
      </c>
      <c r="D1235" t="s">
        <v>2730</v>
      </c>
      <c r="E1235" t="s">
        <v>30</v>
      </c>
      <c r="F1235" t="s">
        <v>2731</v>
      </c>
      <c r="G1235" t="s">
        <v>2732</v>
      </c>
      <c r="H1235" t="str">
        <f t="shared" si="159"/>
        <v>高阶导数\xa0\nd代表的是什么意思，dx，d2x，d3x之间如何变化？</v>
      </c>
      <c r="I1235">
        <v>3</v>
      </c>
      <c r="J1235">
        <v>8</v>
      </c>
      <c r="K1235" t="str">
        <f t="shared" si="158"/>
        <v>焦虑</v>
      </c>
      <c r="L1235" t="s">
        <v>42</v>
      </c>
      <c r="M1235">
        <f t="shared" si="160"/>
        <v>1</v>
      </c>
      <c r="N1235" t="s">
        <v>32</v>
      </c>
      <c r="O1235">
        <f t="shared" si="161"/>
        <v>1</v>
      </c>
      <c r="P1235">
        <f>SUMIFS(M$2:M1235,M$2:M1235,1,S$2:S1235,0)</f>
        <v>641</v>
      </c>
      <c r="Q1235">
        <v>6</v>
      </c>
      <c r="R1235">
        <v>8</v>
      </c>
      <c r="S1235">
        <f t="shared" si="162"/>
        <v>0</v>
      </c>
      <c r="T1235">
        <f t="shared" si="163"/>
        <v>0</v>
      </c>
      <c r="U1235" t="s">
        <v>2573</v>
      </c>
      <c r="V1235" t="s">
        <v>775</v>
      </c>
      <c r="W1235" t="s">
        <v>72</v>
      </c>
      <c r="X1235" t="s">
        <v>36</v>
      </c>
      <c r="Y1235" t="s">
        <v>37</v>
      </c>
      <c r="Z1235" t="s">
        <v>37</v>
      </c>
      <c r="AA1235">
        <f t="shared" si="165"/>
        <v>0</v>
      </c>
      <c r="AB1235">
        <f t="shared" si="165"/>
        <v>0</v>
      </c>
      <c r="AC1235">
        <f t="shared" si="164"/>
        <v>2</v>
      </c>
    </row>
    <row r="1236" spans="1:29" x14ac:dyDescent="0.2">
      <c r="A1236" s="1">
        <v>1614</v>
      </c>
      <c r="B1236" t="s">
        <v>46</v>
      </c>
      <c r="C1236" t="s">
        <v>2733</v>
      </c>
      <c r="D1236" t="s">
        <v>2734</v>
      </c>
      <c r="E1236" t="s">
        <v>30</v>
      </c>
      <c r="F1236" t="s">
        <v>49</v>
      </c>
      <c r="G1236" t="s">
        <v>2735</v>
      </c>
      <c r="H1236" t="str">
        <f t="shared" si="159"/>
        <v>d是导数的英文开头，代指导数</v>
      </c>
      <c r="I1236">
        <v>6</v>
      </c>
      <c r="J1236">
        <v>6</v>
      </c>
      <c r="K1236" t="str">
        <f t="shared" si="158"/>
        <v>心流</v>
      </c>
      <c r="L1236" t="s">
        <v>50</v>
      </c>
      <c r="M1236">
        <f t="shared" si="160"/>
        <v>1</v>
      </c>
      <c r="N1236" t="s">
        <v>50</v>
      </c>
      <c r="O1236">
        <f t="shared" si="161"/>
        <v>0</v>
      </c>
      <c r="P1236">
        <f>SUMIFS(M$2:M1236,M$2:M1236,1,S$2:S1236,0)</f>
        <v>642</v>
      </c>
      <c r="Q1236">
        <v>7</v>
      </c>
      <c r="R1236">
        <v>4</v>
      </c>
      <c r="S1236">
        <f t="shared" si="162"/>
        <v>0</v>
      </c>
      <c r="T1236">
        <f t="shared" si="163"/>
        <v>0</v>
      </c>
      <c r="U1236" t="s">
        <v>2620</v>
      </c>
      <c r="V1236" t="s">
        <v>49</v>
      </c>
      <c r="W1236" t="s">
        <v>52</v>
      </c>
      <c r="X1236" t="s">
        <v>56</v>
      </c>
      <c r="Y1236" t="s">
        <v>37</v>
      </c>
      <c r="Z1236" t="s">
        <v>37</v>
      </c>
      <c r="AA1236">
        <f t="shared" si="165"/>
        <v>0</v>
      </c>
      <c r="AB1236">
        <f t="shared" si="165"/>
        <v>0</v>
      </c>
      <c r="AC1236">
        <f t="shared" si="164"/>
        <v>1</v>
      </c>
    </row>
    <row r="1237" spans="1:29" x14ac:dyDescent="0.2">
      <c r="A1237" s="1">
        <v>1615</v>
      </c>
      <c r="B1237" t="s">
        <v>27</v>
      </c>
      <c r="C1237" t="s">
        <v>304</v>
      </c>
      <c r="D1237" t="s">
        <v>304</v>
      </c>
      <c r="E1237" t="s">
        <v>304</v>
      </c>
      <c r="F1237" t="s">
        <v>2736</v>
      </c>
      <c r="H1237" t="str">
        <f t="shared" si="159"/>
        <v>老师，我是中南大学的学生，数学不好，习题第一个就不会。。。</v>
      </c>
      <c r="I1237">
        <v>3</v>
      </c>
      <c r="J1237">
        <v>7</v>
      </c>
      <c r="K1237" t="str">
        <f t="shared" si="158"/>
        <v>焦虑</v>
      </c>
      <c r="L1237" t="s">
        <v>32</v>
      </c>
      <c r="M1237">
        <f t="shared" si="160"/>
        <v>0</v>
      </c>
      <c r="N1237" t="s">
        <v>32</v>
      </c>
      <c r="O1237">
        <f t="shared" si="161"/>
        <v>0</v>
      </c>
      <c r="P1237">
        <f>SUMIFS(M$2:M1237,M$2:M1237,1,S$2:S1237,0)</f>
        <v>642</v>
      </c>
      <c r="Q1237">
        <v>3</v>
      </c>
      <c r="R1237">
        <v>8</v>
      </c>
      <c r="S1237">
        <f t="shared" si="162"/>
        <v>0</v>
      </c>
      <c r="T1237">
        <f t="shared" si="163"/>
        <v>0</v>
      </c>
      <c r="U1237" t="s">
        <v>2573</v>
      </c>
      <c r="V1237" t="s">
        <v>2737</v>
      </c>
      <c r="W1237" t="s">
        <v>35</v>
      </c>
      <c r="X1237" t="s">
        <v>36</v>
      </c>
      <c r="Y1237" t="s">
        <v>304</v>
      </c>
      <c r="Z1237" t="s">
        <v>304</v>
      </c>
      <c r="AA1237">
        <f t="shared" si="165"/>
        <v>0</v>
      </c>
      <c r="AB1237">
        <f t="shared" si="165"/>
        <v>0</v>
      </c>
      <c r="AC1237">
        <f t="shared" si="164"/>
        <v>2</v>
      </c>
    </row>
    <row r="1238" spans="1:29" x14ac:dyDescent="0.2">
      <c r="A1238" s="1">
        <v>1616</v>
      </c>
      <c r="B1238" t="s">
        <v>27</v>
      </c>
      <c r="C1238" t="s">
        <v>2135</v>
      </c>
      <c r="D1238" t="s">
        <v>2136</v>
      </c>
      <c r="E1238" t="s">
        <v>30</v>
      </c>
      <c r="F1238" t="s">
        <v>2738</v>
      </c>
      <c r="H1238" t="str">
        <f t="shared" si="159"/>
        <v>求导数第二小题</v>
      </c>
      <c r="I1238">
        <v>4</v>
      </c>
      <c r="J1238">
        <v>8</v>
      </c>
      <c r="K1238" t="str">
        <f t="shared" si="158"/>
        <v>焦虑</v>
      </c>
      <c r="L1238" t="s">
        <v>69</v>
      </c>
      <c r="M1238">
        <f t="shared" si="160"/>
        <v>1</v>
      </c>
      <c r="N1238" t="s">
        <v>69</v>
      </c>
      <c r="O1238">
        <f t="shared" si="161"/>
        <v>0</v>
      </c>
      <c r="P1238">
        <f>SUMIFS(M$2:M1238,M$2:M1238,1,S$2:S1238,0)</f>
        <v>643</v>
      </c>
      <c r="Q1238">
        <v>3</v>
      </c>
      <c r="R1238">
        <v>5</v>
      </c>
      <c r="S1238">
        <f t="shared" si="162"/>
        <v>0</v>
      </c>
      <c r="T1238">
        <f t="shared" si="163"/>
        <v>0</v>
      </c>
      <c r="U1238" t="s">
        <v>2573</v>
      </c>
      <c r="V1238" t="s">
        <v>2739</v>
      </c>
      <c r="W1238" t="s">
        <v>72</v>
      </c>
      <c r="X1238" t="s">
        <v>36</v>
      </c>
      <c r="Y1238" t="s">
        <v>37</v>
      </c>
      <c r="Z1238" t="s">
        <v>37</v>
      </c>
      <c r="AA1238">
        <f t="shared" si="165"/>
        <v>0</v>
      </c>
      <c r="AB1238">
        <f t="shared" si="165"/>
        <v>0</v>
      </c>
      <c r="AC1238">
        <f t="shared" si="164"/>
        <v>3</v>
      </c>
    </row>
    <row r="1239" spans="1:29" x14ac:dyDescent="0.2">
      <c r="A1239" s="1">
        <v>1617</v>
      </c>
      <c r="B1239" t="s">
        <v>46</v>
      </c>
      <c r="C1239" t="s">
        <v>2650</v>
      </c>
      <c r="D1239" t="s">
        <v>2651</v>
      </c>
      <c r="E1239" t="s">
        <v>2652</v>
      </c>
      <c r="F1239" t="s">
        <v>49</v>
      </c>
      <c r="G1239" t="s">
        <v>2740</v>
      </c>
      <c r="H1239" t="str">
        <f t="shared" si="159"/>
        <v>(dy/dt)/(dx/dt)</v>
      </c>
      <c r="I1239">
        <v>6</v>
      </c>
      <c r="J1239">
        <v>7</v>
      </c>
      <c r="K1239" t="str">
        <f t="shared" si="158"/>
        <v>心流</v>
      </c>
      <c r="L1239" t="s">
        <v>50</v>
      </c>
      <c r="M1239">
        <f t="shared" si="160"/>
        <v>1</v>
      </c>
      <c r="N1239" t="s">
        <v>45</v>
      </c>
      <c r="O1239">
        <f t="shared" si="161"/>
        <v>1</v>
      </c>
      <c r="P1239">
        <f>SUMIFS(M$2:M1239,M$2:M1239,1,S$2:S1239,0)</f>
        <v>644</v>
      </c>
      <c r="Q1239">
        <v>7</v>
      </c>
      <c r="R1239">
        <v>3</v>
      </c>
      <c r="S1239">
        <f t="shared" si="162"/>
        <v>0</v>
      </c>
      <c r="T1239">
        <f t="shared" si="163"/>
        <v>0</v>
      </c>
      <c r="U1239" t="s">
        <v>2620</v>
      </c>
      <c r="V1239" t="s">
        <v>49</v>
      </c>
      <c r="W1239" t="s">
        <v>52</v>
      </c>
      <c r="X1239" t="s">
        <v>56</v>
      </c>
      <c r="Y1239" t="s">
        <v>37</v>
      </c>
      <c r="Z1239" t="s">
        <v>37</v>
      </c>
      <c r="AA1239">
        <f t="shared" si="165"/>
        <v>0</v>
      </c>
      <c r="AB1239">
        <f t="shared" si="165"/>
        <v>0</v>
      </c>
      <c r="AC1239">
        <f t="shared" si="164"/>
        <v>3</v>
      </c>
    </row>
    <row r="1240" spans="1:29" x14ac:dyDescent="0.2">
      <c r="A1240" s="1">
        <v>1618</v>
      </c>
      <c r="B1240" t="s">
        <v>27</v>
      </c>
      <c r="C1240" t="s">
        <v>2741</v>
      </c>
      <c r="D1240" t="s">
        <v>2742</v>
      </c>
      <c r="E1240" t="s">
        <v>30</v>
      </c>
      <c r="F1240" t="s">
        <v>2743</v>
      </c>
      <c r="G1240" t="s">
        <v>2744</v>
      </c>
      <c r="H1240" t="str">
        <f t="shared" si="159"/>
        <v>为什么要取整1/ε为什么要取整？？？</v>
      </c>
      <c r="I1240">
        <v>4</v>
      </c>
      <c r="J1240">
        <v>8</v>
      </c>
      <c r="K1240" t="str">
        <f t="shared" si="158"/>
        <v>焦虑</v>
      </c>
      <c r="L1240" t="s">
        <v>32</v>
      </c>
      <c r="M1240">
        <f t="shared" si="160"/>
        <v>0</v>
      </c>
      <c r="N1240" t="s">
        <v>32</v>
      </c>
      <c r="O1240">
        <f t="shared" si="161"/>
        <v>0</v>
      </c>
      <c r="P1240">
        <f>SUMIFS(M$2:M1240,M$2:M1240,1,S$2:S1240,0)</f>
        <v>644</v>
      </c>
      <c r="Q1240">
        <v>2</v>
      </c>
      <c r="R1240">
        <v>7</v>
      </c>
      <c r="S1240">
        <f t="shared" si="162"/>
        <v>0</v>
      </c>
      <c r="T1240">
        <f t="shared" si="163"/>
        <v>0</v>
      </c>
      <c r="U1240" t="s">
        <v>2573</v>
      </c>
      <c r="V1240" t="s">
        <v>1206</v>
      </c>
      <c r="W1240" t="s">
        <v>35</v>
      </c>
      <c r="X1240" t="s">
        <v>36</v>
      </c>
      <c r="Y1240" t="s">
        <v>37</v>
      </c>
      <c r="Z1240" t="s">
        <v>37</v>
      </c>
      <c r="AA1240">
        <f t="shared" si="165"/>
        <v>0</v>
      </c>
      <c r="AB1240">
        <f t="shared" si="165"/>
        <v>0</v>
      </c>
      <c r="AC1240">
        <f t="shared" si="164"/>
        <v>2</v>
      </c>
    </row>
    <row r="1241" spans="1:29" x14ac:dyDescent="0.2">
      <c r="A1241" s="1">
        <v>1619</v>
      </c>
      <c r="B1241" t="s">
        <v>27</v>
      </c>
      <c r="C1241" t="s">
        <v>2745</v>
      </c>
      <c r="D1241" t="s">
        <v>2746</v>
      </c>
      <c r="E1241" t="s">
        <v>2747</v>
      </c>
      <c r="F1241" t="s">
        <v>2748</v>
      </c>
      <c r="H1241" t="str">
        <f t="shared" si="159"/>
        <v>哪位大佬看一下</v>
      </c>
      <c r="I1241">
        <v>3</v>
      </c>
      <c r="J1241">
        <v>6</v>
      </c>
      <c r="K1241" t="str">
        <f t="shared" si="158"/>
        <v>焦虑</v>
      </c>
      <c r="L1241" t="s">
        <v>69</v>
      </c>
      <c r="M1241">
        <f t="shared" si="160"/>
        <v>1</v>
      </c>
      <c r="N1241" t="s">
        <v>69</v>
      </c>
      <c r="O1241">
        <f t="shared" si="161"/>
        <v>0</v>
      </c>
      <c r="P1241">
        <f>SUMIFS(M$2:M1241,M$2:M1241,1,S$2:S1241,0)</f>
        <v>645</v>
      </c>
      <c r="Q1241">
        <v>3</v>
      </c>
      <c r="R1241">
        <v>5</v>
      </c>
      <c r="S1241">
        <f t="shared" si="162"/>
        <v>0</v>
      </c>
      <c r="T1241">
        <f t="shared" si="163"/>
        <v>0</v>
      </c>
      <c r="U1241" t="s">
        <v>2573</v>
      </c>
      <c r="V1241" t="s">
        <v>688</v>
      </c>
      <c r="W1241" t="s">
        <v>35</v>
      </c>
      <c r="X1241" t="s">
        <v>36</v>
      </c>
      <c r="Y1241" t="s">
        <v>37</v>
      </c>
      <c r="Z1241" t="s">
        <v>37</v>
      </c>
      <c r="AA1241">
        <f t="shared" si="165"/>
        <v>0</v>
      </c>
      <c r="AB1241">
        <f t="shared" si="165"/>
        <v>0</v>
      </c>
      <c r="AC1241">
        <f t="shared" si="164"/>
        <v>3</v>
      </c>
    </row>
    <row r="1242" spans="1:29" x14ac:dyDescent="0.2">
      <c r="A1242" s="1">
        <v>1620</v>
      </c>
      <c r="B1242" t="s">
        <v>27</v>
      </c>
      <c r="C1242" t="s">
        <v>2745</v>
      </c>
      <c r="D1242" t="s">
        <v>2746</v>
      </c>
      <c r="E1242" t="s">
        <v>2747</v>
      </c>
      <c r="F1242" t="s">
        <v>2749</v>
      </c>
      <c r="H1242" t="str">
        <f t="shared" si="159"/>
        <v>那位大神帮我解决一下</v>
      </c>
      <c r="I1242">
        <v>5</v>
      </c>
      <c r="J1242">
        <v>8</v>
      </c>
      <c r="K1242" t="str">
        <f t="shared" si="158"/>
        <v>焦虑</v>
      </c>
      <c r="L1242" t="s">
        <v>32</v>
      </c>
      <c r="M1242">
        <f t="shared" si="160"/>
        <v>0</v>
      </c>
      <c r="N1242" t="s">
        <v>32</v>
      </c>
      <c r="O1242">
        <f t="shared" si="161"/>
        <v>0</v>
      </c>
      <c r="P1242">
        <f>SUMIFS(M$2:M1242,M$2:M1242,1,S$2:S1242,0)</f>
        <v>645</v>
      </c>
      <c r="Q1242">
        <v>3</v>
      </c>
      <c r="R1242">
        <v>6</v>
      </c>
      <c r="S1242">
        <f t="shared" si="162"/>
        <v>0</v>
      </c>
      <c r="T1242">
        <f t="shared" si="163"/>
        <v>0</v>
      </c>
      <c r="U1242" t="s">
        <v>2573</v>
      </c>
      <c r="V1242" t="s">
        <v>502</v>
      </c>
      <c r="W1242" t="s">
        <v>105</v>
      </c>
      <c r="X1242" t="s">
        <v>36</v>
      </c>
      <c r="Y1242" t="s">
        <v>37</v>
      </c>
      <c r="Z1242" t="s">
        <v>37</v>
      </c>
      <c r="AA1242">
        <f t="shared" si="165"/>
        <v>0</v>
      </c>
      <c r="AB1242">
        <f t="shared" si="165"/>
        <v>0</v>
      </c>
      <c r="AC1242">
        <f t="shared" si="164"/>
        <v>2</v>
      </c>
    </row>
    <row r="1243" spans="1:29" x14ac:dyDescent="0.2">
      <c r="A1243" s="1">
        <v>1621</v>
      </c>
      <c r="B1243" t="s">
        <v>46</v>
      </c>
      <c r="C1243" t="s">
        <v>2745</v>
      </c>
      <c r="D1243" t="s">
        <v>2746</v>
      </c>
      <c r="E1243" t="s">
        <v>2747</v>
      </c>
      <c r="F1243" t="s">
        <v>49</v>
      </c>
      <c r="G1243" t="s">
        <v>1710</v>
      </c>
      <c r="H1243" t="str">
        <f t="shared" si="159"/>
        <v>谢谢了</v>
      </c>
      <c r="I1243">
        <v>7</v>
      </c>
      <c r="J1243">
        <v>7</v>
      </c>
      <c r="K1243" t="str">
        <f t="shared" si="158"/>
        <v>心流</v>
      </c>
      <c r="L1243" t="s">
        <v>69</v>
      </c>
      <c r="M1243">
        <f t="shared" si="160"/>
        <v>1</v>
      </c>
      <c r="N1243" t="s">
        <v>42</v>
      </c>
      <c r="O1243">
        <f t="shared" si="161"/>
        <v>1</v>
      </c>
      <c r="P1243">
        <f>SUMIFS(M$2:M1243,M$2:M1243,1,S$2:S1243,0)</f>
        <v>646</v>
      </c>
      <c r="Q1243">
        <v>5</v>
      </c>
      <c r="R1243">
        <v>5</v>
      </c>
      <c r="S1243">
        <f t="shared" si="162"/>
        <v>0</v>
      </c>
      <c r="T1243">
        <f t="shared" si="163"/>
        <v>0</v>
      </c>
      <c r="U1243" t="s">
        <v>2620</v>
      </c>
      <c r="V1243" t="s">
        <v>49</v>
      </c>
      <c r="W1243" t="s">
        <v>52</v>
      </c>
      <c r="X1243" t="s">
        <v>56</v>
      </c>
      <c r="Y1243" t="s">
        <v>37</v>
      </c>
      <c r="Z1243" t="s">
        <v>37</v>
      </c>
      <c r="AA1243">
        <f t="shared" si="165"/>
        <v>0</v>
      </c>
      <c r="AB1243">
        <f t="shared" si="165"/>
        <v>0</v>
      </c>
      <c r="AC1243">
        <f t="shared" si="164"/>
        <v>0</v>
      </c>
    </row>
    <row r="1244" spans="1:29" x14ac:dyDescent="0.2">
      <c r="A1244" s="1">
        <v>1622</v>
      </c>
      <c r="B1244" t="s">
        <v>46</v>
      </c>
      <c r="C1244" t="s">
        <v>2582</v>
      </c>
      <c r="D1244" t="s">
        <v>2583</v>
      </c>
      <c r="E1244" t="s">
        <v>30</v>
      </c>
      <c r="F1244" t="s">
        <v>49</v>
      </c>
      <c r="G1244" t="s">
        <v>2750</v>
      </c>
      <c r="H1244" t="str">
        <f t="shared" si="159"/>
        <v>但是是特殊的偶函数</v>
      </c>
      <c r="I1244">
        <v>6</v>
      </c>
      <c r="J1244">
        <v>6</v>
      </c>
      <c r="K1244" t="str">
        <f t="shared" si="158"/>
        <v>心流</v>
      </c>
      <c r="L1244" t="s">
        <v>42</v>
      </c>
      <c r="M1244">
        <f t="shared" si="160"/>
        <v>0</v>
      </c>
      <c r="N1244" t="s">
        <v>42</v>
      </c>
      <c r="O1244">
        <f t="shared" si="161"/>
        <v>0</v>
      </c>
      <c r="P1244">
        <f>SUMIFS(M$2:M1244,M$2:M1244,1,S$2:S1244,0)</f>
        <v>646</v>
      </c>
      <c r="Q1244">
        <v>6</v>
      </c>
      <c r="R1244">
        <v>7</v>
      </c>
      <c r="S1244">
        <f t="shared" si="162"/>
        <v>0</v>
      </c>
      <c r="T1244">
        <f t="shared" si="163"/>
        <v>0</v>
      </c>
      <c r="U1244" t="s">
        <v>2620</v>
      </c>
      <c r="V1244" t="s">
        <v>49</v>
      </c>
      <c r="W1244" t="s">
        <v>52</v>
      </c>
      <c r="X1244" t="s">
        <v>56</v>
      </c>
      <c r="Y1244" t="s">
        <v>37</v>
      </c>
      <c r="Z1244" t="s">
        <v>37</v>
      </c>
      <c r="AA1244">
        <f t="shared" si="165"/>
        <v>0</v>
      </c>
      <c r="AB1244">
        <f t="shared" si="165"/>
        <v>0</v>
      </c>
      <c r="AC1244">
        <f t="shared" si="164"/>
        <v>0</v>
      </c>
    </row>
    <row r="1245" spans="1:29" x14ac:dyDescent="0.2">
      <c r="A1245" s="1">
        <v>1624</v>
      </c>
      <c r="B1245" t="s">
        <v>27</v>
      </c>
      <c r="C1245" t="s">
        <v>2751</v>
      </c>
      <c r="D1245" t="s">
        <v>2752</v>
      </c>
      <c r="E1245" t="s">
        <v>30</v>
      </c>
      <c r="F1245" t="s">
        <v>2753</v>
      </c>
      <c r="H1245" t="str">
        <f t="shared" si="159"/>
        <v>"为什么要在有限多个点处f(x)＞或＜0成立"</v>
      </c>
      <c r="I1245">
        <v>4</v>
      </c>
      <c r="J1245">
        <v>7</v>
      </c>
      <c r="K1245" t="str">
        <f t="shared" si="158"/>
        <v>焦虑</v>
      </c>
      <c r="L1245" t="s">
        <v>32</v>
      </c>
      <c r="M1245">
        <f t="shared" si="160"/>
        <v>0</v>
      </c>
      <c r="N1245" t="s">
        <v>32</v>
      </c>
      <c r="O1245">
        <f t="shared" si="161"/>
        <v>0</v>
      </c>
      <c r="P1245">
        <f>SUMIFS(M$2:M1245,M$2:M1245,1,S$2:S1245,0)</f>
        <v>646</v>
      </c>
      <c r="Q1245">
        <v>5</v>
      </c>
      <c r="R1245">
        <v>7</v>
      </c>
      <c r="S1245">
        <f t="shared" si="162"/>
        <v>0</v>
      </c>
      <c r="T1245">
        <f t="shared" si="163"/>
        <v>0</v>
      </c>
      <c r="U1245" t="s">
        <v>2573</v>
      </c>
      <c r="V1245" t="s">
        <v>1082</v>
      </c>
      <c r="W1245" t="s">
        <v>182</v>
      </c>
      <c r="X1245" t="s">
        <v>36</v>
      </c>
      <c r="Y1245" t="s">
        <v>37</v>
      </c>
      <c r="Z1245" t="s">
        <v>37</v>
      </c>
      <c r="AA1245">
        <f t="shared" si="165"/>
        <v>0</v>
      </c>
      <c r="AB1245">
        <f t="shared" si="165"/>
        <v>0</v>
      </c>
      <c r="AC1245">
        <f t="shared" si="164"/>
        <v>2</v>
      </c>
    </row>
    <row r="1246" spans="1:29" x14ac:dyDescent="0.2">
      <c r="A1246" s="1">
        <v>1625</v>
      </c>
      <c r="B1246" t="s">
        <v>46</v>
      </c>
      <c r="C1246" t="s">
        <v>2131</v>
      </c>
      <c r="D1246" t="s">
        <v>2132</v>
      </c>
      <c r="E1246" t="s">
        <v>59</v>
      </c>
      <c r="F1246" t="s">
        <v>49</v>
      </c>
      <c r="G1246" t="s">
        <v>2754</v>
      </c>
      <c r="H1246" t="str">
        <f t="shared" si="159"/>
        <v>要是无限多个，那这部分就不单调了</v>
      </c>
      <c r="I1246">
        <v>6</v>
      </c>
      <c r="J1246">
        <v>6</v>
      </c>
      <c r="K1246" t="str">
        <f t="shared" si="158"/>
        <v>心流</v>
      </c>
      <c r="L1246" t="s">
        <v>50</v>
      </c>
      <c r="M1246">
        <f t="shared" si="160"/>
        <v>1</v>
      </c>
      <c r="N1246" t="s">
        <v>42</v>
      </c>
      <c r="O1246">
        <f t="shared" si="161"/>
        <v>1</v>
      </c>
      <c r="P1246">
        <f>SUMIFS(M$2:M1246,M$2:M1246,1,S$2:S1246,0)</f>
        <v>647</v>
      </c>
      <c r="Q1246">
        <v>7</v>
      </c>
      <c r="R1246">
        <v>3</v>
      </c>
      <c r="S1246">
        <f t="shared" si="162"/>
        <v>0</v>
      </c>
      <c r="T1246">
        <f t="shared" si="163"/>
        <v>0</v>
      </c>
      <c r="U1246" t="s">
        <v>2620</v>
      </c>
      <c r="V1246" t="s">
        <v>49</v>
      </c>
      <c r="W1246" t="s">
        <v>52</v>
      </c>
      <c r="X1246" t="s">
        <v>56</v>
      </c>
      <c r="Y1246" t="s">
        <v>37</v>
      </c>
      <c r="Z1246" t="s">
        <v>37</v>
      </c>
      <c r="AA1246">
        <f t="shared" si="165"/>
        <v>0</v>
      </c>
      <c r="AB1246">
        <f t="shared" si="165"/>
        <v>0</v>
      </c>
      <c r="AC1246">
        <f t="shared" si="164"/>
        <v>0</v>
      </c>
    </row>
    <row r="1247" spans="1:29" x14ac:dyDescent="0.2">
      <c r="A1247" s="1">
        <v>1626</v>
      </c>
      <c r="B1247" t="s">
        <v>46</v>
      </c>
      <c r="C1247" t="s">
        <v>2755</v>
      </c>
      <c r="D1247" t="s">
        <v>2752</v>
      </c>
      <c r="E1247" t="s">
        <v>30</v>
      </c>
      <c r="F1247" t="s">
        <v>49</v>
      </c>
      <c r="G1247" t="s">
        <v>2756</v>
      </c>
      <c r="H1247" t="str">
        <f t="shared" si="159"/>
        <v>写错了，是等号尽在有限个点处成立</v>
      </c>
      <c r="I1247">
        <v>6</v>
      </c>
      <c r="J1247">
        <v>8</v>
      </c>
      <c r="K1247" t="str">
        <f t="shared" si="158"/>
        <v>心流</v>
      </c>
      <c r="L1247" t="s">
        <v>69</v>
      </c>
      <c r="M1247">
        <f t="shared" si="160"/>
        <v>1</v>
      </c>
      <c r="N1247" t="s">
        <v>42</v>
      </c>
      <c r="O1247">
        <f t="shared" si="161"/>
        <v>1</v>
      </c>
      <c r="P1247">
        <f>SUMIFS(M$2:M1247,M$2:M1247,1,S$2:S1247,0)</f>
        <v>648</v>
      </c>
      <c r="Q1247">
        <v>3</v>
      </c>
      <c r="R1247">
        <v>4</v>
      </c>
      <c r="S1247">
        <f t="shared" si="162"/>
        <v>0</v>
      </c>
      <c r="T1247">
        <f t="shared" si="163"/>
        <v>0</v>
      </c>
      <c r="U1247" t="s">
        <v>2620</v>
      </c>
      <c r="V1247" t="s">
        <v>49</v>
      </c>
      <c r="W1247" t="s">
        <v>52</v>
      </c>
      <c r="X1247" t="s">
        <v>56</v>
      </c>
      <c r="Y1247" t="s">
        <v>37</v>
      </c>
      <c r="Z1247" t="s">
        <v>37</v>
      </c>
      <c r="AA1247">
        <f t="shared" si="165"/>
        <v>0</v>
      </c>
      <c r="AB1247">
        <f t="shared" si="165"/>
        <v>0</v>
      </c>
      <c r="AC1247">
        <f t="shared" si="164"/>
        <v>0</v>
      </c>
    </row>
    <row r="1248" spans="1:29" x14ac:dyDescent="0.2">
      <c r="A1248" s="1">
        <v>1627</v>
      </c>
      <c r="B1248" t="s">
        <v>27</v>
      </c>
      <c r="C1248" t="s">
        <v>2458</v>
      </c>
      <c r="D1248" t="s">
        <v>2459</v>
      </c>
      <c r="E1248" t="s">
        <v>2460</v>
      </c>
      <c r="F1248" t="s">
        <v>2757</v>
      </c>
      <c r="G1248" t="s">
        <v>410</v>
      </c>
      <c r="H1248" t="str">
        <f t="shared" si="159"/>
        <v>哪位大神教教我这两题怎么做？？？\n\n</v>
      </c>
      <c r="I1248">
        <v>5</v>
      </c>
      <c r="J1248">
        <v>7</v>
      </c>
      <c r="K1248" t="str">
        <f t="shared" si="158"/>
        <v>焦虑</v>
      </c>
      <c r="L1248" t="s">
        <v>32</v>
      </c>
      <c r="M1248">
        <f t="shared" si="160"/>
        <v>0</v>
      </c>
      <c r="N1248" t="s">
        <v>32</v>
      </c>
      <c r="O1248">
        <f t="shared" si="161"/>
        <v>0</v>
      </c>
      <c r="P1248">
        <f>SUMIFS(M$2:M1248,M$2:M1248,1,S$2:S1248,0)</f>
        <v>648</v>
      </c>
      <c r="Q1248">
        <v>3</v>
      </c>
      <c r="R1248">
        <v>8</v>
      </c>
      <c r="S1248">
        <f t="shared" si="162"/>
        <v>0</v>
      </c>
      <c r="T1248">
        <f t="shared" si="163"/>
        <v>0</v>
      </c>
      <c r="U1248" t="s">
        <v>2573</v>
      </c>
      <c r="V1248" t="s">
        <v>606</v>
      </c>
      <c r="W1248" t="s">
        <v>241</v>
      </c>
      <c r="X1248" t="s">
        <v>36</v>
      </c>
      <c r="Y1248" t="s">
        <v>1105</v>
      </c>
      <c r="Z1248" t="s">
        <v>37</v>
      </c>
      <c r="AA1248">
        <f t="shared" si="165"/>
        <v>1</v>
      </c>
      <c r="AB1248">
        <f t="shared" si="165"/>
        <v>0</v>
      </c>
      <c r="AC1248">
        <f t="shared" si="164"/>
        <v>2</v>
      </c>
    </row>
    <row r="1249" spans="1:29" x14ac:dyDescent="0.2">
      <c r="A1249" s="1">
        <v>1631</v>
      </c>
      <c r="B1249" t="s">
        <v>57</v>
      </c>
      <c r="C1249" t="s">
        <v>90</v>
      </c>
      <c r="D1249" t="s">
        <v>91</v>
      </c>
      <c r="E1249" t="s">
        <v>30</v>
      </c>
      <c r="F1249" t="s">
        <v>49</v>
      </c>
      <c r="G1249" t="s">
        <v>430</v>
      </c>
      <c r="H1249" t="str">
        <f t="shared" si="159"/>
        <v>洛必达法则</v>
      </c>
      <c r="I1249">
        <v>7</v>
      </c>
      <c r="J1249">
        <v>2</v>
      </c>
      <c r="K1249" t="str">
        <f t="shared" si="158"/>
        <v>无聊/放松</v>
      </c>
      <c r="L1249" t="s">
        <v>50</v>
      </c>
      <c r="M1249">
        <f t="shared" si="160"/>
        <v>0</v>
      </c>
      <c r="N1249" t="s">
        <v>50</v>
      </c>
      <c r="O1249">
        <f t="shared" si="161"/>
        <v>0</v>
      </c>
      <c r="P1249">
        <f>SUMIFS(M$2:M1249,M$2:M1249,1,S$2:S1249,0)</f>
        <v>648</v>
      </c>
      <c r="Q1249">
        <v>6</v>
      </c>
      <c r="R1249">
        <v>3</v>
      </c>
      <c r="S1249">
        <f t="shared" si="162"/>
        <v>0</v>
      </c>
      <c r="T1249">
        <f t="shared" si="163"/>
        <v>0</v>
      </c>
      <c r="U1249" t="s">
        <v>2620</v>
      </c>
      <c r="V1249" t="s">
        <v>49</v>
      </c>
      <c r="W1249" t="s">
        <v>49</v>
      </c>
      <c r="X1249" t="s">
        <v>56</v>
      </c>
      <c r="Y1249" t="s">
        <v>37</v>
      </c>
      <c r="Z1249" t="s">
        <v>37</v>
      </c>
      <c r="AA1249">
        <f t="shared" si="165"/>
        <v>0</v>
      </c>
      <c r="AB1249">
        <f t="shared" si="165"/>
        <v>0</v>
      </c>
      <c r="AC1249">
        <f t="shared" si="164"/>
        <v>1</v>
      </c>
    </row>
    <row r="1250" spans="1:29" x14ac:dyDescent="0.2">
      <c r="A1250" s="1">
        <v>1633</v>
      </c>
      <c r="B1250" t="s">
        <v>57</v>
      </c>
      <c r="C1250" t="s">
        <v>464</v>
      </c>
      <c r="D1250" t="s">
        <v>465</v>
      </c>
      <c r="E1250" t="s">
        <v>86</v>
      </c>
      <c r="F1250" t="s">
        <v>49</v>
      </c>
      <c r="G1250" t="s">
        <v>2758</v>
      </c>
      <c r="H1250" t="str">
        <f t="shared" si="159"/>
        <v>这个第一个无穷小代换少了个—号</v>
      </c>
      <c r="I1250">
        <v>7</v>
      </c>
      <c r="J1250">
        <v>8</v>
      </c>
      <c r="K1250" t="str">
        <f t="shared" si="158"/>
        <v>心流</v>
      </c>
      <c r="L1250" t="s">
        <v>50</v>
      </c>
      <c r="M1250">
        <f t="shared" si="160"/>
        <v>1</v>
      </c>
      <c r="N1250" t="s">
        <v>50</v>
      </c>
      <c r="O1250">
        <f t="shared" si="161"/>
        <v>0</v>
      </c>
      <c r="P1250">
        <f>SUMIFS(M$2:M1250,M$2:M1250,1,S$2:S1250,0)</f>
        <v>649</v>
      </c>
      <c r="Q1250">
        <v>7</v>
      </c>
      <c r="R1250">
        <v>3</v>
      </c>
      <c r="S1250">
        <f t="shared" si="162"/>
        <v>0</v>
      </c>
      <c r="T1250">
        <f t="shared" si="163"/>
        <v>0</v>
      </c>
      <c r="U1250" t="s">
        <v>2620</v>
      </c>
      <c r="V1250" t="s">
        <v>49</v>
      </c>
      <c r="W1250" t="s">
        <v>49</v>
      </c>
      <c r="X1250" t="s">
        <v>56</v>
      </c>
      <c r="Y1250" t="s">
        <v>37</v>
      </c>
      <c r="Z1250" t="s">
        <v>37</v>
      </c>
      <c r="AA1250">
        <f t="shared" si="165"/>
        <v>0</v>
      </c>
      <c r="AB1250">
        <f t="shared" si="165"/>
        <v>0</v>
      </c>
      <c r="AC1250">
        <f t="shared" si="164"/>
        <v>1</v>
      </c>
    </row>
    <row r="1251" spans="1:29" x14ac:dyDescent="0.2">
      <c r="A1251" s="1">
        <v>1634</v>
      </c>
      <c r="B1251" t="s">
        <v>27</v>
      </c>
      <c r="C1251" t="s">
        <v>2759</v>
      </c>
      <c r="D1251" t="s">
        <v>2760</v>
      </c>
      <c r="E1251" t="s">
        <v>30</v>
      </c>
      <c r="F1251" t="s">
        <v>2761</v>
      </c>
      <c r="H1251" t="str">
        <f t="shared" si="159"/>
        <v>老师，你好，为什么扇形的弧长是x啊，怎么证出来的。</v>
      </c>
      <c r="I1251">
        <v>3</v>
      </c>
      <c r="J1251">
        <v>7</v>
      </c>
      <c r="K1251" t="str">
        <f t="shared" si="158"/>
        <v>焦虑</v>
      </c>
      <c r="L1251" t="s">
        <v>32</v>
      </c>
      <c r="M1251">
        <f t="shared" si="160"/>
        <v>0</v>
      </c>
      <c r="N1251" t="s">
        <v>32</v>
      </c>
      <c r="O1251">
        <f t="shared" si="161"/>
        <v>0</v>
      </c>
      <c r="P1251">
        <f>SUMIFS(M$2:M1251,M$2:M1251,1,S$2:S1251,0)</f>
        <v>649</v>
      </c>
      <c r="Q1251">
        <v>3</v>
      </c>
      <c r="R1251">
        <v>6</v>
      </c>
      <c r="S1251">
        <f t="shared" si="162"/>
        <v>0</v>
      </c>
      <c r="T1251">
        <f t="shared" si="163"/>
        <v>0</v>
      </c>
      <c r="U1251" t="s">
        <v>2573</v>
      </c>
      <c r="V1251" t="s">
        <v>538</v>
      </c>
      <c r="W1251" t="s">
        <v>72</v>
      </c>
      <c r="X1251" t="s">
        <v>36</v>
      </c>
      <c r="Y1251" t="s">
        <v>37</v>
      </c>
      <c r="Z1251" t="s">
        <v>37</v>
      </c>
      <c r="AA1251">
        <f t="shared" si="165"/>
        <v>0</v>
      </c>
      <c r="AB1251">
        <f t="shared" si="165"/>
        <v>0</v>
      </c>
      <c r="AC1251">
        <f t="shared" si="164"/>
        <v>2</v>
      </c>
    </row>
    <row r="1252" spans="1:29" x14ac:dyDescent="0.2">
      <c r="A1252" s="1">
        <v>1636</v>
      </c>
      <c r="B1252" t="s">
        <v>27</v>
      </c>
      <c r="C1252" t="s">
        <v>2647</v>
      </c>
      <c r="D1252" t="s">
        <v>2648</v>
      </c>
      <c r="E1252" t="s">
        <v>30</v>
      </c>
      <c r="F1252" t="s">
        <v>2762</v>
      </c>
      <c r="G1252" t="s">
        <v>410</v>
      </c>
      <c r="H1252" t="str">
        <f t="shared" si="159"/>
        <v>求大佬讲解\n\n</v>
      </c>
      <c r="I1252">
        <v>2</v>
      </c>
      <c r="J1252">
        <v>6</v>
      </c>
      <c r="K1252" t="str">
        <f t="shared" si="158"/>
        <v>焦虑</v>
      </c>
      <c r="L1252" t="s">
        <v>69</v>
      </c>
      <c r="M1252">
        <f t="shared" si="160"/>
        <v>1</v>
      </c>
      <c r="N1252" t="s">
        <v>69</v>
      </c>
      <c r="O1252">
        <f t="shared" si="161"/>
        <v>0</v>
      </c>
      <c r="P1252">
        <f>SUMIFS(M$2:M1252,M$2:M1252,1,S$2:S1252,0)</f>
        <v>650</v>
      </c>
      <c r="Q1252">
        <v>3</v>
      </c>
      <c r="R1252">
        <v>5</v>
      </c>
      <c r="S1252">
        <f t="shared" si="162"/>
        <v>0</v>
      </c>
      <c r="T1252">
        <f t="shared" si="163"/>
        <v>0</v>
      </c>
      <c r="U1252" t="s">
        <v>2573</v>
      </c>
      <c r="V1252" t="s">
        <v>366</v>
      </c>
      <c r="W1252" t="s">
        <v>72</v>
      </c>
      <c r="X1252" t="s">
        <v>36</v>
      </c>
      <c r="Y1252" t="s">
        <v>37</v>
      </c>
      <c r="Z1252" t="s">
        <v>37</v>
      </c>
      <c r="AA1252">
        <f t="shared" si="165"/>
        <v>0</v>
      </c>
      <c r="AB1252">
        <f t="shared" si="165"/>
        <v>0</v>
      </c>
      <c r="AC1252">
        <f t="shared" si="164"/>
        <v>3</v>
      </c>
    </row>
    <row r="1253" spans="1:29" x14ac:dyDescent="0.2">
      <c r="A1253" s="1">
        <v>1638</v>
      </c>
      <c r="B1253" t="s">
        <v>27</v>
      </c>
      <c r="C1253" t="s">
        <v>2763</v>
      </c>
      <c r="D1253" t="s">
        <v>2764</v>
      </c>
      <c r="E1253" t="s">
        <v>30</v>
      </c>
      <c r="F1253" t="s">
        <v>541</v>
      </c>
      <c r="G1253" t="s">
        <v>2765</v>
      </c>
      <c r="H1253" t="str">
        <f t="shared" si="159"/>
        <v>导数\n可以帮忙解答一下吗？我不太会做这道题\n麻烦写下过程</v>
      </c>
      <c r="I1253">
        <v>4</v>
      </c>
      <c r="J1253">
        <v>7</v>
      </c>
      <c r="K1253" t="str">
        <f t="shared" si="158"/>
        <v>焦虑</v>
      </c>
      <c r="L1253" t="s">
        <v>32</v>
      </c>
      <c r="M1253">
        <f t="shared" si="160"/>
        <v>0</v>
      </c>
      <c r="N1253" t="s">
        <v>32</v>
      </c>
      <c r="O1253">
        <f t="shared" si="161"/>
        <v>0</v>
      </c>
      <c r="P1253">
        <f>SUMIFS(M$2:M1253,M$2:M1253,1,S$2:S1253,0)</f>
        <v>650</v>
      </c>
      <c r="Q1253">
        <v>3</v>
      </c>
      <c r="R1253">
        <v>8</v>
      </c>
      <c r="S1253">
        <f t="shared" si="162"/>
        <v>0</v>
      </c>
      <c r="T1253">
        <f t="shared" si="163"/>
        <v>0</v>
      </c>
      <c r="U1253" t="s">
        <v>2573</v>
      </c>
      <c r="V1253" t="s">
        <v>688</v>
      </c>
      <c r="W1253" t="s">
        <v>182</v>
      </c>
      <c r="X1253" t="s">
        <v>36</v>
      </c>
      <c r="Y1253" t="s">
        <v>37</v>
      </c>
      <c r="Z1253" t="s">
        <v>37</v>
      </c>
      <c r="AA1253">
        <f t="shared" si="165"/>
        <v>0</v>
      </c>
      <c r="AB1253">
        <f t="shared" si="165"/>
        <v>0</v>
      </c>
      <c r="AC1253">
        <f t="shared" si="164"/>
        <v>2</v>
      </c>
    </row>
    <row r="1254" spans="1:29" x14ac:dyDescent="0.2">
      <c r="A1254" s="1">
        <v>1639</v>
      </c>
      <c r="B1254" t="s">
        <v>46</v>
      </c>
      <c r="C1254" t="s">
        <v>2650</v>
      </c>
      <c r="D1254" t="s">
        <v>2651</v>
      </c>
      <c r="E1254" t="s">
        <v>2652</v>
      </c>
      <c r="F1254" t="s">
        <v>49</v>
      </c>
      <c r="G1254" t="s">
        <v>2766</v>
      </c>
      <c r="H1254" t="str">
        <f t="shared" si="159"/>
        <v>2和-2</v>
      </c>
      <c r="I1254">
        <v>3</v>
      </c>
      <c r="J1254">
        <v>3</v>
      </c>
      <c r="K1254" t="str">
        <f t="shared" si="158"/>
        <v>冷漠</v>
      </c>
      <c r="L1254" t="s">
        <v>50</v>
      </c>
      <c r="M1254">
        <f t="shared" si="160"/>
        <v>1</v>
      </c>
      <c r="N1254" t="s">
        <v>45</v>
      </c>
      <c r="O1254">
        <f t="shared" si="161"/>
        <v>1</v>
      </c>
      <c r="P1254">
        <f>SUMIFS(M$2:M1254,M$2:M1254,1,S$2:S1254,0)</f>
        <v>651</v>
      </c>
      <c r="Q1254">
        <v>7</v>
      </c>
      <c r="R1254">
        <v>3</v>
      </c>
      <c r="S1254">
        <f t="shared" si="162"/>
        <v>0</v>
      </c>
      <c r="T1254">
        <f t="shared" si="163"/>
        <v>0</v>
      </c>
      <c r="U1254" t="s">
        <v>2620</v>
      </c>
      <c r="V1254" t="s">
        <v>49</v>
      </c>
      <c r="W1254" t="s">
        <v>52</v>
      </c>
      <c r="X1254" t="s">
        <v>56</v>
      </c>
      <c r="Y1254" t="s">
        <v>37</v>
      </c>
      <c r="Z1254" t="s">
        <v>37</v>
      </c>
      <c r="AA1254">
        <f t="shared" si="165"/>
        <v>0</v>
      </c>
      <c r="AB1254">
        <f t="shared" si="165"/>
        <v>0</v>
      </c>
      <c r="AC1254">
        <f t="shared" si="164"/>
        <v>3</v>
      </c>
    </row>
    <row r="1255" spans="1:29" x14ac:dyDescent="0.2">
      <c r="A1255" s="1">
        <v>1640</v>
      </c>
      <c r="B1255" t="s">
        <v>46</v>
      </c>
      <c r="C1255" t="s">
        <v>434</v>
      </c>
      <c r="D1255" t="s">
        <v>435</v>
      </c>
      <c r="E1255" t="s">
        <v>30</v>
      </c>
      <c r="F1255" t="s">
        <v>49</v>
      </c>
      <c r="G1255" t="s">
        <v>2767</v>
      </c>
      <c r="H1255" t="str">
        <f t="shared" si="159"/>
        <v>这是对n的极限，把x看成一个常数就行了。</v>
      </c>
      <c r="I1255">
        <v>6</v>
      </c>
      <c r="J1255">
        <v>3</v>
      </c>
      <c r="K1255" t="str">
        <f t="shared" si="158"/>
        <v>无聊/放松</v>
      </c>
      <c r="L1255" t="s">
        <v>50</v>
      </c>
      <c r="M1255">
        <f t="shared" si="160"/>
        <v>0</v>
      </c>
      <c r="N1255" t="s">
        <v>50</v>
      </c>
      <c r="O1255">
        <f t="shared" si="161"/>
        <v>0</v>
      </c>
      <c r="P1255">
        <f>SUMIFS(M$2:M1255,M$2:M1255,1,S$2:S1255,0)</f>
        <v>651</v>
      </c>
      <c r="Q1255">
        <v>8</v>
      </c>
      <c r="R1255">
        <v>4</v>
      </c>
      <c r="S1255">
        <f t="shared" si="162"/>
        <v>0</v>
      </c>
      <c r="T1255">
        <f t="shared" si="163"/>
        <v>0</v>
      </c>
      <c r="U1255" t="s">
        <v>2620</v>
      </c>
      <c r="V1255" t="s">
        <v>49</v>
      </c>
      <c r="W1255" t="s">
        <v>52</v>
      </c>
      <c r="X1255" t="s">
        <v>56</v>
      </c>
      <c r="Y1255" t="s">
        <v>37</v>
      </c>
      <c r="Z1255" t="s">
        <v>37</v>
      </c>
      <c r="AA1255">
        <f t="shared" si="165"/>
        <v>0</v>
      </c>
      <c r="AB1255">
        <f t="shared" si="165"/>
        <v>0</v>
      </c>
      <c r="AC1255">
        <f t="shared" si="164"/>
        <v>1</v>
      </c>
    </row>
    <row r="1256" spans="1:29" x14ac:dyDescent="0.2">
      <c r="A1256" s="1">
        <v>1641</v>
      </c>
      <c r="B1256" t="s">
        <v>27</v>
      </c>
      <c r="C1256" t="s">
        <v>2647</v>
      </c>
      <c r="D1256" t="s">
        <v>2648</v>
      </c>
      <c r="E1256" t="s">
        <v>30</v>
      </c>
      <c r="F1256" t="s">
        <v>2768</v>
      </c>
      <c r="H1256" t="str">
        <f t="shared" si="159"/>
        <v>拐点\xa0极值点\xa0驻点这三个老是混淆</v>
      </c>
      <c r="I1256">
        <v>5</v>
      </c>
      <c r="J1256">
        <v>8</v>
      </c>
      <c r="K1256" t="str">
        <f t="shared" si="158"/>
        <v>焦虑</v>
      </c>
      <c r="L1256" t="s">
        <v>42</v>
      </c>
      <c r="M1256">
        <f t="shared" si="160"/>
        <v>1</v>
      </c>
      <c r="N1256" t="s">
        <v>32</v>
      </c>
      <c r="O1256">
        <f t="shared" si="161"/>
        <v>1</v>
      </c>
      <c r="P1256">
        <f>SUMIFS(M$2:M1256,M$2:M1256,1,S$2:S1256,0)</f>
        <v>652</v>
      </c>
      <c r="Q1256">
        <v>6</v>
      </c>
      <c r="R1256">
        <v>6</v>
      </c>
      <c r="S1256">
        <f t="shared" si="162"/>
        <v>0</v>
      </c>
      <c r="T1256">
        <f t="shared" si="163"/>
        <v>0</v>
      </c>
      <c r="U1256" t="s">
        <v>2573</v>
      </c>
      <c r="V1256" t="s">
        <v>709</v>
      </c>
      <c r="W1256" t="s">
        <v>72</v>
      </c>
      <c r="X1256" t="s">
        <v>36</v>
      </c>
      <c r="Y1256" t="s">
        <v>37</v>
      </c>
      <c r="Z1256" t="s">
        <v>37</v>
      </c>
      <c r="AA1256">
        <f t="shared" si="165"/>
        <v>0</v>
      </c>
      <c r="AB1256">
        <f t="shared" si="165"/>
        <v>0</v>
      </c>
      <c r="AC1256">
        <f t="shared" si="164"/>
        <v>2</v>
      </c>
    </row>
    <row r="1257" spans="1:29" x14ac:dyDescent="0.2">
      <c r="A1257" s="1">
        <v>1642</v>
      </c>
      <c r="B1257" t="s">
        <v>46</v>
      </c>
      <c r="C1257" t="s">
        <v>2131</v>
      </c>
      <c r="D1257" t="s">
        <v>2132</v>
      </c>
      <c r="E1257" t="s">
        <v>59</v>
      </c>
      <c r="F1257" t="s">
        <v>49</v>
      </c>
      <c r="G1257" t="s">
        <v>2769</v>
      </c>
      <c r="H1257" t="str">
        <f t="shared" si="159"/>
        <v>拐点：凹凸性改变的点, 极值点：单调性改变的点, 驻点：一阶导数等于0的点</v>
      </c>
      <c r="I1257">
        <v>6</v>
      </c>
      <c r="J1257">
        <v>5</v>
      </c>
      <c r="K1257" t="str">
        <f t="shared" si="158"/>
        <v>无聊/放松</v>
      </c>
      <c r="L1257" t="s">
        <v>50</v>
      </c>
      <c r="M1257">
        <f t="shared" si="160"/>
        <v>0</v>
      </c>
      <c r="N1257" t="s">
        <v>50</v>
      </c>
      <c r="O1257">
        <f t="shared" si="161"/>
        <v>0</v>
      </c>
      <c r="P1257">
        <f>SUMIFS(M$2:M1257,M$2:M1257,1,S$2:S1257,0)</f>
        <v>652</v>
      </c>
      <c r="Q1257">
        <v>7</v>
      </c>
      <c r="R1257">
        <v>3</v>
      </c>
      <c r="S1257">
        <f t="shared" si="162"/>
        <v>0</v>
      </c>
      <c r="T1257">
        <f t="shared" si="163"/>
        <v>0</v>
      </c>
      <c r="U1257" t="s">
        <v>2620</v>
      </c>
      <c r="V1257" t="s">
        <v>49</v>
      </c>
      <c r="W1257" t="s">
        <v>64</v>
      </c>
      <c r="X1257" t="s">
        <v>56</v>
      </c>
      <c r="Y1257" t="s">
        <v>37</v>
      </c>
      <c r="Z1257" t="s">
        <v>37</v>
      </c>
      <c r="AA1257">
        <f t="shared" si="165"/>
        <v>0</v>
      </c>
      <c r="AB1257">
        <f t="shared" si="165"/>
        <v>0</v>
      </c>
      <c r="AC1257">
        <f t="shared" si="164"/>
        <v>1</v>
      </c>
    </row>
    <row r="1258" spans="1:29" x14ac:dyDescent="0.2">
      <c r="A1258" s="1">
        <v>1643</v>
      </c>
      <c r="B1258" t="s">
        <v>57</v>
      </c>
      <c r="C1258" t="s">
        <v>2131</v>
      </c>
      <c r="D1258" t="s">
        <v>2132</v>
      </c>
      <c r="E1258" t="s">
        <v>59</v>
      </c>
      <c r="F1258" t="s">
        <v>49</v>
      </c>
      <c r="G1258" t="s">
        <v>2770</v>
      </c>
      <c r="H1258" t="str">
        <f t="shared" si="159"/>
        <v>拐点是(x,y)，另外两个都是x</v>
      </c>
      <c r="I1258">
        <v>6</v>
      </c>
      <c r="J1258">
        <v>6</v>
      </c>
      <c r="K1258" t="str">
        <f t="shared" si="158"/>
        <v>心流</v>
      </c>
      <c r="L1258" t="s">
        <v>50</v>
      </c>
      <c r="M1258">
        <f t="shared" si="160"/>
        <v>1</v>
      </c>
      <c r="N1258" t="s">
        <v>42</v>
      </c>
      <c r="O1258">
        <f t="shared" si="161"/>
        <v>1</v>
      </c>
      <c r="P1258">
        <f>SUMIFS(M$2:M1258,M$2:M1258,1,S$2:S1258,0)</f>
        <v>653</v>
      </c>
      <c r="Q1258">
        <v>7</v>
      </c>
      <c r="R1258">
        <v>4</v>
      </c>
      <c r="S1258">
        <f t="shared" si="162"/>
        <v>0</v>
      </c>
      <c r="T1258">
        <f t="shared" si="163"/>
        <v>0</v>
      </c>
      <c r="U1258" t="s">
        <v>2620</v>
      </c>
      <c r="V1258" t="s">
        <v>49</v>
      </c>
      <c r="W1258" t="s">
        <v>49</v>
      </c>
      <c r="X1258" t="s">
        <v>56</v>
      </c>
      <c r="Y1258" t="s">
        <v>37</v>
      </c>
      <c r="Z1258" t="s">
        <v>37</v>
      </c>
      <c r="AA1258">
        <f t="shared" si="165"/>
        <v>0</v>
      </c>
      <c r="AB1258">
        <f t="shared" si="165"/>
        <v>0</v>
      </c>
      <c r="AC1258">
        <f t="shared" si="164"/>
        <v>0</v>
      </c>
    </row>
    <row r="1259" spans="1:29" x14ac:dyDescent="0.2">
      <c r="A1259" s="1">
        <v>1644</v>
      </c>
      <c r="B1259" t="s">
        <v>27</v>
      </c>
      <c r="C1259" t="s">
        <v>2771</v>
      </c>
      <c r="D1259" t="s">
        <v>2772</v>
      </c>
      <c r="E1259" t="s">
        <v>30</v>
      </c>
      <c r="F1259" t="s">
        <v>2773</v>
      </c>
      <c r="G1259" t="s">
        <v>2774</v>
      </c>
      <c r="H1259" t="str">
        <f t="shared" si="159"/>
        <v>老师这题怎么写，这导数在x=0处没有定义吧？\n第五题</v>
      </c>
      <c r="I1259">
        <v>3</v>
      </c>
      <c r="J1259">
        <v>7</v>
      </c>
      <c r="K1259" t="str">
        <f t="shared" si="158"/>
        <v>焦虑</v>
      </c>
      <c r="L1259" t="s">
        <v>69</v>
      </c>
      <c r="M1259">
        <f t="shared" si="160"/>
        <v>1</v>
      </c>
      <c r="N1259" t="s">
        <v>42</v>
      </c>
      <c r="O1259">
        <f t="shared" si="161"/>
        <v>1</v>
      </c>
      <c r="P1259">
        <f>SUMIFS(M$2:M1259,M$2:M1259,1,S$2:S1259,0)</f>
        <v>654</v>
      </c>
      <c r="Q1259">
        <v>3</v>
      </c>
      <c r="R1259">
        <v>5</v>
      </c>
      <c r="S1259">
        <f t="shared" si="162"/>
        <v>0</v>
      </c>
      <c r="T1259">
        <f t="shared" si="163"/>
        <v>0</v>
      </c>
      <c r="U1259" t="s">
        <v>2573</v>
      </c>
      <c r="V1259" t="s">
        <v>443</v>
      </c>
      <c r="W1259" t="s">
        <v>72</v>
      </c>
      <c r="X1259" t="s">
        <v>36</v>
      </c>
      <c r="Y1259" t="s">
        <v>37</v>
      </c>
      <c r="Z1259" t="s">
        <v>37</v>
      </c>
      <c r="AA1259">
        <f t="shared" si="165"/>
        <v>0</v>
      </c>
      <c r="AB1259">
        <f t="shared" si="165"/>
        <v>0</v>
      </c>
      <c r="AC1259">
        <f t="shared" si="164"/>
        <v>0</v>
      </c>
    </row>
    <row r="1260" spans="1:29" x14ac:dyDescent="0.2">
      <c r="A1260" s="1">
        <v>1645</v>
      </c>
      <c r="B1260" t="s">
        <v>46</v>
      </c>
      <c r="C1260" t="s">
        <v>2131</v>
      </c>
      <c r="D1260" t="s">
        <v>2132</v>
      </c>
      <c r="E1260" t="s">
        <v>59</v>
      </c>
      <c r="F1260" t="s">
        <v>49</v>
      </c>
      <c r="G1260" t="s">
        <v>2775</v>
      </c>
      <c r="H1260" t="str">
        <f t="shared" si="159"/>
        <v>有定义，写了x=0时f(x)=0</v>
      </c>
      <c r="I1260">
        <v>8</v>
      </c>
      <c r="J1260">
        <v>6</v>
      </c>
      <c r="K1260" t="str">
        <f t="shared" si="158"/>
        <v>心流</v>
      </c>
      <c r="L1260" t="s">
        <v>50</v>
      </c>
      <c r="M1260">
        <f t="shared" si="160"/>
        <v>1</v>
      </c>
      <c r="N1260" t="s">
        <v>50</v>
      </c>
      <c r="O1260">
        <f t="shared" si="161"/>
        <v>0</v>
      </c>
      <c r="P1260">
        <f>SUMIFS(M$2:M1260,M$2:M1260,1,S$2:S1260,0)</f>
        <v>655</v>
      </c>
      <c r="Q1260">
        <v>8</v>
      </c>
      <c r="R1260">
        <v>5</v>
      </c>
      <c r="S1260">
        <f t="shared" si="162"/>
        <v>0</v>
      </c>
      <c r="T1260">
        <f t="shared" si="163"/>
        <v>0</v>
      </c>
      <c r="U1260" t="s">
        <v>2620</v>
      </c>
      <c r="V1260" t="s">
        <v>49</v>
      </c>
      <c r="W1260" t="s">
        <v>52</v>
      </c>
      <c r="X1260" t="s">
        <v>56</v>
      </c>
      <c r="Y1260" t="s">
        <v>37</v>
      </c>
      <c r="Z1260" t="s">
        <v>37</v>
      </c>
      <c r="AA1260">
        <f t="shared" si="165"/>
        <v>0</v>
      </c>
      <c r="AB1260">
        <f t="shared" si="165"/>
        <v>0</v>
      </c>
      <c r="AC1260">
        <f t="shared" si="164"/>
        <v>1</v>
      </c>
    </row>
    <row r="1261" spans="1:29" x14ac:dyDescent="0.2">
      <c r="A1261" s="1">
        <v>1646</v>
      </c>
      <c r="B1261" t="s">
        <v>27</v>
      </c>
      <c r="C1261" t="s">
        <v>2776</v>
      </c>
      <c r="D1261" t="s">
        <v>2777</v>
      </c>
      <c r="E1261" t="s">
        <v>30</v>
      </c>
      <c r="F1261" t="s">
        <v>2778</v>
      </c>
      <c r="H1261" t="str">
        <f t="shared" si="159"/>
        <v>x等于0时，x的高阶无穷小也是0吗？为什么呢？</v>
      </c>
      <c r="I1261">
        <v>3</v>
      </c>
      <c r="J1261">
        <v>6</v>
      </c>
      <c r="K1261" t="str">
        <f t="shared" si="158"/>
        <v>焦虑</v>
      </c>
      <c r="L1261" t="s">
        <v>32</v>
      </c>
      <c r="M1261">
        <f t="shared" si="160"/>
        <v>0</v>
      </c>
      <c r="N1261" t="s">
        <v>32</v>
      </c>
      <c r="O1261">
        <f t="shared" si="161"/>
        <v>0</v>
      </c>
      <c r="P1261">
        <f>SUMIFS(M$2:M1261,M$2:M1261,1,S$2:S1261,0)</f>
        <v>655</v>
      </c>
      <c r="Q1261">
        <v>3</v>
      </c>
      <c r="R1261">
        <v>8</v>
      </c>
      <c r="S1261">
        <f t="shared" si="162"/>
        <v>0</v>
      </c>
      <c r="T1261">
        <f t="shared" si="163"/>
        <v>0</v>
      </c>
      <c r="U1261" t="s">
        <v>2573</v>
      </c>
      <c r="V1261" t="s">
        <v>230</v>
      </c>
      <c r="W1261" t="s">
        <v>35</v>
      </c>
      <c r="X1261" t="s">
        <v>36</v>
      </c>
      <c r="Y1261" t="s">
        <v>37</v>
      </c>
      <c r="Z1261" t="s">
        <v>37</v>
      </c>
      <c r="AA1261">
        <f t="shared" si="165"/>
        <v>0</v>
      </c>
      <c r="AB1261">
        <f t="shared" si="165"/>
        <v>0</v>
      </c>
      <c r="AC1261">
        <f t="shared" si="164"/>
        <v>2</v>
      </c>
    </row>
    <row r="1262" spans="1:29" x14ac:dyDescent="0.2">
      <c r="A1262" s="1">
        <v>1647</v>
      </c>
      <c r="B1262" t="s">
        <v>27</v>
      </c>
      <c r="C1262" t="s">
        <v>2779</v>
      </c>
      <c r="D1262" t="s">
        <v>2780</v>
      </c>
      <c r="E1262" t="s">
        <v>30</v>
      </c>
      <c r="F1262" t="s">
        <v>2517</v>
      </c>
      <c r="G1262" t="s">
        <v>2781</v>
      </c>
      <c r="H1262" t="str">
        <f t="shared" si="159"/>
        <v>反函数反函数可以理解为自因变量互换吗</v>
      </c>
      <c r="I1262">
        <v>3</v>
      </c>
      <c r="J1262">
        <v>8</v>
      </c>
      <c r="K1262" t="str">
        <f t="shared" si="158"/>
        <v>焦虑</v>
      </c>
      <c r="L1262" t="s">
        <v>69</v>
      </c>
      <c r="M1262">
        <f t="shared" si="160"/>
        <v>1</v>
      </c>
      <c r="N1262" t="s">
        <v>42</v>
      </c>
      <c r="O1262">
        <f t="shared" si="161"/>
        <v>1</v>
      </c>
      <c r="P1262">
        <f>SUMIFS(M$2:M1262,M$2:M1262,1,S$2:S1262,0)</f>
        <v>656</v>
      </c>
      <c r="Q1262">
        <v>4</v>
      </c>
      <c r="R1262">
        <v>5</v>
      </c>
      <c r="S1262">
        <f t="shared" si="162"/>
        <v>0</v>
      </c>
      <c r="T1262">
        <f t="shared" si="163"/>
        <v>0</v>
      </c>
      <c r="U1262" t="s">
        <v>2573</v>
      </c>
      <c r="V1262" t="s">
        <v>739</v>
      </c>
      <c r="W1262" t="s">
        <v>72</v>
      </c>
      <c r="X1262" t="s">
        <v>36</v>
      </c>
      <c r="Y1262" t="s">
        <v>37</v>
      </c>
      <c r="Z1262" t="s">
        <v>37</v>
      </c>
      <c r="AA1262">
        <f t="shared" si="165"/>
        <v>0</v>
      </c>
      <c r="AB1262">
        <f t="shared" si="165"/>
        <v>0</v>
      </c>
      <c r="AC1262">
        <f t="shared" si="164"/>
        <v>0</v>
      </c>
    </row>
    <row r="1263" spans="1:29" x14ac:dyDescent="0.2">
      <c r="A1263" s="1">
        <v>1649</v>
      </c>
      <c r="B1263" t="s">
        <v>27</v>
      </c>
      <c r="C1263" t="s">
        <v>2782</v>
      </c>
      <c r="D1263" t="s">
        <v>2783</v>
      </c>
      <c r="E1263" t="s">
        <v>2671</v>
      </c>
      <c r="F1263" t="s">
        <v>2784</v>
      </c>
      <c r="H1263" t="str">
        <f t="shared" si="159"/>
        <v>不用洛必达法则，怎么解答？</v>
      </c>
      <c r="I1263">
        <v>2</v>
      </c>
      <c r="J1263">
        <v>8</v>
      </c>
      <c r="K1263" t="str">
        <f t="shared" si="158"/>
        <v>焦虑</v>
      </c>
      <c r="L1263" t="s">
        <v>32</v>
      </c>
      <c r="M1263">
        <f t="shared" si="160"/>
        <v>0</v>
      </c>
      <c r="N1263" t="s">
        <v>32</v>
      </c>
      <c r="O1263">
        <f t="shared" si="161"/>
        <v>0</v>
      </c>
      <c r="P1263">
        <f>SUMIFS(M$2:M1263,M$2:M1263,1,S$2:S1263,0)</f>
        <v>656</v>
      </c>
      <c r="Q1263">
        <v>3</v>
      </c>
      <c r="R1263">
        <v>7</v>
      </c>
      <c r="S1263">
        <f t="shared" si="162"/>
        <v>0</v>
      </c>
      <c r="T1263">
        <f t="shared" si="163"/>
        <v>0</v>
      </c>
      <c r="U1263" t="s">
        <v>2573</v>
      </c>
      <c r="V1263" t="s">
        <v>886</v>
      </c>
      <c r="W1263" t="s">
        <v>241</v>
      </c>
      <c r="X1263" t="s">
        <v>36</v>
      </c>
      <c r="Y1263" t="s">
        <v>37</v>
      </c>
      <c r="Z1263" t="s">
        <v>37</v>
      </c>
      <c r="AA1263">
        <f t="shared" si="165"/>
        <v>0</v>
      </c>
      <c r="AB1263">
        <f t="shared" si="165"/>
        <v>0</v>
      </c>
      <c r="AC1263">
        <f t="shared" si="164"/>
        <v>2</v>
      </c>
    </row>
    <row r="1264" spans="1:29" x14ac:dyDescent="0.2">
      <c r="A1264" s="1">
        <v>1652</v>
      </c>
      <c r="B1264" t="s">
        <v>46</v>
      </c>
      <c r="C1264" t="s">
        <v>2782</v>
      </c>
      <c r="D1264" t="s">
        <v>2783</v>
      </c>
      <c r="E1264" t="s">
        <v>2671</v>
      </c>
      <c r="F1264" t="s">
        <v>49</v>
      </c>
      <c r="G1264" t="s">
        <v>2785</v>
      </c>
      <c r="H1264" t="str">
        <f t="shared" si="159"/>
        <v>三次根号哪来的立方差啊，求指教</v>
      </c>
      <c r="I1264">
        <v>2</v>
      </c>
      <c r="J1264">
        <v>7</v>
      </c>
      <c r="K1264" t="str">
        <f t="shared" si="158"/>
        <v>焦虑</v>
      </c>
      <c r="L1264" t="s">
        <v>32</v>
      </c>
      <c r="M1264">
        <f t="shared" si="160"/>
        <v>0</v>
      </c>
      <c r="N1264" t="s">
        <v>32</v>
      </c>
      <c r="O1264">
        <f t="shared" si="161"/>
        <v>0</v>
      </c>
      <c r="P1264">
        <f>SUMIFS(M$2:M1264,M$2:M1264,1,S$2:S1264,0)</f>
        <v>656</v>
      </c>
      <c r="Q1264">
        <v>3</v>
      </c>
      <c r="R1264">
        <v>6</v>
      </c>
      <c r="S1264">
        <f t="shared" si="162"/>
        <v>0</v>
      </c>
      <c r="T1264">
        <f t="shared" si="163"/>
        <v>0</v>
      </c>
      <c r="U1264" t="s">
        <v>2620</v>
      </c>
      <c r="V1264" t="s">
        <v>49</v>
      </c>
      <c r="W1264" t="s">
        <v>55</v>
      </c>
      <c r="X1264" t="s">
        <v>53</v>
      </c>
      <c r="Y1264" t="s">
        <v>37</v>
      </c>
      <c r="Z1264" t="s">
        <v>37</v>
      </c>
      <c r="AA1264">
        <f t="shared" si="165"/>
        <v>0</v>
      </c>
      <c r="AB1264">
        <f t="shared" si="165"/>
        <v>0</v>
      </c>
      <c r="AC1264">
        <f t="shared" si="164"/>
        <v>2</v>
      </c>
    </row>
    <row r="1265" spans="1:29" x14ac:dyDescent="0.2">
      <c r="A1265" s="1">
        <v>1654</v>
      </c>
      <c r="B1265" t="s">
        <v>57</v>
      </c>
      <c r="C1265" t="s">
        <v>2782</v>
      </c>
      <c r="D1265" t="s">
        <v>2783</v>
      </c>
      <c r="E1265" t="s">
        <v>2671</v>
      </c>
      <c r="F1265" t="s">
        <v>49</v>
      </c>
      <c r="G1265" t="s">
        <v>2786</v>
      </c>
      <c r="H1265" t="str">
        <f t="shared" si="159"/>
        <v>写给我看一下OK？</v>
      </c>
      <c r="I1265">
        <v>3</v>
      </c>
      <c r="J1265">
        <v>8</v>
      </c>
      <c r="K1265" t="str">
        <f t="shared" si="158"/>
        <v>焦虑</v>
      </c>
      <c r="L1265" t="s">
        <v>50</v>
      </c>
      <c r="M1265">
        <f t="shared" si="160"/>
        <v>1</v>
      </c>
      <c r="N1265" t="s">
        <v>69</v>
      </c>
      <c r="O1265">
        <f t="shared" si="161"/>
        <v>1</v>
      </c>
      <c r="P1265">
        <f>SUMIFS(M$2:M1265,M$2:M1265,1,S$2:S1265,0)</f>
        <v>657</v>
      </c>
      <c r="Q1265">
        <v>7</v>
      </c>
      <c r="R1265">
        <v>5</v>
      </c>
      <c r="S1265">
        <f t="shared" si="162"/>
        <v>0</v>
      </c>
      <c r="T1265">
        <f t="shared" si="163"/>
        <v>0</v>
      </c>
      <c r="U1265" t="s">
        <v>2620</v>
      </c>
      <c r="V1265" t="s">
        <v>49</v>
      </c>
      <c r="W1265" t="s">
        <v>49</v>
      </c>
      <c r="X1265" t="s">
        <v>56</v>
      </c>
      <c r="Y1265" t="s">
        <v>37</v>
      </c>
      <c r="Z1265" t="s">
        <v>37</v>
      </c>
      <c r="AA1265">
        <f t="shared" si="165"/>
        <v>0</v>
      </c>
      <c r="AB1265">
        <f t="shared" si="165"/>
        <v>0</v>
      </c>
      <c r="AC1265">
        <f t="shared" si="164"/>
        <v>3</v>
      </c>
    </row>
    <row r="1266" spans="1:29" x14ac:dyDescent="0.2">
      <c r="A1266" s="1">
        <v>1655</v>
      </c>
      <c r="B1266" t="s">
        <v>57</v>
      </c>
      <c r="C1266" t="s">
        <v>2131</v>
      </c>
      <c r="D1266" t="s">
        <v>2132</v>
      </c>
      <c r="E1266" t="s">
        <v>59</v>
      </c>
      <c r="F1266" t="s">
        <v>49</v>
      </c>
      <c r="G1266" t="s">
        <v>2787</v>
      </c>
      <c r="H1266" t="str">
        <f t="shared" si="159"/>
        <v>原式分母就是立方差展开后两项乘积的前面那项</v>
      </c>
      <c r="I1266">
        <v>7</v>
      </c>
      <c r="J1266">
        <v>7</v>
      </c>
      <c r="K1266" t="str">
        <f t="shared" si="158"/>
        <v>心流</v>
      </c>
      <c r="L1266" t="s">
        <v>50</v>
      </c>
      <c r="M1266">
        <f t="shared" si="160"/>
        <v>1</v>
      </c>
      <c r="N1266" t="s">
        <v>50</v>
      </c>
      <c r="O1266">
        <f t="shared" si="161"/>
        <v>0</v>
      </c>
      <c r="P1266">
        <f>SUMIFS(M$2:M1266,M$2:M1266,1,S$2:S1266,0)</f>
        <v>658</v>
      </c>
      <c r="Q1266">
        <v>7</v>
      </c>
      <c r="R1266">
        <v>2</v>
      </c>
      <c r="S1266">
        <f t="shared" si="162"/>
        <v>0</v>
      </c>
      <c r="T1266">
        <f t="shared" si="163"/>
        <v>0</v>
      </c>
      <c r="U1266" t="s">
        <v>2620</v>
      </c>
      <c r="V1266" t="s">
        <v>49</v>
      </c>
      <c r="W1266" t="s">
        <v>49</v>
      </c>
      <c r="X1266" t="s">
        <v>56</v>
      </c>
      <c r="Y1266" t="s">
        <v>37</v>
      </c>
      <c r="Z1266" t="s">
        <v>37</v>
      </c>
      <c r="AA1266">
        <f t="shared" si="165"/>
        <v>0</v>
      </c>
      <c r="AB1266">
        <f t="shared" si="165"/>
        <v>0</v>
      </c>
      <c r="AC1266">
        <f t="shared" si="164"/>
        <v>1</v>
      </c>
    </row>
    <row r="1267" spans="1:29" x14ac:dyDescent="0.2">
      <c r="A1267" s="1">
        <v>1656</v>
      </c>
      <c r="B1267" t="s">
        <v>46</v>
      </c>
      <c r="C1267" t="s">
        <v>2131</v>
      </c>
      <c r="D1267" t="s">
        <v>2132</v>
      </c>
      <c r="E1267" t="s">
        <v>59</v>
      </c>
      <c r="F1267" t="s">
        <v>49</v>
      </c>
      <c r="G1267" t="s">
        <v>2788</v>
      </c>
      <c r="H1267" t="str">
        <f t="shared" si="159"/>
        <v>接着立方差公式</v>
      </c>
      <c r="I1267">
        <v>7</v>
      </c>
      <c r="J1267">
        <v>6</v>
      </c>
      <c r="K1267" t="str">
        <f t="shared" si="158"/>
        <v>心流</v>
      </c>
      <c r="L1267" t="s">
        <v>50</v>
      </c>
      <c r="M1267">
        <f t="shared" si="160"/>
        <v>1</v>
      </c>
      <c r="N1267" t="s">
        <v>50</v>
      </c>
      <c r="O1267">
        <f t="shared" si="161"/>
        <v>0</v>
      </c>
      <c r="P1267">
        <f>SUMIFS(M$2:M1267,M$2:M1267,1,S$2:S1267,0)</f>
        <v>659</v>
      </c>
      <c r="Q1267">
        <v>7</v>
      </c>
      <c r="R1267">
        <v>3</v>
      </c>
      <c r="S1267">
        <f t="shared" si="162"/>
        <v>0</v>
      </c>
      <c r="T1267">
        <f t="shared" si="163"/>
        <v>0</v>
      </c>
      <c r="U1267" t="s">
        <v>2620</v>
      </c>
      <c r="V1267" t="s">
        <v>49</v>
      </c>
      <c r="W1267" t="s">
        <v>52</v>
      </c>
      <c r="X1267" t="s">
        <v>56</v>
      </c>
      <c r="Y1267" t="s">
        <v>37</v>
      </c>
      <c r="Z1267" t="s">
        <v>37</v>
      </c>
      <c r="AA1267">
        <f t="shared" si="165"/>
        <v>0</v>
      </c>
      <c r="AB1267">
        <f t="shared" si="165"/>
        <v>0</v>
      </c>
      <c r="AC1267">
        <f t="shared" si="164"/>
        <v>1</v>
      </c>
    </row>
    <row r="1268" spans="1:29" x14ac:dyDescent="0.2">
      <c r="A1268" s="1">
        <v>1657</v>
      </c>
      <c r="B1268" t="s">
        <v>27</v>
      </c>
      <c r="C1268" t="s">
        <v>2782</v>
      </c>
      <c r="D1268" t="s">
        <v>2783</v>
      </c>
      <c r="E1268" t="s">
        <v>2671</v>
      </c>
      <c r="F1268" t="s">
        <v>264</v>
      </c>
      <c r="G1268" t="s">
        <v>2789</v>
      </c>
      <c r="H1268" t="str">
        <f t="shared" si="159"/>
        <v>求解答\n老师，这题不用洛必达法则怎么写啊</v>
      </c>
      <c r="I1268">
        <v>3</v>
      </c>
      <c r="J1268">
        <v>7</v>
      </c>
      <c r="K1268" t="str">
        <f t="shared" si="158"/>
        <v>焦虑</v>
      </c>
      <c r="L1268" t="s">
        <v>42</v>
      </c>
      <c r="M1268">
        <f t="shared" si="160"/>
        <v>1</v>
      </c>
      <c r="N1268" t="s">
        <v>32</v>
      </c>
      <c r="O1268">
        <f t="shared" si="161"/>
        <v>1</v>
      </c>
      <c r="P1268">
        <f>SUMIFS(M$2:M1268,M$2:M1268,1,S$2:S1268,0)</f>
        <v>660</v>
      </c>
      <c r="Q1268">
        <v>6</v>
      </c>
      <c r="R1268">
        <v>6</v>
      </c>
      <c r="S1268">
        <f t="shared" si="162"/>
        <v>0</v>
      </c>
      <c r="T1268">
        <f t="shared" si="163"/>
        <v>0</v>
      </c>
      <c r="U1268" t="s">
        <v>2573</v>
      </c>
      <c r="V1268" t="s">
        <v>999</v>
      </c>
      <c r="W1268" t="s">
        <v>72</v>
      </c>
      <c r="X1268" t="s">
        <v>36</v>
      </c>
      <c r="Y1268" t="s">
        <v>37</v>
      </c>
      <c r="Z1268" t="s">
        <v>37</v>
      </c>
      <c r="AA1268">
        <f t="shared" si="165"/>
        <v>0</v>
      </c>
      <c r="AB1268">
        <f t="shared" si="165"/>
        <v>0</v>
      </c>
      <c r="AC1268">
        <f t="shared" si="164"/>
        <v>2</v>
      </c>
    </row>
    <row r="1269" spans="1:29" x14ac:dyDescent="0.2">
      <c r="A1269" s="1">
        <v>1659</v>
      </c>
      <c r="B1269" t="s">
        <v>57</v>
      </c>
      <c r="C1269" t="s">
        <v>2782</v>
      </c>
      <c r="D1269" t="s">
        <v>2783</v>
      </c>
      <c r="E1269" t="s">
        <v>2671</v>
      </c>
      <c r="F1269" t="s">
        <v>49</v>
      </c>
      <c r="G1269" t="s">
        <v>2790</v>
      </c>
      <c r="H1269" t="str">
        <f t="shared" si="159"/>
        <v>哦，谢谢</v>
      </c>
      <c r="I1269">
        <v>8</v>
      </c>
      <c r="J1269">
        <v>8</v>
      </c>
      <c r="K1269" t="str">
        <f t="shared" si="158"/>
        <v>心流</v>
      </c>
      <c r="L1269" t="s">
        <v>69</v>
      </c>
      <c r="M1269">
        <f t="shared" si="160"/>
        <v>1</v>
      </c>
      <c r="N1269" t="s">
        <v>42</v>
      </c>
      <c r="O1269">
        <f t="shared" si="161"/>
        <v>1</v>
      </c>
      <c r="P1269">
        <f>SUMIFS(M$2:M1269,M$2:M1269,1,S$2:S1269,0)</f>
        <v>661</v>
      </c>
      <c r="Q1269">
        <v>4</v>
      </c>
      <c r="R1269">
        <v>5</v>
      </c>
      <c r="S1269">
        <f t="shared" si="162"/>
        <v>0</v>
      </c>
      <c r="T1269">
        <f t="shared" si="163"/>
        <v>0</v>
      </c>
      <c r="U1269" t="s">
        <v>2620</v>
      </c>
      <c r="V1269" t="s">
        <v>49</v>
      </c>
      <c r="W1269" t="s">
        <v>49</v>
      </c>
      <c r="X1269" t="s">
        <v>56</v>
      </c>
      <c r="Y1269" t="s">
        <v>37</v>
      </c>
      <c r="Z1269" t="s">
        <v>37</v>
      </c>
      <c r="AA1269">
        <f t="shared" si="165"/>
        <v>0</v>
      </c>
      <c r="AB1269">
        <f t="shared" si="165"/>
        <v>0</v>
      </c>
      <c r="AC1269">
        <f t="shared" si="164"/>
        <v>0</v>
      </c>
    </row>
    <row r="1270" spans="1:29" x14ac:dyDescent="0.2">
      <c r="A1270" s="1">
        <v>1660</v>
      </c>
      <c r="B1270" t="s">
        <v>27</v>
      </c>
      <c r="C1270" t="s">
        <v>2791</v>
      </c>
      <c r="D1270" t="s">
        <v>2792</v>
      </c>
      <c r="E1270" t="s">
        <v>30</v>
      </c>
      <c r="F1270" t="s">
        <v>2793</v>
      </c>
      <c r="H1270" t="str">
        <f t="shared" si="159"/>
        <v>这题怎么做呀</v>
      </c>
      <c r="I1270">
        <v>2</v>
      </c>
      <c r="J1270">
        <v>7</v>
      </c>
      <c r="K1270" t="str">
        <f t="shared" si="158"/>
        <v>焦虑</v>
      </c>
      <c r="L1270" t="s">
        <v>32</v>
      </c>
      <c r="M1270">
        <f t="shared" si="160"/>
        <v>0</v>
      </c>
      <c r="N1270" t="s">
        <v>32</v>
      </c>
      <c r="O1270">
        <f t="shared" si="161"/>
        <v>0</v>
      </c>
      <c r="P1270">
        <f>SUMIFS(M$2:M1270,M$2:M1270,1,S$2:S1270,0)</f>
        <v>661</v>
      </c>
      <c r="Q1270">
        <v>4</v>
      </c>
      <c r="R1270">
        <v>6</v>
      </c>
      <c r="S1270">
        <f t="shared" si="162"/>
        <v>0</v>
      </c>
      <c r="T1270">
        <f t="shared" si="163"/>
        <v>0</v>
      </c>
      <c r="U1270" t="s">
        <v>2573</v>
      </c>
      <c r="V1270" t="s">
        <v>614</v>
      </c>
      <c r="W1270" t="s">
        <v>105</v>
      </c>
      <c r="X1270" t="s">
        <v>36</v>
      </c>
      <c r="Y1270" t="s">
        <v>37</v>
      </c>
      <c r="Z1270" t="s">
        <v>37</v>
      </c>
      <c r="AA1270">
        <f t="shared" si="165"/>
        <v>0</v>
      </c>
      <c r="AB1270">
        <f t="shared" si="165"/>
        <v>0</v>
      </c>
      <c r="AC1270">
        <f t="shared" si="164"/>
        <v>2</v>
      </c>
    </row>
    <row r="1271" spans="1:29" x14ac:dyDescent="0.2">
      <c r="A1271" s="1">
        <v>1661</v>
      </c>
      <c r="B1271" t="s">
        <v>46</v>
      </c>
      <c r="C1271" t="s">
        <v>2716</v>
      </c>
      <c r="D1271" t="s">
        <v>2717</v>
      </c>
      <c r="E1271" t="s">
        <v>30</v>
      </c>
      <c r="F1271" t="s">
        <v>49</v>
      </c>
      <c r="G1271" t="s">
        <v>2794</v>
      </c>
      <c r="H1271" t="str">
        <f t="shared" si="159"/>
        <v>\n应该是这样的</v>
      </c>
      <c r="I1271">
        <v>8</v>
      </c>
      <c r="J1271">
        <v>6</v>
      </c>
      <c r="K1271" t="str">
        <f t="shared" si="158"/>
        <v>心流</v>
      </c>
      <c r="L1271" t="s">
        <v>50</v>
      </c>
      <c r="M1271">
        <f t="shared" si="160"/>
        <v>1</v>
      </c>
      <c r="N1271" t="s">
        <v>42</v>
      </c>
      <c r="O1271">
        <f t="shared" si="161"/>
        <v>1</v>
      </c>
      <c r="P1271">
        <f>SUMIFS(M$2:M1271,M$2:M1271,1,S$2:S1271,0)</f>
        <v>662</v>
      </c>
      <c r="Q1271">
        <v>6</v>
      </c>
      <c r="R1271">
        <v>3</v>
      </c>
      <c r="S1271">
        <f t="shared" si="162"/>
        <v>0</v>
      </c>
      <c r="T1271">
        <f t="shared" si="163"/>
        <v>0</v>
      </c>
      <c r="U1271" t="s">
        <v>2620</v>
      </c>
      <c r="V1271" t="s">
        <v>49</v>
      </c>
      <c r="W1271" t="s">
        <v>52</v>
      </c>
      <c r="X1271" t="s">
        <v>56</v>
      </c>
      <c r="Y1271" t="s">
        <v>37</v>
      </c>
      <c r="Z1271" t="s">
        <v>37</v>
      </c>
      <c r="AA1271">
        <f t="shared" si="165"/>
        <v>0</v>
      </c>
      <c r="AB1271">
        <f t="shared" si="165"/>
        <v>0</v>
      </c>
      <c r="AC1271">
        <f t="shared" si="164"/>
        <v>0</v>
      </c>
    </row>
    <row r="1272" spans="1:29" x14ac:dyDescent="0.2">
      <c r="A1272" s="1">
        <v>1662</v>
      </c>
      <c r="B1272" t="s">
        <v>46</v>
      </c>
      <c r="C1272" t="s">
        <v>2131</v>
      </c>
      <c r="D1272" t="s">
        <v>2132</v>
      </c>
      <c r="E1272" t="s">
        <v>59</v>
      </c>
      <c r="F1272" t="s">
        <v>49</v>
      </c>
      <c r="G1272" t="s">
        <v>2795</v>
      </c>
      <c r="H1272" t="str">
        <f t="shared" si="159"/>
        <v>(e^a)·(e^b)=e^(a+b);, (e^a)^b=e^(a·b)</v>
      </c>
      <c r="I1272">
        <v>8</v>
      </c>
      <c r="J1272">
        <v>7</v>
      </c>
      <c r="K1272" t="str">
        <f t="shared" si="158"/>
        <v>心流</v>
      </c>
      <c r="L1272" t="s">
        <v>50</v>
      </c>
      <c r="M1272">
        <f t="shared" si="160"/>
        <v>1</v>
      </c>
      <c r="N1272" t="s">
        <v>45</v>
      </c>
      <c r="O1272">
        <f t="shared" si="161"/>
        <v>1</v>
      </c>
      <c r="P1272">
        <f>SUMIFS(M$2:M1272,M$2:M1272,1,S$2:S1272,0)</f>
        <v>663</v>
      </c>
      <c r="Q1272">
        <v>7</v>
      </c>
      <c r="R1272">
        <v>4</v>
      </c>
      <c r="S1272">
        <f t="shared" si="162"/>
        <v>0</v>
      </c>
      <c r="T1272">
        <f t="shared" si="163"/>
        <v>0</v>
      </c>
      <c r="U1272" t="s">
        <v>2620</v>
      </c>
      <c r="V1272" t="s">
        <v>49</v>
      </c>
      <c r="W1272" t="s">
        <v>58</v>
      </c>
      <c r="X1272" t="s">
        <v>56</v>
      </c>
      <c r="Y1272" t="s">
        <v>37</v>
      </c>
      <c r="Z1272" t="s">
        <v>37</v>
      </c>
      <c r="AA1272">
        <f t="shared" si="165"/>
        <v>0</v>
      </c>
      <c r="AB1272">
        <f t="shared" si="165"/>
        <v>0</v>
      </c>
      <c r="AC1272">
        <f t="shared" si="164"/>
        <v>3</v>
      </c>
    </row>
    <row r="1273" spans="1:29" x14ac:dyDescent="0.2">
      <c r="A1273" s="1">
        <v>1663</v>
      </c>
      <c r="B1273" t="s">
        <v>57</v>
      </c>
      <c r="C1273" t="s">
        <v>2796</v>
      </c>
      <c r="D1273" t="s">
        <v>2797</v>
      </c>
      <c r="E1273" t="s">
        <v>2798</v>
      </c>
      <c r="F1273" t="s">
        <v>49</v>
      </c>
      <c r="G1273" t="s">
        <v>2799</v>
      </c>
      <c r="H1273" t="str">
        <f t="shared" si="159"/>
        <v>emmm，然后呢</v>
      </c>
      <c r="I1273">
        <v>2</v>
      </c>
      <c r="J1273">
        <v>6</v>
      </c>
      <c r="K1273" t="str">
        <f t="shared" si="158"/>
        <v>焦虑</v>
      </c>
      <c r="L1273" t="s">
        <v>42</v>
      </c>
      <c r="M1273">
        <f t="shared" si="160"/>
        <v>1</v>
      </c>
      <c r="N1273" t="s">
        <v>32</v>
      </c>
      <c r="O1273">
        <f t="shared" si="161"/>
        <v>1</v>
      </c>
      <c r="P1273">
        <f>SUMIFS(M$2:M1273,M$2:M1273,1,S$2:S1273,0)</f>
        <v>664</v>
      </c>
      <c r="Q1273">
        <v>6</v>
      </c>
      <c r="R1273">
        <v>7</v>
      </c>
      <c r="S1273">
        <f t="shared" si="162"/>
        <v>0</v>
      </c>
      <c r="T1273">
        <f t="shared" si="163"/>
        <v>0</v>
      </c>
      <c r="U1273" t="s">
        <v>2620</v>
      </c>
      <c r="V1273" t="s">
        <v>49</v>
      </c>
      <c r="W1273" t="s">
        <v>49</v>
      </c>
      <c r="X1273" t="s">
        <v>56</v>
      </c>
      <c r="Y1273" t="s">
        <v>37</v>
      </c>
      <c r="Z1273" t="s">
        <v>37</v>
      </c>
      <c r="AA1273">
        <f t="shared" si="165"/>
        <v>0</v>
      </c>
      <c r="AB1273">
        <f t="shared" si="165"/>
        <v>0</v>
      </c>
      <c r="AC1273">
        <f t="shared" si="164"/>
        <v>2</v>
      </c>
    </row>
    <row r="1274" spans="1:29" x14ac:dyDescent="0.2">
      <c r="A1274" s="1">
        <v>1664</v>
      </c>
      <c r="B1274" t="s">
        <v>57</v>
      </c>
      <c r="C1274" t="s">
        <v>2131</v>
      </c>
      <c r="D1274" t="s">
        <v>2132</v>
      </c>
      <c r="E1274" t="s">
        <v>59</v>
      </c>
      <c r="F1274" t="s">
        <v>49</v>
      </c>
      <c r="G1274" t="s">
        <v>2800</v>
      </c>
      <c r="H1274" t="str">
        <f t="shared" si="159"/>
        <v>自己想</v>
      </c>
      <c r="I1274">
        <v>3</v>
      </c>
      <c r="J1274">
        <v>3</v>
      </c>
      <c r="K1274" t="str">
        <f t="shared" si="158"/>
        <v>冷漠</v>
      </c>
      <c r="L1274" t="s">
        <v>69</v>
      </c>
      <c r="M1274">
        <f t="shared" si="160"/>
        <v>0</v>
      </c>
      <c r="N1274" t="s">
        <v>69</v>
      </c>
      <c r="O1274">
        <f t="shared" si="161"/>
        <v>0</v>
      </c>
      <c r="P1274">
        <f>SUMIFS(M$2:M1274,M$2:M1274,1,S$2:S1274,0)</f>
        <v>664</v>
      </c>
      <c r="Q1274">
        <v>5</v>
      </c>
      <c r="R1274">
        <v>5</v>
      </c>
      <c r="S1274">
        <f t="shared" si="162"/>
        <v>0</v>
      </c>
      <c r="T1274">
        <f t="shared" si="163"/>
        <v>0</v>
      </c>
      <c r="U1274" t="s">
        <v>2620</v>
      </c>
      <c r="V1274" t="s">
        <v>49</v>
      </c>
      <c r="W1274" t="s">
        <v>49</v>
      </c>
      <c r="X1274" t="s">
        <v>56</v>
      </c>
      <c r="Y1274" t="s">
        <v>37</v>
      </c>
      <c r="Z1274" t="s">
        <v>37</v>
      </c>
      <c r="AA1274">
        <f t="shared" si="165"/>
        <v>0</v>
      </c>
      <c r="AB1274">
        <f t="shared" si="165"/>
        <v>0</v>
      </c>
      <c r="AC1274">
        <f t="shared" si="164"/>
        <v>3</v>
      </c>
    </row>
    <row r="1275" spans="1:29" x14ac:dyDescent="0.2">
      <c r="A1275" s="1">
        <v>1665</v>
      </c>
      <c r="B1275" t="s">
        <v>46</v>
      </c>
      <c r="C1275" t="s">
        <v>2796</v>
      </c>
      <c r="D1275" t="s">
        <v>2797</v>
      </c>
      <c r="E1275" t="s">
        <v>2798</v>
      </c>
      <c r="F1275" t="s">
        <v>49</v>
      </c>
      <c r="G1275" t="s">
        <v>2801</v>
      </c>
      <c r="H1275" t="str">
        <f t="shared" si="159"/>
        <v>利用夹逼定理吧。。。</v>
      </c>
      <c r="I1275">
        <v>8</v>
      </c>
      <c r="J1275">
        <v>7</v>
      </c>
      <c r="K1275" t="str">
        <f t="shared" si="158"/>
        <v>心流</v>
      </c>
      <c r="L1275" t="s">
        <v>42</v>
      </c>
      <c r="M1275">
        <f t="shared" si="160"/>
        <v>0</v>
      </c>
      <c r="N1275" t="s">
        <v>42</v>
      </c>
      <c r="O1275">
        <f t="shared" si="161"/>
        <v>0</v>
      </c>
      <c r="P1275">
        <f>SUMIFS(M$2:M1275,M$2:M1275,1,S$2:S1275,0)</f>
        <v>664</v>
      </c>
      <c r="Q1275">
        <v>6</v>
      </c>
      <c r="R1275">
        <v>7</v>
      </c>
      <c r="S1275">
        <f t="shared" si="162"/>
        <v>0</v>
      </c>
      <c r="T1275">
        <f t="shared" si="163"/>
        <v>0</v>
      </c>
      <c r="U1275" t="s">
        <v>2620</v>
      </c>
      <c r="V1275" t="s">
        <v>49</v>
      </c>
      <c r="W1275" t="s">
        <v>52</v>
      </c>
      <c r="X1275" t="s">
        <v>56</v>
      </c>
      <c r="Y1275" t="s">
        <v>37</v>
      </c>
      <c r="Z1275" t="s">
        <v>37</v>
      </c>
      <c r="AA1275">
        <f t="shared" si="165"/>
        <v>0</v>
      </c>
      <c r="AB1275">
        <f t="shared" si="165"/>
        <v>0</v>
      </c>
      <c r="AC1275">
        <f t="shared" si="164"/>
        <v>0</v>
      </c>
    </row>
    <row r="1276" spans="1:29" x14ac:dyDescent="0.2">
      <c r="A1276" s="1">
        <v>1666</v>
      </c>
      <c r="B1276" t="s">
        <v>27</v>
      </c>
      <c r="C1276" t="s">
        <v>2802</v>
      </c>
      <c r="D1276" t="s">
        <v>2803</v>
      </c>
      <c r="E1276" t="s">
        <v>30</v>
      </c>
      <c r="F1276" t="s">
        <v>2804</v>
      </c>
      <c r="H1276" t="str">
        <f t="shared" si="159"/>
        <v>那个公式不理解</v>
      </c>
      <c r="I1276">
        <v>3</v>
      </c>
      <c r="J1276">
        <v>7</v>
      </c>
      <c r="K1276" t="str">
        <f t="shared" si="158"/>
        <v>焦虑</v>
      </c>
      <c r="L1276" t="s">
        <v>32</v>
      </c>
      <c r="M1276">
        <f t="shared" si="160"/>
        <v>0</v>
      </c>
      <c r="N1276" t="s">
        <v>32</v>
      </c>
      <c r="O1276">
        <f t="shared" si="161"/>
        <v>0</v>
      </c>
      <c r="P1276">
        <f>SUMIFS(M$2:M1276,M$2:M1276,1,S$2:S1276,0)</f>
        <v>664</v>
      </c>
      <c r="Q1276">
        <v>3</v>
      </c>
      <c r="R1276">
        <v>7</v>
      </c>
      <c r="S1276">
        <f t="shared" si="162"/>
        <v>0</v>
      </c>
      <c r="T1276">
        <f t="shared" si="163"/>
        <v>0</v>
      </c>
      <c r="U1276" t="s">
        <v>2573</v>
      </c>
      <c r="V1276" t="s">
        <v>739</v>
      </c>
      <c r="W1276" t="s">
        <v>35</v>
      </c>
      <c r="X1276" t="s">
        <v>36</v>
      </c>
      <c r="Y1276" t="s">
        <v>37</v>
      </c>
      <c r="Z1276" t="s">
        <v>37</v>
      </c>
      <c r="AA1276">
        <f t="shared" ref="AA1276:AB1330" si="166">COUNTIF(Y1276,"*高等数学*")</f>
        <v>0</v>
      </c>
      <c r="AB1276">
        <f t="shared" si="166"/>
        <v>0</v>
      </c>
      <c r="AC1276">
        <f t="shared" si="164"/>
        <v>2</v>
      </c>
    </row>
    <row r="1277" spans="1:29" x14ac:dyDescent="0.2">
      <c r="A1277" s="1">
        <v>1667</v>
      </c>
      <c r="B1277" t="s">
        <v>27</v>
      </c>
      <c r="C1277" t="s">
        <v>2805</v>
      </c>
      <c r="D1277" t="s">
        <v>2651</v>
      </c>
      <c r="E1277" t="s">
        <v>2652</v>
      </c>
      <c r="F1277" t="s">
        <v>2806</v>
      </c>
      <c r="G1277" t="s">
        <v>2807</v>
      </c>
      <c r="H1277" t="str">
        <f t="shared" si="159"/>
        <v>课堂测验请问课堂小测验不做的话会影响最终成绩吗？</v>
      </c>
      <c r="I1277">
        <v>3</v>
      </c>
      <c r="J1277">
        <v>3</v>
      </c>
      <c r="K1277" t="str">
        <f t="shared" si="158"/>
        <v>冷漠</v>
      </c>
      <c r="L1277" t="s">
        <v>45</v>
      </c>
      <c r="M1277">
        <f t="shared" si="160"/>
        <v>1</v>
      </c>
      <c r="N1277" t="s">
        <v>69</v>
      </c>
      <c r="O1277">
        <f t="shared" si="161"/>
        <v>1</v>
      </c>
      <c r="P1277">
        <f>SUMIFS(M$2:M1277,M$2:M1277,1,S$2:S1277,0)</f>
        <v>665</v>
      </c>
      <c r="S1277">
        <f t="shared" si="162"/>
        <v>0</v>
      </c>
      <c r="T1277">
        <f t="shared" si="163"/>
        <v>0</v>
      </c>
      <c r="U1277" t="s">
        <v>2573</v>
      </c>
      <c r="V1277" t="s">
        <v>628</v>
      </c>
      <c r="W1277" t="s">
        <v>35</v>
      </c>
      <c r="X1277" t="s">
        <v>36</v>
      </c>
      <c r="Y1277" t="s">
        <v>37</v>
      </c>
      <c r="Z1277" t="s">
        <v>37</v>
      </c>
      <c r="AA1277">
        <f t="shared" si="166"/>
        <v>0</v>
      </c>
      <c r="AB1277">
        <f t="shared" si="166"/>
        <v>0</v>
      </c>
      <c r="AC1277">
        <f t="shared" si="164"/>
        <v>3</v>
      </c>
    </row>
    <row r="1278" spans="1:29" x14ac:dyDescent="0.2">
      <c r="A1278" s="1">
        <v>1668</v>
      </c>
      <c r="B1278" t="s">
        <v>27</v>
      </c>
      <c r="C1278" t="s">
        <v>293</v>
      </c>
      <c r="D1278" t="s">
        <v>294</v>
      </c>
      <c r="E1278" t="s">
        <v>30</v>
      </c>
      <c r="F1278" t="s">
        <v>2808</v>
      </c>
      <c r="H1278" t="str">
        <f t="shared" si="159"/>
        <v>是题目错了还是我做错了？？</v>
      </c>
      <c r="I1278">
        <v>4</v>
      </c>
      <c r="J1278">
        <v>7</v>
      </c>
      <c r="K1278" t="str">
        <f t="shared" ref="K1278:K1341" si="167">IF(I1278&lt;6,IF(J1278&lt;6,"冷漠","焦虑"),IF(J1278&lt;6,"无聊/放松","心流"))</f>
        <v>焦虑</v>
      </c>
      <c r="L1278" t="s">
        <v>32</v>
      </c>
      <c r="M1278">
        <f t="shared" si="160"/>
        <v>0</v>
      </c>
      <c r="N1278" t="s">
        <v>32</v>
      </c>
      <c r="O1278">
        <f t="shared" si="161"/>
        <v>0</v>
      </c>
      <c r="P1278">
        <f>SUMIFS(M$2:M1278,M$2:M1278,1,S$2:S1278,0)</f>
        <v>665</v>
      </c>
      <c r="Q1278">
        <v>3</v>
      </c>
      <c r="R1278">
        <v>8</v>
      </c>
      <c r="S1278">
        <f t="shared" si="162"/>
        <v>0</v>
      </c>
      <c r="T1278">
        <f t="shared" si="163"/>
        <v>0</v>
      </c>
      <c r="U1278" t="s">
        <v>2573</v>
      </c>
      <c r="V1278" t="s">
        <v>675</v>
      </c>
      <c r="W1278" t="s">
        <v>182</v>
      </c>
      <c r="X1278" t="s">
        <v>36</v>
      </c>
      <c r="Y1278" t="s">
        <v>37</v>
      </c>
      <c r="Z1278" t="s">
        <v>37</v>
      </c>
      <c r="AA1278">
        <f t="shared" si="166"/>
        <v>0</v>
      </c>
      <c r="AB1278">
        <f t="shared" si="166"/>
        <v>0</v>
      </c>
      <c r="AC1278">
        <f t="shared" si="164"/>
        <v>2</v>
      </c>
    </row>
    <row r="1279" spans="1:29" x14ac:dyDescent="0.2">
      <c r="A1279" s="1">
        <v>1670</v>
      </c>
      <c r="B1279" t="s">
        <v>46</v>
      </c>
      <c r="C1279" t="s">
        <v>2131</v>
      </c>
      <c r="D1279" t="s">
        <v>2132</v>
      </c>
      <c r="E1279" t="s">
        <v>59</v>
      </c>
      <c r="F1279" t="s">
        <v>49</v>
      </c>
      <c r="G1279" t="s">
        <v>2809</v>
      </c>
      <c r="H1279" t="str">
        <f t="shared" si="159"/>
        <v>你错了</v>
      </c>
      <c r="I1279">
        <v>7</v>
      </c>
      <c r="J1279">
        <v>2</v>
      </c>
      <c r="K1279" t="str">
        <f t="shared" si="167"/>
        <v>无聊/放松</v>
      </c>
      <c r="L1279" t="s">
        <v>50</v>
      </c>
      <c r="M1279">
        <f t="shared" si="160"/>
        <v>0</v>
      </c>
      <c r="N1279" t="s">
        <v>50</v>
      </c>
      <c r="O1279">
        <f t="shared" si="161"/>
        <v>0</v>
      </c>
      <c r="P1279">
        <f>SUMIFS(M$2:M1279,M$2:M1279,1,S$2:S1279,0)</f>
        <v>665</v>
      </c>
      <c r="Q1279">
        <v>6</v>
      </c>
      <c r="R1279">
        <v>3</v>
      </c>
      <c r="S1279">
        <f t="shared" si="162"/>
        <v>0</v>
      </c>
      <c r="T1279">
        <f t="shared" si="163"/>
        <v>0</v>
      </c>
      <c r="U1279" t="s">
        <v>2620</v>
      </c>
      <c r="V1279" t="s">
        <v>49</v>
      </c>
      <c r="W1279" t="s">
        <v>58</v>
      </c>
      <c r="X1279" t="s">
        <v>53</v>
      </c>
      <c r="Y1279" t="s">
        <v>37</v>
      </c>
      <c r="Z1279" t="s">
        <v>37</v>
      </c>
      <c r="AA1279">
        <f t="shared" si="166"/>
        <v>0</v>
      </c>
      <c r="AB1279">
        <f t="shared" si="166"/>
        <v>0</v>
      </c>
      <c r="AC1279">
        <f t="shared" si="164"/>
        <v>1</v>
      </c>
    </row>
    <row r="1280" spans="1:29" x14ac:dyDescent="0.2">
      <c r="A1280" s="1">
        <v>1671</v>
      </c>
      <c r="B1280" t="s">
        <v>57</v>
      </c>
      <c r="C1280" t="s">
        <v>293</v>
      </c>
      <c r="D1280" t="s">
        <v>294</v>
      </c>
      <c r="E1280" t="s">
        <v>30</v>
      </c>
      <c r="F1280" t="s">
        <v>49</v>
      </c>
      <c r="G1280" t="s">
        <v>1133</v>
      </c>
      <c r="H1280" t="str">
        <f t="shared" si="159"/>
        <v>求大神指教</v>
      </c>
      <c r="I1280">
        <v>2</v>
      </c>
      <c r="J1280">
        <v>6</v>
      </c>
      <c r="K1280" t="str">
        <f t="shared" si="167"/>
        <v>焦虑</v>
      </c>
      <c r="L1280" t="s">
        <v>32</v>
      </c>
      <c r="M1280">
        <f t="shared" si="160"/>
        <v>0</v>
      </c>
      <c r="N1280" t="s">
        <v>32</v>
      </c>
      <c r="O1280">
        <f t="shared" si="161"/>
        <v>0</v>
      </c>
      <c r="P1280">
        <f>SUMIFS(M$2:M1280,M$2:M1280,1,S$2:S1280,0)</f>
        <v>665</v>
      </c>
      <c r="Q1280">
        <v>3</v>
      </c>
      <c r="R1280">
        <v>8</v>
      </c>
      <c r="S1280">
        <f t="shared" si="162"/>
        <v>0</v>
      </c>
      <c r="T1280">
        <f t="shared" si="163"/>
        <v>0</v>
      </c>
      <c r="U1280" t="s">
        <v>2620</v>
      </c>
      <c r="V1280" t="s">
        <v>49</v>
      </c>
      <c r="W1280" t="s">
        <v>49</v>
      </c>
      <c r="X1280" t="s">
        <v>56</v>
      </c>
      <c r="Y1280" t="s">
        <v>37</v>
      </c>
      <c r="Z1280" t="s">
        <v>37</v>
      </c>
      <c r="AA1280">
        <f t="shared" si="166"/>
        <v>0</v>
      </c>
      <c r="AB1280">
        <f t="shared" si="166"/>
        <v>0</v>
      </c>
      <c r="AC1280">
        <f t="shared" si="164"/>
        <v>2</v>
      </c>
    </row>
    <row r="1281" spans="1:29" x14ac:dyDescent="0.2">
      <c r="A1281" s="1">
        <v>1672</v>
      </c>
      <c r="B1281" t="s">
        <v>57</v>
      </c>
      <c r="C1281" t="s">
        <v>2131</v>
      </c>
      <c r="D1281" t="s">
        <v>2132</v>
      </c>
      <c r="E1281" t="s">
        <v>59</v>
      </c>
      <c r="F1281" t="s">
        <v>49</v>
      </c>
      <c r="G1281" t="s">
        <v>2810</v>
      </c>
      <c r="H1281" t="str">
        <f t="shared" si="159"/>
        <v>"y是关于x的函数，即关于y的复合函数"</v>
      </c>
      <c r="I1281">
        <v>8</v>
      </c>
      <c r="J1281">
        <v>8</v>
      </c>
      <c r="K1281" t="str">
        <f t="shared" si="167"/>
        <v>心流</v>
      </c>
      <c r="L1281" t="s">
        <v>50</v>
      </c>
      <c r="M1281">
        <f t="shared" si="160"/>
        <v>1</v>
      </c>
      <c r="N1281" t="s">
        <v>42</v>
      </c>
      <c r="O1281">
        <f t="shared" si="161"/>
        <v>1</v>
      </c>
      <c r="P1281">
        <f>SUMIFS(M$2:M1281,M$2:M1281,1,S$2:S1281,0)</f>
        <v>666</v>
      </c>
      <c r="Q1281">
        <v>7</v>
      </c>
      <c r="R1281">
        <v>3</v>
      </c>
      <c r="S1281">
        <f t="shared" si="162"/>
        <v>0</v>
      </c>
      <c r="T1281">
        <f t="shared" si="163"/>
        <v>0</v>
      </c>
      <c r="U1281" t="s">
        <v>2620</v>
      </c>
      <c r="V1281" t="s">
        <v>49</v>
      </c>
      <c r="W1281" t="s">
        <v>49</v>
      </c>
      <c r="X1281" t="s">
        <v>56</v>
      </c>
      <c r="Y1281" t="s">
        <v>37</v>
      </c>
      <c r="Z1281" t="s">
        <v>37</v>
      </c>
      <c r="AA1281">
        <f t="shared" si="166"/>
        <v>0</v>
      </c>
      <c r="AB1281">
        <f t="shared" si="166"/>
        <v>0</v>
      </c>
      <c r="AC1281">
        <f t="shared" si="164"/>
        <v>0</v>
      </c>
    </row>
    <row r="1282" spans="1:29" x14ac:dyDescent="0.2">
      <c r="A1282" s="1">
        <v>1673</v>
      </c>
      <c r="B1282" t="s">
        <v>27</v>
      </c>
      <c r="C1282" t="s">
        <v>2811</v>
      </c>
      <c r="D1282" t="s">
        <v>2812</v>
      </c>
      <c r="E1282" t="s">
        <v>30</v>
      </c>
      <c r="F1282" t="s">
        <v>2813</v>
      </c>
      <c r="H1282" t="str">
        <f t="shared" si="159"/>
        <v>老师这个是取有限值时的做题方法吗？</v>
      </c>
      <c r="I1282">
        <v>2</v>
      </c>
      <c r="J1282">
        <v>6</v>
      </c>
      <c r="K1282" t="str">
        <f t="shared" si="167"/>
        <v>焦虑</v>
      </c>
      <c r="L1282" t="s">
        <v>32</v>
      </c>
      <c r="M1282">
        <f t="shared" si="160"/>
        <v>0</v>
      </c>
      <c r="N1282" t="s">
        <v>32</v>
      </c>
      <c r="O1282">
        <f t="shared" si="161"/>
        <v>0</v>
      </c>
      <c r="P1282">
        <f>SUMIFS(M$2:M1282,M$2:M1282,1,S$2:S1282,0)</f>
        <v>666</v>
      </c>
      <c r="Q1282">
        <v>2</v>
      </c>
      <c r="R1282">
        <v>7</v>
      </c>
      <c r="S1282">
        <f t="shared" si="162"/>
        <v>0</v>
      </c>
      <c r="T1282">
        <f t="shared" si="163"/>
        <v>0</v>
      </c>
      <c r="U1282" t="s">
        <v>2573</v>
      </c>
      <c r="V1282" t="s">
        <v>739</v>
      </c>
      <c r="W1282" t="s">
        <v>72</v>
      </c>
      <c r="X1282" t="s">
        <v>36</v>
      </c>
      <c r="Y1282" t="s">
        <v>37</v>
      </c>
      <c r="Z1282" t="s">
        <v>37</v>
      </c>
      <c r="AA1282">
        <f t="shared" si="166"/>
        <v>0</v>
      </c>
      <c r="AB1282">
        <f t="shared" si="166"/>
        <v>0</v>
      </c>
      <c r="AC1282">
        <f t="shared" si="164"/>
        <v>2</v>
      </c>
    </row>
    <row r="1283" spans="1:29" x14ac:dyDescent="0.2">
      <c r="A1283" s="1">
        <v>1674</v>
      </c>
      <c r="B1283" t="s">
        <v>46</v>
      </c>
      <c r="C1283" t="s">
        <v>2814</v>
      </c>
      <c r="D1283" t="s">
        <v>2812</v>
      </c>
      <c r="E1283" t="s">
        <v>30</v>
      </c>
      <c r="F1283" t="s">
        <v>49</v>
      </c>
      <c r="G1283" t="s">
        <v>2815</v>
      </c>
      <c r="H1283" t="str">
        <f t="shared" ref="H1283:H1346" si="168">IF(F1283="null","",F1283)&amp;G1283</f>
        <v>取无限值时不能用吗？</v>
      </c>
      <c r="I1283">
        <v>3</v>
      </c>
      <c r="J1283">
        <v>7</v>
      </c>
      <c r="K1283" t="str">
        <f t="shared" si="167"/>
        <v>焦虑</v>
      </c>
      <c r="L1283" t="s">
        <v>42</v>
      </c>
      <c r="M1283">
        <f t="shared" ref="M1283:M1346" si="169">IF(K1283=L1283,0,1)</f>
        <v>1</v>
      </c>
      <c r="N1283" t="s">
        <v>32</v>
      </c>
      <c r="O1283">
        <f t="shared" ref="O1283:O1346" si="170">IF(N1283=L1283,0,1)</f>
        <v>1</v>
      </c>
      <c r="P1283">
        <f>SUMIFS(M$2:M1283,M$2:M1283,1,S$2:S1283,0)</f>
        <v>667</v>
      </c>
      <c r="Q1283">
        <v>6</v>
      </c>
      <c r="R1283">
        <v>8</v>
      </c>
      <c r="S1283">
        <f t="shared" ref="S1283:S1346" si="171">COUNTIF(E1283,"*讲师*")</f>
        <v>0</v>
      </c>
      <c r="T1283">
        <f t="shared" ref="T1283:T1346" si="172">IF(OR(K1283="无关",S1283),1,0)</f>
        <v>0</v>
      </c>
      <c r="U1283" t="s">
        <v>2620</v>
      </c>
      <c r="V1283" t="s">
        <v>49</v>
      </c>
      <c r="W1283" t="s">
        <v>52</v>
      </c>
      <c r="X1283" t="s">
        <v>56</v>
      </c>
      <c r="Y1283" t="s">
        <v>37</v>
      </c>
      <c r="Z1283" t="s">
        <v>37</v>
      </c>
      <c r="AA1283">
        <f t="shared" si="166"/>
        <v>0</v>
      </c>
      <c r="AB1283">
        <f t="shared" si="166"/>
        <v>0</v>
      </c>
      <c r="AC1283">
        <f t="shared" ref="AC1283:AC1346" si="173">IF(N1283="心流",0,IF(N1283="无聊/放松",1,IF(N1283="焦虑",2,3)))</f>
        <v>2</v>
      </c>
    </row>
    <row r="1284" spans="1:29" x14ac:dyDescent="0.2">
      <c r="A1284" s="1">
        <v>1675</v>
      </c>
      <c r="B1284" t="s">
        <v>27</v>
      </c>
      <c r="C1284" t="s">
        <v>2816</v>
      </c>
      <c r="D1284" t="s">
        <v>2817</v>
      </c>
      <c r="E1284" t="s">
        <v>2818</v>
      </c>
      <c r="F1284" t="s">
        <v>2819</v>
      </c>
      <c r="H1284" t="str">
        <f t="shared" si="168"/>
        <v>老师，这道题怎么做~(・・？））</v>
      </c>
      <c r="I1284">
        <v>2</v>
      </c>
      <c r="J1284">
        <v>7</v>
      </c>
      <c r="K1284" t="str">
        <f t="shared" si="167"/>
        <v>焦虑</v>
      </c>
      <c r="L1284" t="s">
        <v>32</v>
      </c>
      <c r="M1284">
        <f t="shared" si="169"/>
        <v>0</v>
      </c>
      <c r="N1284" t="s">
        <v>32</v>
      </c>
      <c r="O1284">
        <f t="shared" si="170"/>
        <v>0</v>
      </c>
      <c r="P1284">
        <f>SUMIFS(M$2:M1284,M$2:M1284,1,S$2:S1284,0)</f>
        <v>667</v>
      </c>
      <c r="Q1284">
        <v>3</v>
      </c>
      <c r="R1284">
        <v>7</v>
      </c>
      <c r="S1284">
        <f t="shared" si="171"/>
        <v>0</v>
      </c>
      <c r="T1284">
        <f t="shared" si="172"/>
        <v>0</v>
      </c>
      <c r="U1284" t="s">
        <v>2820</v>
      </c>
      <c r="V1284" t="s">
        <v>534</v>
      </c>
      <c r="W1284" t="s">
        <v>182</v>
      </c>
      <c r="X1284" t="s">
        <v>36</v>
      </c>
      <c r="Y1284" t="s">
        <v>37</v>
      </c>
      <c r="Z1284" t="s">
        <v>37</v>
      </c>
      <c r="AA1284">
        <f t="shared" si="166"/>
        <v>0</v>
      </c>
      <c r="AB1284">
        <f t="shared" si="166"/>
        <v>0</v>
      </c>
      <c r="AC1284">
        <f t="shared" si="173"/>
        <v>2</v>
      </c>
    </row>
    <row r="1285" spans="1:29" x14ac:dyDescent="0.2">
      <c r="A1285" s="1">
        <v>1677</v>
      </c>
      <c r="B1285" t="s">
        <v>46</v>
      </c>
      <c r="C1285" t="s">
        <v>2821</v>
      </c>
      <c r="D1285" t="s">
        <v>2822</v>
      </c>
      <c r="E1285" t="s">
        <v>30</v>
      </c>
      <c r="F1285" t="s">
        <v>49</v>
      </c>
      <c r="G1285" t="s">
        <v>2823</v>
      </c>
      <c r="H1285" t="str">
        <f t="shared" si="168"/>
        <v>做个毛线啊，回家种地了。</v>
      </c>
      <c r="I1285">
        <v>3</v>
      </c>
      <c r="J1285">
        <v>3</v>
      </c>
      <c r="K1285" t="str">
        <f t="shared" si="167"/>
        <v>冷漠</v>
      </c>
      <c r="L1285" t="s">
        <v>32</v>
      </c>
      <c r="M1285">
        <f t="shared" si="169"/>
        <v>1</v>
      </c>
      <c r="N1285" t="s">
        <v>45</v>
      </c>
      <c r="O1285">
        <f t="shared" si="170"/>
        <v>1</v>
      </c>
      <c r="P1285">
        <f>SUMIFS(M$2:M1285,M$2:M1285,1,S$2:S1285,0)</f>
        <v>668</v>
      </c>
      <c r="Q1285">
        <v>3</v>
      </c>
      <c r="R1285">
        <v>8</v>
      </c>
      <c r="S1285">
        <f t="shared" si="171"/>
        <v>0</v>
      </c>
      <c r="T1285">
        <f t="shared" si="172"/>
        <v>0</v>
      </c>
      <c r="U1285" t="s">
        <v>2620</v>
      </c>
      <c r="V1285" t="s">
        <v>49</v>
      </c>
      <c r="W1285" t="s">
        <v>52</v>
      </c>
      <c r="X1285" t="s">
        <v>56</v>
      </c>
      <c r="Y1285" t="s">
        <v>37</v>
      </c>
      <c r="Z1285" t="s">
        <v>37</v>
      </c>
      <c r="AA1285">
        <f t="shared" si="166"/>
        <v>0</v>
      </c>
      <c r="AB1285">
        <f t="shared" si="166"/>
        <v>0</v>
      </c>
      <c r="AC1285">
        <f t="shared" si="173"/>
        <v>3</v>
      </c>
    </row>
    <row r="1286" spans="1:29" x14ac:dyDescent="0.2">
      <c r="A1286" s="1">
        <v>1678</v>
      </c>
      <c r="B1286" t="s">
        <v>27</v>
      </c>
      <c r="C1286" t="s">
        <v>2824</v>
      </c>
      <c r="D1286" t="s">
        <v>2825</v>
      </c>
      <c r="E1286" t="s">
        <v>30</v>
      </c>
      <c r="F1286" t="s">
        <v>2826</v>
      </c>
      <c r="G1286" t="s">
        <v>2827</v>
      </c>
      <c r="H1286" t="str">
        <f t="shared" si="168"/>
        <v>第三题\nB不是也有极限</v>
      </c>
      <c r="I1286">
        <v>6</v>
      </c>
      <c r="J1286">
        <v>6</v>
      </c>
      <c r="K1286" t="str">
        <f t="shared" si="167"/>
        <v>心流</v>
      </c>
      <c r="L1286" t="s">
        <v>42</v>
      </c>
      <c r="M1286">
        <f t="shared" si="169"/>
        <v>0</v>
      </c>
      <c r="N1286" t="s">
        <v>42</v>
      </c>
      <c r="O1286">
        <f t="shared" si="170"/>
        <v>0</v>
      </c>
      <c r="P1286">
        <f>SUMIFS(M$2:M1286,M$2:M1286,1,S$2:S1286,0)</f>
        <v>668</v>
      </c>
      <c r="Q1286">
        <v>6</v>
      </c>
      <c r="R1286">
        <v>8</v>
      </c>
      <c r="S1286">
        <f t="shared" si="171"/>
        <v>0</v>
      </c>
      <c r="T1286">
        <f t="shared" si="172"/>
        <v>0</v>
      </c>
      <c r="U1286" t="s">
        <v>2820</v>
      </c>
      <c r="V1286" t="s">
        <v>211</v>
      </c>
      <c r="W1286" t="s">
        <v>72</v>
      </c>
      <c r="X1286" t="s">
        <v>36</v>
      </c>
      <c r="Y1286" t="s">
        <v>37</v>
      </c>
      <c r="Z1286" t="s">
        <v>37</v>
      </c>
      <c r="AA1286">
        <f t="shared" si="166"/>
        <v>0</v>
      </c>
      <c r="AB1286">
        <f t="shared" si="166"/>
        <v>0</v>
      </c>
      <c r="AC1286">
        <f t="shared" si="173"/>
        <v>0</v>
      </c>
    </row>
    <row r="1287" spans="1:29" x14ac:dyDescent="0.2">
      <c r="A1287" s="1">
        <v>1679</v>
      </c>
      <c r="B1287" t="s">
        <v>46</v>
      </c>
      <c r="C1287" t="s">
        <v>2448</v>
      </c>
      <c r="D1287" t="s">
        <v>2449</v>
      </c>
      <c r="E1287" t="s">
        <v>30</v>
      </c>
      <c r="F1287" t="s">
        <v>49</v>
      </c>
      <c r="G1287" t="s">
        <v>2828</v>
      </c>
      <c r="H1287" t="str">
        <f t="shared" si="168"/>
        <v>x趋向正无穷时值为0，趋向负无穷时值为正无穷 两者不相等</v>
      </c>
      <c r="I1287">
        <v>8</v>
      </c>
      <c r="J1287">
        <v>6</v>
      </c>
      <c r="K1287" t="str">
        <f t="shared" si="167"/>
        <v>心流</v>
      </c>
      <c r="L1287" t="s">
        <v>50</v>
      </c>
      <c r="M1287">
        <f t="shared" si="169"/>
        <v>1</v>
      </c>
      <c r="N1287" t="s">
        <v>50</v>
      </c>
      <c r="O1287">
        <f t="shared" si="170"/>
        <v>0</v>
      </c>
      <c r="P1287">
        <f>SUMIFS(M$2:M1287,M$2:M1287,1,S$2:S1287,0)</f>
        <v>669</v>
      </c>
      <c r="Q1287">
        <v>7</v>
      </c>
      <c r="R1287">
        <v>4</v>
      </c>
      <c r="S1287">
        <f t="shared" si="171"/>
        <v>0</v>
      </c>
      <c r="T1287">
        <f t="shared" si="172"/>
        <v>0</v>
      </c>
      <c r="U1287" t="s">
        <v>2620</v>
      </c>
      <c r="V1287" t="s">
        <v>49</v>
      </c>
      <c r="W1287" t="s">
        <v>52</v>
      </c>
      <c r="X1287" t="s">
        <v>56</v>
      </c>
      <c r="Y1287" t="s">
        <v>37</v>
      </c>
      <c r="Z1287" t="s">
        <v>37</v>
      </c>
      <c r="AA1287">
        <f t="shared" si="166"/>
        <v>0</v>
      </c>
      <c r="AB1287">
        <f t="shared" si="166"/>
        <v>0</v>
      </c>
      <c r="AC1287">
        <f t="shared" si="173"/>
        <v>1</v>
      </c>
    </row>
    <row r="1288" spans="1:29" x14ac:dyDescent="0.2">
      <c r="A1288" s="1">
        <v>1680</v>
      </c>
      <c r="B1288" t="s">
        <v>27</v>
      </c>
      <c r="C1288" t="s">
        <v>735</v>
      </c>
      <c r="D1288" t="s">
        <v>736</v>
      </c>
      <c r="E1288" t="s">
        <v>30</v>
      </c>
      <c r="F1288" t="s">
        <v>2829</v>
      </c>
      <c r="H1288" t="str">
        <f t="shared" si="168"/>
        <v>用等价无穷小计算极限</v>
      </c>
      <c r="I1288">
        <v>7</v>
      </c>
      <c r="J1288">
        <v>6</v>
      </c>
      <c r="K1288" t="str">
        <f t="shared" si="167"/>
        <v>心流</v>
      </c>
      <c r="L1288" t="s">
        <v>50</v>
      </c>
      <c r="M1288">
        <f t="shared" si="169"/>
        <v>1</v>
      </c>
      <c r="N1288" t="s">
        <v>50</v>
      </c>
      <c r="O1288">
        <f t="shared" si="170"/>
        <v>0</v>
      </c>
      <c r="P1288">
        <f>SUMIFS(M$2:M1288,M$2:M1288,1,S$2:S1288,0)</f>
        <v>670</v>
      </c>
      <c r="Q1288">
        <v>7</v>
      </c>
      <c r="R1288">
        <v>2</v>
      </c>
      <c r="S1288">
        <f t="shared" si="171"/>
        <v>0</v>
      </c>
      <c r="T1288">
        <f t="shared" si="172"/>
        <v>0</v>
      </c>
      <c r="U1288" t="s">
        <v>2820</v>
      </c>
      <c r="V1288" t="s">
        <v>999</v>
      </c>
      <c r="W1288" t="s">
        <v>72</v>
      </c>
      <c r="X1288" t="s">
        <v>36</v>
      </c>
      <c r="Y1288" t="s">
        <v>37</v>
      </c>
      <c r="Z1288" t="s">
        <v>37</v>
      </c>
      <c r="AA1288">
        <f t="shared" si="166"/>
        <v>0</v>
      </c>
      <c r="AB1288">
        <f t="shared" si="166"/>
        <v>0</v>
      </c>
      <c r="AC1288">
        <f t="shared" si="173"/>
        <v>1</v>
      </c>
    </row>
    <row r="1289" spans="1:29" x14ac:dyDescent="0.2">
      <c r="A1289" s="1">
        <v>1682</v>
      </c>
      <c r="B1289" t="s">
        <v>27</v>
      </c>
      <c r="C1289" t="s">
        <v>2824</v>
      </c>
      <c r="D1289" t="s">
        <v>2825</v>
      </c>
      <c r="E1289" t="s">
        <v>30</v>
      </c>
      <c r="F1289" t="s">
        <v>2830</v>
      </c>
      <c r="H1289" t="str">
        <f t="shared" si="168"/>
        <v>第四题是什么方法，怎么做呢</v>
      </c>
      <c r="I1289">
        <v>3</v>
      </c>
      <c r="J1289">
        <v>6</v>
      </c>
      <c r="K1289" t="str">
        <f t="shared" si="167"/>
        <v>焦虑</v>
      </c>
      <c r="L1289" t="s">
        <v>32</v>
      </c>
      <c r="M1289">
        <f t="shared" si="169"/>
        <v>0</v>
      </c>
      <c r="N1289" t="s">
        <v>32</v>
      </c>
      <c r="O1289">
        <f t="shared" si="170"/>
        <v>0</v>
      </c>
      <c r="P1289">
        <f>SUMIFS(M$2:M1289,M$2:M1289,1,S$2:S1289,0)</f>
        <v>670</v>
      </c>
      <c r="Q1289">
        <v>3</v>
      </c>
      <c r="R1289">
        <v>7</v>
      </c>
      <c r="S1289">
        <f t="shared" si="171"/>
        <v>0</v>
      </c>
      <c r="T1289">
        <f t="shared" si="172"/>
        <v>0</v>
      </c>
      <c r="U1289" t="s">
        <v>2820</v>
      </c>
      <c r="V1289" t="s">
        <v>230</v>
      </c>
      <c r="W1289" t="s">
        <v>35</v>
      </c>
      <c r="X1289" t="s">
        <v>36</v>
      </c>
      <c r="Y1289" t="s">
        <v>37</v>
      </c>
      <c r="Z1289" t="s">
        <v>37</v>
      </c>
      <c r="AA1289">
        <f t="shared" si="166"/>
        <v>0</v>
      </c>
      <c r="AB1289">
        <f t="shared" si="166"/>
        <v>0</v>
      </c>
      <c r="AC1289">
        <f t="shared" si="173"/>
        <v>2</v>
      </c>
    </row>
    <row r="1290" spans="1:29" x14ac:dyDescent="0.2">
      <c r="A1290" s="1">
        <v>1683</v>
      </c>
      <c r="B1290" t="s">
        <v>27</v>
      </c>
      <c r="C1290" t="s">
        <v>2831</v>
      </c>
      <c r="D1290" t="s">
        <v>2832</v>
      </c>
      <c r="E1290" t="s">
        <v>30</v>
      </c>
      <c r="F1290" t="s">
        <v>2833</v>
      </c>
      <c r="H1290" t="str">
        <f t="shared" si="168"/>
        <v>老师，为什么在【0，π】上不连续?谢谢。</v>
      </c>
      <c r="I1290">
        <v>3</v>
      </c>
      <c r="J1290">
        <v>6</v>
      </c>
      <c r="K1290" t="str">
        <f t="shared" si="167"/>
        <v>焦虑</v>
      </c>
      <c r="L1290" t="s">
        <v>69</v>
      </c>
      <c r="M1290">
        <f t="shared" si="169"/>
        <v>1</v>
      </c>
      <c r="N1290" t="s">
        <v>32</v>
      </c>
      <c r="O1290">
        <f t="shared" si="170"/>
        <v>1</v>
      </c>
      <c r="P1290">
        <f>SUMIFS(M$2:M1290,M$2:M1290,1,S$2:S1290,0)</f>
        <v>671</v>
      </c>
      <c r="Q1290">
        <v>3</v>
      </c>
      <c r="R1290">
        <v>5</v>
      </c>
      <c r="S1290">
        <f t="shared" si="171"/>
        <v>0</v>
      </c>
      <c r="T1290">
        <f t="shared" si="172"/>
        <v>0</v>
      </c>
      <c r="U1290" t="s">
        <v>2820</v>
      </c>
      <c r="V1290" t="s">
        <v>516</v>
      </c>
      <c r="W1290" t="s">
        <v>72</v>
      </c>
      <c r="X1290" t="s">
        <v>36</v>
      </c>
      <c r="Y1290" t="s">
        <v>37</v>
      </c>
      <c r="Z1290" t="s">
        <v>37</v>
      </c>
      <c r="AA1290">
        <f t="shared" si="166"/>
        <v>0</v>
      </c>
      <c r="AB1290">
        <f t="shared" si="166"/>
        <v>0</v>
      </c>
      <c r="AC1290">
        <f t="shared" si="173"/>
        <v>2</v>
      </c>
    </row>
    <row r="1291" spans="1:29" x14ac:dyDescent="0.2">
      <c r="A1291" s="1">
        <v>1684</v>
      </c>
      <c r="B1291" t="s">
        <v>46</v>
      </c>
      <c r="C1291" t="s">
        <v>2131</v>
      </c>
      <c r="D1291" t="s">
        <v>2132</v>
      </c>
      <c r="E1291" t="s">
        <v>59</v>
      </c>
      <c r="F1291" t="s">
        <v>49</v>
      </c>
      <c r="G1291" t="s">
        <v>2834</v>
      </c>
      <c r="H1291" t="str">
        <f t="shared" si="168"/>
        <v>自己看右端点图形</v>
      </c>
      <c r="I1291">
        <v>3</v>
      </c>
      <c r="J1291">
        <v>2</v>
      </c>
      <c r="K1291" t="str">
        <f t="shared" si="167"/>
        <v>冷漠</v>
      </c>
      <c r="L1291" t="s">
        <v>50</v>
      </c>
      <c r="M1291">
        <f t="shared" si="169"/>
        <v>1</v>
      </c>
      <c r="N1291" t="s">
        <v>69</v>
      </c>
      <c r="O1291">
        <f t="shared" si="170"/>
        <v>1</v>
      </c>
      <c r="P1291">
        <f>SUMIFS(M$2:M1291,M$2:M1291,1,S$2:S1291,0)</f>
        <v>672</v>
      </c>
      <c r="Q1291">
        <v>7</v>
      </c>
      <c r="R1291">
        <v>3</v>
      </c>
      <c r="S1291">
        <f t="shared" si="171"/>
        <v>0</v>
      </c>
      <c r="T1291">
        <f t="shared" si="172"/>
        <v>0</v>
      </c>
      <c r="U1291" t="s">
        <v>2835</v>
      </c>
      <c r="V1291" t="s">
        <v>49</v>
      </c>
      <c r="W1291" t="s">
        <v>52</v>
      </c>
      <c r="X1291" t="s">
        <v>56</v>
      </c>
      <c r="Y1291" t="s">
        <v>37</v>
      </c>
      <c r="Z1291" t="s">
        <v>37</v>
      </c>
      <c r="AA1291">
        <f t="shared" si="166"/>
        <v>0</v>
      </c>
      <c r="AB1291">
        <f t="shared" si="166"/>
        <v>0</v>
      </c>
      <c r="AC1291">
        <f t="shared" si="173"/>
        <v>3</v>
      </c>
    </row>
    <row r="1292" spans="1:29" x14ac:dyDescent="0.2">
      <c r="A1292" s="1">
        <v>1685</v>
      </c>
      <c r="B1292" t="s">
        <v>27</v>
      </c>
      <c r="C1292" t="s">
        <v>2836</v>
      </c>
      <c r="D1292" t="s">
        <v>2837</v>
      </c>
      <c r="E1292" t="s">
        <v>30</v>
      </c>
      <c r="F1292" t="s">
        <v>2838</v>
      </c>
      <c r="G1292" t="s">
        <v>2065</v>
      </c>
      <c r="H1292" t="str">
        <f t="shared" si="168"/>
        <v>这几个怎么写\n\n, \n\n, \n\n</v>
      </c>
      <c r="I1292">
        <v>2</v>
      </c>
      <c r="J1292">
        <v>7</v>
      </c>
      <c r="K1292" t="str">
        <f t="shared" si="167"/>
        <v>焦虑</v>
      </c>
      <c r="L1292" t="s">
        <v>69</v>
      </c>
      <c r="M1292">
        <f t="shared" si="169"/>
        <v>1</v>
      </c>
      <c r="N1292" t="s">
        <v>69</v>
      </c>
      <c r="O1292">
        <f t="shared" si="170"/>
        <v>0</v>
      </c>
      <c r="P1292">
        <f>SUMIFS(M$2:M1292,M$2:M1292,1,S$2:S1292,0)</f>
        <v>673</v>
      </c>
      <c r="Q1292">
        <v>3</v>
      </c>
      <c r="R1292">
        <v>4</v>
      </c>
      <c r="S1292">
        <f t="shared" si="171"/>
        <v>0</v>
      </c>
      <c r="T1292">
        <f t="shared" si="172"/>
        <v>0</v>
      </c>
      <c r="U1292" t="s">
        <v>2820</v>
      </c>
      <c r="V1292" t="s">
        <v>1194</v>
      </c>
      <c r="W1292" t="s">
        <v>35</v>
      </c>
      <c r="X1292" t="s">
        <v>36</v>
      </c>
      <c r="Y1292" t="s">
        <v>37</v>
      </c>
      <c r="Z1292" t="s">
        <v>37</v>
      </c>
      <c r="AA1292">
        <f t="shared" si="166"/>
        <v>0</v>
      </c>
      <c r="AB1292">
        <f t="shared" si="166"/>
        <v>0</v>
      </c>
      <c r="AC1292">
        <f t="shared" si="173"/>
        <v>3</v>
      </c>
    </row>
    <row r="1293" spans="1:29" x14ac:dyDescent="0.2">
      <c r="A1293" s="1">
        <v>1686</v>
      </c>
      <c r="B1293" t="s">
        <v>27</v>
      </c>
      <c r="C1293" t="s">
        <v>2700</v>
      </c>
      <c r="D1293" t="s">
        <v>2701</v>
      </c>
      <c r="E1293" t="s">
        <v>59</v>
      </c>
      <c r="F1293" t="s">
        <v>2839</v>
      </c>
      <c r="H1293" t="str">
        <f t="shared" si="168"/>
        <v>请问我的解题方法错在哪里，正确的思路是什么？</v>
      </c>
      <c r="I1293">
        <v>3</v>
      </c>
      <c r="J1293">
        <v>7</v>
      </c>
      <c r="K1293" t="str">
        <f t="shared" si="167"/>
        <v>焦虑</v>
      </c>
      <c r="L1293" t="s">
        <v>42</v>
      </c>
      <c r="M1293">
        <f t="shared" si="169"/>
        <v>1</v>
      </c>
      <c r="N1293" t="s">
        <v>42</v>
      </c>
      <c r="O1293">
        <f t="shared" si="170"/>
        <v>0</v>
      </c>
      <c r="P1293">
        <f>SUMIFS(M$2:M1293,M$2:M1293,1,S$2:S1293,0)</f>
        <v>674</v>
      </c>
      <c r="Q1293">
        <v>6</v>
      </c>
      <c r="R1293">
        <v>8</v>
      </c>
      <c r="S1293">
        <f t="shared" si="171"/>
        <v>0</v>
      </c>
      <c r="T1293">
        <f t="shared" si="172"/>
        <v>0</v>
      </c>
      <c r="U1293" t="s">
        <v>2820</v>
      </c>
      <c r="V1293" t="s">
        <v>1082</v>
      </c>
      <c r="W1293" t="s">
        <v>182</v>
      </c>
      <c r="X1293" t="s">
        <v>36</v>
      </c>
      <c r="Y1293" t="s">
        <v>2703</v>
      </c>
      <c r="Z1293" t="s">
        <v>37</v>
      </c>
      <c r="AA1293">
        <f t="shared" si="166"/>
        <v>0</v>
      </c>
      <c r="AB1293">
        <f t="shared" si="166"/>
        <v>0</v>
      </c>
      <c r="AC1293">
        <f t="shared" si="173"/>
        <v>0</v>
      </c>
    </row>
    <row r="1294" spans="1:29" x14ac:dyDescent="0.2">
      <c r="A1294" s="1">
        <v>1687</v>
      </c>
      <c r="B1294" t="s">
        <v>46</v>
      </c>
      <c r="C1294" t="s">
        <v>2700</v>
      </c>
      <c r="D1294" t="s">
        <v>2701</v>
      </c>
      <c r="E1294" t="s">
        <v>59</v>
      </c>
      <c r="F1294" t="s">
        <v>49</v>
      </c>
      <c r="G1294" t="s">
        <v>2840</v>
      </c>
      <c r="H1294" t="str">
        <f t="shared" si="168"/>
        <v>"你的意思是，如果X在X0无定义，那么f(x)在X0必不可导；若X=X0有定义，则可导且f(X0)=2.那么此题应选B;如果是这样，说明我写对了一半，也不是完全乱写。如果不是，请指出正确的做法及答案"</v>
      </c>
      <c r="I1294">
        <v>6</v>
      </c>
      <c r="J1294">
        <v>6</v>
      </c>
      <c r="K1294" t="str">
        <f t="shared" si="167"/>
        <v>心流</v>
      </c>
      <c r="L1294" t="s">
        <v>42</v>
      </c>
      <c r="M1294">
        <f t="shared" si="169"/>
        <v>0</v>
      </c>
      <c r="N1294" t="s">
        <v>42</v>
      </c>
      <c r="O1294">
        <f t="shared" si="170"/>
        <v>0</v>
      </c>
      <c r="P1294">
        <f>SUMIFS(M$2:M1294,M$2:M1294,1,S$2:S1294,0)</f>
        <v>674</v>
      </c>
      <c r="Q1294">
        <v>8</v>
      </c>
      <c r="R1294">
        <v>6</v>
      </c>
      <c r="S1294">
        <f t="shared" si="171"/>
        <v>0</v>
      </c>
      <c r="T1294">
        <f t="shared" si="172"/>
        <v>0</v>
      </c>
      <c r="U1294" t="s">
        <v>2835</v>
      </c>
      <c r="V1294" t="s">
        <v>49</v>
      </c>
      <c r="W1294" t="s">
        <v>1056</v>
      </c>
      <c r="X1294" t="s">
        <v>56</v>
      </c>
      <c r="Y1294" t="s">
        <v>2703</v>
      </c>
      <c r="Z1294" t="s">
        <v>37</v>
      </c>
      <c r="AA1294">
        <f t="shared" si="166"/>
        <v>0</v>
      </c>
      <c r="AB1294">
        <f t="shared" si="166"/>
        <v>0</v>
      </c>
      <c r="AC1294">
        <f t="shared" si="173"/>
        <v>0</v>
      </c>
    </row>
    <row r="1295" spans="1:29" x14ac:dyDescent="0.2">
      <c r="A1295" s="1">
        <v>1688</v>
      </c>
      <c r="B1295" t="s">
        <v>57</v>
      </c>
      <c r="C1295" t="s">
        <v>2131</v>
      </c>
      <c r="D1295" t="s">
        <v>2132</v>
      </c>
      <c r="E1295" t="s">
        <v>59</v>
      </c>
      <c r="F1295" t="s">
        <v>49</v>
      </c>
      <c r="G1295" t="s">
        <v>2841</v>
      </c>
      <c r="H1295" t="str">
        <f t="shared" si="168"/>
        <v>说的没错。我只是不理解你的方法。, “某个过程中，函数极限为2，等价于该过程中函数=2加上一个x的高阶无穷小项”这是结论自然没错，不过你放在这是想干嘛，后面直接想当然的令x=x0，明明根本无法判断该点是否有定义</v>
      </c>
      <c r="I1295">
        <v>7</v>
      </c>
      <c r="J1295">
        <v>6</v>
      </c>
      <c r="K1295" t="str">
        <f t="shared" si="167"/>
        <v>心流</v>
      </c>
      <c r="L1295" t="s">
        <v>50</v>
      </c>
      <c r="M1295">
        <f t="shared" si="169"/>
        <v>1</v>
      </c>
      <c r="N1295" t="s">
        <v>42</v>
      </c>
      <c r="O1295">
        <f t="shared" si="170"/>
        <v>1</v>
      </c>
      <c r="P1295">
        <f>SUMIFS(M$2:M1295,M$2:M1295,1,S$2:S1295,0)</f>
        <v>675</v>
      </c>
      <c r="Q1295">
        <v>8</v>
      </c>
      <c r="R1295">
        <v>4</v>
      </c>
      <c r="S1295">
        <f t="shared" si="171"/>
        <v>0</v>
      </c>
      <c r="T1295">
        <f t="shared" si="172"/>
        <v>0</v>
      </c>
      <c r="U1295" t="s">
        <v>2835</v>
      </c>
      <c r="V1295" t="s">
        <v>49</v>
      </c>
      <c r="W1295" t="s">
        <v>49</v>
      </c>
      <c r="X1295" t="s">
        <v>56</v>
      </c>
      <c r="Y1295" t="s">
        <v>37</v>
      </c>
      <c r="Z1295" t="s">
        <v>37</v>
      </c>
      <c r="AA1295">
        <f t="shared" si="166"/>
        <v>0</v>
      </c>
      <c r="AB1295">
        <f t="shared" si="166"/>
        <v>0</v>
      </c>
      <c r="AC1295">
        <f t="shared" si="173"/>
        <v>0</v>
      </c>
    </row>
    <row r="1296" spans="1:29" x14ac:dyDescent="0.2">
      <c r="A1296" s="1">
        <v>1689</v>
      </c>
      <c r="B1296" t="s">
        <v>57</v>
      </c>
      <c r="C1296" t="s">
        <v>2700</v>
      </c>
      <c r="D1296" t="s">
        <v>2701</v>
      </c>
      <c r="E1296" t="s">
        <v>59</v>
      </c>
      <c r="F1296" t="s">
        <v>49</v>
      </c>
      <c r="G1296" t="s">
        <v>2842</v>
      </c>
      <c r="H1296" t="str">
        <f t="shared" si="168"/>
        <v>如果我是你，对于别人的这个问题，我会回答：分X在X0处有无定义进行讨论</v>
      </c>
      <c r="I1296">
        <v>6</v>
      </c>
      <c r="J1296">
        <v>6</v>
      </c>
      <c r="K1296" t="str">
        <f t="shared" si="167"/>
        <v>心流</v>
      </c>
      <c r="L1296" t="s">
        <v>42</v>
      </c>
      <c r="M1296">
        <f t="shared" si="169"/>
        <v>0</v>
      </c>
      <c r="N1296" t="s">
        <v>42</v>
      </c>
      <c r="O1296">
        <f t="shared" si="170"/>
        <v>0</v>
      </c>
      <c r="P1296">
        <f>SUMIFS(M$2:M1296,M$2:M1296,1,S$2:S1296,0)</f>
        <v>675</v>
      </c>
      <c r="Q1296">
        <v>7</v>
      </c>
      <c r="R1296">
        <v>6</v>
      </c>
      <c r="S1296">
        <f t="shared" si="171"/>
        <v>0</v>
      </c>
      <c r="T1296">
        <f t="shared" si="172"/>
        <v>0</v>
      </c>
      <c r="U1296" t="s">
        <v>2835</v>
      </c>
      <c r="V1296" t="s">
        <v>49</v>
      </c>
      <c r="W1296" t="s">
        <v>49</v>
      </c>
      <c r="X1296" t="s">
        <v>56</v>
      </c>
      <c r="Y1296" t="s">
        <v>2703</v>
      </c>
      <c r="Z1296" t="s">
        <v>37</v>
      </c>
      <c r="AA1296">
        <f t="shared" si="166"/>
        <v>0</v>
      </c>
      <c r="AB1296">
        <f t="shared" si="166"/>
        <v>0</v>
      </c>
      <c r="AC1296">
        <f t="shared" si="173"/>
        <v>0</v>
      </c>
    </row>
    <row r="1297" spans="1:29" x14ac:dyDescent="0.2">
      <c r="A1297" s="1">
        <v>1691</v>
      </c>
      <c r="B1297" t="s">
        <v>57</v>
      </c>
      <c r="C1297" t="s">
        <v>2700</v>
      </c>
      <c r="D1297" t="s">
        <v>2701</v>
      </c>
      <c r="E1297" t="s">
        <v>59</v>
      </c>
      <c r="F1297" t="s">
        <v>49</v>
      </c>
      <c r="G1297" t="s">
        <v>2843</v>
      </c>
      <c r="H1297" t="str">
        <f t="shared" si="168"/>
        <v>数学问题建议是理性而精简的讨论</v>
      </c>
      <c r="I1297">
        <v>6</v>
      </c>
      <c r="J1297">
        <v>6</v>
      </c>
      <c r="K1297" t="str">
        <f t="shared" si="167"/>
        <v>心流</v>
      </c>
      <c r="L1297" t="s">
        <v>50</v>
      </c>
      <c r="M1297">
        <f t="shared" si="169"/>
        <v>1</v>
      </c>
      <c r="N1297" t="s">
        <v>42</v>
      </c>
      <c r="O1297">
        <f t="shared" si="170"/>
        <v>1</v>
      </c>
      <c r="P1297">
        <f>SUMIFS(M$2:M1297,M$2:M1297,1,S$2:S1297,0)</f>
        <v>676</v>
      </c>
      <c r="Q1297">
        <v>7</v>
      </c>
      <c r="R1297">
        <v>2</v>
      </c>
      <c r="S1297">
        <f t="shared" si="171"/>
        <v>0</v>
      </c>
      <c r="T1297">
        <f t="shared" si="172"/>
        <v>0</v>
      </c>
      <c r="U1297" t="s">
        <v>2835</v>
      </c>
      <c r="V1297" t="s">
        <v>49</v>
      </c>
      <c r="W1297" t="s">
        <v>49</v>
      </c>
      <c r="X1297" t="s">
        <v>56</v>
      </c>
      <c r="Y1297" t="s">
        <v>2703</v>
      </c>
      <c r="Z1297" t="s">
        <v>37</v>
      </c>
      <c r="AA1297">
        <f t="shared" si="166"/>
        <v>0</v>
      </c>
      <c r="AB1297">
        <f t="shared" si="166"/>
        <v>0</v>
      </c>
      <c r="AC1297">
        <f t="shared" si="173"/>
        <v>0</v>
      </c>
    </row>
    <row r="1298" spans="1:29" x14ac:dyDescent="0.2">
      <c r="A1298" s="1">
        <v>1692</v>
      </c>
      <c r="B1298" t="s">
        <v>46</v>
      </c>
      <c r="C1298" t="s">
        <v>2131</v>
      </c>
      <c r="D1298" t="s">
        <v>2132</v>
      </c>
      <c r="E1298" t="s">
        <v>59</v>
      </c>
      <c r="F1298" t="s">
        <v>49</v>
      </c>
      <c r="G1298" t="s">
        <v>2844</v>
      </c>
      <c r="H1298" t="str">
        <f t="shared" si="168"/>
        <v>极限与该点的函数值无关，这题根本无法判断该点是否有定义，你完全在乱写</v>
      </c>
      <c r="I1298">
        <v>6</v>
      </c>
      <c r="J1298">
        <v>3</v>
      </c>
      <c r="K1298" t="str">
        <f t="shared" si="167"/>
        <v>无聊/放松</v>
      </c>
      <c r="L1298" t="s">
        <v>50</v>
      </c>
      <c r="M1298">
        <f t="shared" si="169"/>
        <v>0</v>
      </c>
      <c r="N1298" t="s">
        <v>50</v>
      </c>
      <c r="O1298">
        <f t="shared" si="170"/>
        <v>0</v>
      </c>
      <c r="P1298">
        <f>SUMIFS(M$2:M1298,M$2:M1298,1,S$2:S1298,0)</f>
        <v>676</v>
      </c>
      <c r="Q1298">
        <v>7</v>
      </c>
      <c r="R1298">
        <v>4</v>
      </c>
      <c r="S1298">
        <f t="shared" si="171"/>
        <v>0</v>
      </c>
      <c r="T1298">
        <f t="shared" si="172"/>
        <v>0</v>
      </c>
      <c r="U1298" t="s">
        <v>2835</v>
      </c>
      <c r="V1298" t="s">
        <v>49</v>
      </c>
      <c r="W1298" t="s">
        <v>52</v>
      </c>
      <c r="X1298" t="s">
        <v>56</v>
      </c>
      <c r="Y1298" t="s">
        <v>37</v>
      </c>
      <c r="Z1298" t="s">
        <v>37</v>
      </c>
      <c r="AA1298">
        <f t="shared" si="166"/>
        <v>0</v>
      </c>
      <c r="AB1298">
        <f t="shared" si="166"/>
        <v>0</v>
      </c>
      <c r="AC1298">
        <f t="shared" si="173"/>
        <v>1</v>
      </c>
    </row>
    <row r="1299" spans="1:29" x14ac:dyDescent="0.2">
      <c r="A1299" s="1">
        <v>1693</v>
      </c>
      <c r="B1299" t="s">
        <v>27</v>
      </c>
      <c r="C1299" t="s">
        <v>646</v>
      </c>
      <c r="D1299" t="s">
        <v>647</v>
      </c>
      <c r="E1299" t="s">
        <v>30</v>
      </c>
      <c r="F1299" t="s">
        <v>2503</v>
      </c>
      <c r="H1299" t="str">
        <f t="shared" si="168"/>
        <v>等价无穷小</v>
      </c>
      <c r="I1299">
        <v>3</v>
      </c>
      <c r="J1299">
        <v>7</v>
      </c>
      <c r="K1299" t="str">
        <f t="shared" si="167"/>
        <v>焦虑</v>
      </c>
      <c r="L1299" t="s">
        <v>50</v>
      </c>
      <c r="M1299">
        <f t="shared" si="169"/>
        <v>1</v>
      </c>
      <c r="N1299" t="s">
        <v>50</v>
      </c>
      <c r="O1299">
        <f t="shared" si="170"/>
        <v>0</v>
      </c>
      <c r="P1299">
        <f>SUMIFS(M$2:M1299,M$2:M1299,1,S$2:S1299,0)</f>
        <v>677</v>
      </c>
      <c r="Q1299">
        <v>7</v>
      </c>
      <c r="R1299">
        <v>4</v>
      </c>
      <c r="S1299">
        <f t="shared" si="171"/>
        <v>0</v>
      </c>
      <c r="T1299">
        <f t="shared" si="172"/>
        <v>0</v>
      </c>
      <c r="U1299" t="s">
        <v>2820</v>
      </c>
      <c r="V1299" t="s">
        <v>1082</v>
      </c>
      <c r="W1299" t="s">
        <v>2445</v>
      </c>
      <c r="X1299" t="s">
        <v>36</v>
      </c>
      <c r="Y1299" t="s">
        <v>37</v>
      </c>
      <c r="Z1299" t="s">
        <v>37</v>
      </c>
      <c r="AA1299">
        <f t="shared" si="166"/>
        <v>0</v>
      </c>
      <c r="AB1299">
        <f t="shared" si="166"/>
        <v>0</v>
      </c>
      <c r="AC1299">
        <f t="shared" si="173"/>
        <v>1</v>
      </c>
    </row>
    <row r="1300" spans="1:29" x14ac:dyDescent="0.2">
      <c r="A1300" s="1">
        <v>1694</v>
      </c>
      <c r="B1300" t="s">
        <v>46</v>
      </c>
      <c r="C1300" t="s">
        <v>646</v>
      </c>
      <c r="D1300" t="s">
        <v>647</v>
      </c>
      <c r="E1300" t="s">
        <v>30</v>
      </c>
      <c r="F1300" t="s">
        <v>49</v>
      </c>
      <c r="G1300" t="s">
        <v>2845</v>
      </c>
      <c r="H1300" t="str">
        <f t="shared" si="168"/>
        <v>不对吧，不符合洛必达的条件</v>
      </c>
      <c r="I1300">
        <v>7</v>
      </c>
      <c r="J1300">
        <v>7</v>
      </c>
      <c r="K1300" t="str">
        <f t="shared" si="167"/>
        <v>心流</v>
      </c>
      <c r="L1300" t="s">
        <v>50</v>
      </c>
      <c r="M1300">
        <f t="shared" si="169"/>
        <v>1</v>
      </c>
      <c r="N1300" t="s">
        <v>42</v>
      </c>
      <c r="O1300">
        <f t="shared" si="170"/>
        <v>1</v>
      </c>
      <c r="P1300">
        <f>SUMIFS(M$2:M1300,M$2:M1300,1,S$2:S1300,0)</f>
        <v>678</v>
      </c>
      <c r="Q1300">
        <v>8</v>
      </c>
      <c r="R1300">
        <v>2</v>
      </c>
      <c r="S1300">
        <f t="shared" si="171"/>
        <v>0</v>
      </c>
      <c r="T1300">
        <f t="shared" si="172"/>
        <v>0</v>
      </c>
      <c r="U1300" t="s">
        <v>2620</v>
      </c>
      <c r="V1300" t="s">
        <v>49</v>
      </c>
      <c r="W1300" t="s">
        <v>52</v>
      </c>
      <c r="X1300" t="s">
        <v>56</v>
      </c>
      <c r="Y1300" t="s">
        <v>37</v>
      </c>
      <c r="Z1300" t="s">
        <v>37</v>
      </c>
      <c r="AA1300">
        <f t="shared" si="166"/>
        <v>0</v>
      </c>
      <c r="AB1300">
        <f t="shared" si="166"/>
        <v>0</v>
      </c>
      <c r="AC1300">
        <f t="shared" si="173"/>
        <v>0</v>
      </c>
    </row>
    <row r="1301" spans="1:29" x14ac:dyDescent="0.2">
      <c r="A1301" s="1">
        <v>1695</v>
      </c>
      <c r="B1301" t="s">
        <v>46</v>
      </c>
      <c r="C1301" t="s">
        <v>2131</v>
      </c>
      <c r="D1301" t="s">
        <v>2132</v>
      </c>
      <c r="E1301" t="s">
        <v>59</v>
      </c>
      <c r="F1301" t="s">
        <v>49</v>
      </c>
      <c r="G1301" t="s">
        <v>2846</v>
      </c>
      <c r="H1301" t="str">
        <f t="shared" si="168"/>
        <v>没印错就是0，印错了分母应该是（根号下1-x）-1，这样算出来是4</v>
      </c>
      <c r="I1301">
        <v>7</v>
      </c>
      <c r="J1301">
        <v>7</v>
      </c>
      <c r="K1301" t="str">
        <f t="shared" si="167"/>
        <v>心流</v>
      </c>
      <c r="L1301" t="s">
        <v>42</v>
      </c>
      <c r="M1301">
        <f t="shared" si="169"/>
        <v>0</v>
      </c>
      <c r="N1301" t="s">
        <v>42</v>
      </c>
      <c r="O1301">
        <f t="shared" si="170"/>
        <v>0</v>
      </c>
      <c r="P1301">
        <f>SUMIFS(M$2:M1301,M$2:M1301,1,S$2:S1301,0)</f>
        <v>678</v>
      </c>
      <c r="Q1301">
        <v>7</v>
      </c>
      <c r="R1301">
        <v>6</v>
      </c>
      <c r="S1301">
        <f t="shared" si="171"/>
        <v>0</v>
      </c>
      <c r="T1301">
        <f t="shared" si="172"/>
        <v>0</v>
      </c>
      <c r="U1301" t="s">
        <v>2620</v>
      </c>
      <c r="V1301" t="s">
        <v>49</v>
      </c>
      <c r="W1301" t="s">
        <v>52</v>
      </c>
      <c r="X1301" t="s">
        <v>56</v>
      </c>
      <c r="Y1301" t="s">
        <v>37</v>
      </c>
      <c r="Z1301" t="s">
        <v>37</v>
      </c>
      <c r="AA1301">
        <f t="shared" si="166"/>
        <v>0</v>
      </c>
      <c r="AB1301">
        <f t="shared" si="166"/>
        <v>0</v>
      </c>
      <c r="AC1301">
        <f t="shared" si="173"/>
        <v>0</v>
      </c>
    </row>
    <row r="1302" spans="1:29" x14ac:dyDescent="0.2">
      <c r="A1302" s="1">
        <v>1696</v>
      </c>
      <c r="B1302" t="s">
        <v>46</v>
      </c>
      <c r="C1302" t="s">
        <v>2131</v>
      </c>
      <c r="D1302" t="s">
        <v>2132</v>
      </c>
      <c r="E1302" t="s">
        <v>59</v>
      </c>
      <c r="F1302" t="s">
        <v>49</v>
      </c>
      <c r="G1302" t="s">
        <v>2847</v>
      </c>
      <c r="H1302" t="str">
        <f t="shared" si="168"/>
        <v>要不题目印错了，要不答案错了，别管这题了</v>
      </c>
      <c r="I1302">
        <v>7</v>
      </c>
      <c r="J1302">
        <v>7</v>
      </c>
      <c r="K1302" t="str">
        <f t="shared" si="167"/>
        <v>心流</v>
      </c>
      <c r="L1302" t="s">
        <v>42</v>
      </c>
      <c r="M1302">
        <f t="shared" si="169"/>
        <v>0</v>
      </c>
      <c r="N1302" t="s">
        <v>42</v>
      </c>
      <c r="O1302">
        <f t="shared" si="170"/>
        <v>0</v>
      </c>
      <c r="P1302">
        <f>SUMIFS(M$2:M1302,M$2:M1302,1,S$2:S1302,0)</f>
        <v>678</v>
      </c>
      <c r="Q1302">
        <v>6</v>
      </c>
      <c r="R1302">
        <v>7</v>
      </c>
      <c r="S1302">
        <f t="shared" si="171"/>
        <v>0</v>
      </c>
      <c r="T1302">
        <f t="shared" si="172"/>
        <v>0</v>
      </c>
      <c r="U1302" t="s">
        <v>2620</v>
      </c>
      <c r="V1302" t="s">
        <v>49</v>
      </c>
      <c r="W1302" t="s">
        <v>52</v>
      </c>
      <c r="X1302" t="s">
        <v>56</v>
      </c>
      <c r="Y1302" t="s">
        <v>37</v>
      </c>
      <c r="Z1302" t="s">
        <v>37</v>
      </c>
      <c r="AA1302">
        <f t="shared" si="166"/>
        <v>0</v>
      </c>
      <c r="AB1302">
        <f t="shared" si="166"/>
        <v>0</v>
      </c>
      <c r="AC1302">
        <f t="shared" si="173"/>
        <v>0</v>
      </c>
    </row>
    <row r="1303" spans="1:29" x14ac:dyDescent="0.2">
      <c r="A1303" s="1">
        <v>1697</v>
      </c>
      <c r="B1303" t="s">
        <v>46</v>
      </c>
      <c r="C1303" t="s">
        <v>646</v>
      </c>
      <c r="D1303" t="s">
        <v>647</v>
      </c>
      <c r="E1303" t="s">
        <v>30</v>
      </c>
      <c r="F1303" t="s">
        <v>49</v>
      </c>
      <c r="G1303" t="s">
        <v>2848</v>
      </c>
      <c r="H1303" t="str">
        <f t="shared" si="168"/>
        <v>那为什么不是0呐</v>
      </c>
      <c r="I1303">
        <v>2</v>
      </c>
      <c r="J1303">
        <v>6</v>
      </c>
      <c r="K1303" t="str">
        <f t="shared" si="167"/>
        <v>焦虑</v>
      </c>
      <c r="L1303" t="s">
        <v>32</v>
      </c>
      <c r="M1303">
        <f t="shared" si="169"/>
        <v>0</v>
      </c>
      <c r="N1303" t="s">
        <v>32</v>
      </c>
      <c r="O1303">
        <f t="shared" si="170"/>
        <v>0</v>
      </c>
      <c r="P1303">
        <f>SUMIFS(M$2:M1303,M$2:M1303,1,S$2:S1303,0)</f>
        <v>678</v>
      </c>
      <c r="Q1303">
        <v>3</v>
      </c>
      <c r="R1303">
        <v>9</v>
      </c>
      <c r="S1303">
        <f t="shared" si="171"/>
        <v>0</v>
      </c>
      <c r="T1303">
        <f t="shared" si="172"/>
        <v>0</v>
      </c>
      <c r="U1303" t="s">
        <v>2620</v>
      </c>
      <c r="V1303" t="s">
        <v>49</v>
      </c>
      <c r="W1303" t="s">
        <v>52</v>
      </c>
      <c r="X1303" t="s">
        <v>56</v>
      </c>
      <c r="Y1303" t="s">
        <v>37</v>
      </c>
      <c r="Z1303" t="s">
        <v>37</v>
      </c>
      <c r="AA1303">
        <f t="shared" si="166"/>
        <v>0</v>
      </c>
      <c r="AB1303">
        <f t="shared" si="166"/>
        <v>0</v>
      </c>
      <c r="AC1303">
        <f t="shared" si="173"/>
        <v>2</v>
      </c>
    </row>
    <row r="1304" spans="1:29" x14ac:dyDescent="0.2">
      <c r="A1304" s="1">
        <v>1698</v>
      </c>
      <c r="B1304" t="s">
        <v>46</v>
      </c>
      <c r="C1304" t="s">
        <v>2448</v>
      </c>
      <c r="D1304" t="s">
        <v>2449</v>
      </c>
      <c r="E1304" t="s">
        <v>30</v>
      </c>
      <c r="F1304" t="s">
        <v>49</v>
      </c>
      <c r="G1304" t="s">
        <v>2849</v>
      </c>
      <c r="H1304" t="str">
        <f t="shared" si="168"/>
        <v>先等价无穷小，在洛必达，不应该是—4吗？</v>
      </c>
      <c r="I1304">
        <v>3</v>
      </c>
      <c r="J1304">
        <v>7</v>
      </c>
      <c r="K1304" t="str">
        <f t="shared" si="167"/>
        <v>焦虑</v>
      </c>
      <c r="L1304" t="s">
        <v>42</v>
      </c>
      <c r="M1304">
        <f t="shared" si="169"/>
        <v>1</v>
      </c>
      <c r="N1304" t="s">
        <v>42</v>
      </c>
      <c r="O1304">
        <f t="shared" si="170"/>
        <v>0</v>
      </c>
      <c r="P1304">
        <f>SUMIFS(M$2:M1304,M$2:M1304,1,S$2:S1304,0)</f>
        <v>679</v>
      </c>
      <c r="Q1304">
        <v>6</v>
      </c>
      <c r="R1304">
        <v>8</v>
      </c>
      <c r="S1304">
        <f t="shared" si="171"/>
        <v>0</v>
      </c>
      <c r="T1304">
        <f t="shared" si="172"/>
        <v>0</v>
      </c>
      <c r="U1304" t="s">
        <v>2620</v>
      </c>
      <c r="V1304" t="s">
        <v>49</v>
      </c>
      <c r="W1304" t="s">
        <v>55</v>
      </c>
      <c r="X1304" t="s">
        <v>56</v>
      </c>
      <c r="Y1304" t="s">
        <v>37</v>
      </c>
      <c r="Z1304" t="s">
        <v>37</v>
      </c>
      <c r="AA1304">
        <f t="shared" si="166"/>
        <v>0</v>
      </c>
      <c r="AB1304">
        <f t="shared" si="166"/>
        <v>0</v>
      </c>
      <c r="AC1304">
        <f t="shared" si="173"/>
        <v>0</v>
      </c>
    </row>
    <row r="1305" spans="1:29" x14ac:dyDescent="0.2">
      <c r="A1305" s="1">
        <v>1699</v>
      </c>
      <c r="B1305" t="s">
        <v>57</v>
      </c>
      <c r="C1305" t="s">
        <v>646</v>
      </c>
      <c r="D1305" t="s">
        <v>647</v>
      </c>
      <c r="E1305" t="s">
        <v>30</v>
      </c>
      <c r="F1305" t="s">
        <v>49</v>
      </c>
      <c r="G1305" t="s">
        <v>2850</v>
      </c>
      <c r="H1305" t="str">
        <f t="shared" si="168"/>
        <v>但答案是4啊</v>
      </c>
      <c r="I1305">
        <v>3</v>
      </c>
      <c r="J1305">
        <v>7</v>
      </c>
      <c r="K1305" t="str">
        <f t="shared" si="167"/>
        <v>焦虑</v>
      </c>
      <c r="L1305" t="s">
        <v>50</v>
      </c>
      <c r="M1305">
        <f t="shared" si="169"/>
        <v>1</v>
      </c>
      <c r="N1305" t="s">
        <v>50</v>
      </c>
      <c r="O1305">
        <f t="shared" si="170"/>
        <v>0</v>
      </c>
      <c r="P1305">
        <f>SUMIFS(M$2:M1305,M$2:M1305,1,S$2:S1305,0)</f>
        <v>680</v>
      </c>
      <c r="Q1305">
        <v>7</v>
      </c>
      <c r="R1305">
        <v>3</v>
      </c>
      <c r="S1305">
        <f t="shared" si="171"/>
        <v>0</v>
      </c>
      <c r="T1305">
        <f t="shared" si="172"/>
        <v>0</v>
      </c>
      <c r="U1305" t="s">
        <v>2620</v>
      </c>
      <c r="V1305" t="s">
        <v>49</v>
      </c>
      <c r="W1305" t="s">
        <v>49</v>
      </c>
      <c r="X1305" t="s">
        <v>56</v>
      </c>
      <c r="Y1305" t="s">
        <v>37</v>
      </c>
      <c r="Z1305" t="s">
        <v>37</v>
      </c>
      <c r="AA1305">
        <f t="shared" si="166"/>
        <v>0</v>
      </c>
      <c r="AB1305">
        <f t="shared" si="166"/>
        <v>0</v>
      </c>
      <c r="AC1305">
        <f t="shared" si="173"/>
        <v>1</v>
      </c>
    </row>
    <row r="1306" spans="1:29" x14ac:dyDescent="0.2">
      <c r="A1306" s="1">
        <v>1700</v>
      </c>
      <c r="B1306" t="s">
        <v>57</v>
      </c>
      <c r="C1306" t="s">
        <v>646</v>
      </c>
      <c r="D1306" t="s">
        <v>647</v>
      </c>
      <c r="E1306" t="s">
        <v>30</v>
      </c>
      <c r="F1306" t="s">
        <v>49</v>
      </c>
      <c r="G1306" t="s">
        <v>2851</v>
      </c>
      <c r="H1306" t="str">
        <f t="shared" si="168"/>
        <v>这个不能用洛必达</v>
      </c>
      <c r="I1306">
        <v>7</v>
      </c>
      <c r="J1306">
        <v>7</v>
      </c>
      <c r="K1306" t="str">
        <f t="shared" si="167"/>
        <v>心流</v>
      </c>
      <c r="L1306" t="s">
        <v>50</v>
      </c>
      <c r="M1306">
        <f t="shared" si="169"/>
        <v>1</v>
      </c>
      <c r="N1306" t="s">
        <v>50</v>
      </c>
      <c r="O1306">
        <f t="shared" si="170"/>
        <v>0</v>
      </c>
      <c r="P1306">
        <f>SUMIFS(M$2:M1306,M$2:M1306,1,S$2:S1306,0)</f>
        <v>681</v>
      </c>
      <c r="Q1306">
        <v>7</v>
      </c>
      <c r="R1306">
        <v>3</v>
      </c>
      <c r="S1306">
        <f t="shared" si="171"/>
        <v>0</v>
      </c>
      <c r="T1306">
        <f t="shared" si="172"/>
        <v>0</v>
      </c>
      <c r="U1306" t="s">
        <v>2620</v>
      </c>
      <c r="V1306" t="s">
        <v>49</v>
      </c>
      <c r="W1306" t="s">
        <v>49</v>
      </c>
      <c r="X1306" t="s">
        <v>56</v>
      </c>
      <c r="Y1306" t="s">
        <v>37</v>
      </c>
      <c r="Z1306" t="s">
        <v>37</v>
      </c>
      <c r="AA1306">
        <f t="shared" si="166"/>
        <v>0</v>
      </c>
      <c r="AB1306">
        <f t="shared" si="166"/>
        <v>0</v>
      </c>
      <c r="AC1306">
        <f t="shared" si="173"/>
        <v>1</v>
      </c>
    </row>
    <row r="1307" spans="1:29" x14ac:dyDescent="0.2">
      <c r="A1307" s="1">
        <v>1701</v>
      </c>
      <c r="B1307" t="s">
        <v>57</v>
      </c>
      <c r="C1307" t="s">
        <v>2448</v>
      </c>
      <c r="D1307" t="s">
        <v>2449</v>
      </c>
      <c r="E1307" t="s">
        <v>30</v>
      </c>
      <c r="F1307" t="s">
        <v>49</v>
      </c>
      <c r="G1307" t="s">
        <v>2852</v>
      </c>
      <c r="H1307" t="str">
        <f t="shared" si="168"/>
        <v>哦哦哦，我傻了</v>
      </c>
      <c r="I1307">
        <v>8</v>
      </c>
      <c r="J1307">
        <v>8</v>
      </c>
      <c r="K1307" t="str">
        <f t="shared" si="167"/>
        <v>心流</v>
      </c>
      <c r="L1307" t="s">
        <v>32</v>
      </c>
      <c r="M1307">
        <f t="shared" si="169"/>
        <v>1</v>
      </c>
      <c r="N1307" t="s">
        <v>42</v>
      </c>
      <c r="O1307">
        <f t="shared" si="170"/>
        <v>1</v>
      </c>
      <c r="P1307">
        <f>SUMIFS(M$2:M1307,M$2:M1307,1,S$2:S1307,0)</f>
        <v>682</v>
      </c>
      <c r="Q1307">
        <v>4</v>
      </c>
      <c r="R1307">
        <v>8</v>
      </c>
      <c r="S1307">
        <f t="shared" si="171"/>
        <v>0</v>
      </c>
      <c r="T1307">
        <f t="shared" si="172"/>
        <v>0</v>
      </c>
      <c r="U1307" t="s">
        <v>2620</v>
      </c>
      <c r="V1307" t="s">
        <v>49</v>
      </c>
      <c r="W1307" t="s">
        <v>49</v>
      </c>
      <c r="X1307" t="s">
        <v>56</v>
      </c>
      <c r="Y1307" t="s">
        <v>37</v>
      </c>
      <c r="Z1307" t="s">
        <v>37</v>
      </c>
      <c r="AA1307">
        <f t="shared" si="166"/>
        <v>0</v>
      </c>
      <c r="AB1307">
        <f t="shared" si="166"/>
        <v>0</v>
      </c>
      <c r="AC1307">
        <f t="shared" si="173"/>
        <v>0</v>
      </c>
    </row>
    <row r="1308" spans="1:29" x14ac:dyDescent="0.2">
      <c r="A1308" s="1">
        <v>1703</v>
      </c>
      <c r="B1308" t="s">
        <v>46</v>
      </c>
      <c r="C1308" t="s">
        <v>646</v>
      </c>
      <c r="D1308" t="s">
        <v>647</v>
      </c>
      <c r="E1308" t="s">
        <v>30</v>
      </c>
      <c r="F1308" t="s">
        <v>49</v>
      </c>
      <c r="G1308" t="s">
        <v>2853</v>
      </c>
      <c r="H1308" t="str">
        <f t="shared" si="168"/>
        <v>\n第四大题第2小问</v>
      </c>
      <c r="I1308">
        <v>3</v>
      </c>
      <c r="J1308">
        <v>7</v>
      </c>
      <c r="K1308" t="str">
        <f t="shared" si="167"/>
        <v>焦虑</v>
      </c>
      <c r="L1308" t="s">
        <v>69</v>
      </c>
      <c r="M1308">
        <f t="shared" si="169"/>
        <v>1</v>
      </c>
      <c r="N1308" t="s">
        <v>69</v>
      </c>
      <c r="O1308">
        <f t="shared" si="170"/>
        <v>0</v>
      </c>
      <c r="P1308">
        <f>SUMIFS(M$2:M1308,M$2:M1308,1,S$2:S1308,0)</f>
        <v>683</v>
      </c>
      <c r="Q1308">
        <v>3</v>
      </c>
      <c r="R1308">
        <v>5</v>
      </c>
      <c r="S1308">
        <f t="shared" si="171"/>
        <v>0</v>
      </c>
      <c r="T1308">
        <f t="shared" si="172"/>
        <v>0</v>
      </c>
      <c r="U1308" t="s">
        <v>2620</v>
      </c>
      <c r="V1308" t="s">
        <v>49</v>
      </c>
      <c r="W1308" t="s">
        <v>52</v>
      </c>
      <c r="X1308" t="s">
        <v>56</v>
      </c>
      <c r="Y1308" t="s">
        <v>37</v>
      </c>
      <c r="Z1308" t="s">
        <v>37</v>
      </c>
      <c r="AA1308">
        <f t="shared" si="166"/>
        <v>0</v>
      </c>
      <c r="AB1308">
        <f t="shared" si="166"/>
        <v>0</v>
      </c>
      <c r="AC1308">
        <f t="shared" si="173"/>
        <v>3</v>
      </c>
    </row>
    <row r="1309" spans="1:29" x14ac:dyDescent="0.2">
      <c r="A1309" s="1">
        <v>1704</v>
      </c>
      <c r="B1309" t="s">
        <v>46</v>
      </c>
      <c r="C1309" t="s">
        <v>2131</v>
      </c>
      <c r="D1309" t="s">
        <v>2132</v>
      </c>
      <c r="E1309" t="s">
        <v>59</v>
      </c>
      <c r="F1309" t="s">
        <v>49</v>
      </c>
      <c r="G1309" t="s">
        <v>2854</v>
      </c>
      <c r="H1309" t="str">
        <f t="shared" si="168"/>
        <v>你确定题目没抄错？给我原题</v>
      </c>
      <c r="I1309">
        <v>5</v>
      </c>
      <c r="J1309">
        <v>7</v>
      </c>
      <c r="K1309" t="str">
        <f t="shared" si="167"/>
        <v>焦虑</v>
      </c>
      <c r="L1309" t="s">
        <v>50</v>
      </c>
      <c r="M1309">
        <f t="shared" si="169"/>
        <v>1</v>
      </c>
      <c r="N1309" t="s">
        <v>69</v>
      </c>
      <c r="O1309">
        <f t="shared" si="170"/>
        <v>1</v>
      </c>
      <c r="P1309">
        <f>SUMIFS(M$2:M1309,M$2:M1309,1,S$2:S1309,0)</f>
        <v>684</v>
      </c>
      <c r="Q1309">
        <v>6</v>
      </c>
      <c r="R1309">
        <v>3</v>
      </c>
      <c r="S1309">
        <f t="shared" si="171"/>
        <v>0</v>
      </c>
      <c r="T1309">
        <f t="shared" si="172"/>
        <v>0</v>
      </c>
      <c r="U1309" t="s">
        <v>2835</v>
      </c>
      <c r="V1309" t="s">
        <v>49</v>
      </c>
      <c r="W1309" t="s">
        <v>58</v>
      </c>
      <c r="X1309" t="s">
        <v>56</v>
      </c>
      <c r="Y1309" t="s">
        <v>37</v>
      </c>
      <c r="Z1309" t="s">
        <v>37</v>
      </c>
      <c r="AA1309">
        <f t="shared" si="166"/>
        <v>0</v>
      </c>
      <c r="AB1309">
        <f t="shared" si="166"/>
        <v>0</v>
      </c>
      <c r="AC1309">
        <f t="shared" si="173"/>
        <v>3</v>
      </c>
    </row>
    <row r="1310" spans="1:29" x14ac:dyDescent="0.2">
      <c r="A1310" s="1">
        <v>1705</v>
      </c>
      <c r="B1310" t="s">
        <v>57</v>
      </c>
      <c r="C1310" t="s">
        <v>2131</v>
      </c>
      <c r="D1310" t="s">
        <v>2132</v>
      </c>
      <c r="E1310" t="s">
        <v>59</v>
      </c>
      <c r="F1310" t="s">
        <v>49</v>
      </c>
      <c r="G1310" t="s">
        <v>2855</v>
      </c>
      <c r="H1310" t="str">
        <f t="shared" si="168"/>
        <v>没抄错的话答案就是0</v>
      </c>
      <c r="I1310">
        <v>6</v>
      </c>
      <c r="J1310">
        <v>6</v>
      </c>
      <c r="K1310" t="str">
        <f t="shared" si="167"/>
        <v>心流</v>
      </c>
      <c r="L1310" t="s">
        <v>50</v>
      </c>
      <c r="M1310">
        <f t="shared" si="169"/>
        <v>1</v>
      </c>
      <c r="N1310" t="s">
        <v>50</v>
      </c>
      <c r="O1310">
        <f t="shared" si="170"/>
        <v>0</v>
      </c>
      <c r="P1310">
        <f>SUMIFS(M$2:M1310,M$2:M1310,1,S$2:S1310,0)</f>
        <v>685</v>
      </c>
      <c r="Q1310">
        <v>7</v>
      </c>
      <c r="R1310">
        <v>5</v>
      </c>
      <c r="S1310">
        <f t="shared" si="171"/>
        <v>0</v>
      </c>
      <c r="T1310">
        <f t="shared" si="172"/>
        <v>0</v>
      </c>
      <c r="U1310" t="s">
        <v>2835</v>
      </c>
      <c r="V1310" t="s">
        <v>49</v>
      </c>
      <c r="W1310" t="s">
        <v>49</v>
      </c>
      <c r="X1310" t="s">
        <v>56</v>
      </c>
      <c r="Y1310" t="s">
        <v>37</v>
      </c>
      <c r="Z1310" t="s">
        <v>37</v>
      </c>
      <c r="AA1310">
        <f t="shared" si="166"/>
        <v>0</v>
      </c>
      <c r="AB1310">
        <f t="shared" si="166"/>
        <v>0</v>
      </c>
      <c r="AC1310">
        <f t="shared" si="173"/>
        <v>1</v>
      </c>
    </row>
    <row r="1311" spans="1:29" x14ac:dyDescent="0.2">
      <c r="A1311" s="1">
        <v>1706</v>
      </c>
      <c r="B1311" t="s">
        <v>57</v>
      </c>
      <c r="C1311" t="s">
        <v>646</v>
      </c>
      <c r="D1311" t="s">
        <v>647</v>
      </c>
      <c r="E1311" t="s">
        <v>30</v>
      </c>
      <c r="F1311" t="s">
        <v>49</v>
      </c>
      <c r="G1311" t="s">
        <v>2856</v>
      </c>
      <c r="H1311" t="str">
        <f t="shared" si="168"/>
        <v>我也这样想的</v>
      </c>
      <c r="I1311">
        <v>7</v>
      </c>
      <c r="J1311">
        <v>7</v>
      </c>
      <c r="K1311" t="str">
        <f t="shared" si="167"/>
        <v>心流</v>
      </c>
      <c r="L1311" t="s">
        <v>42</v>
      </c>
      <c r="M1311">
        <f t="shared" si="169"/>
        <v>0</v>
      </c>
      <c r="N1311" t="s">
        <v>42</v>
      </c>
      <c r="O1311">
        <f t="shared" si="170"/>
        <v>0</v>
      </c>
      <c r="P1311">
        <f>SUMIFS(M$2:M1311,M$2:M1311,1,S$2:S1311,0)</f>
        <v>685</v>
      </c>
      <c r="Q1311">
        <v>6</v>
      </c>
      <c r="R1311">
        <v>7</v>
      </c>
      <c r="S1311">
        <f t="shared" si="171"/>
        <v>0</v>
      </c>
      <c r="T1311">
        <f t="shared" si="172"/>
        <v>0</v>
      </c>
      <c r="U1311" t="s">
        <v>2620</v>
      </c>
      <c r="V1311" t="s">
        <v>49</v>
      </c>
      <c r="W1311" t="s">
        <v>49</v>
      </c>
      <c r="X1311" t="s">
        <v>56</v>
      </c>
      <c r="Y1311" t="s">
        <v>37</v>
      </c>
      <c r="Z1311" t="s">
        <v>37</v>
      </c>
      <c r="AA1311">
        <f t="shared" si="166"/>
        <v>0</v>
      </c>
      <c r="AB1311">
        <f t="shared" si="166"/>
        <v>0</v>
      </c>
      <c r="AC1311">
        <f t="shared" si="173"/>
        <v>0</v>
      </c>
    </row>
    <row r="1312" spans="1:29" x14ac:dyDescent="0.2">
      <c r="A1312" s="1">
        <v>1707</v>
      </c>
      <c r="B1312" t="s">
        <v>46</v>
      </c>
      <c r="C1312" t="s">
        <v>646</v>
      </c>
      <c r="D1312" t="s">
        <v>647</v>
      </c>
      <c r="E1312" t="s">
        <v>30</v>
      </c>
      <c r="F1312" t="s">
        <v>49</v>
      </c>
      <c r="G1312" t="s">
        <v>2857</v>
      </c>
      <c r="H1312" t="str">
        <f t="shared" si="168"/>
        <v>不能用等价无穷小吗</v>
      </c>
      <c r="I1312">
        <v>5</v>
      </c>
      <c r="J1312">
        <v>8</v>
      </c>
      <c r="K1312" t="str">
        <f t="shared" si="167"/>
        <v>焦虑</v>
      </c>
      <c r="L1312" t="s">
        <v>50</v>
      </c>
      <c r="M1312">
        <f t="shared" si="169"/>
        <v>1</v>
      </c>
      <c r="N1312" t="s">
        <v>32</v>
      </c>
      <c r="O1312">
        <f t="shared" si="170"/>
        <v>1</v>
      </c>
      <c r="P1312">
        <f>SUMIFS(M$2:M1312,M$2:M1312,1,S$2:S1312,0)</f>
        <v>686</v>
      </c>
      <c r="Q1312">
        <v>7</v>
      </c>
      <c r="R1312">
        <v>3</v>
      </c>
      <c r="S1312">
        <f t="shared" si="171"/>
        <v>0</v>
      </c>
      <c r="T1312">
        <f t="shared" si="172"/>
        <v>0</v>
      </c>
      <c r="U1312" t="s">
        <v>2835</v>
      </c>
      <c r="V1312" t="s">
        <v>49</v>
      </c>
      <c r="W1312" t="s">
        <v>52</v>
      </c>
      <c r="X1312" t="s">
        <v>56</v>
      </c>
      <c r="Y1312" t="s">
        <v>37</v>
      </c>
      <c r="Z1312" t="s">
        <v>37</v>
      </c>
      <c r="AA1312">
        <f t="shared" si="166"/>
        <v>0</v>
      </c>
      <c r="AB1312">
        <f t="shared" si="166"/>
        <v>0</v>
      </c>
      <c r="AC1312">
        <f t="shared" si="173"/>
        <v>2</v>
      </c>
    </row>
    <row r="1313" spans="1:29" x14ac:dyDescent="0.2">
      <c r="A1313" s="1">
        <v>1708</v>
      </c>
      <c r="B1313" t="s">
        <v>46</v>
      </c>
      <c r="C1313" t="s">
        <v>646</v>
      </c>
      <c r="D1313" t="s">
        <v>647</v>
      </c>
      <c r="E1313" t="s">
        <v>30</v>
      </c>
      <c r="F1313" t="s">
        <v>49</v>
      </c>
      <c r="G1313" t="s">
        <v>2858</v>
      </c>
      <c r="H1313" t="str">
        <f t="shared" si="168"/>
        <v>能说详细点吗，还是不懂</v>
      </c>
      <c r="I1313">
        <v>2</v>
      </c>
      <c r="J1313">
        <v>8</v>
      </c>
      <c r="K1313" t="str">
        <f t="shared" si="167"/>
        <v>焦虑</v>
      </c>
      <c r="L1313" t="s">
        <v>32</v>
      </c>
      <c r="M1313">
        <f t="shared" si="169"/>
        <v>0</v>
      </c>
      <c r="N1313" t="s">
        <v>32</v>
      </c>
      <c r="O1313">
        <f t="shared" si="170"/>
        <v>0</v>
      </c>
      <c r="P1313">
        <f>SUMIFS(M$2:M1313,M$2:M1313,1,S$2:S1313,0)</f>
        <v>686</v>
      </c>
      <c r="Q1313">
        <v>4</v>
      </c>
      <c r="R1313">
        <v>8</v>
      </c>
      <c r="S1313">
        <f t="shared" si="171"/>
        <v>0</v>
      </c>
      <c r="T1313">
        <f t="shared" si="172"/>
        <v>0</v>
      </c>
      <c r="U1313" t="s">
        <v>2835</v>
      </c>
      <c r="V1313" t="s">
        <v>49</v>
      </c>
      <c r="W1313" t="s">
        <v>52</v>
      </c>
      <c r="X1313" t="s">
        <v>56</v>
      </c>
      <c r="Y1313" t="s">
        <v>37</v>
      </c>
      <c r="Z1313" t="s">
        <v>37</v>
      </c>
      <c r="AA1313">
        <f t="shared" si="166"/>
        <v>0</v>
      </c>
      <c r="AB1313">
        <f t="shared" si="166"/>
        <v>0</v>
      </c>
      <c r="AC1313">
        <f t="shared" si="173"/>
        <v>2</v>
      </c>
    </row>
    <row r="1314" spans="1:29" x14ac:dyDescent="0.2">
      <c r="A1314" s="1">
        <v>1709</v>
      </c>
      <c r="B1314" t="s">
        <v>46</v>
      </c>
      <c r="C1314" t="s">
        <v>2131</v>
      </c>
      <c r="D1314" t="s">
        <v>2132</v>
      </c>
      <c r="E1314" t="s">
        <v>59</v>
      </c>
      <c r="F1314" t="s">
        <v>49</v>
      </c>
      <c r="G1314" t="s">
        <v>2859</v>
      </c>
      <c r="H1314" t="str">
        <f t="shared" si="168"/>
        <v>2x除以1/2x=4</v>
      </c>
      <c r="I1314">
        <v>7</v>
      </c>
      <c r="J1314">
        <v>7</v>
      </c>
      <c r="K1314" t="str">
        <f t="shared" si="167"/>
        <v>心流</v>
      </c>
      <c r="L1314" t="s">
        <v>50</v>
      </c>
      <c r="M1314">
        <f t="shared" si="169"/>
        <v>1</v>
      </c>
      <c r="N1314" t="s">
        <v>50</v>
      </c>
      <c r="O1314">
        <f t="shared" si="170"/>
        <v>0</v>
      </c>
      <c r="P1314">
        <f>SUMIFS(M$2:M1314,M$2:M1314,1,S$2:S1314,0)</f>
        <v>687</v>
      </c>
      <c r="Q1314">
        <v>7</v>
      </c>
      <c r="R1314">
        <v>4</v>
      </c>
      <c r="S1314">
        <f t="shared" si="171"/>
        <v>0</v>
      </c>
      <c r="T1314">
        <f t="shared" si="172"/>
        <v>0</v>
      </c>
      <c r="U1314" t="s">
        <v>2835</v>
      </c>
      <c r="V1314" t="s">
        <v>49</v>
      </c>
      <c r="W1314" t="s">
        <v>64</v>
      </c>
      <c r="X1314" t="s">
        <v>56</v>
      </c>
      <c r="Y1314" t="s">
        <v>37</v>
      </c>
      <c r="Z1314" t="s">
        <v>37</v>
      </c>
      <c r="AA1314">
        <f t="shared" si="166"/>
        <v>0</v>
      </c>
      <c r="AB1314">
        <f t="shared" si="166"/>
        <v>0</v>
      </c>
      <c r="AC1314">
        <f t="shared" si="173"/>
        <v>1</v>
      </c>
    </row>
    <row r="1315" spans="1:29" x14ac:dyDescent="0.2">
      <c r="A1315" s="1">
        <v>1710</v>
      </c>
      <c r="B1315" t="s">
        <v>57</v>
      </c>
      <c r="C1315" t="s">
        <v>646</v>
      </c>
      <c r="D1315" t="s">
        <v>647</v>
      </c>
      <c r="E1315" t="s">
        <v>30</v>
      </c>
      <c r="F1315" t="s">
        <v>49</v>
      </c>
      <c r="G1315" t="s">
        <v>2860</v>
      </c>
      <c r="H1315" t="str">
        <f t="shared" si="168"/>
        <v>不懂</v>
      </c>
      <c r="I1315">
        <v>3</v>
      </c>
      <c r="J1315">
        <v>7</v>
      </c>
      <c r="K1315" t="str">
        <f t="shared" si="167"/>
        <v>焦虑</v>
      </c>
      <c r="L1315" t="s">
        <v>69</v>
      </c>
      <c r="M1315">
        <f t="shared" si="169"/>
        <v>1</v>
      </c>
      <c r="N1315" t="s">
        <v>69</v>
      </c>
      <c r="O1315">
        <f t="shared" si="170"/>
        <v>0</v>
      </c>
      <c r="P1315">
        <f>SUMIFS(M$2:M1315,M$2:M1315,1,S$2:S1315,0)</f>
        <v>688</v>
      </c>
      <c r="Q1315">
        <v>3</v>
      </c>
      <c r="R1315">
        <v>5</v>
      </c>
      <c r="S1315">
        <f t="shared" si="171"/>
        <v>0</v>
      </c>
      <c r="T1315">
        <f t="shared" si="172"/>
        <v>0</v>
      </c>
      <c r="U1315" t="s">
        <v>2835</v>
      </c>
      <c r="V1315" t="s">
        <v>49</v>
      </c>
      <c r="W1315" t="s">
        <v>49</v>
      </c>
      <c r="X1315" t="s">
        <v>56</v>
      </c>
      <c r="Y1315" t="s">
        <v>37</v>
      </c>
      <c r="Z1315" t="s">
        <v>37</v>
      </c>
      <c r="AA1315">
        <f t="shared" si="166"/>
        <v>0</v>
      </c>
      <c r="AB1315">
        <f t="shared" si="166"/>
        <v>0</v>
      </c>
      <c r="AC1315">
        <f t="shared" si="173"/>
        <v>3</v>
      </c>
    </row>
    <row r="1316" spans="1:29" x14ac:dyDescent="0.2">
      <c r="A1316" s="1">
        <v>1711</v>
      </c>
      <c r="B1316" t="s">
        <v>46</v>
      </c>
      <c r="C1316" t="s">
        <v>646</v>
      </c>
      <c r="D1316" t="s">
        <v>647</v>
      </c>
      <c r="E1316" t="s">
        <v>30</v>
      </c>
      <c r="F1316" t="s">
        <v>49</v>
      </c>
      <c r="G1316" t="s">
        <v>2861</v>
      </c>
      <c r="H1316" t="str">
        <f t="shared" si="168"/>
        <v>来个大神回复一下</v>
      </c>
      <c r="I1316">
        <v>3</v>
      </c>
      <c r="J1316">
        <v>7</v>
      </c>
      <c r="K1316" t="str">
        <f t="shared" si="167"/>
        <v>焦虑</v>
      </c>
      <c r="L1316" t="s">
        <v>69</v>
      </c>
      <c r="M1316">
        <f t="shared" si="169"/>
        <v>1</v>
      </c>
      <c r="N1316" t="s">
        <v>69</v>
      </c>
      <c r="O1316">
        <f t="shared" si="170"/>
        <v>0</v>
      </c>
      <c r="P1316">
        <f>SUMIFS(M$2:M1316,M$2:M1316,1,S$2:S1316,0)</f>
        <v>689</v>
      </c>
      <c r="Q1316">
        <v>3</v>
      </c>
      <c r="R1316">
        <v>4</v>
      </c>
      <c r="S1316">
        <f t="shared" si="171"/>
        <v>0</v>
      </c>
      <c r="T1316">
        <f t="shared" si="172"/>
        <v>0</v>
      </c>
      <c r="U1316" t="s">
        <v>2835</v>
      </c>
      <c r="V1316" t="s">
        <v>49</v>
      </c>
      <c r="W1316" t="s">
        <v>52</v>
      </c>
      <c r="X1316" t="s">
        <v>56</v>
      </c>
      <c r="Y1316" t="s">
        <v>37</v>
      </c>
      <c r="Z1316" t="s">
        <v>37</v>
      </c>
      <c r="AA1316">
        <f t="shared" si="166"/>
        <v>0</v>
      </c>
      <c r="AB1316">
        <f t="shared" si="166"/>
        <v>0</v>
      </c>
      <c r="AC1316">
        <f t="shared" si="173"/>
        <v>3</v>
      </c>
    </row>
    <row r="1317" spans="1:29" x14ac:dyDescent="0.2">
      <c r="A1317" s="1">
        <v>1712</v>
      </c>
      <c r="B1317" t="s">
        <v>46</v>
      </c>
      <c r="C1317" t="s">
        <v>646</v>
      </c>
      <c r="D1317" t="s">
        <v>647</v>
      </c>
      <c r="E1317" t="s">
        <v>30</v>
      </c>
      <c r="F1317" t="s">
        <v>49</v>
      </c>
      <c r="G1317" t="s">
        <v>2862</v>
      </c>
      <c r="H1317" t="str">
        <f t="shared" si="168"/>
        <v>答案是不是错了</v>
      </c>
      <c r="I1317">
        <v>2</v>
      </c>
      <c r="J1317">
        <v>6</v>
      </c>
      <c r="K1317" t="str">
        <f t="shared" si="167"/>
        <v>焦虑</v>
      </c>
      <c r="L1317" t="s">
        <v>50</v>
      </c>
      <c r="M1317">
        <f t="shared" si="169"/>
        <v>1</v>
      </c>
      <c r="N1317" t="s">
        <v>32</v>
      </c>
      <c r="O1317">
        <f t="shared" si="170"/>
        <v>1</v>
      </c>
      <c r="P1317">
        <f>SUMIFS(M$2:M1317,M$2:M1317,1,S$2:S1317,0)</f>
        <v>690</v>
      </c>
      <c r="Q1317">
        <v>7</v>
      </c>
      <c r="R1317">
        <v>4</v>
      </c>
      <c r="S1317">
        <f t="shared" si="171"/>
        <v>0</v>
      </c>
      <c r="T1317">
        <f t="shared" si="172"/>
        <v>0</v>
      </c>
      <c r="U1317" t="s">
        <v>2835</v>
      </c>
      <c r="V1317" t="s">
        <v>49</v>
      </c>
      <c r="W1317" t="s">
        <v>52</v>
      </c>
      <c r="X1317" t="s">
        <v>56</v>
      </c>
      <c r="Y1317" t="s">
        <v>37</v>
      </c>
      <c r="Z1317" t="s">
        <v>37</v>
      </c>
      <c r="AA1317">
        <f t="shared" si="166"/>
        <v>0</v>
      </c>
      <c r="AB1317">
        <f t="shared" si="166"/>
        <v>0</v>
      </c>
      <c r="AC1317">
        <f t="shared" si="173"/>
        <v>2</v>
      </c>
    </row>
    <row r="1318" spans="1:29" x14ac:dyDescent="0.2">
      <c r="A1318" s="1">
        <v>1713</v>
      </c>
      <c r="B1318" t="s">
        <v>27</v>
      </c>
      <c r="C1318" t="s">
        <v>1150</v>
      </c>
      <c r="D1318" t="s">
        <v>1151</v>
      </c>
      <c r="E1318" t="s">
        <v>30</v>
      </c>
      <c r="F1318" t="s">
        <v>2863</v>
      </c>
      <c r="H1318" t="str">
        <f t="shared" si="168"/>
        <v>可以在开始就把题目化简为ln7x/ln2x吗？</v>
      </c>
      <c r="I1318">
        <v>3</v>
      </c>
      <c r="J1318">
        <v>8</v>
      </c>
      <c r="K1318" t="str">
        <f t="shared" si="167"/>
        <v>焦虑</v>
      </c>
      <c r="L1318" t="s">
        <v>42</v>
      </c>
      <c r="M1318">
        <f t="shared" si="169"/>
        <v>1</v>
      </c>
      <c r="N1318" t="s">
        <v>42</v>
      </c>
      <c r="O1318">
        <f t="shared" si="170"/>
        <v>0</v>
      </c>
      <c r="P1318">
        <f>SUMIFS(M$2:M1318,M$2:M1318,1,S$2:S1318,0)</f>
        <v>691</v>
      </c>
      <c r="Q1318">
        <v>6</v>
      </c>
      <c r="R1318">
        <v>7</v>
      </c>
      <c r="S1318">
        <f t="shared" si="171"/>
        <v>0</v>
      </c>
      <c r="T1318">
        <f t="shared" si="172"/>
        <v>0</v>
      </c>
      <c r="U1318" t="s">
        <v>2820</v>
      </c>
      <c r="V1318" t="s">
        <v>628</v>
      </c>
      <c r="W1318" t="s">
        <v>72</v>
      </c>
      <c r="X1318" t="s">
        <v>36</v>
      </c>
      <c r="Y1318" t="s">
        <v>37</v>
      </c>
      <c r="Z1318" t="s">
        <v>37</v>
      </c>
      <c r="AA1318">
        <f t="shared" si="166"/>
        <v>0</v>
      </c>
      <c r="AB1318">
        <f t="shared" si="166"/>
        <v>0</v>
      </c>
      <c r="AC1318">
        <f t="shared" si="173"/>
        <v>0</v>
      </c>
    </row>
    <row r="1319" spans="1:29" x14ac:dyDescent="0.2">
      <c r="A1319" s="1">
        <v>1715</v>
      </c>
      <c r="B1319" t="s">
        <v>57</v>
      </c>
      <c r="C1319" t="s">
        <v>2131</v>
      </c>
      <c r="D1319" t="s">
        <v>2132</v>
      </c>
      <c r="E1319" t="s">
        <v>59</v>
      </c>
      <c r="F1319" t="s">
        <v>49</v>
      </c>
      <c r="G1319" t="s">
        <v>2864</v>
      </c>
      <c r="H1319" t="str">
        <f t="shared" si="168"/>
        <v>可以用泰勒公式</v>
      </c>
      <c r="I1319">
        <v>6</v>
      </c>
      <c r="J1319">
        <v>7</v>
      </c>
      <c r="K1319" t="str">
        <f t="shared" si="167"/>
        <v>心流</v>
      </c>
      <c r="L1319" t="s">
        <v>50</v>
      </c>
      <c r="M1319">
        <f t="shared" si="169"/>
        <v>1</v>
      </c>
      <c r="N1319" t="s">
        <v>50</v>
      </c>
      <c r="O1319">
        <f t="shared" si="170"/>
        <v>0</v>
      </c>
      <c r="P1319">
        <f>SUMIFS(M$2:M1319,M$2:M1319,1,S$2:S1319,0)</f>
        <v>692</v>
      </c>
      <c r="Q1319">
        <v>7</v>
      </c>
      <c r="R1319">
        <v>4</v>
      </c>
      <c r="S1319">
        <f t="shared" si="171"/>
        <v>0</v>
      </c>
      <c r="T1319">
        <f t="shared" si="172"/>
        <v>0</v>
      </c>
      <c r="U1319" t="s">
        <v>2835</v>
      </c>
      <c r="V1319" t="s">
        <v>49</v>
      </c>
      <c r="W1319" t="s">
        <v>49</v>
      </c>
      <c r="X1319" t="s">
        <v>53</v>
      </c>
      <c r="Y1319" t="s">
        <v>37</v>
      </c>
      <c r="Z1319" t="s">
        <v>37</v>
      </c>
      <c r="AA1319">
        <f t="shared" si="166"/>
        <v>0</v>
      </c>
      <c r="AB1319">
        <f t="shared" si="166"/>
        <v>0</v>
      </c>
      <c r="AC1319">
        <f t="shared" si="173"/>
        <v>1</v>
      </c>
    </row>
    <row r="1320" spans="1:29" x14ac:dyDescent="0.2">
      <c r="A1320" s="1">
        <v>1716</v>
      </c>
      <c r="B1320" t="s">
        <v>57</v>
      </c>
      <c r="C1320" t="s">
        <v>1150</v>
      </c>
      <c r="D1320" t="s">
        <v>1151</v>
      </c>
      <c r="E1320" t="s">
        <v>30</v>
      </c>
      <c r="F1320" t="s">
        <v>49</v>
      </c>
      <c r="G1320" t="s">
        <v>2865</v>
      </c>
      <c r="H1320" t="str">
        <f t="shared" si="168"/>
        <v>能问一下为什么不能直接化简吗？</v>
      </c>
      <c r="I1320">
        <v>3</v>
      </c>
      <c r="J1320">
        <v>8</v>
      </c>
      <c r="K1320" t="str">
        <f t="shared" si="167"/>
        <v>焦虑</v>
      </c>
      <c r="L1320" t="s">
        <v>32</v>
      </c>
      <c r="M1320">
        <f t="shared" si="169"/>
        <v>0</v>
      </c>
      <c r="N1320" t="s">
        <v>32</v>
      </c>
      <c r="O1320">
        <f t="shared" si="170"/>
        <v>0</v>
      </c>
      <c r="P1320">
        <f>SUMIFS(M$2:M1320,M$2:M1320,1,S$2:S1320,0)</f>
        <v>692</v>
      </c>
      <c r="Q1320">
        <v>2</v>
      </c>
      <c r="R1320">
        <v>6</v>
      </c>
      <c r="S1320">
        <f t="shared" si="171"/>
        <v>0</v>
      </c>
      <c r="T1320">
        <f t="shared" si="172"/>
        <v>0</v>
      </c>
      <c r="U1320" t="s">
        <v>2620</v>
      </c>
      <c r="V1320" t="s">
        <v>49</v>
      </c>
      <c r="W1320" t="s">
        <v>49</v>
      </c>
      <c r="X1320" t="s">
        <v>56</v>
      </c>
      <c r="Y1320" t="s">
        <v>37</v>
      </c>
      <c r="Z1320" t="s">
        <v>37</v>
      </c>
      <c r="AA1320">
        <f t="shared" si="166"/>
        <v>0</v>
      </c>
      <c r="AB1320">
        <f t="shared" si="166"/>
        <v>0</v>
      </c>
      <c r="AC1320">
        <f t="shared" si="173"/>
        <v>2</v>
      </c>
    </row>
    <row r="1321" spans="1:29" x14ac:dyDescent="0.2">
      <c r="A1321" s="1">
        <v>1717</v>
      </c>
      <c r="B1321" t="s">
        <v>57</v>
      </c>
      <c r="C1321" t="s">
        <v>2131</v>
      </c>
      <c r="D1321" t="s">
        <v>2132</v>
      </c>
      <c r="E1321" t="s">
        <v>59</v>
      </c>
      <c r="F1321" t="s">
        <v>49</v>
      </c>
      <c r="G1321" t="s">
        <v>2866</v>
      </c>
      <c r="H1321" t="str">
        <f t="shared" si="168"/>
        <v>你说的那种化法实际就是泰勒公式，只是书写时得把无穷小项也写上</v>
      </c>
      <c r="I1321">
        <v>8</v>
      </c>
      <c r="J1321">
        <v>8</v>
      </c>
      <c r="K1321" t="str">
        <f t="shared" si="167"/>
        <v>心流</v>
      </c>
      <c r="L1321" t="s">
        <v>50</v>
      </c>
      <c r="M1321">
        <f t="shared" si="169"/>
        <v>1</v>
      </c>
      <c r="N1321" t="s">
        <v>50</v>
      </c>
      <c r="O1321">
        <f t="shared" si="170"/>
        <v>0</v>
      </c>
      <c r="P1321">
        <f>SUMIFS(M$2:M1321,M$2:M1321,1,S$2:S1321,0)</f>
        <v>693</v>
      </c>
      <c r="Q1321">
        <v>7</v>
      </c>
      <c r="R1321">
        <v>4</v>
      </c>
      <c r="S1321">
        <f t="shared" si="171"/>
        <v>0</v>
      </c>
      <c r="T1321">
        <f t="shared" si="172"/>
        <v>0</v>
      </c>
      <c r="U1321" t="s">
        <v>2620</v>
      </c>
      <c r="V1321" t="s">
        <v>49</v>
      </c>
      <c r="W1321" t="s">
        <v>49</v>
      </c>
      <c r="X1321" t="s">
        <v>56</v>
      </c>
      <c r="Y1321" t="s">
        <v>37</v>
      </c>
      <c r="Z1321" t="s">
        <v>37</v>
      </c>
      <c r="AA1321">
        <f t="shared" si="166"/>
        <v>0</v>
      </c>
      <c r="AB1321">
        <f t="shared" si="166"/>
        <v>0</v>
      </c>
      <c r="AC1321">
        <f t="shared" si="173"/>
        <v>1</v>
      </c>
    </row>
    <row r="1322" spans="1:29" x14ac:dyDescent="0.2">
      <c r="A1322" s="1">
        <v>1718</v>
      </c>
      <c r="B1322" t="s">
        <v>57</v>
      </c>
      <c r="C1322" t="s">
        <v>2131</v>
      </c>
      <c r="D1322" t="s">
        <v>2132</v>
      </c>
      <c r="E1322" t="s">
        <v>59</v>
      </c>
      <c r="F1322" t="s">
        <v>49</v>
      </c>
      <c r="G1322" t="s">
        <v>2867</v>
      </c>
      <c r="H1322" t="str">
        <f t="shared" si="168"/>
        <v>虽然对结果没有影响，但不写完整，严格来说就是错的</v>
      </c>
      <c r="I1322">
        <v>7</v>
      </c>
      <c r="J1322">
        <v>3</v>
      </c>
      <c r="K1322" t="str">
        <f t="shared" si="167"/>
        <v>无聊/放松</v>
      </c>
      <c r="L1322" t="s">
        <v>42</v>
      </c>
      <c r="M1322">
        <f t="shared" si="169"/>
        <v>1</v>
      </c>
      <c r="N1322" t="s">
        <v>42</v>
      </c>
      <c r="O1322">
        <f t="shared" si="170"/>
        <v>0</v>
      </c>
      <c r="P1322">
        <f>SUMIFS(M$2:M1322,M$2:M1322,1,S$2:S1322,0)</f>
        <v>694</v>
      </c>
      <c r="Q1322">
        <v>7</v>
      </c>
      <c r="R1322">
        <v>6</v>
      </c>
      <c r="S1322">
        <f t="shared" si="171"/>
        <v>0</v>
      </c>
      <c r="T1322">
        <f t="shared" si="172"/>
        <v>0</v>
      </c>
      <c r="U1322" t="s">
        <v>2620</v>
      </c>
      <c r="V1322" t="s">
        <v>49</v>
      </c>
      <c r="W1322" t="s">
        <v>49</v>
      </c>
      <c r="X1322" t="s">
        <v>56</v>
      </c>
      <c r="Y1322" t="s">
        <v>37</v>
      </c>
      <c r="Z1322" t="s">
        <v>37</v>
      </c>
      <c r="AA1322">
        <f t="shared" si="166"/>
        <v>0</v>
      </c>
      <c r="AB1322">
        <f t="shared" si="166"/>
        <v>0</v>
      </c>
      <c r="AC1322">
        <f t="shared" si="173"/>
        <v>0</v>
      </c>
    </row>
    <row r="1323" spans="1:29" x14ac:dyDescent="0.2">
      <c r="A1323" s="1">
        <v>1719</v>
      </c>
      <c r="B1323" t="s">
        <v>27</v>
      </c>
      <c r="C1323" t="s">
        <v>2868</v>
      </c>
      <c r="D1323" t="s">
        <v>2869</v>
      </c>
      <c r="E1323" t="s">
        <v>30</v>
      </c>
      <c r="F1323" t="s">
        <v>2870</v>
      </c>
      <c r="G1323" t="s">
        <v>410</v>
      </c>
      <c r="H1323" t="str">
        <f t="shared" si="168"/>
        <v>求大佬帮助解答这两个问题！\n\n</v>
      </c>
      <c r="I1323">
        <v>3</v>
      </c>
      <c r="J1323">
        <v>7</v>
      </c>
      <c r="K1323" t="str">
        <f t="shared" si="167"/>
        <v>焦虑</v>
      </c>
      <c r="L1323" t="s">
        <v>69</v>
      </c>
      <c r="M1323">
        <f t="shared" si="169"/>
        <v>1</v>
      </c>
      <c r="N1323" t="s">
        <v>69</v>
      </c>
      <c r="O1323">
        <f t="shared" si="170"/>
        <v>0</v>
      </c>
      <c r="P1323">
        <f>SUMIFS(M$2:M1323,M$2:M1323,1,S$2:S1323,0)</f>
        <v>695</v>
      </c>
      <c r="Q1323">
        <v>3</v>
      </c>
      <c r="R1323">
        <v>5</v>
      </c>
      <c r="S1323">
        <f t="shared" si="171"/>
        <v>0</v>
      </c>
      <c r="T1323">
        <f t="shared" si="172"/>
        <v>0</v>
      </c>
      <c r="U1323" t="s">
        <v>2820</v>
      </c>
      <c r="V1323" t="s">
        <v>2871</v>
      </c>
      <c r="W1323" t="s">
        <v>72</v>
      </c>
      <c r="X1323" t="s">
        <v>36</v>
      </c>
      <c r="Y1323" t="s">
        <v>37</v>
      </c>
      <c r="Z1323" t="s">
        <v>37</v>
      </c>
      <c r="AA1323">
        <f t="shared" si="166"/>
        <v>0</v>
      </c>
      <c r="AB1323">
        <f t="shared" si="166"/>
        <v>0</v>
      </c>
      <c r="AC1323">
        <f t="shared" si="173"/>
        <v>3</v>
      </c>
    </row>
    <row r="1324" spans="1:29" x14ac:dyDescent="0.2">
      <c r="A1324" s="1">
        <v>1721</v>
      </c>
      <c r="B1324" t="s">
        <v>27</v>
      </c>
      <c r="C1324" t="s">
        <v>438</v>
      </c>
      <c r="D1324" t="s">
        <v>439</v>
      </c>
      <c r="E1324" t="s">
        <v>30</v>
      </c>
      <c r="F1324" t="s">
        <v>2872</v>
      </c>
      <c r="H1324" t="str">
        <f t="shared" si="168"/>
        <v>老师，这是不是错了啊，不是1/2-1/3=1/6吗</v>
      </c>
      <c r="I1324">
        <v>2</v>
      </c>
      <c r="J1324">
        <v>7</v>
      </c>
      <c r="K1324" t="str">
        <f t="shared" si="167"/>
        <v>焦虑</v>
      </c>
      <c r="L1324" t="s">
        <v>32</v>
      </c>
      <c r="M1324">
        <f t="shared" si="169"/>
        <v>0</v>
      </c>
      <c r="N1324" t="s">
        <v>32</v>
      </c>
      <c r="O1324">
        <f t="shared" si="170"/>
        <v>0</v>
      </c>
      <c r="P1324">
        <f>SUMIFS(M$2:M1324,M$2:M1324,1,S$2:S1324,0)</f>
        <v>695</v>
      </c>
      <c r="Q1324">
        <v>2</v>
      </c>
      <c r="R1324">
        <v>7</v>
      </c>
      <c r="S1324">
        <f t="shared" si="171"/>
        <v>0</v>
      </c>
      <c r="T1324">
        <f t="shared" si="172"/>
        <v>0</v>
      </c>
      <c r="U1324" t="s">
        <v>2820</v>
      </c>
      <c r="V1324" t="s">
        <v>1194</v>
      </c>
      <c r="W1324" t="s">
        <v>241</v>
      </c>
      <c r="X1324" t="s">
        <v>36</v>
      </c>
      <c r="Y1324" t="s">
        <v>37</v>
      </c>
      <c r="Z1324" t="s">
        <v>37</v>
      </c>
      <c r="AA1324">
        <f t="shared" si="166"/>
        <v>0</v>
      </c>
      <c r="AB1324">
        <f t="shared" si="166"/>
        <v>0</v>
      </c>
      <c r="AC1324">
        <f t="shared" si="173"/>
        <v>2</v>
      </c>
    </row>
    <row r="1325" spans="1:29" x14ac:dyDescent="0.2">
      <c r="A1325" s="1">
        <v>1722</v>
      </c>
      <c r="B1325" t="s">
        <v>46</v>
      </c>
      <c r="C1325" t="s">
        <v>2873</v>
      </c>
      <c r="D1325" t="s">
        <v>2874</v>
      </c>
      <c r="E1325" t="s">
        <v>2875</v>
      </c>
      <c r="F1325" t="s">
        <v>49</v>
      </c>
      <c r="G1325" t="s">
        <v>2876</v>
      </c>
      <c r="H1325" t="str">
        <f t="shared" si="168"/>
        <v>没错啊</v>
      </c>
      <c r="I1325">
        <v>6</v>
      </c>
      <c r="J1325">
        <v>7</v>
      </c>
      <c r="K1325" t="str">
        <f t="shared" si="167"/>
        <v>心流</v>
      </c>
      <c r="L1325" t="s">
        <v>69</v>
      </c>
      <c r="M1325">
        <f t="shared" si="169"/>
        <v>1</v>
      </c>
      <c r="N1325" t="s">
        <v>69</v>
      </c>
      <c r="O1325">
        <f t="shared" si="170"/>
        <v>0</v>
      </c>
      <c r="P1325">
        <f>SUMIFS(M$2:M1325,M$2:M1325,1,S$2:S1325,0)</f>
        <v>696</v>
      </c>
      <c r="Q1325">
        <v>5</v>
      </c>
      <c r="R1325">
        <v>3</v>
      </c>
      <c r="S1325">
        <f t="shared" si="171"/>
        <v>0</v>
      </c>
      <c r="T1325">
        <f t="shared" si="172"/>
        <v>0</v>
      </c>
      <c r="U1325" t="s">
        <v>2620</v>
      </c>
      <c r="V1325" t="s">
        <v>49</v>
      </c>
      <c r="W1325" t="s">
        <v>52</v>
      </c>
      <c r="X1325" t="s">
        <v>56</v>
      </c>
      <c r="Y1325" t="s">
        <v>37</v>
      </c>
      <c r="Z1325" t="s">
        <v>37</v>
      </c>
      <c r="AA1325">
        <f t="shared" si="166"/>
        <v>0</v>
      </c>
      <c r="AB1325">
        <f t="shared" si="166"/>
        <v>0</v>
      </c>
      <c r="AC1325">
        <f t="shared" si="173"/>
        <v>3</v>
      </c>
    </row>
    <row r="1326" spans="1:29" x14ac:dyDescent="0.2">
      <c r="A1326" s="1">
        <v>1724</v>
      </c>
      <c r="B1326" t="s">
        <v>46</v>
      </c>
      <c r="C1326" t="s">
        <v>2448</v>
      </c>
      <c r="D1326" t="s">
        <v>2449</v>
      </c>
      <c r="E1326" t="s">
        <v>30</v>
      </c>
      <c r="F1326" t="s">
        <v>49</v>
      </c>
      <c r="G1326" t="s">
        <v>2878</v>
      </c>
      <c r="H1326" t="str">
        <f t="shared" si="168"/>
        <v>那是阶乘。。。。。。</v>
      </c>
      <c r="I1326">
        <v>3</v>
      </c>
      <c r="J1326">
        <v>3</v>
      </c>
      <c r="K1326" t="str">
        <f t="shared" si="167"/>
        <v>冷漠</v>
      </c>
      <c r="L1326" t="s">
        <v>50</v>
      </c>
      <c r="M1326">
        <f t="shared" si="169"/>
        <v>1</v>
      </c>
      <c r="N1326" t="s">
        <v>69</v>
      </c>
      <c r="O1326">
        <f t="shared" si="170"/>
        <v>1</v>
      </c>
      <c r="P1326">
        <f>SUMIFS(M$2:M1326,M$2:M1326,1,S$2:S1326,0)</f>
        <v>697</v>
      </c>
      <c r="Q1326">
        <v>6</v>
      </c>
      <c r="R1326">
        <v>4</v>
      </c>
      <c r="S1326">
        <f t="shared" si="171"/>
        <v>0</v>
      </c>
      <c r="T1326">
        <f t="shared" si="172"/>
        <v>0</v>
      </c>
      <c r="U1326" t="s">
        <v>2835</v>
      </c>
      <c r="V1326" t="s">
        <v>49</v>
      </c>
      <c r="W1326" t="s">
        <v>52</v>
      </c>
      <c r="X1326" t="s">
        <v>56</v>
      </c>
      <c r="Y1326" t="s">
        <v>37</v>
      </c>
      <c r="Z1326" t="s">
        <v>37</v>
      </c>
      <c r="AA1326">
        <f t="shared" si="166"/>
        <v>0</v>
      </c>
      <c r="AB1326">
        <f t="shared" si="166"/>
        <v>0</v>
      </c>
      <c r="AC1326">
        <f t="shared" si="173"/>
        <v>3</v>
      </c>
    </row>
    <row r="1327" spans="1:29" x14ac:dyDescent="0.2">
      <c r="A1327" s="1">
        <v>1725</v>
      </c>
      <c r="B1327" t="s">
        <v>46</v>
      </c>
      <c r="C1327" t="s">
        <v>2582</v>
      </c>
      <c r="D1327" t="s">
        <v>2583</v>
      </c>
      <c r="E1327" t="s">
        <v>30</v>
      </c>
      <c r="F1327" t="s">
        <v>49</v>
      </c>
      <c r="G1327" t="s">
        <v>2879</v>
      </c>
      <c r="H1327" t="str">
        <f t="shared" si="168"/>
        <v>1/2-6/1=1/3</v>
      </c>
      <c r="I1327">
        <v>7</v>
      </c>
      <c r="J1327">
        <v>8</v>
      </c>
      <c r="K1327" t="str">
        <f t="shared" si="167"/>
        <v>心流</v>
      </c>
      <c r="L1327" t="s">
        <v>50</v>
      </c>
      <c r="M1327">
        <f t="shared" si="169"/>
        <v>1</v>
      </c>
      <c r="N1327" t="s">
        <v>45</v>
      </c>
      <c r="O1327">
        <f t="shared" si="170"/>
        <v>1</v>
      </c>
      <c r="P1327">
        <f>SUMIFS(M$2:M1327,M$2:M1327,1,S$2:S1327,0)</f>
        <v>698</v>
      </c>
      <c r="Q1327">
        <v>7</v>
      </c>
      <c r="R1327">
        <v>4</v>
      </c>
      <c r="S1327">
        <f t="shared" si="171"/>
        <v>0</v>
      </c>
      <c r="T1327">
        <f t="shared" si="172"/>
        <v>0</v>
      </c>
      <c r="U1327" t="s">
        <v>2835</v>
      </c>
      <c r="V1327" t="s">
        <v>49</v>
      </c>
      <c r="W1327" t="s">
        <v>52</v>
      </c>
      <c r="X1327" t="s">
        <v>56</v>
      </c>
      <c r="Y1327" t="s">
        <v>37</v>
      </c>
      <c r="Z1327" t="s">
        <v>37</v>
      </c>
      <c r="AA1327">
        <f t="shared" si="166"/>
        <v>0</v>
      </c>
      <c r="AB1327">
        <f t="shared" si="166"/>
        <v>0</v>
      </c>
      <c r="AC1327">
        <f t="shared" si="173"/>
        <v>3</v>
      </c>
    </row>
    <row r="1328" spans="1:29" x14ac:dyDescent="0.2">
      <c r="A1328" s="1">
        <v>1726</v>
      </c>
      <c r="B1328" t="s">
        <v>27</v>
      </c>
      <c r="C1328" t="s">
        <v>153</v>
      </c>
      <c r="D1328" t="s">
        <v>154</v>
      </c>
      <c r="E1328" t="s">
        <v>30</v>
      </c>
      <c r="F1328" t="s">
        <v>283</v>
      </c>
      <c r="G1328" t="s">
        <v>2880</v>
      </c>
      <c r="H1328" t="str">
        <f t="shared" si="168"/>
        <v>求解\n这一类的题目我都不会做</v>
      </c>
      <c r="I1328">
        <v>2</v>
      </c>
      <c r="J1328">
        <v>6</v>
      </c>
      <c r="K1328" t="str">
        <f t="shared" si="167"/>
        <v>焦虑</v>
      </c>
      <c r="L1328" t="s">
        <v>32</v>
      </c>
      <c r="M1328">
        <f t="shared" si="169"/>
        <v>0</v>
      </c>
      <c r="N1328" t="s">
        <v>32</v>
      </c>
      <c r="O1328">
        <f t="shared" si="170"/>
        <v>0</v>
      </c>
      <c r="P1328">
        <f>SUMIFS(M$2:M1328,M$2:M1328,1,S$2:S1328,0)</f>
        <v>698</v>
      </c>
      <c r="Q1328">
        <v>3</v>
      </c>
      <c r="R1328">
        <v>8</v>
      </c>
      <c r="S1328">
        <f t="shared" si="171"/>
        <v>0</v>
      </c>
      <c r="T1328">
        <f t="shared" si="172"/>
        <v>0</v>
      </c>
      <c r="U1328" t="s">
        <v>2820</v>
      </c>
      <c r="V1328" t="s">
        <v>739</v>
      </c>
      <c r="W1328" t="s">
        <v>72</v>
      </c>
      <c r="X1328" t="s">
        <v>36</v>
      </c>
      <c r="Y1328" t="s">
        <v>37</v>
      </c>
      <c r="Z1328" t="s">
        <v>37</v>
      </c>
      <c r="AA1328">
        <f t="shared" si="166"/>
        <v>0</v>
      </c>
      <c r="AB1328">
        <f t="shared" si="166"/>
        <v>0</v>
      </c>
      <c r="AC1328">
        <f t="shared" si="173"/>
        <v>2</v>
      </c>
    </row>
    <row r="1329" spans="1:29" x14ac:dyDescent="0.2">
      <c r="A1329" s="1">
        <v>1727</v>
      </c>
      <c r="B1329" t="s">
        <v>46</v>
      </c>
      <c r="C1329" t="s">
        <v>2131</v>
      </c>
      <c r="D1329" t="s">
        <v>2132</v>
      </c>
      <c r="E1329" t="s">
        <v>59</v>
      </c>
      <c r="F1329" t="s">
        <v>49</v>
      </c>
      <c r="G1329" t="s">
        <v>2881</v>
      </c>
      <c r="H1329" t="str">
        <f t="shared" si="168"/>
        <v>直接求就行了，再把a代入二阶导函数里得出结果</v>
      </c>
      <c r="I1329">
        <v>6</v>
      </c>
      <c r="J1329">
        <v>3</v>
      </c>
      <c r="K1329" t="str">
        <f t="shared" si="167"/>
        <v>无聊/放松</v>
      </c>
      <c r="L1329" t="s">
        <v>50</v>
      </c>
      <c r="M1329">
        <f t="shared" si="169"/>
        <v>0</v>
      </c>
      <c r="N1329" t="s">
        <v>50</v>
      </c>
      <c r="O1329">
        <f t="shared" si="170"/>
        <v>0</v>
      </c>
      <c r="P1329">
        <f>SUMIFS(M$2:M1329,M$2:M1329,1,S$2:S1329,0)</f>
        <v>698</v>
      </c>
      <c r="Q1329">
        <v>8</v>
      </c>
      <c r="R1329">
        <v>3</v>
      </c>
      <c r="S1329">
        <f t="shared" si="171"/>
        <v>0</v>
      </c>
      <c r="T1329">
        <f t="shared" si="172"/>
        <v>0</v>
      </c>
      <c r="U1329" t="s">
        <v>2835</v>
      </c>
      <c r="V1329" t="s">
        <v>49</v>
      </c>
      <c r="W1329" t="s">
        <v>58</v>
      </c>
      <c r="X1329" t="s">
        <v>56</v>
      </c>
      <c r="Y1329" t="s">
        <v>37</v>
      </c>
      <c r="Z1329" t="s">
        <v>37</v>
      </c>
      <c r="AA1329">
        <f t="shared" si="166"/>
        <v>0</v>
      </c>
      <c r="AB1329">
        <f t="shared" si="166"/>
        <v>0</v>
      </c>
      <c r="AC1329">
        <f t="shared" si="173"/>
        <v>1</v>
      </c>
    </row>
    <row r="1330" spans="1:29" x14ac:dyDescent="0.2">
      <c r="A1330" s="1">
        <v>1728</v>
      </c>
      <c r="B1330" t="s">
        <v>57</v>
      </c>
      <c r="C1330" t="s">
        <v>453</v>
      </c>
      <c r="D1330" t="s">
        <v>154</v>
      </c>
      <c r="E1330" t="s">
        <v>30</v>
      </c>
      <c r="F1330" t="s">
        <v>49</v>
      </c>
      <c r="G1330" t="s">
        <v>2882</v>
      </c>
      <c r="H1330" t="str">
        <f t="shared" si="168"/>
        <v>我就是这么写的，心里慌慌啊</v>
      </c>
      <c r="I1330">
        <v>6</v>
      </c>
      <c r="J1330">
        <v>8</v>
      </c>
      <c r="K1330" t="str">
        <f t="shared" si="167"/>
        <v>心流</v>
      </c>
      <c r="L1330" t="s">
        <v>32</v>
      </c>
      <c r="M1330">
        <f t="shared" si="169"/>
        <v>1</v>
      </c>
      <c r="N1330" t="s">
        <v>32</v>
      </c>
      <c r="O1330">
        <f t="shared" si="170"/>
        <v>0</v>
      </c>
      <c r="P1330">
        <f>SUMIFS(M$2:M1330,M$2:M1330,1,S$2:S1330,0)</f>
        <v>699</v>
      </c>
      <c r="Q1330">
        <v>3</v>
      </c>
      <c r="R1330">
        <v>7</v>
      </c>
      <c r="S1330">
        <f t="shared" si="171"/>
        <v>0</v>
      </c>
      <c r="T1330">
        <f t="shared" si="172"/>
        <v>0</v>
      </c>
      <c r="U1330" t="s">
        <v>2835</v>
      </c>
      <c r="V1330" t="s">
        <v>49</v>
      </c>
      <c r="W1330" t="s">
        <v>49</v>
      </c>
      <c r="X1330" t="s">
        <v>56</v>
      </c>
      <c r="Y1330" t="s">
        <v>37</v>
      </c>
      <c r="Z1330" t="s">
        <v>37</v>
      </c>
      <c r="AA1330">
        <f t="shared" si="166"/>
        <v>0</v>
      </c>
      <c r="AB1330">
        <f t="shared" si="166"/>
        <v>0</v>
      </c>
      <c r="AC1330">
        <f t="shared" si="173"/>
        <v>2</v>
      </c>
    </row>
    <row r="1331" spans="1:29" x14ac:dyDescent="0.2">
      <c r="A1331" s="1">
        <v>1730</v>
      </c>
      <c r="B1331" t="s">
        <v>27</v>
      </c>
      <c r="C1331" t="s">
        <v>153</v>
      </c>
      <c r="D1331" t="s">
        <v>154</v>
      </c>
      <c r="E1331" t="s">
        <v>30</v>
      </c>
      <c r="F1331" t="s">
        <v>283</v>
      </c>
      <c r="G1331" t="s">
        <v>2883</v>
      </c>
      <c r="H1331" t="str">
        <f t="shared" si="168"/>
        <v>求解\n求参数方程的一阶导数和二阶导数</v>
      </c>
      <c r="I1331">
        <v>3</v>
      </c>
      <c r="J1331">
        <v>6</v>
      </c>
      <c r="K1331" t="str">
        <f t="shared" si="167"/>
        <v>焦虑</v>
      </c>
      <c r="L1331" t="s">
        <v>69</v>
      </c>
      <c r="M1331">
        <f t="shared" si="169"/>
        <v>1</v>
      </c>
      <c r="N1331" t="s">
        <v>32</v>
      </c>
      <c r="O1331">
        <f t="shared" si="170"/>
        <v>1</v>
      </c>
      <c r="P1331">
        <f>SUMIFS(M$2:M1331,M$2:M1331,1,S$2:S1331,0)</f>
        <v>700</v>
      </c>
      <c r="Q1331">
        <v>4</v>
      </c>
      <c r="R1331">
        <v>5</v>
      </c>
      <c r="S1331">
        <f t="shared" si="171"/>
        <v>0</v>
      </c>
      <c r="T1331">
        <f t="shared" si="172"/>
        <v>0</v>
      </c>
      <c r="U1331" t="s">
        <v>2820</v>
      </c>
      <c r="V1331" t="s">
        <v>1194</v>
      </c>
      <c r="W1331" t="s">
        <v>182</v>
      </c>
      <c r="X1331" t="s">
        <v>36</v>
      </c>
      <c r="Y1331" t="s">
        <v>37</v>
      </c>
      <c r="Z1331" t="s">
        <v>37</v>
      </c>
      <c r="AA1331">
        <f t="shared" ref="AA1331:AB1376" si="174">COUNTIF(Y1331,"*高等数学*")</f>
        <v>0</v>
      </c>
      <c r="AB1331">
        <f t="shared" si="174"/>
        <v>0</v>
      </c>
      <c r="AC1331">
        <f t="shared" si="173"/>
        <v>2</v>
      </c>
    </row>
    <row r="1332" spans="1:29" x14ac:dyDescent="0.2">
      <c r="A1332" s="1">
        <v>1733</v>
      </c>
      <c r="B1332" t="s">
        <v>27</v>
      </c>
      <c r="C1332" t="s">
        <v>438</v>
      </c>
      <c r="D1332" t="s">
        <v>439</v>
      </c>
      <c r="E1332" t="s">
        <v>30</v>
      </c>
      <c r="F1332" t="s">
        <v>2884</v>
      </c>
      <c r="H1332" t="str">
        <f t="shared" si="168"/>
        <v>老师，我这哪错了？</v>
      </c>
      <c r="I1332">
        <v>3</v>
      </c>
      <c r="J1332">
        <v>7</v>
      </c>
      <c r="K1332" t="str">
        <f t="shared" si="167"/>
        <v>焦虑</v>
      </c>
      <c r="L1332" t="s">
        <v>32</v>
      </c>
      <c r="M1332">
        <f t="shared" si="169"/>
        <v>0</v>
      </c>
      <c r="N1332" t="s">
        <v>32</v>
      </c>
      <c r="O1332">
        <f t="shared" si="170"/>
        <v>0</v>
      </c>
      <c r="P1332">
        <f>SUMIFS(M$2:M1332,M$2:M1332,1,S$2:S1332,0)</f>
        <v>700</v>
      </c>
      <c r="Q1332">
        <v>2</v>
      </c>
      <c r="R1332">
        <v>8</v>
      </c>
      <c r="S1332">
        <f t="shared" si="171"/>
        <v>0</v>
      </c>
      <c r="T1332">
        <f t="shared" si="172"/>
        <v>0</v>
      </c>
      <c r="U1332" t="s">
        <v>2820</v>
      </c>
      <c r="V1332" t="s">
        <v>1194</v>
      </c>
      <c r="W1332" t="s">
        <v>72</v>
      </c>
      <c r="X1332" t="s">
        <v>36</v>
      </c>
      <c r="Y1332" t="s">
        <v>37</v>
      </c>
      <c r="Z1332" t="s">
        <v>37</v>
      </c>
      <c r="AA1332">
        <f t="shared" si="174"/>
        <v>0</v>
      </c>
      <c r="AB1332">
        <f t="shared" si="174"/>
        <v>0</v>
      </c>
      <c r="AC1332">
        <f t="shared" si="173"/>
        <v>2</v>
      </c>
    </row>
    <row r="1333" spans="1:29" x14ac:dyDescent="0.2">
      <c r="A1333" s="1">
        <v>1734</v>
      </c>
      <c r="B1333" t="s">
        <v>46</v>
      </c>
      <c r="C1333" t="s">
        <v>2131</v>
      </c>
      <c r="D1333" t="s">
        <v>2132</v>
      </c>
      <c r="E1333" t="s">
        <v>59</v>
      </c>
      <c r="F1333" t="s">
        <v>49</v>
      </c>
      <c r="G1333" t="s">
        <v>2885</v>
      </c>
      <c r="H1333" t="str">
        <f t="shared" si="168"/>
        <v>泰勒公式记错了</v>
      </c>
      <c r="I1333">
        <v>6</v>
      </c>
      <c r="J1333">
        <v>2</v>
      </c>
      <c r="K1333" t="str">
        <f t="shared" si="167"/>
        <v>无聊/放松</v>
      </c>
      <c r="L1333" t="s">
        <v>50</v>
      </c>
      <c r="M1333">
        <f t="shared" si="169"/>
        <v>0</v>
      </c>
      <c r="N1333" t="s">
        <v>50</v>
      </c>
      <c r="O1333">
        <f t="shared" si="170"/>
        <v>0</v>
      </c>
      <c r="P1333">
        <f>SUMIFS(M$2:M1333,M$2:M1333,1,S$2:S1333,0)</f>
        <v>700</v>
      </c>
      <c r="Q1333">
        <v>7</v>
      </c>
      <c r="R1333">
        <v>3</v>
      </c>
      <c r="S1333">
        <f t="shared" si="171"/>
        <v>0</v>
      </c>
      <c r="T1333">
        <f t="shared" si="172"/>
        <v>0</v>
      </c>
      <c r="U1333" t="s">
        <v>2835</v>
      </c>
      <c r="V1333" t="s">
        <v>49</v>
      </c>
      <c r="W1333" t="s">
        <v>52</v>
      </c>
      <c r="X1333" t="s">
        <v>56</v>
      </c>
      <c r="Y1333" t="s">
        <v>37</v>
      </c>
      <c r="Z1333" t="s">
        <v>37</v>
      </c>
      <c r="AA1333">
        <f t="shared" si="174"/>
        <v>0</v>
      </c>
      <c r="AB1333">
        <f t="shared" si="174"/>
        <v>0</v>
      </c>
      <c r="AC1333">
        <f t="shared" si="173"/>
        <v>1</v>
      </c>
    </row>
    <row r="1334" spans="1:29" x14ac:dyDescent="0.2">
      <c r="A1334" s="1">
        <v>1735</v>
      </c>
      <c r="B1334" t="s">
        <v>27</v>
      </c>
      <c r="C1334" t="s">
        <v>2635</v>
      </c>
      <c r="D1334" t="s">
        <v>2636</v>
      </c>
      <c r="E1334" t="s">
        <v>30</v>
      </c>
      <c r="F1334" t="s">
        <v>2196</v>
      </c>
      <c r="H1334" t="str">
        <f t="shared" si="168"/>
        <v>求解！</v>
      </c>
      <c r="I1334">
        <v>2</v>
      </c>
      <c r="J1334">
        <v>5</v>
      </c>
      <c r="K1334" t="str">
        <f t="shared" si="167"/>
        <v>冷漠</v>
      </c>
      <c r="L1334" t="s">
        <v>69</v>
      </c>
      <c r="M1334">
        <f t="shared" si="169"/>
        <v>0</v>
      </c>
      <c r="N1334" t="s">
        <v>69</v>
      </c>
      <c r="O1334">
        <f t="shared" si="170"/>
        <v>0</v>
      </c>
      <c r="P1334">
        <f>SUMIFS(M$2:M1334,M$2:M1334,1,S$2:S1334,0)</f>
        <v>700</v>
      </c>
      <c r="Q1334">
        <v>3</v>
      </c>
      <c r="R1334">
        <v>5</v>
      </c>
      <c r="S1334">
        <f t="shared" si="171"/>
        <v>0</v>
      </c>
      <c r="T1334">
        <f t="shared" si="172"/>
        <v>0</v>
      </c>
      <c r="U1334" t="s">
        <v>2820</v>
      </c>
      <c r="V1334" t="s">
        <v>657</v>
      </c>
      <c r="W1334" t="s">
        <v>72</v>
      </c>
      <c r="X1334" t="s">
        <v>73</v>
      </c>
      <c r="Y1334" t="s">
        <v>37</v>
      </c>
      <c r="Z1334" t="s">
        <v>37</v>
      </c>
      <c r="AA1334">
        <f t="shared" si="174"/>
        <v>0</v>
      </c>
      <c r="AB1334">
        <f t="shared" si="174"/>
        <v>0</v>
      </c>
      <c r="AC1334">
        <f t="shared" si="173"/>
        <v>3</v>
      </c>
    </row>
    <row r="1335" spans="1:29" x14ac:dyDescent="0.2">
      <c r="A1335" s="1">
        <v>1737</v>
      </c>
      <c r="B1335" t="s">
        <v>27</v>
      </c>
      <c r="C1335" t="s">
        <v>431</v>
      </c>
      <c r="D1335" t="s">
        <v>432</v>
      </c>
      <c r="E1335" t="s">
        <v>30</v>
      </c>
      <c r="F1335" t="s">
        <v>2886</v>
      </c>
      <c r="H1335" t="str">
        <f t="shared" si="168"/>
        <v>请问老师这道题怎么做呀？</v>
      </c>
      <c r="I1335">
        <v>4</v>
      </c>
      <c r="J1335">
        <v>7</v>
      </c>
      <c r="K1335" t="str">
        <f t="shared" si="167"/>
        <v>焦虑</v>
      </c>
      <c r="L1335" t="s">
        <v>69</v>
      </c>
      <c r="M1335">
        <f t="shared" si="169"/>
        <v>1</v>
      </c>
      <c r="N1335" t="s">
        <v>69</v>
      </c>
      <c r="O1335">
        <f t="shared" si="170"/>
        <v>0</v>
      </c>
      <c r="P1335">
        <f>SUMIFS(M$2:M1335,M$2:M1335,1,S$2:S1335,0)</f>
        <v>701</v>
      </c>
      <c r="Q1335">
        <v>3</v>
      </c>
      <c r="R1335">
        <v>5</v>
      </c>
      <c r="S1335">
        <f t="shared" si="171"/>
        <v>0</v>
      </c>
      <c r="T1335">
        <f t="shared" si="172"/>
        <v>0</v>
      </c>
      <c r="U1335" t="s">
        <v>2820</v>
      </c>
      <c r="V1335" t="s">
        <v>999</v>
      </c>
      <c r="W1335" t="s">
        <v>35</v>
      </c>
      <c r="X1335" t="s">
        <v>36</v>
      </c>
      <c r="Y1335" t="s">
        <v>37</v>
      </c>
      <c r="Z1335" t="s">
        <v>37</v>
      </c>
      <c r="AA1335">
        <f t="shared" si="174"/>
        <v>0</v>
      </c>
      <c r="AB1335">
        <f t="shared" si="174"/>
        <v>0</v>
      </c>
      <c r="AC1335">
        <f t="shared" si="173"/>
        <v>3</v>
      </c>
    </row>
    <row r="1336" spans="1:29" x14ac:dyDescent="0.2">
      <c r="A1336" s="1">
        <v>1738</v>
      </c>
      <c r="B1336" t="s">
        <v>27</v>
      </c>
      <c r="C1336" t="s">
        <v>431</v>
      </c>
      <c r="D1336" t="s">
        <v>432</v>
      </c>
      <c r="E1336" t="s">
        <v>30</v>
      </c>
      <c r="F1336" t="s">
        <v>2886</v>
      </c>
      <c r="H1336" t="str">
        <f t="shared" si="168"/>
        <v>请问老师这道题怎么做呀？</v>
      </c>
      <c r="I1336">
        <v>4</v>
      </c>
      <c r="J1336">
        <v>7</v>
      </c>
      <c r="K1336" t="str">
        <f t="shared" si="167"/>
        <v>焦虑</v>
      </c>
      <c r="L1336" t="s">
        <v>69</v>
      </c>
      <c r="M1336">
        <f t="shared" si="169"/>
        <v>1</v>
      </c>
      <c r="N1336" t="s">
        <v>69</v>
      </c>
      <c r="O1336">
        <f t="shared" si="170"/>
        <v>0</v>
      </c>
      <c r="P1336">
        <f>SUMIFS(M$2:M1336,M$2:M1336,1,S$2:S1336,0)</f>
        <v>702</v>
      </c>
      <c r="Q1336">
        <v>3</v>
      </c>
      <c r="R1336">
        <v>5</v>
      </c>
      <c r="S1336">
        <f t="shared" si="171"/>
        <v>0</v>
      </c>
      <c r="T1336">
        <f t="shared" si="172"/>
        <v>0</v>
      </c>
      <c r="U1336" t="s">
        <v>2820</v>
      </c>
      <c r="V1336" t="s">
        <v>697</v>
      </c>
      <c r="W1336" t="s">
        <v>35</v>
      </c>
      <c r="X1336" t="s">
        <v>36</v>
      </c>
      <c r="Y1336" t="s">
        <v>37</v>
      </c>
      <c r="Z1336" t="s">
        <v>37</v>
      </c>
      <c r="AA1336">
        <f t="shared" si="174"/>
        <v>0</v>
      </c>
      <c r="AB1336">
        <f t="shared" si="174"/>
        <v>0</v>
      </c>
      <c r="AC1336">
        <f t="shared" si="173"/>
        <v>3</v>
      </c>
    </row>
    <row r="1337" spans="1:29" x14ac:dyDescent="0.2">
      <c r="A1337" s="1">
        <v>1739</v>
      </c>
      <c r="B1337" t="s">
        <v>27</v>
      </c>
      <c r="C1337" t="s">
        <v>2887</v>
      </c>
      <c r="D1337" t="s">
        <v>2888</v>
      </c>
      <c r="E1337" t="s">
        <v>30</v>
      </c>
      <c r="F1337" t="s">
        <v>2889</v>
      </c>
      <c r="H1337" t="str">
        <f t="shared" si="168"/>
        <v>-3.5的整数部分为什么是-4呢？</v>
      </c>
      <c r="I1337">
        <v>4</v>
      </c>
      <c r="J1337">
        <v>7</v>
      </c>
      <c r="K1337" t="str">
        <f t="shared" si="167"/>
        <v>焦虑</v>
      </c>
      <c r="L1337" t="s">
        <v>69</v>
      </c>
      <c r="M1337">
        <f t="shared" si="169"/>
        <v>1</v>
      </c>
      <c r="N1337" t="s">
        <v>32</v>
      </c>
      <c r="O1337">
        <f t="shared" si="170"/>
        <v>1</v>
      </c>
      <c r="P1337">
        <f>SUMIFS(M$2:M1337,M$2:M1337,1,S$2:S1337,0)</f>
        <v>703</v>
      </c>
      <c r="Q1337">
        <v>3</v>
      </c>
      <c r="R1337">
        <v>5</v>
      </c>
      <c r="S1337">
        <f t="shared" si="171"/>
        <v>0</v>
      </c>
      <c r="T1337">
        <f t="shared" si="172"/>
        <v>0</v>
      </c>
      <c r="U1337" t="s">
        <v>2820</v>
      </c>
      <c r="V1337" t="s">
        <v>624</v>
      </c>
      <c r="W1337" t="s">
        <v>72</v>
      </c>
      <c r="X1337" t="s">
        <v>36</v>
      </c>
      <c r="Y1337" t="s">
        <v>37</v>
      </c>
      <c r="Z1337" t="s">
        <v>37</v>
      </c>
      <c r="AA1337">
        <f t="shared" si="174"/>
        <v>0</v>
      </c>
      <c r="AB1337">
        <f t="shared" si="174"/>
        <v>0</v>
      </c>
      <c r="AC1337">
        <f t="shared" si="173"/>
        <v>2</v>
      </c>
    </row>
    <row r="1338" spans="1:29" x14ac:dyDescent="0.2">
      <c r="A1338" s="1">
        <v>1740</v>
      </c>
      <c r="B1338" t="s">
        <v>46</v>
      </c>
      <c r="C1338" t="s">
        <v>464</v>
      </c>
      <c r="D1338" t="s">
        <v>465</v>
      </c>
      <c r="E1338" t="s">
        <v>86</v>
      </c>
      <c r="F1338" t="s">
        <v>49</v>
      </c>
      <c r="G1338" t="s">
        <v>2890</v>
      </c>
      <c r="H1338" t="str">
        <f t="shared" si="168"/>
        <v>取整函数的定义呀！\n比这个数小的整数啊。3.6当然是3小啊所以是3.\n可是付的3.6比它小的是付4啊！</v>
      </c>
      <c r="I1338">
        <v>8</v>
      </c>
      <c r="J1338">
        <v>3</v>
      </c>
      <c r="K1338" t="str">
        <f t="shared" si="167"/>
        <v>无聊/放松</v>
      </c>
      <c r="L1338" t="s">
        <v>50</v>
      </c>
      <c r="M1338">
        <f t="shared" si="169"/>
        <v>0</v>
      </c>
      <c r="N1338" t="s">
        <v>50</v>
      </c>
      <c r="O1338">
        <f t="shared" si="170"/>
        <v>0</v>
      </c>
      <c r="P1338">
        <f>SUMIFS(M$2:M1338,M$2:M1338,1,S$2:S1338,0)</f>
        <v>703</v>
      </c>
      <c r="Q1338">
        <v>8</v>
      </c>
      <c r="R1338">
        <v>4</v>
      </c>
      <c r="S1338">
        <f t="shared" si="171"/>
        <v>0</v>
      </c>
      <c r="T1338">
        <f t="shared" si="172"/>
        <v>0</v>
      </c>
      <c r="U1338" t="s">
        <v>2620</v>
      </c>
      <c r="V1338" t="s">
        <v>49</v>
      </c>
      <c r="W1338" t="s">
        <v>64</v>
      </c>
      <c r="X1338" t="s">
        <v>56</v>
      </c>
      <c r="Y1338" t="s">
        <v>37</v>
      </c>
      <c r="Z1338" t="s">
        <v>37</v>
      </c>
      <c r="AA1338">
        <f t="shared" si="174"/>
        <v>0</v>
      </c>
      <c r="AB1338">
        <f t="shared" si="174"/>
        <v>0</v>
      </c>
      <c r="AC1338">
        <f t="shared" si="173"/>
        <v>1</v>
      </c>
    </row>
    <row r="1339" spans="1:29" x14ac:dyDescent="0.2">
      <c r="A1339" s="1">
        <v>1741</v>
      </c>
      <c r="B1339" t="s">
        <v>57</v>
      </c>
      <c r="C1339" t="s">
        <v>2887</v>
      </c>
      <c r="D1339" t="s">
        <v>2888</v>
      </c>
      <c r="E1339" t="s">
        <v>30</v>
      </c>
      <c r="F1339" t="s">
        <v>49</v>
      </c>
      <c r="G1339" t="s">
        <v>2891</v>
      </c>
      <c r="H1339" t="str">
        <f t="shared" si="168"/>
        <v>嗯嗯，知道了。谢谢</v>
      </c>
      <c r="I1339">
        <v>6</v>
      </c>
      <c r="J1339">
        <v>7</v>
      </c>
      <c r="K1339" t="str">
        <f t="shared" si="167"/>
        <v>心流</v>
      </c>
      <c r="L1339" t="s">
        <v>42</v>
      </c>
      <c r="M1339">
        <f t="shared" si="169"/>
        <v>0</v>
      </c>
      <c r="N1339" t="s">
        <v>42</v>
      </c>
      <c r="O1339">
        <f t="shared" si="170"/>
        <v>0</v>
      </c>
      <c r="P1339">
        <f>SUMIFS(M$2:M1339,M$2:M1339,1,S$2:S1339,0)</f>
        <v>703</v>
      </c>
      <c r="Q1339">
        <v>6</v>
      </c>
      <c r="R1339">
        <v>8</v>
      </c>
      <c r="S1339">
        <f t="shared" si="171"/>
        <v>0</v>
      </c>
      <c r="T1339">
        <f t="shared" si="172"/>
        <v>0</v>
      </c>
      <c r="U1339" t="s">
        <v>2620</v>
      </c>
      <c r="V1339" t="s">
        <v>49</v>
      </c>
      <c r="W1339" t="s">
        <v>49</v>
      </c>
      <c r="X1339" t="s">
        <v>56</v>
      </c>
      <c r="Y1339" t="s">
        <v>37</v>
      </c>
      <c r="Z1339" t="s">
        <v>37</v>
      </c>
      <c r="AA1339">
        <f t="shared" si="174"/>
        <v>0</v>
      </c>
      <c r="AB1339">
        <f t="shared" si="174"/>
        <v>0</v>
      </c>
      <c r="AC1339">
        <f t="shared" si="173"/>
        <v>0</v>
      </c>
    </row>
    <row r="1340" spans="1:29" x14ac:dyDescent="0.2">
      <c r="A1340" s="1">
        <v>1742</v>
      </c>
      <c r="B1340" t="s">
        <v>27</v>
      </c>
      <c r="C1340" t="s">
        <v>2023</v>
      </c>
      <c r="D1340" t="s">
        <v>2024</v>
      </c>
      <c r="E1340" t="s">
        <v>30</v>
      </c>
      <c r="F1340" t="s">
        <v>2892</v>
      </c>
      <c r="G1340" t="s">
        <v>2893</v>
      </c>
      <c r="H1340" t="str">
        <f t="shared" si="168"/>
        <v>谢谢老师啊今天上课没听讲，然后晚自习看了老师的网课，豁然开朗，谢谢老师啊啊啊啊啊啊啊啊啊</v>
      </c>
      <c r="I1340">
        <v>6</v>
      </c>
      <c r="J1340">
        <v>6</v>
      </c>
      <c r="K1340" t="str">
        <f t="shared" si="167"/>
        <v>心流</v>
      </c>
      <c r="L1340" t="s">
        <v>42</v>
      </c>
      <c r="M1340">
        <f t="shared" si="169"/>
        <v>0</v>
      </c>
      <c r="N1340" t="s">
        <v>42</v>
      </c>
      <c r="O1340">
        <f t="shared" si="170"/>
        <v>0</v>
      </c>
      <c r="P1340">
        <f>SUMIFS(M$2:M1340,M$2:M1340,1,S$2:S1340,0)</f>
        <v>703</v>
      </c>
      <c r="Q1340">
        <v>7</v>
      </c>
      <c r="R1340">
        <v>7</v>
      </c>
      <c r="S1340">
        <f t="shared" si="171"/>
        <v>0</v>
      </c>
      <c r="T1340">
        <f t="shared" si="172"/>
        <v>0</v>
      </c>
      <c r="U1340" t="s">
        <v>2820</v>
      </c>
      <c r="V1340" t="s">
        <v>230</v>
      </c>
      <c r="W1340" t="s">
        <v>35</v>
      </c>
      <c r="X1340" t="s">
        <v>36</v>
      </c>
      <c r="Y1340" t="s">
        <v>37</v>
      </c>
      <c r="Z1340" t="s">
        <v>37</v>
      </c>
      <c r="AA1340">
        <f t="shared" si="174"/>
        <v>0</v>
      </c>
      <c r="AB1340">
        <f t="shared" si="174"/>
        <v>0</v>
      </c>
      <c r="AC1340">
        <f t="shared" si="173"/>
        <v>0</v>
      </c>
    </row>
    <row r="1341" spans="1:29" x14ac:dyDescent="0.2">
      <c r="A1341" s="1">
        <v>1743</v>
      </c>
      <c r="B1341" t="s">
        <v>27</v>
      </c>
      <c r="C1341" t="s">
        <v>2894</v>
      </c>
      <c r="D1341" t="s">
        <v>2895</v>
      </c>
      <c r="E1341" t="s">
        <v>30</v>
      </c>
      <c r="F1341" t="s">
        <v>2896</v>
      </c>
      <c r="H1341" t="str">
        <f t="shared" si="168"/>
        <v>请问有哪两个不可导点，又是怎么得出的</v>
      </c>
      <c r="I1341">
        <v>5</v>
      </c>
      <c r="J1341">
        <v>7</v>
      </c>
      <c r="K1341" t="str">
        <f t="shared" si="167"/>
        <v>焦虑</v>
      </c>
      <c r="L1341" t="s">
        <v>69</v>
      </c>
      <c r="M1341">
        <f t="shared" si="169"/>
        <v>1</v>
      </c>
      <c r="N1341" t="s">
        <v>32</v>
      </c>
      <c r="O1341">
        <f t="shared" si="170"/>
        <v>1</v>
      </c>
      <c r="P1341">
        <f>SUMIFS(M$2:M1341,M$2:M1341,1,S$2:S1341,0)</f>
        <v>704</v>
      </c>
      <c r="Q1341">
        <v>3</v>
      </c>
      <c r="R1341">
        <v>5</v>
      </c>
      <c r="S1341">
        <f t="shared" si="171"/>
        <v>0</v>
      </c>
      <c r="T1341">
        <f t="shared" si="172"/>
        <v>0</v>
      </c>
      <c r="U1341" t="s">
        <v>2820</v>
      </c>
      <c r="V1341" t="s">
        <v>614</v>
      </c>
      <c r="W1341" t="s">
        <v>241</v>
      </c>
      <c r="X1341" t="s">
        <v>36</v>
      </c>
      <c r="Y1341" t="s">
        <v>37</v>
      </c>
      <c r="Z1341" t="s">
        <v>37</v>
      </c>
      <c r="AA1341">
        <f t="shared" si="174"/>
        <v>0</v>
      </c>
      <c r="AB1341">
        <f t="shared" si="174"/>
        <v>0</v>
      </c>
      <c r="AC1341">
        <f t="shared" si="173"/>
        <v>2</v>
      </c>
    </row>
    <row r="1342" spans="1:29" x14ac:dyDescent="0.2">
      <c r="A1342" s="1">
        <v>1744</v>
      </c>
      <c r="B1342" t="s">
        <v>46</v>
      </c>
      <c r="C1342" t="s">
        <v>2877</v>
      </c>
      <c r="D1342" t="s">
        <v>2648</v>
      </c>
      <c r="E1342" t="s">
        <v>30</v>
      </c>
      <c r="F1342" t="s">
        <v>49</v>
      </c>
      <c r="G1342" t="s">
        <v>2897</v>
      </c>
      <c r="H1342" t="str">
        <f t="shared" si="168"/>
        <v>函数是x的函数，极限是关于n的极限，所以在考虑极限时把x看作常数</v>
      </c>
      <c r="I1342">
        <v>6</v>
      </c>
      <c r="J1342">
        <v>6</v>
      </c>
      <c r="K1342" t="str">
        <f t="shared" ref="K1342:K1405" si="175">IF(I1342&lt;6,IF(J1342&lt;6,"冷漠","焦虑"),IF(J1342&lt;6,"无聊/放松","心流"))</f>
        <v>心流</v>
      </c>
      <c r="L1342" t="s">
        <v>50</v>
      </c>
      <c r="M1342">
        <f t="shared" si="169"/>
        <v>1</v>
      </c>
      <c r="N1342" t="s">
        <v>42</v>
      </c>
      <c r="O1342">
        <f t="shared" si="170"/>
        <v>1</v>
      </c>
      <c r="P1342">
        <f>SUMIFS(M$2:M1342,M$2:M1342,1,S$2:S1342,0)</f>
        <v>705</v>
      </c>
      <c r="Q1342">
        <v>7</v>
      </c>
      <c r="R1342">
        <v>3</v>
      </c>
      <c r="S1342">
        <f t="shared" si="171"/>
        <v>0</v>
      </c>
      <c r="T1342">
        <f t="shared" si="172"/>
        <v>0</v>
      </c>
      <c r="U1342" t="s">
        <v>2620</v>
      </c>
      <c r="V1342" t="s">
        <v>49</v>
      </c>
      <c r="W1342" t="s">
        <v>52</v>
      </c>
      <c r="X1342" t="s">
        <v>56</v>
      </c>
      <c r="Y1342" t="s">
        <v>37</v>
      </c>
      <c r="Z1342" t="s">
        <v>37</v>
      </c>
      <c r="AA1342">
        <f t="shared" si="174"/>
        <v>0</v>
      </c>
      <c r="AB1342">
        <f t="shared" si="174"/>
        <v>0</v>
      </c>
      <c r="AC1342">
        <f t="shared" si="173"/>
        <v>0</v>
      </c>
    </row>
    <row r="1343" spans="1:29" x14ac:dyDescent="0.2">
      <c r="A1343" s="1">
        <v>1745</v>
      </c>
      <c r="B1343" t="s">
        <v>46</v>
      </c>
      <c r="C1343" t="s">
        <v>2898</v>
      </c>
      <c r="D1343" t="s">
        <v>2899</v>
      </c>
      <c r="E1343" t="s">
        <v>30</v>
      </c>
      <c r="F1343" t="s">
        <v>49</v>
      </c>
      <c r="G1343" t="s">
        <v>2900</v>
      </c>
      <c r="H1343" t="str">
        <f t="shared" si="168"/>
        <v>函数是x的函数，极限是关于n的极限，所以在考虑极限时把x看作常数</v>
      </c>
      <c r="I1343">
        <v>6</v>
      </c>
      <c r="J1343">
        <v>6</v>
      </c>
      <c r="K1343" t="str">
        <f t="shared" si="175"/>
        <v>心流</v>
      </c>
      <c r="L1343" t="s">
        <v>50</v>
      </c>
      <c r="M1343">
        <f t="shared" si="169"/>
        <v>1</v>
      </c>
      <c r="N1343" t="s">
        <v>42</v>
      </c>
      <c r="O1343">
        <f t="shared" si="170"/>
        <v>1</v>
      </c>
      <c r="P1343">
        <f>SUMIFS(M$2:M1343,M$2:M1343,1,S$2:S1343,0)</f>
        <v>706</v>
      </c>
      <c r="Q1343">
        <v>7</v>
      </c>
      <c r="R1343">
        <v>3</v>
      </c>
      <c r="S1343">
        <f t="shared" si="171"/>
        <v>0</v>
      </c>
      <c r="T1343">
        <f t="shared" si="172"/>
        <v>0</v>
      </c>
      <c r="U1343" t="s">
        <v>2620</v>
      </c>
      <c r="V1343" t="s">
        <v>49</v>
      </c>
      <c r="W1343" t="s">
        <v>52</v>
      </c>
      <c r="X1343" t="s">
        <v>56</v>
      </c>
      <c r="Y1343" t="s">
        <v>37</v>
      </c>
      <c r="Z1343" t="s">
        <v>37</v>
      </c>
      <c r="AA1343">
        <f t="shared" si="174"/>
        <v>0</v>
      </c>
      <c r="AB1343">
        <f t="shared" si="174"/>
        <v>0</v>
      </c>
      <c r="AC1343">
        <f t="shared" si="173"/>
        <v>0</v>
      </c>
    </row>
    <row r="1344" spans="1:29" x14ac:dyDescent="0.2">
      <c r="A1344" s="1">
        <v>1746</v>
      </c>
      <c r="B1344" t="s">
        <v>46</v>
      </c>
      <c r="C1344" t="s">
        <v>2131</v>
      </c>
      <c r="D1344" t="s">
        <v>2132</v>
      </c>
      <c r="E1344" t="s">
        <v>59</v>
      </c>
      <c r="F1344" t="s">
        <v>49</v>
      </c>
      <c r="G1344" t="s">
        <v>2900</v>
      </c>
      <c r="H1344" t="str">
        <f t="shared" si="168"/>
        <v>函数是x的函数，极限是关于n的极限，所以在考虑极限时把x看作常数</v>
      </c>
      <c r="I1344">
        <v>6</v>
      </c>
      <c r="J1344">
        <v>6</v>
      </c>
      <c r="K1344" t="str">
        <f t="shared" si="175"/>
        <v>心流</v>
      </c>
      <c r="L1344" t="s">
        <v>50</v>
      </c>
      <c r="M1344">
        <f t="shared" si="169"/>
        <v>1</v>
      </c>
      <c r="N1344" t="s">
        <v>42</v>
      </c>
      <c r="O1344">
        <f t="shared" si="170"/>
        <v>1</v>
      </c>
      <c r="P1344">
        <f>SUMIFS(M$2:M1344,M$2:M1344,1,S$2:S1344,0)</f>
        <v>707</v>
      </c>
      <c r="Q1344">
        <v>7</v>
      </c>
      <c r="R1344">
        <v>3</v>
      </c>
      <c r="S1344">
        <f t="shared" si="171"/>
        <v>0</v>
      </c>
      <c r="T1344">
        <f t="shared" si="172"/>
        <v>0</v>
      </c>
      <c r="U1344" t="s">
        <v>2620</v>
      </c>
      <c r="V1344" t="s">
        <v>49</v>
      </c>
      <c r="W1344" t="s">
        <v>52</v>
      </c>
      <c r="X1344" t="s">
        <v>56</v>
      </c>
      <c r="Y1344" t="s">
        <v>37</v>
      </c>
      <c r="Z1344" t="s">
        <v>37</v>
      </c>
      <c r="AA1344">
        <f t="shared" si="174"/>
        <v>0</v>
      </c>
      <c r="AB1344">
        <f t="shared" si="174"/>
        <v>0</v>
      </c>
      <c r="AC1344">
        <f t="shared" si="173"/>
        <v>0</v>
      </c>
    </row>
    <row r="1345" spans="1:29" x14ac:dyDescent="0.2">
      <c r="A1345" s="1">
        <v>1748</v>
      </c>
      <c r="B1345" t="s">
        <v>27</v>
      </c>
      <c r="C1345" t="s">
        <v>2901</v>
      </c>
      <c r="D1345" t="s">
        <v>2902</v>
      </c>
      <c r="E1345" t="s">
        <v>30</v>
      </c>
      <c r="F1345" t="s">
        <v>2903</v>
      </c>
      <c r="H1345" t="str">
        <f t="shared" si="168"/>
        <v>该题怎么做</v>
      </c>
      <c r="I1345">
        <v>3</v>
      </c>
      <c r="J1345">
        <v>6</v>
      </c>
      <c r="K1345" t="str">
        <f t="shared" si="175"/>
        <v>焦虑</v>
      </c>
      <c r="L1345" t="s">
        <v>69</v>
      </c>
      <c r="M1345">
        <f t="shared" si="169"/>
        <v>1</v>
      </c>
      <c r="N1345" t="s">
        <v>69</v>
      </c>
      <c r="O1345">
        <f t="shared" si="170"/>
        <v>0</v>
      </c>
      <c r="P1345">
        <f>SUMIFS(M$2:M1345,M$2:M1345,1,S$2:S1345,0)</f>
        <v>708</v>
      </c>
      <c r="Q1345">
        <v>2</v>
      </c>
      <c r="R1345">
        <v>5</v>
      </c>
      <c r="S1345">
        <f t="shared" si="171"/>
        <v>0</v>
      </c>
      <c r="T1345">
        <f t="shared" si="172"/>
        <v>0</v>
      </c>
      <c r="U1345" t="s">
        <v>2820</v>
      </c>
      <c r="V1345" t="s">
        <v>657</v>
      </c>
      <c r="W1345" t="s">
        <v>72</v>
      </c>
      <c r="X1345" t="s">
        <v>36</v>
      </c>
      <c r="Y1345" t="s">
        <v>37</v>
      </c>
      <c r="Z1345" t="s">
        <v>37</v>
      </c>
      <c r="AA1345">
        <f t="shared" si="174"/>
        <v>0</v>
      </c>
      <c r="AB1345">
        <f t="shared" si="174"/>
        <v>0</v>
      </c>
      <c r="AC1345">
        <f t="shared" si="173"/>
        <v>3</v>
      </c>
    </row>
    <row r="1346" spans="1:29" x14ac:dyDescent="0.2">
      <c r="A1346" s="1">
        <v>1750</v>
      </c>
      <c r="B1346" t="s">
        <v>27</v>
      </c>
      <c r="C1346" t="s">
        <v>2904</v>
      </c>
      <c r="D1346" t="s">
        <v>2905</v>
      </c>
      <c r="E1346" t="s">
        <v>30</v>
      </c>
      <c r="F1346" t="s">
        <v>2906</v>
      </c>
      <c r="H1346" t="str">
        <f t="shared" si="168"/>
        <v>老师同学们帮忙看看这道题怎么做\xa0谢谢大家</v>
      </c>
      <c r="I1346">
        <v>3</v>
      </c>
      <c r="J1346">
        <v>6</v>
      </c>
      <c r="K1346" t="str">
        <f t="shared" si="175"/>
        <v>焦虑</v>
      </c>
      <c r="L1346" t="s">
        <v>32</v>
      </c>
      <c r="M1346">
        <f t="shared" si="169"/>
        <v>0</v>
      </c>
      <c r="N1346" t="s">
        <v>32</v>
      </c>
      <c r="O1346">
        <f t="shared" si="170"/>
        <v>0</v>
      </c>
      <c r="P1346">
        <f>SUMIFS(M$2:M1346,M$2:M1346,1,S$2:S1346,0)</f>
        <v>708</v>
      </c>
      <c r="Q1346">
        <v>4</v>
      </c>
      <c r="R1346">
        <v>7</v>
      </c>
      <c r="S1346">
        <f t="shared" si="171"/>
        <v>0</v>
      </c>
      <c r="T1346">
        <f t="shared" si="172"/>
        <v>0</v>
      </c>
      <c r="U1346" t="s">
        <v>2820</v>
      </c>
      <c r="V1346" t="s">
        <v>1194</v>
      </c>
      <c r="W1346" t="s">
        <v>72</v>
      </c>
      <c r="X1346" t="s">
        <v>36</v>
      </c>
      <c r="Y1346" t="s">
        <v>37</v>
      </c>
      <c r="Z1346" t="s">
        <v>37</v>
      </c>
      <c r="AA1346">
        <f t="shared" si="174"/>
        <v>0</v>
      </c>
      <c r="AB1346">
        <f t="shared" si="174"/>
        <v>0</v>
      </c>
      <c r="AC1346">
        <f t="shared" si="173"/>
        <v>2</v>
      </c>
    </row>
    <row r="1347" spans="1:29" x14ac:dyDescent="0.2">
      <c r="A1347" s="1">
        <v>1752</v>
      </c>
      <c r="B1347" t="s">
        <v>27</v>
      </c>
      <c r="C1347" t="s">
        <v>2907</v>
      </c>
      <c r="D1347" t="s">
        <v>2908</v>
      </c>
      <c r="E1347" t="s">
        <v>30</v>
      </c>
      <c r="F1347" t="s">
        <v>2909</v>
      </c>
      <c r="H1347" t="str">
        <f t="shared" ref="H1347:H1410" si="176">IF(F1347="null","",F1347)&amp;G1347</f>
        <v>老师，这个第九题为什么不可导呢称</v>
      </c>
      <c r="I1347">
        <v>3</v>
      </c>
      <c r="J1347">
        <v>6</v>
      </c>
      <c r="K1347" t="str">
        <f t="shared" si="175"/>
        <v>焦虑</v>
      </c>
      <c r="L1347" t="s">
        <v>32</v>
      </c>
      <c r="M1347">
        <f t="shared" ref="M1347:M1410" si="177">IF(K1347=L1347,0,1)</f>
        <v>0</v>
      </c>
      <c r="N1347" t="s">
        <v>32</v>
      </c>
      <c r="O1347">
        <f t="shared" ref="O1347:O1410" si="178">IF(N1347=L1347,0,1)</f>
        <v>0</v>
      </c>
      <c r="P1347">
        <f>SUMIFS(M$2:M1347,M$2:M1347,1,S$2:S1347,0)</f>
        <v>708</v>
      </c>
      <c r="Q1347">
        <v>4</v>
      </c>
      <c r="R1347">
        <v>8</v>
      </c>
      <c r="S1347">
        <f t="shared" ref="S1347:S1410" si="179">COUNTIF(E1347,"*讲师*")</f>
        <v>0</v>
      </c>
      <c r="T1347">
        <f t="shared" ref="T1347:T1410" si="180">IF(OR(K1347="无关",S1347),1,0)</f>
        <v>0</v>
      </c>
      <c r="U1347" t="s">
        <v>2820</v>
      </c>
      <c r="V1347" t="s">
        <v>224</v>
      </c>
      <c r="W1347" t="s">
        <v>72</v>
      </c>
      <c r="X1347" t="s">
        <v>36</v>
      </c>
      <c r="Y1347" t="s">
        <v>37</v>
      </c>
      <c r="Z1347" t="s">
        <v>37</v>
      </c>
      <c r="AA1347">
        <f t="shared" si="174"/>
        <v>0</v>
      </c>
      <c r="AB1347">
        <f t="shared" si="174"/>
        <v>0</v>
      </c>
      <c r="AC1347">
        <f t="shared" ref="AC1347:AC1410" si="181">IF(N1347="心流",0,IF(N1347="无聊/放松",1,IF(N1347="焦虑",2,3)))</f>
        <v>2</v>
      </c>
    </row>
    <row r="1348" spans="1:29" x14ac:dyDescent="0.2">
      <c r="A1348" s="1">
        <v>1754</v>
      </c>
      <c r="B1348" t="s">
        <v>27</v>
      </c>
      <c r="C1348" t="s">
        <v>2910</v>
      </c>
      <c r="D1348" t="s">
        <v>2911</v>
      </c>
      <c r="E1348" t="s">
        <v>30</v>
      </c>
      <c r="F1348" t="s">
        <v>2912</v>
      </c>
      <c r="H1348" t="str">
        <f t="shared" si="176"/>
        <v>由参数方程所确定的函数的三阶导数怎么求？\xa0</v>
      </c>
      <c r="I1348">
        <v>3</v>
      </c>
      <c r="J1348">
        <v>6</v>
      </c>
      <c r="K1348" t="str">
        <f t="shared" si="175"/>
        <v>焦虑</v>
      </c>
      <c r="L1348" t="s">
        <v>32</v>
      </c>
      <c r="M1348">
        <f t="shared" si="177"/>
        <v>0</v>
      </c>
      <c r="N1348" t="s">
        <v>32</v>
      </c>
      <c r="O1348">
        <f t="shared" si="178"/>
        <v>0</v>
      </c>
      <c r="P1348">
        <f>SUMIFS(M$2:M1348,M$2:M1348,1,S$2:S1348,0)</f>
        <v>708</v>
      </c>
      <c r="Q1348">
        <v>3</v>
      </c>
      <c r="R1348">
        <v>7</v>
      </c>
      <c r="S1348">
        <f t="shared" si="179"/>
        <v>0</v>
      </c>
      <c r="T1348">
        <f t="shared" si="180"/>
        <v>0</v>
      </c>
      <c r="U1348" t="s">
        <v>2820</v>
      </c>
      <c r="V1348" t="s">
        <v>166</v>
      </c>
      <c r="W1348" t="s">
        <v>35</v>
      </c>
      <c r="X1348" t="s">
        <v>36</v>
      </c>
      <c r="Y1348" t="s">
        <v>37</v>
      </c>
      <c r="Z1348" t="s">
        <v>37</v>
      </c>
      <c r="AA1348">
        <f t="shared" si="174"/>
        <v>0</v>
      </c>
      <c r="AB1348">
        <f t="shared" si="174"/>
        <v>0</v>
      </c>
      <c r="AC1348">
        <f t="shared" si="181"/>
        <v>2</v>
      </c>
    </row>
    <row r="1349" spans="1:29" x14ac:dyDescent="0.2">
      <c r="A1349" s="1">
        <v>1755</v>
      </c>
      <c r="B1349" t="s">
        <v>27</v>
      </c>
      <c r="C1349" t="s">
        <v>2913</v>
      </c>
      <c r="D1349" t="s">
        <v>2914</v>
      </c>
      <c r="E1349" t="s">
        <v>30</v>
      </c>
      <c r="F1349" t="s">
        <v>2915</v>
      </c>
      <c r="H1349" t="str">
        <f t="shared" si="176"/>
        <v>老师，为什么极限为0啊！</v>
      </c>
      <c r="I1349">
        <v>4</v>
      </c>
      <c r="J1349">
        <v>6</v>
      </c>
      <c r="K1349" t="str">
        <f t="shared" si="175"/>
        <v>焦虑</v>
      </c>
      <c r="L1349" t="s">
        <v>32</v>
      </c>
      <c r="M1349">
        <f t="shared" si="177"/>
        <v>0</v>
      </c>
      <c r="N1349" t="s">
        <v>32</v>
      </c>
      <c r="O1349">
        <f t="shared" si="178"/>
        <v>0</v>
      </c>
      <c r="P1349">
        <f>SUMIFS(M$2:M1349,M$2:M1349,1,S$2:S1349,0)</f>
        <v>708</v>
      </c>
      <c r="Q1349">
        <v>4</v>
      </c>
      <c r="R1349">
        <v>7</v>
      </c>
      <c r="S1349">
        <f t="shared" si="179"/>
        <v>0</v>
      </c>
      <c r="T1349">
        <f t="shared" si="180"/>
        <v>0</v>
      </c>
      <c r="U1349" t="s">
        <v>2820</v>
      </c>
      <c r="V1349" t="s">
        <v>1745</v>
      </c>
      <c r="W1349" t="s">
        <v>72</v>
      </c>
      <c r="X1349" t="s">
        <v>36</v>
      </c>
      <c r="Y1349" t="s">
        <v>37</v>
      </c>
      <c r="Z1349" t="s">
        <v>37</v>
      </c>
      <c r="AA1349">
        <f t="shared" si="174"/>
        <v>0</v>
      </c>
      <c r="AB1349">
        <f t="shared" si="174"/>
        <v>0</v>
      </c>
      <c r="AC1349">
        <f t="shared" si="181"/>
        <v>2</v>
      </c>
    </row>
    <row r="1350" spans="1:29" x14ac:dyDescent="0.2">
      <c r="A1350" s="1">
        <v>1756</v>
      </c>
      <c r="B1350" t="s">
        <v>46</v>
      </c>
      <c r="C1350" t="s">
        <v>2300</v>
      </c>
      <c r="D1350" t="s">
        <v>2301</v>
      </c>
      <c r="E1350" t="s">
        <v>30</v>
      </c>
      <c r="F1350" t="s">
        <v>49</v>
      </c>
      <c r="G1350" t="s">
        <v>2916</v>
      </c>
      <c r="H1350" t="str">
        <f t="shared" si="176"/>
        <v>分母不是无穷大吗？</v>
      </c>
      <c r="I1350">
        <v>3</v>
      </c>
      <c r="J1350">
        <v>6</v>
      </c>
      <c r="K1350" t="str">
        <f t="shared" si="175"/>
        <v>焦虑</v>
      </c>
      <c r="L1350" t="s">
        <v>69</v>
      </c>
      <c r="M1350">
        <f t="shared" si="177"/>
        <v>1</v>
      </c>
      <c r="N1350" t="s">
        <v>32</v>
      </c>
      <c r="O1350">
        <f t="shared" si="178"/>
        <v>1</v>
      </c>
      <c r="P1350">
        <f>SUMIFS(M$2:M1350,M$2:M1350,1,S$2:S1350,0)</f>
        <v>709</v>
      </c>
      <c r="Q1350">
        <v>4</v>
      </c>
      <c r="R1350">
        <v>5</v>
      </c>
      <c r="S1350">
        <f t="shared" si="179"/>
        <v>0</v>
      </c>
      <c r="T1350">
        <f t="shared" si="180"/>
        <v>0</v>
      </c>
      <c r="U1350" t="s">
        <v>2620</v>
      </c>
      <c r="V1350" t="s">
        <v>49</v>
      </c>
      <c r="W1350" t="s">
        <v>52</v>
      </c>
      <c r="X1350" t="s">
        <v>56</v>
      </c>
      <c r="Y1350" t="s">
        <v>37</v>
      </c>
      <c r="Z1350" t="s">
        <v>37</v>
      </c>
      <c r="AA1350">
        <f t="shared" si="174"/>
        <v>0</v>
      </c>
      <c r="AB1350">
        <f t="shared" si="174"/>
        <v>0</v>
      </c>
      <c r="AC1350">
        <f t="shared" si="181"/>
        <v>2</v>
      </c>
    </row>
    <row r="1351" spans="1:29" x14ac:dyDescent="0.2">
      <c r="A1351" s="1">
        <v>1757</v>
      </c>
      <c r="B1351" t="s">
        <v>27</v>
      </c>
      <c r="C1351" t="s">
        <v>2913</v>
      </c>
      <c r="D1351" t="s">
        <v>2914</v>
      </c>
      <c r="E1351" t="s">
        <v>30</v>
      </c>
      <c r="F1351" t="s">
        <v>2917</v>
      </c>
      <c r="H1351" t="str">
        <f t="shared" si="176"/>
        <v>看不懂最后一个，极限为什么为0</v>
      </c>
      <c r="I1351">
        <v>3</v>
      </c>
      <c r="J1351">
        <v>6</v>
      </c>
      <c r="K1351" t="str">
        <f t="shared" si="175"/>
        <v>焦虑</v>
      </c>
      <c r="L1351" t="s">
        <v>32</v>
      </c>
      <c r="M1351">
        <f t="shared" si="177"/>
        <v>0</v>
      </c>
      <c r="N1351" t="s">
        <v>32</v>
      </c>
      <c r="O1351">
        <f t="shared" si="178"/>
        <v>0</v>
      </c>
      <c r="P1351">
        <f>SUMIFS(M$2:M1351,M$2:M1351,1,S$2:S1351,0)</f>
        <v>709</v>
      </c>
      <c r="Q1351">
        <v>3</v>
      </c>
      <c r="R1351">
        <v>7</v>
      </c>
      <c r="S1351">
        <f t="shared" si="179"/>
        <v>0</v>
      </c>
      <c r="T1351">
        <f t="shared" si="180"/>
        <v>0</v>
      </c>
      <c r="U1351" t="s">
        <v>2820</v>
      </c>
      <c r="V1351" t="s">
        <v>2444</v>
      </c>
      <c r="W1351" t="s">
        <v>182</v>
      </c>
      <c r="X1351" t="s">
        <v>36</v>
      </c>
      <c r="Y1351" t="s">
        <v>37</v>
      </c>
      <c r="Z1351" t="s">
        <v>37</v>
      </c>
      <c r="AA1351">
        <f t="shared" si="174"/>
        <v>0</v>
      </c>
      <c r="AB1351">
        <f t="shared" si="174"/>
        <v>0</v>
      </c>
      <c r="AC1351">
        <f t="shared" si="181"/>
        <v>2</v>
      </c>
    </row>
    <row r="1352" spans="1:29" x14ac:dyDescent="0.2">
      <c r="A1352" s="1">
        <v>1758</v>
      </c>
      <c r="B1352" t="s">
        <v>46</v>
      </c>
      <c r="C1352" t="s">
        <v>2650</v>
      </c>
      <c r="D1352" t="s">
        <v>2651</v>
      </c>
      <c r="E1352" t="s">
        <v>2652</v>
      </c>
      <c r="F1352" t="s">
        <v>49</v>
      </c>
      <c r="G1352" t="s">
        <v>2918</v>
      </c>
      <c r="H1352" t="str">
        <f t="shared" si="176"/>
        <v>分母无穷大，然后整个数值就会趋于0</v>
      </c>
      <c r="I1352">
        <v>6</v>
      </c>
      <c r="J1352">
        <v>6</v>
      </c>
      <c r="K1352" t="str">
        <f t="shared" si="175"/>
        <v>心流</v>
      </c>
      <c r="L1352" t="s">
        <v>50</v>
      </c>
      <c r="M1352">
        <f t="shared" si="177"/>
        <v>1</v>
      </c>
      <c r="N1352" t="s">
        <v>50</v>
      </c>
      <c r="O1352">
        <f t="shared" si="178"/>
        <v>0</v>
      </c>
      <c r="P1352">
        <f>SUMIFS(M$2:M1352,M$2:M1352,1,S$2:S1352,0)</f>
        <v>710</v>
      </c>
      <c r="Q1352">
        <v>7</v>
      </c>
      <c r="R1352">
        <v>3</v>
      </c>
      <c r="S1352">
        <f t="shared" si="179"/>
        <v>0</v>
      </c>
      <c r="T1352">
        <f t="shared" si="180"/>
        <v>0</v>
      </c>
      <c r="U1352" t="s">
        <v>2620</v>
      </c>
      <c r="V1352" t="s">
        <v>49</v>
      </c>
      <c r="W1352" t="s">
        <v>52</v>
      </c>
      <c r="X1352" t="s">
        <v>56</v>
      </c>
      <c r="Y1352" t="s">
        <v>37</v>
      </c>
      <c r="Z1352" t="s">
        <v>37</v>
      </c>
      <c r="AA1352">
        <f t="shared" si="174"/>
        <v>0</v>
      </c>
      <c r="AB1352">
        <f t="shared" si="174"/>
        <v>0</v>
      </c>
      <c r="AC1352">
        <f t="shared" si="181"/>
        <v>1</v>
      </c>
    </row>
    <row r="1353" spans="1:29" x14ac:dyDescent="0.2">
      <c r="A1353" s="1">
        <v>1759</v>
      </c>
      <c r="B1353" t="s">
        <v>46</v>
      </c>
      <c r="C1353" t="s">
        <v>2300</v>
      </c>
      <c r="D1353" t="s">
        <v>2301</v>
      </c>
      <c r="E1353" t="s">
        <v>30</v>
      </c>
      <c r="F1353" t="s">
        <v>49</v>
      </c>
      <c r="G1353" t="s">
        <v>2919</v>
      </c>
      <c r="H1353" t="str">
        <f t="shared" si="176"/>
        <v>分母无穷大啊，</v>
      </c>
      <c r="I1353">
        <v>6</v>
      </c>
      <c r="J1353">
        <v>6</v>
      </c>
      <c r="K1353" t="str">
        <f t="shared" si="175"/>
        <v>心流</v>
      </c>
      <c r="L1353" t="s">
        <v>50</v>
      </c>
      <c r="M1353">
        <f t="shared" si="177"/>
        <v>1</v>
      </c>
      <c r="N1353" t="s">
        <v>50</v>
      </c>
      <c r="O1353">
        <f t="shared" si="178"/>
        <v>0</v>
      </c>
      <c r="P1353">
        <f>SUMIFS(M$2:M1353,M$2:M1353,1,S$2:S1353,0)</f>
        <v>711</v>
      </c>
      <c r="Q1353">
        <v>8</v>
      </c>
      <c r="R1353">
        <v>4</v>
      </c>
      <c r="S1353">
        <f t="shared" si="179"/>
        <v>0</v>
      </c>
      <c r="T1353">
        <f t="shared" si="180"/>
        <v>0</v>
      </c>
      <c r="U1353" t="s">
        <v>2620</v>
      </c>
      <c r="V1353" t="s">
        <v>49</v>
      </c>
      <c r="W1353" t="s">
        <v>52</v>
      </c>
      <c r="X1353" t="s">
        <v>56</v>
      </c>
      <c r="Y1353" t="s">
        <v>37</v>
      </c>
      <c r="Z1353" t="s">
        <v>37</v>
      </c>
      <c r="AA1353">
        <f t="shared" si="174"/>
        <v>0</v>
      </c>
      <c r="AB1353">
        <f t="shared" si="174"/>
        <v>0</v>
      </c>
      <c r="AC1353">
        <f t="shared" si="181"/>
        <v>1</v>
      </c>
    </row>
    <row r="1354" spans="1:29" x14ac:dyDescent="0.2">
      <c r="A1354" s="1">
        <v>1760</v>
      </c>
      <c r="B1354" t="s">
        <v>27</v>
      </c>
      <c r="C1354" t="s">
        <v>2920</v>
      </c>
      <c r="D1354" t="s">
        <v>2921</v>
      </c>
      <c r="E1354" t="s">
        <v>30</v>
      </c>
      <c r="F1354" t="s">
        <v>2922</v>
      </c>
      <c r="H1354" t="str">
        <f t="shared" si="176"/>
        <v>习题2-3第四题咋出来的\xa0</v>
      </c>
      <c r="I1354">
        <v>3</v>
      </c>
      <c r="J1354">
        <v>6</v>
      </c>
      <c r="K1354" t="str">
        <f t="shared" si="175"/>
        <v>焦虑</v>
      </c>
      <c r="L1354" t="s">
        <v>32</v>
      </c>
      <c r="M1354">
        <f t="shared" si="177"/>
        <v>0</v>
      </c>
      <c r="N1354" t="s">
        <v>32</v>
      </c>
      <c r="O1354">
        <f t="shared" si="178"/>
        <v>0</v>
      </c>
      <c r="P1354">
        <f>SUMIFS(M$2:M1354,M$2:M1354,1,S$2:S1354,0)</f>
        <v>711</v>
      </c>
      <c r="Q1354">
        <v>3</v>
      </c>
      <c r="R1354">
        <v>7</v>
      </c>
      <c r="S1354">
        <f t="shared" si="179"/>
        <v>0</v>
      </c>
      <c r="T1354">
        <f t="shared" si="180"/>
        <v>0</v>
      </c>
      <c r="U1354" t="s">
        <v>2820</v>
      </c>
      <c r="V1354" t="s">
        <v>346</v>
      </c>
      <c r="W1354" t="s">
        <v>35</v>
      </c>
      <c r="X1354" t="s">
        <v>36</v>
      </c>
      <c r="Y1354" t="s">
        <v>37</v>
      </c>
      <c r="Z1354" t="s">
        <v>37</v>
      </c>
      <c r="AA1354">
        <f t="shared" si="174"/>
        <v>0</v>
      </c>
      <c r="AB1354">
        <f t="shared" si="174"/>
        <v>0</v>
      </c>
      <c r="AC1354">
        <f t="shared" si="181"/>
        <v>2</v>
      </c>
    </row>
    <row r="1355" spans="1:29" x14ac:dyDescent="0.2">
      <c r="A1355" s="1">
        <v>1761</v>
      </c>
      <c r="B1355" t="s">
        <v>27</v>
      </c>
      <c r="C1355" t="s">
        <v>153</v>
      </c>
      <c r="D1355" t="s">
        <v>154</v>
      </c>
      <c r="E1355" t="s">
        <v>30</v>
      </c>
      <c r="F1355" t="s">
        <v>2923</v>
      </c>
      <c r="G1355" t="s">
        <v>2924</v>
      </c>
      <c r="H1355" t="str">
        <f t="shared" si="176"/>
        <v>这题怎么做的\n这一类的题目都不会</v>
      </c>
      <c r="I1355">
        <v>2</v>
      </c>
      <c r="J1355">
        <v>6</v>
      </c>
      <c r="K1355" t="str">
        <f t="shared" si="175"/>
        <v>焦虑</v>
      </c>
      <c r="L1355" t="s">
        <v>32</v>
      </c>
      <c r="M1355">
        <f t="shared" si="177"/>
        <v>0</v>
      </c>
      <c r="N1355" t="s">
        <v>32</v>
      </c>
      <c r="O1355">
        <f t="shared" si="178"/>
        <v>0</v>
      </c>
      <c r="P1355">
        <f>SUMIFS(M$2:M1355,M$2:M1355,1,S$2:S1355,0)</f>
        <v>711</v>
      </c>
      <c r="Q1355">
        <v>2</v>
      </c>
      <c r="R1355">
        <v>7</v>
      </c>
      <c r="S1355">
        <f t="shared" si="179"/>
        <v>0</v>
      </c>
      <c r="T1355">
        <f t="shared" si="180"/>
        <v>0</v>
      </c>
      <c r="U1355" t="s">
        <v>2820</v>
      </c>
      <c r="V1355" t="s">
        <v>705</v>
      </c>
      <c r="W1355" t="s">
        <v>72</v>
      </c>
      <c r="X1355" t="s">
        <v>36</v>
      </c>
      <c r="Y1355" t="s">
        <v>37</v>
      </c>
      <c r="Z1355" t="s">
        <v>37</v>
      </c>
      <c r="AA1355">
        <f t="shared" si="174"/>
        <v>0</v>
      </c>
      <c r="AB1355">
        <f t="shared" si="174"/>
        <v>0</v>
      </c>
      <c r="AC1355">
        <f t="shared" si="181"/>
        <v>2</v>
      </c>
    </row>
    <row r="1356" spans="1:29" x14ac:dyDescent="0.2">
      <c r="A1356" s="1">
        <v>1763</v>
      </c>
      <c r="B1356" t="s">
        <v>57</v>
      </c>
      <c r="C1356" t="s">
        <v>453</v>
      </c>
      <c r="D1356" t="s">
        <v>154</v>
      </c>
      <c r="E1356" t="s">
        <v>30</v>
      </c>
      <c r="F1356" t="s">
        <v>49</v>
      </c>
      <c r="G1356" t="s">
        <v>329</v>
      </c>
      <c r="H1356" t="str">
        <f t="shared" si="176"/>
        <v>谢谢</v>
      </c>
      <c r="I1356">
        <v>6</v>
      </c>
      <c r="J1356">
        <v>6</v>
      </c>
      <c r="K1356" t="str">
        <f t="shared" si="175"/>
        <v>心流</v>
      </c>
      <c r="L1356" t="s">
        <v>69</v>
      </c>
      <c r="M1356">
        <f t="shared" si="177"/>
        <v>1</v>
      </c>
      <c r="N1356" t="s">
        <v>42</v>
      </c>
      <c r="O1356">
        <f t="shared" si="178"/>
        <v>1</v>
      </c>
      <c r="P1356">
        <f>SUMIFS(M$2:M1356,M$2:M1356,1,S$2:S1356,0)</f>
        <v>712</v>
      </c>
      <c r="Q1356">
        <v>5</v>
      </c>
      <c r="R1356">
        <v>5</v>
      </c>
      <c r="S1356">
        <f t="shared" si="179"/>
        <v>0</v>
      </c>
      <c r="T1356">
        <f t="shared" si="180"/>
        <v>0</v>
      </c>
      <c r="U1356" t="s">
        <v>2835</v>
      </c>
      <c r="V1356" t="s">
        <v>49</v>
      </c>
      <c r="W1356" t="s">
        <v>49</v>
      </c>
      <c r="X1356" t="s">
        <v>56</v>
      </c>
      <c r="Y1356" t="s">
        <v>37</v>
      </c>
      <c r="Z1356" t="s">
        <v>37</v>
      </c>
      <c r="AA1356">
        <f t="shared" si="174"/>
        <v>0</v>
      </c>
      <c r="AB1356">
        <f t="shared" si="174"/>
        <v>0</v>
      </c>
      <c r="AC1356">
        <f t="shared" si="181"/>
        <v>0</v>
      </c>
    </row>
    <row r="1357" spans="1:29" x14ac:dyDescent="0.2">
      <c r="A1357" s="1">
        <v>1764</v>
      </c>
      <c r="B1357" t="s">
        <v>27</v>
      </c>
      <c r="C1357" t="s">
        <v>2925</v>
      </c>
      <c r="D1357" t="s">
        <v>2926</v>
      </c>
      <c r="E1357" t="s">
        <v>30</v>
      </c>
      <c r="F1357" t="s">
        <v>2927</v>
      </c>
      <c r="H1357" t="str">
        <f t="shared" si="176"/>
        <v>怎么写呀</v>
      </c>
      <c r="I1357">
        <v>2</v>
      </c>
      <c r="J1357">
        <v>6</v>
      </c>
      <c r="K1357" t="str">
        <f t="shared" si="175"/>
        <v>焦虑</v>
      </c>
      <c r="L1357" t="s">
        <v>69</v>
      </c>
      <c r="M1357">
        <f t="shared" si="177"/>
        <v>1</v>
      </c>
      <c r="N1357" t="s">
        <v>69</v>
      </c>
      <c r="O1357">
        <f t="shared" si="178"/>
        <v>0</v>
      </c>
      <c r="P1357">
        <f>SUMIFS(M$2:M1357,M$2:M1357,1,S$2:S1357,0)</f>
        <v>713</v>
      </c>
      <c r="Q1357">
        <v>3</v>
      </c>
      <c r="R1357">
        <v>4</v>
      </c>
      <c r="S1357">
        <f t="shared" si="179"/>
        <v>0</v>
      </c>
      <c r="T1357">
        <f t="shared" si="180"/>
        <v>0</v>
      </c>
      <c r="U1357" t="s">
        <v>2820</v>
      </c>
      <c r="V1357" t="s">
        <v>319</v>
      </c>
      <c r="W1357" t="s">
        <v>72</v>
      </c>
      <c r="X1357" t="s">
        <v>36</v>
      </c>
      <c r="Y1357" t="s">
        <v>37</v>
      </c>
      <c r="Z1357" t="s">
        <v>37</v>
      </c>
      <c r="AA1357">
        <f t="shared" si="174"/>
        <v>0</v>
      </c>
      <c r="AB1357">
        <f t="shared" si="174"/>
        <v>0</v>
      </c>
      <c r="AC1357">
        <f t="shared" si="181"/>
        <v>3</v>
      </c>
    </row>
    <row r="1358" spans="1:29" x14ac:dyDescent="0.2">
      <c r="A1358" s="1">
        <v>1766</v>
      </c>
      <c r="B1358" t="s">
        <v>27</v>
      </c>
      <c r="C1358" t="s">
        <v>2925</v>
      </c>
      <c r="D1358" t="s">
        <v>2926</v>
      </c>
      <c r="E1358" t="s">
        <v>30</v>
      </c>
      <c r="F1358" t="s">
        <v>2928</v>
      </c>
      <c r="H1358" t="str">
        <f t="shared" si="176"/>
        <v>请问这个怎么做啊</v>
      </c>
      <c r="I1358">
        <v>1</v>
      </c>
      <c r="J1358">
        <v>6</v>
      </c>
      <c r="K1358" t="str">
        <f t="shared" si="175"/>
        <v>焦虑</v>
      </c>
      <c r="L1358" t="s">
        <v>69</v>
      </c>
      <c r="M1358">
        <f t="shared" si="177"/>
        <v>1</v>
      </c>
      <c r="N1358" t="s">
        <v>69</v>
      </c>
      <c r="O1358">
        <f t="shared" si="178"/>
        <v>0</v>
      </c>
      <c r="P1358">
        <f>SUMIFS(M$2:M1358,M$2:M1358,1,S$2:S1358,0)</f>
        <v>714</v>
      </c>
      <c r="Q1358">
        <v>3</v>
      </c>
      <c r="R1358">
        <v>5</v>
      </c>
      <c r="S1358">
        <f t="shared" si="179"/>
        <v>0</v>
      </c>
      <c r="T1358">
        <f t="shared" si="180"/>
        <v>0</v>
      </c>
      <c r="U1358" t="s">
        <v>2820</v>
      </c>
      <c r="V1358" t="s">
        <v>346</v>
      </c>
      <c r="W1358" t="s">
        <v>72</v>
      </c>
      <c r="X1358" t="s">
        <v>73</v>
      </c>
      <c r="Y1358" t="s">
        <v>37</v>
      </c>
      <c r="Z1358" t="s">
        <v>37</v>
      </c>
      <c r="AA1358">
        <f t="shared" si="174"/>
        <v>0</v>
      </c>
      <c r="AB1358">
        <f t="shared" si="174"/>
        <v>0</v>
      </c>
      <c r="AC1358">
        <f t="shared" si="181"/>
        <v>3</v>
      </c>
    </row>
    <row r="1359" spans="1:29" x14ac:dyDescent="0.2">
      <c r="A1359" s="1">
        <v>1768</v>
      </c>
      <c r="B1359" t="s">
        <v>27</v>
      </c>
      <c r="C1359" t="s">
        <v>2925</v>
      </c>
      <c r="D1359" t="s">
        <v>2926</v>
      </c>
      <c r="E1359" t="s">
        <v>30</v>
      </c>
      <c r="F1359" t="s">
        <v>2929</v>
      </c>
      <c r="H1359" t="str">
        <f t="shared" si="176"/>
        <v>是什么呢</v>
      </c>
      <c r="I1359">
        <v>4</v>
      </c>
      <c r="J1359">
        <v>6</v>
      </c>
      <c r="K1359" t="str">
        <f t="shared" si="175"/>
        <v>焦虑</v>
      </c>
      <c r="L1359" t="s">
        <v>69</v>
      </c>
      <c r="M1359">
        <f t="shared" si="177"/>
        <v>1</v>
      </c>
      <c r="N1359" t="s">
        <v>69</v>
      </c>
      <c r="O1359">
        <f t="shared" si="178"/>
        <v>0</v>
      </c>
      <c r="P1359">
        <f>SUMIFS(M$2:M1359,M$2:M1359,1,S$2:S1359,0)</f>
        <v>715</v>
      </c>
      <c r="Q1359">
        <v>3</v>
      </c>
      <c r="R1359">
        <v>4</v>
      </c>
      <c r="S1359">
        <f t="shared" si="179"/>
        <v>0</v>
      </c>
      <c r="T1359">
        <f t="shared" si="180"/>
        <v>0</v>
      </c>
      <c r="U1359" t="s">
        <v>2820</v>
      </c>
      <c r="V1359" t="s">
        <v>230</v>
      </c>
      <c r="W1359" t="s">
        <v>72</v>
      </c>
      <c r="X1359" t="s">
        <v>36</v>
      </c>
      <c r="Y1359" t="s">
        <v>37</v>
      </c>
      <c r="Z1359" t="s">
        <v>37</v>
      </c>
      <c r="AA1359">
        <f t="shared" si="174"/>
        <v>0</v>
      </c>
      <c r="AB1359">
        <f t="shared" si="174"/>
        <v>0</v>
      </c>
      <c r="AC1359">
        <f t="shared" si="181"/>
        <v>3</v>
      </c>
    </row>
    <row r="1360" spans="1:29" x14ac:dyDescent="0.2">
      <c r="A1360" s="1">
        <v>1770</v>
      </c>
      <c r="B1360" t="s">
        <v>27</v>
      </c>
      <c r="C1360" t="s">
        <v>2930</v>
      </c>
      <c r="D1360" t="s">
        <v>2931</v>
      </c>
      <c r="E1360" t="s">
        <v>30</v>
      </c>
      <c r="F1360" t="s">
        <v>1416</v>
      </c>
      <c r="G1360" t="s">
        <v>2932</v>
      </c>
      <c r="H1360" t="str">
        <f t="shared" si="176"/>
        <v>泰勒公式\n不足之处如何理解，为什么是高阶无穷小</v>
      </c>
      <c r="I1360">
        <v>3</v>
      </c>
      <c r="J1360">
        <v>6</v>
      </c>
      <c r="K1360" t="str">
        <f t="shared" si="175"/>
        <v>焦虑</v>
      </c>
      <c r="L1360" t="s">
        <v>69</v>
      </c>
      <c r="M1360">
        <f t="shared" si="177"/>
        <v>1</v>
      </c>
      <c r="N1360" t="s">
        <v>32</v>
      </c>
      <c r="O1360">
        <f t="shared" si="178"/>
        <v>1</v>
      </c>
      <c r="P1360">
        <f>SUMIFS(M$2:M1360,M$2:M1360,1,S$2:S1360,0)</f>
        <v>716</v>
      </c>
      <c r="Q1360">
        <v>5</v>
      </c>
      <c r="R1360">
        <v>4</v>
      </c>
      <c r="S1360">
        <f t="shared" si="179"/>
        <v>0</v>
      </c>
      <c r="T1360">
        <f t="shared" si="180"/>
        <v>0</v>
      </c>
      <c r="U1360" t="s">
        <v>2820</v>
      </c>
      <c r="V1360" t="s">
        <v>2933</v>
      </c>
      <c r="W1360" t="s">
        <v>105</v>
      </c>
      <c r="X1360" t="s">
        <v>172</v>
      </c>
      <c r="Y1360" t="s">
        <v>37</v>
      </c>
      <c r="Z1360" t="s">
        <v>37</v>
      </c>
      <c r="AA1360">
        <f t="shared" si="174"/>
        <v>0</v>
      </c>
      <c r="AB1360">
        <f t="shared" si="174"/>
        <v>0</v>
      </c>
      <c r="AC1360">
        <f t="shared" si="181"/>
        <v>2</v>
      </c>
    </row>
    <row r="1361" spans="1:29" x14ac:dyDescent="0.2">
      <c r="A1361" s="1">
        <v>1771</v>
      </c>
      <c r="B1361" t="s">
        <v>46</v>
      </c>
      <c r="C1361" t="s">
        <v>2399</v>
      </c>
      <c r="D1361" t="s">
        <v>2400</v>
      </c>
      <c r="E1361" t="s">
        <v>30</v>
      </c>
      <c r="F1361" t="s">
        <v>49</v>
      </c>
      <c r="G1361" t="s">
        <v>2934</v>
      </c>
      <c r="H1361" t="str">
        <f t="shared" si="176"/>
        <v>\n应该是这样</v>
      </c>
      <c r="I1361">
        <v>6</v>
      </c>
      <c r="J1361">
        <v>6</v>
      </c>
      <c r="K1361" t="str">
        <f t="shared" si="175"/>
        <v>心流</v>
      </c>
      <c r="L1361" t="s">
        <v>50</v>
      </c>
      <c r="M1361">
        <f t="shared" si="177"/>
        <v>1</v>
      </c>
      <c r="N1361" t="s">
        <v>42</v>
      </c>
      <c r="O1361">
        <f t="shared" si="178"/>
        <v>1</v>
      </c>
      <c r="P1361">
        <f>SUMIFS(M$2:M1361,M$2:M1361,1,S$2:S1361,0)</f>
        <v>717</v>
      </c>
      <c r="Q1361">
        <v>6</v>
      </c>
      <c r="R1361">
        <v>5</v>
      </c>
      <c r="S1361">
        <f t="shared" si="179"/>
        <v>0</v>
      </c>
      <c r="T1361">
        <f t="shared" si="180"/>
        <v>0</v>
      </c>
      <c r="U1361" t="s">
        <v>2130</v>
      </c>
      <c r="V1361" t="s">
        <v>49</v>
      </c>
      <c r="W1361" t="s">
        <v>52</v>
      </c>
      <c r="X1361" t="s">
        <v>53</v>
      </c>
      <c r="Y1361" t="s">
        <v>37</v>
      </c>
      <c r="Z1361" t="s">
        <v>37</v>
      </c>
      <c r="AA1361">
        <f t="shared" si="174"/>
        <v>0</v>
      </c>
      <c r="AB1361">
        <f t="shared" si="174"/>
        <v>0</v>
      </c>
      <c r="AC1361">
        <f t="shared" si="181"/>
        <v>0</v>
      </c>
    </row>
    <row r="1362" spans="1:29" x14ac:dyDescent="0.2">
      <c r="A1362" s="1">
        <v>1772</v>
      </c>
      <c r="B1362" t="s">
        <v>46</v>
      </c>
      <c r="C1362" t="s">
        <v>2935</v>
      </c>
      <c r="D1362" t="s">
        <v>2936</v>
      </c>
      <c r="E1362" t="s">
        <v>30</v>
      </c>
      <c r="F1362" t="s">
        <v>49</v>
      </c>
      <c r="G1362" t="s">
        <v>2937</v>
      </c>
      <c r="H1362" t="str">
        <f t="shared" si="176"/>
        <v>老师这里为什么两式相减是高阶无穷小啊</v>
      </c>
      <c r="I1362">
        <v>3</v>
      </c>
      <c r="J1362">
        <v>6</v>
      </c>
      <c r="K1362" t="str">
        <f t="shared" si="175"/>
        <v>焦虑</v>
      </c>
      <c r="L1362" t="s">
        <v>32</v>
      </c>
      <c r="M1362">
        <f t="shared" si="177"/>
        <v>0</v>
      </c>
      <c r="N1362" t="s">
        <v>32</v>
      </c>
      <c r="O1362">
        <f t="shared" si="178"/>
        <v>0</v>
      </c>
      <c r="P1362">
        <f>SUMIFS(M$2:M1362,M$2:M1362,1,S$2:S1362,0)</f>
        <v>717</v>
      </c>
      <c r="Q1362">
        <v>3</v>
      </c>
      <c r="R1362">
        <v>8</v>
      </c>
      <c r="S1362">
        <f t="shared" si="179"/>
        <v>0</v>
      </c>
      <c r="T1362">
        <f t="shared" si="180"/>
        <v>0</v>
      </c>
      <c r="U1362" t="s">
        <v>2345</v>
      </c>
      <c r="V1362" t="s">
        <v>49</v>
      </c>
      <c r="W1362" t="s">
        <v>58</v>
      </c>
      <c r="X1362" t="s">
        <v>380</v>
      </c>
      <c r="Y1362" t="s">
        <v>37</v>
      </c>
      <c r="Z1362" t="s">
        <v>37</v>
      </c>
      <c r="AA1362">
        <f t="shared" si="174"/>
        <v>0</v>
      </c>
      <c r="AB1362">
        <f t="shared" si="174"/>
        <v>0</v>
      </c>
      <c r="AC1362">
        <f t="shared" si="181"/>
        <v>2</v>
      </c>
    </row>
    <row r="1363" spans="1:29" x14ac:dyDescent="0.2">
      <c r="A1363" s="1">
        <v>1774</v>
      </c>
      <c r="B1363" t="s">
        <v>57</v>
      </c>
      <c r="C1363" t="s">
        <v>2399</v>
      </c>
      <c r="D1363" t="s">
        <v>2400</v>
      </c>
      <c r="E1363" t="s">
        <v>30</v>
      </c>
      <c r="F1363" t="s">
        <v>49</v>
      </c>
      <c r="G1363" t="s">
        <v>2938</v>
      </c>
      <c r="H1363" t="str">
        <f t="shared" si="176"/>
        <v>那老师请问在哪章</v>
      </c>
      <c r="I1363">
        <v>1</v>
      </c>
      <c r="J1363">
        <v>6</v>
      </c>
      <c r="K1363" t="str">
        <f t="shared" si="175"/>
        <v>焦虑</v>
      </c>
      <c r="L1363" t="s">
        <v>32</v>
      </c>
      <c r="M1363">
        <f t="shared" si="177"/>
        <v>0</v>
      </c>
      <c r="N1363" t="s">
        <v>32</v>
      </c>
      <c r="O1363">
        <f t="shared" si="178"/>
        <v>0</v>
      </c>
      <c r="P1363">
        <f>SUMIFS(M$2:M1363,M$2:M1363,1,S$2:S1363,0)</f>
        <v>717</v>
      </c>
      <c r="Q1363">
        <v>4</v>
      </c>
      <c r="R1363">
        <v>6</v>
      </c>
      <c r="S1363">
        <f t="shared" si="179"/>
        <v>0</v>
      </c>
      <c r="T1363">
        <f t="shared" si="180"/>
        <v>0</v>
      </c>
      <c r="U1363" t="s">
        <v>2130</v>
      </c>
      <c r="V1363" t="s">
        <v>49</v>
      </c>
      <c r="W1363" t="s">
        <v>49</v>
      </c>
      <c r="X1363" t="s">
        <v>56</v>
      </c>
      <c r="Y1363" t="s">
        <v>37</v>
      </c>
      <c r="Z1363" t="s">
        <v>37</v>
      </c>
      <c r="AA1363">
        <f t="shared" si="174"/>
        <v>0</v>
      </c>
      <c r="AB1363">
        <f t="shared" si="174"/>
        <v>0</v>
      </c>
      <c r="AC1363">
        <f t="shared" si="181"/>
        <v>2</v>
      </c>
    </row>
    <row r="1364" spans="1:29" x14ac:dyDescent="0.2">
      <c r="A1364" s="1">
        <v>1776</v>
      </c>
      <c r="B1364" t="s">
        <v>27</v>
      </c>
      <c r="C1364" t="s">
        <v>2939</v>
      </c>
      <c r="D1364" t="s">
        <v>2940</v>
      </c>
      <c r="E1364" t="s">
        <v>30</v>
      </c>
      <c r="F1364" t="s">
        <v>2941</v>
      </c>
      <c r="H1364" t="str">
        <f t="shared" si="176"/>
        <v>求第八题的解法</v>
      </c>
      <c r="I1364">
        <v>3</v>
      </c>
      <c r="J1364">
        <v>6</v>
      </c>
      <c r="K1364" t="str">
        <f t="shared" si="175"/>
        <v>焦虑</v>
      </c>
      <c r="L1364" t="s">
        <v>69</v>
      </c>
      <c r="M1364">
        <f t="shared" si="177"/>
        <v>1</v>
      </c>
      <c r="N1364" t="s">
        <v>69</v>
      </c>
      <c r="O1364">
        <f t="shared" si="178"/>
        <v>0</v>
      </c>
      <c r="P1364">
        <f>SUMIFS(M$2:M1364,M$2:M1364,1,S$2:S1364,0)</f>
        <v>718</v>
      </c>
      <c r="Q1364">
        <v>3</v>
      </c>
      <c r="R1364">
        <v>5</v>
      </c>
      <c r="S1364">
        <f t="shared" si="179"/>
        <v>0</v>
      </c>
      <c r="T1364">
        <f t="shared" si="180"/>
        <v>0</v>
      </c>
      <c r="U1364" t="s">
        <v>2820</v>
      </c>
      <c r="V1364" t="s">
        <v>628</v>
      </c>
      <c r="W1364" t="s">
        <v>105</v>
      </c>
      <c r="X1364" t="s">
        <v>36</v>
      </c>
      <c r="Y1364" t="s">
        <v>37</v>
      </c>
      <c r="Z1364" t="s">
        <v>37</v>
      </c>
      <c r="AA1364">
        <f t="shared" si="174"/>
        <v>0</v>
      </c>
      <c r="AB1364">
        <f t="shared" si="174"/>
        <v>0</v>
      </c>
      <c r="AC1364">
        <f t="shared" si="181"/>
        <v>3</v>
      </c>
    </row>
    <row r="1365" spans="1:29" x14ac:dyDescent="0.2">
      <c r="A1365" s="1">
        <v>1779</v>
      </c>
      <c r="B1365" t="s">
        <v>46</v>
      </c>
      <c r="C1365" t="s">
        <v>2945</v>
      </c>
      <c r="D1365" t="s">
        <v>2946</v>
      </c>
      <c r="E1365" t="s">
        <v>117</v>
      </c>
      <c r="F1365" t="s">
        <v>49</v>
      </c>
      <c r="G1365" t="s">
        <v>1244</v>
      </c>
      <c r="H1365" t="str">
        <f t="shared" si="176"/>
        <v>等价无穷小代换</v>
      </c>
      <c r="I1365">
        <v>6</v>
      </c>
      <c r="J1365">
        <v>6</v>
      </c>
      <c r="K1365" t="str">
        <f t="shared" si="175"/>
        <v>心流</v>
      </c>
      <c r="L1365" t="s">
        <v>50</v>
      </c>
      <c r="M1365">
        <f t="shared" si="177"/>
        <v>1</v>
      </c>
      <c r="N1365" t="s">
        <v>32</v>
      </c>
      <c r="O1365">
        <f t="shared" si="178"/>
        <v>1</v>
      </c>
      <c r="P1365">
        <f>SUMIFS(M$2:M1365,M$2:M1365,1,S$2:S1365,0)</f>
        <v>719</v>
      </c>
      <c r="Q1365">
        <v>7</v>
      </c>
      <c r="R1365">
        <v>3</v>
      </c>
      <c r="S1365">
        <f t="shared" si="179"/>
        <v>0</v>
      </c>
      <c r="T1365">
        <f t="shared" si="180"/>
        <v>0</v>
      </c>
      <c r="U1365" t="s">
        <v>2835</v>
      </c>
      <c r="V1365" t="s">
        <v>49</v>
      </c>
      <c r="W1365" t="s">
        <v>52</v>
      </c>
      <c r="X1365" t="s">
        <v>56</v>
      </c>
      <c r="Y1365" t="s">
        <v>37</v>
      </c>
      <c r="Z1365" t="s">
        <v>37</v>
      </c>
      <c r="AA1365">
        <f t="shared" si="174"/>
        <v>0</v>
      </c>
      <c r="AB1365">
        <f t="shared" si="174"/>
        <v>0</v>
      </c>
      <c r="AC1365">
        <f t="shared" si="181"/>
        <v>2</v>
      </c>
    </row>
    <row r="1366" spans="1:29" x14ac:dyDescent="0.2">
      <c r="A1366" s="1">
        <v>1780</v>
      </c>
      <c r="B1366" t="s">
        <v>27</v>
      </c>
      <c r="C1366" t="s">
        <v>2947</v>
      </c>
      <c r="D1366" t="s">
        <v>2948</v>
      </c>
      <c r="E1366" t="s">
        <v>30</v>
      </c>
      <c r="F1366" t="s">
        <v>2949</v>
      </c>
      <c r="G1366" t="s">
        <v>2950</v>
      </c>
      <c r="H1366" t="str">
        <f t="shared" si="176"/>
        <v>老师，这道题怎么求？\n\n第4题，找不到思路</v>
      </c>
      <c r="I1366">
        <v>4</v>
      </c>
      <c r="J1366">
        <v>7</v>
      </c>
      <c r="K1366" t="str">
        <f t="shared" si="175"/>
        <v>焦虑</v>
      </c>
      <c r="L1366" t="s">
        <v>32</v>
      </c>
      <c r="M1366">
        <f t="shared" si="177"/>
        <v>0</v>
      </c>
      <c r="N1366" t="s">
        <v>32</v>
      </c>
      <c r="O1366">
        <f t="shared" si="178"/>
        <v>0</v>
      </c>
      <c r="P1366">
        <f>SUMIFS(M$2:M1366,M$2:M1366,1,S$2:S1366,0)</f>
        <v>719</v>
      </c>
      <c r="Q1366">
        <v>3</v>
      </c>
      <c r="R1366">
        <v>7</v>
      </c>
      <c r="S1366">
        <f t="shared" si="179"/>
        <v>0</v>
      </c>
      <c r="T1366">
        <f t="shared" si="180"/>
        <v>0</v>
      </c>
      <c r="U1366" t="s">
        <v>2820</v>
      </c>
      <c r="V1366" t="s">
        <v>2269</v>
      </c>
      <c r="W1366" t="s">
        <v>182</v>
      </c>
      <c r="X1366" t="s">
        <v>36</v>
      </c>
      <c r="Y1366" t="s">
        <v>37</v>
      </c>
      <c r="Z1366" t="s">
        <v>37</v>
      </c>
      <c r="AA1366">
        <f t="shared" si="174"/>
        <v>0</v>
      </c>
      <c r="AB1366">
        <f t="shared" si="174"/>
        <v>0</v>
      </c>
      <c r="AC1366">
        <f t="shared" si="181"/>
        <v>2</v>
      </c>
    </row>
    <row r="1367" spans="1:29" x14ac:dyDescent="0.2">
      <c r="A1367" s="1">
        <v>1782</v>
      </c>
      <c r="B1367" t="s">
        <v>57</v>
      </c>
      <c r="C1367" t="s">
        <v>2947</v>
      </c>
      <c r="D1367" t="s">
        <v>2948</v>
      </c>
      <c r="E1367" t="s">
        <v>30</v>
      </c>
      <c r="F1367" t="s">
        <v>49</v>
      </c>
      <c r="G1367" t="s">
        <v>245</v>
      </c>
      <c r="H1367" t="str">
        <f t="shared" si="176"/>
        <v>谢谢！</v>
      </c>
      <c r="I1367">
        <v>7</v>
      </c>
      <c r="J1367">
        <v>7</v>
      </c>
      <c r="K1367" t="str">
        <f t="shared" si="175"/>
        <v>心流</v>
      </c>
      <c r="L1367" t="s">
        <v>69</v>
      </c>
      <c r="M1367">
        <f t="shared" si="177"/>
        <v>1</v>
      </c>
      <c r="N1367" t="s">
        <v>42</v>
      </c>
      <c r="O1367">
        <f t="shared" si="178"/>
        <v>1</v>
      </c>
      <c r="P1367">
        <f>SUMIFS(M$2:M1367,M$2:M1367,1,S$2:S1367,0)</f>
        <v>720</v>
      </c>
      <c r="Q1367">
        <v>4</v>
      </c>
      <c r="R1367">
        <v>5</v>
      </c>
      <c r="S1367">
        <f t="shared" si="179"/>
        <v>0</v>
      </c>
      <c r="T1367">
        <f t="shared" si="180"/>
        <v>0</v>
      </c>
      <c r="U1367" t="s">
        <v>2620</v>
      </c>
      <c r="V1367" t="s">
        <v>49</v>
      </c>
      <c r="W1367" t="s">
        <v>49</v>
      </c>
      <c r="X1367" t="s">
        <v>56</v>
      </c>
      <c r="Y1367" t="s">
        <v>37</v>
      </c>
      <c r="Z1367" t="s">
        <v>37</v>
      </c>
      <c r="AA1367">
        <f t="shared" si="174"/>
        <v>0</v>
      </c>
      <c r="AB1367">
        <f t="shared" si="174"/>
        <v>0</v>
      </c>
      <c r="AC1367">
        <f t="shared" si="181"/>
        <v>0</v>
      </c>
    </row>
    <row r="1368" spans="1:29" x14ac:dyDescent="0.2">
      <c r="A1368" s="1">
        <v>1783</v>
      </c>
      <c r="B1368" t="s">
        <v>46</v>
      </c>
      <c r="C1368" t="s">
        <v>2131</v>
      </c>
      <c r="D1368" t="s">
        <v>2132</v>
      </c>
      <c r="E1368" t="s">
        <v>59</v>
      </c>
      <c r="F1368" t="s">
        <v>49</v>
      </c>
      <c r="G1368" t="s">
        <v>2951</v>
      </c>
      <c r="H1368" t="str">
        <f t="shared" si="176"/>
        <v>"f(1/2)=-1；f(1/2)=6"</v>
      </c>
      <c r="I1368">
        <v>6</v>
      </c>
      <c r="J1368">
        <v>7</v>
      </c>
      <c r="K1368" t="str">
        <f t="shared" si="175"/>
        <v>心流</v>
      </c>
      <c r="L1368" t="s">
        <v>50</v>
      </c>
      <c r="M1368">
        <f t="shared" si="177"/>
        <v>1</v>
      </c>
      <c r="N1368" t="s">
        <v>45</v>
      </c>
      <c r="O1368">
        <f t="shared" si="178"/>
        <v>1</v>
      </c>
      <c r="P1368">
        <f>SUMIFS(M$2:M1368,M$2:M1368,1,S$2:S1368,0)</f>
        <v>721</v>
      </c>
      <c r="Q1368">
        <v>7</v>
      </c>
      <c r="R1368">
        <v>3</v>
      </c>
      <c r="S1368">
        <f t="shared" si="179"/>
        <v>0</v>
      </c>
      <c r="T1368">
        <f t="shared" si="180"/>
        <v>0</v>
      </c>
      <c r="U1368" t="s">
        <v>2835</v>
      </c>
      <c r="V1368" t="s">
        <v>49</v>
      </c>
      <c r="W1368" t="s">
        <v>58</v>
      </c>
      <c r="X1368" t="s">
        <v>56</v>
      </c>
      <c r="Y1368" t="s">
        <v>37</v>
      </c>
      <c r="Z1368" t="s">
        <v>37</v>
      </c>
      <c r="AA1368">
        <f t="shared" si="174"/>
        <v>0</v>
      </c>
      <c r="AB1368">
        <f t="shared" si="174"/>
        <v>0</v>
      </c>
      <c r="AC1368">
        <f t="shared" si="181"/>
        <v>3</v>
      </c>
    </row>
    <row r="1369" spans="1:29" x14ac:dyDescent="0.2">
      <c r="A1369" s="1">
        <v>1784</v>
      </c>
      <c r="B1369" t="s">
        <v>57</v>
      </c>
      <c r="C1369" t="s">
        <v>2947</v>
      </c>
      <c r="D1369" t="s">
        <v>2948</v>
      </c>
      <c r="E1369" t="s">
        <v>30</v>
      </c>
      <c r="F1369" t="s">
        <v>49</v>
      </c>
      <c r="G1369" t="s">
        <v>2952</v>
      </c>
      <c r="H1369" t="str">
        <f t="shared" si="176"/>
        <v>这个怎么来的？</v>
      </c>
      <c r="I1369">
        <v>3</v>
      </c>
      <c r="J1369">
        <v>8</v>
      </c>
      <c r="K1369" t="str">
        <f t="shared" si="175"/>
        <v>焦虑</v>
      </c>
      <c r="L1369" t="s">
        <v>69</v>
      </c>
      <c r="M1369">
        <f t="shared" si="177"/>
        <v>1</v>
      </c>
      <c r="N1369" t="s">
        <v>69</v>
      </c>
      <c r="O1369">
        <f t="shared" si="178"/>
        <v>0</v>
      </c>
      <c r="P1369">
        <f>SUMIFS(M$2:M1369,M$2:M1369,1,S$2:S1369,0)</f>
        <v>722</v>
      </c>
      <c r="Q1369">
        <v>3</v>
      </c>
      <c r="R1369">
        <v>5</v>
      </c>
      <c r="S1369">
        <f t="shared" si="179"/>
        <v>0</v>
      </c>
      <c r="T1369">
        <f t="shared" si="180"/>
        <v>0</v>
      </c>
      <c r="U1369" t="s">
        <v>2835</v>
      </c>
      <c r="V1369" t="s">
        <v>49</v>
      </c>
      <c r="W1369" t="s">
        <v>49</v>
      </c>
      <c r="X1369" t="s">
        <v>56</v>
      </c>
      <c r="Y1369" t="s">
        <v>37</v>
      </c>
      <c r="Z1369" t="s">
        <v>37</v>
      </c>
      <c r="AA1369">
        <f t="shared" si="174"/>
        <v>0</v>
      </c>
      <c r="AB1369">
        <f t="shared" si="174"/>
        <v>0</v>
      </c>
      <c r="AC1369">
        <f t="shared" si="181"/>
        <v>3</v>
      </c>
    </row>
    <row r="1370" spans="1:29" x14ac:dyDescent="0.2">
      <c r="A1370" s="1">
        <v>1785</v>
      </c>
      <c r="B1370" t="s">
        <v>57</v>
      </c>
      <c r="C1370" t="s">
        <v>2953</v>
      </c>
      <c r="D1370" t="s">
        <v>2954</v>
      </c>
      <c r="E1370" t="s">
        <v>86</v>
      </c>
      <c r="F1370" t="s">
        <v>49</v>
      </c>
      <c r="G1370" t="s">
        <v>2955</v>
      </c>
      <c r="H1370" t="str">
        <f t="shared" si="176"/>
        <v>那个6怎么来的？？\n-1+1=0吧</v>
      </c>
      <c r="I1370">
        <v>3</v>
      </c>
      <c r="J1370">
        <v>7</v>
      </c>
      <c r="K1370" t="str">
        <f t="shared" si="175"/>
        <v>焦虑</v>
      </c>
      <c r="L1370" t="s">
        <v>50</v>
      </c>
      <c r="M1370">
        <f t="shared" si="177"/>
        <v>1</v>
      </c>
      <c r="N1370" t="s">
        <v>69</v>
      </c>
      <c r="O1370">
        <f t="shared" si="178"/>
        <v>1</v>
      </c>
      <c r="P1370">
        <f>SUMIFS(M$2:M1370,M$2:M1370,1,S$2:S1370,0)</f>
        <v>723</v>
      </c>
      <c r="Q1370">
        <v>7</v>
      </c>
      <c r="R1370">
        <v>4</v>
      </c>
      <c r="S1370">
        <f t="shared" si="179"/>
        <v>0</v>
      </c>
      <c r="T1370">
        <f t="shared" si="180"/>
        <v>0</v>
      </c>
      <c r="U1370" t="s">
        <v>2345</v>
      </c>
      <c r="V1370" t="s">
        <v>49</v>
      </c>
      <c r="W1370" t="s">
        <v>49</v>
      </c>
      <c r="X1370" t="s">
        <v>56</v>
      </c>
      <c r="Y1370" t="s">
        <v>37</v>
      </c>
      <c r="Z1370" t="s">
        <v>37</v>
      </c>
      <c r="AA1370">
        <f t="shared" si="174"/>
        <v>0</v>
      </c>
      <c r="AB1370">
        <f t="shared" si="174"/>
        <v>0</v>
      </c>
      <c r="AC1370">
        <f t="shared" si="181"/>
        <v>3</v>
      </c>
    </row>
    <row r="1371" spans="1:29" x14ac:dyDescent="0.2">
      <c r="A1371" s="1">
        <v>1786</v>
      </c>
      <c r="B1371" t="s">
        <v>27</v>
      </c>
      <c r="C1371" t="s">
        <v>2956</v>
      </c>
      <c r="D1371" t="s">
        <v>2957</v>
      </c>
      <c r="E1371" t="s">
        <v>30</v>
      </c>
      <c r="F1371" t="s">
        <v>2958</v>
      </c>
      <c r="G1371" t="s">
        <v>2065</v>
      </c>
      <c r="H1371" t="str">
        <f t="shared" si="176"/>
        <v>题目见附图\n\n, \n\n, \n\n</v>
      </c>
      <c r="I1371">
        <v>4</v>
      </c>
      <c r="J1371">
        <v>7</v>
      </c>
      <c r="K1371" t="str">
        <f t="shared" si="175"/>
        <v>焦虑</v>
      </c>
      <c r="L1371" t="s">
        <v>69</v>
      </c>
      <c r="M1371">
        <f t="shared" si="177"/>
        <v>1</v>
      </c>
      <c r="N1371" t="s">
        <v>45</v>
      </c>
      <c r="O1371">
        <f t="shared" si="178"/>
        <v>1</v>
      </c>
      <c r="P1371">
        <f>SUMIFS(M$2:M1371,M$2:M1371,1,S$2:S1371,0)</f>
        <v>724</v>
      </c>
      <c r="Q1371">
        <v>3</v>
      </c>
      <c r="R1371">
        <v>5</v>
      </c>
      <c r="S1371">
        <f t="shared" si="179"/>
        <v>0</v>
      </c>
      <c r="T1371">
        <f t="shared" si="180"/>
        <v>0</v>
      </c>
      <c r="U1371" t="s">
        <v>2820</v>
      </c>
      <c r="V1371" t="s">
        <v>567</v>
      </c>
      <c r="W1371" t="s">
        <v>35</v>
      </c>
      <c r="X1371" t="s">
        <v>36</v>
      </c>
      <c r="Y1371" t="s">
        <v>37</v>
      </c>
      <c r="Z1371" t="s">
        <v>37</v>
      </c>
      <c r="AA1371">
        <f t="shared" si="174"/>
        <v>0</v>
      </c>
      <c r="AB1371">
        <f t="shared" si="174"/>
        <v>0</v>
      </c>
      <c r="AC1371">
        <f t="shared" si="181"/>
        <v>3</v>
      </c>
    </row>
    <row r="1372" spans="1:29" x14ac:dyDescent="0.2">
      <c r="A1372" s="1">
        <v>1787</v>
      </c>
      <c r="B1372" t="s">
        <v>27</v>
      </c>
      <c r="C1372" t="s">
        <v>438</v>
      </c>
      <c r="D1372" t="s">
        <v>439</v>
      </c>
      <c r="E1372" t="s">
        <v>30</v>
      </c>
      <c r="F1372" t="s">
        <v>322</v>
      </c>
      <c r="H1372" t="str">
        <f t="shared" si="176"/>
        <v>请教</v>
      </c>
      <c r="I1372">
        <v>3</v>
      </c>
      <c r="J1372">
        <v>8</v>
      </c>
      <c r="K1372" t="str">
        <f t="shared" si="175"/>
        <v>焦虑</v>
      </c>
      <c r="L1372" t="s">
        <v>69</v>
      </c>
      <c r="M1372">
        <f t="shared" si="177"/>
        <v>1</v>
      </c>
      <c r="N1372" t="s">
        <v>69</v>
      </c>
      <c r="O1372">
        <f t="shared" si="178"/>
        <v>0</v>
      </c>
      <c r="P1372">
        <f>SUMIFS(M$2:M1372,M$2:M1372,1,S$2:S1372,0)</f>
        <v>725</v>
      </c>
      <c r="Q1372">
        <v>3</v>
      </c>
      <c r="R1372">
        <v>4</v>
      </c>
      <c r="S1372">
        <f t="shared" si="179"/>
        <v>0</v>
      </c>
      <c r="T1372">
        <f t="shared" si="180"/>
        <v>0</v>
      </c>
      <c r="U1372" t="s">
        <v>2820</v>
      </c>
      <c r="V1372" t="s">
        <v>624</v>
      </c>
      <c r="W1372" t="s">
        <v>72</v>
      </c>
      <c r="X1372" t="s">
        <v>36</v>
      </c>
      <c r="Y1372" t="s">
        <v>37</v>
      </c>
      <c r="Z1372" t="s">
        <v>37</v>
      </c>
      <c r="AA1372">
        <f t="shared" si="174"/>
        <v>0</v>
      </c>
      <c r="AB1372">
        <f t="shared" si="174"/>
        <v>0</v>
      </c>
      <c r="AC1372">
        <f t="shared" si="181"/>
        <v>3</v>
      </c>
    </row>
    <row r="1373" spans="1:29" x14ac:dyDescent="0.2">
      <c r="A1373" s="1">
        <v>1789</v>
      </c>
      <c r="B1373" t="s">
        <v>27</v>
      </c>
      <c r="C1373" t="s">
        <v>434</v>
      </c>
      <c r="D1373" t="s">
        <v>435</v>
      </c>
      <c r="E1373" t="s">
        <v>30</v>
      </c>
      <c r="F1373" t="s">
        <v>2959</v>
      </c>
      <c r="H1373" t="str">
        <f t="shared" si="176"/>
        <v>这个题怎么解?</v>
      </c>
      <c r="I1373">
        <v>4</v>
      </c>
      <c r="J1373">
        <v>8</v>
      </c>
      <c r="K1373" t="str">
        <f t="shared" si="175"/>
        <v>焦虑</v>
      </c>
      <c r="L1373" t="s">
        <v>69</v>
      </c>
      <c r="M1373">
        <f t="shared" si="177"/>
        <v>1</v>
      </c>
      <c r="N1373" t="s">
        <v>69</v>
      </c>
      <c r="O1373">
        <f t="shared" si="178"/>
        <v>0</v>
      </c>
      <c r="P1373">
        <f>SUMIFS(M$2:M1373,M$2:M1373,1,S$2:S1373,0)</f>
        <v>726</v>
      </c>
      <c r="Q1373">
        <v>3</v>
      </c>
      <c r="R1373">
        <v>5</v>
      </c>
      <c r="S1373">
        <f t="shared" si="179"/>
        <v>0</v>
      </c>
      <c r="T1373">
        <f t="shared" si="180"/>
        <v>0</v>
      </c>
      <c r="U1373" t="s">
        <v>2820</v>
      </c>
      <c r="V1373" t="s">
        <v>697</v>
      </c>
      <c r="W1373" t="s">
        <v>35</v>
      </c>
      <c r="X1373" t="s">
        <v>36</v>
      </c>
      <c r="Y1373" t="s">
        <v>37</v>
      </c>
      <c r="Z1373" t="s">
        <v>37</v>
      </c>
      <c r="AA1373">
        <f t="shared" si="174"/>
        <v>0</v>
      </c>
      <c r="AB1373">
        <f t="shared" si="174"/>
        <v>0</v>
      </c>
      <c r="AC1373">
        <f t="shared" si="181"/>
        <v>3</v>
      </c>
    </row>
    <row r="1374" spans="1:29" x14ac:dyDescent="0.2">
      <c r="A1374" s="1">
        <v>1790</v>
      </c>
      <c r="B1374" t="s">
        <v>27</v>
      </c>
      <c r="C1374" t="s">
        <v>1388</v>
      </c>
      <c r="D1374" t="s">
        <v>1389</v>
      </c>
      <c r="E1374" t="s">
        <v>30</v>
      </c>
      <c r="F1374" t="s">
        <v>2960</v>
      </c>
      <c r="H1374" t="str">
        <f t="shared" si="176"/>
        <v>第二题有没有间单方法</v>
      </c>
      <c r="I1374">
        <v>3</v>
      </c>
      <c r="J1374">
        <v>7</v>
      </c>
      <c r="K1374" t="str">
        <f t="shared" si="175"/>
        <v>焦虑</v>
      </c>
      <c r="L1374" t="s">
        <v>32</v>
      </c>
      <c r="M1374">
        <f t="shared" si="177"/>
        <v>0</v>
      </c>
      <c r="N1374" t="s">
        <v>32</v>
      </c>
      <c r="O1374">
        <f t="shared" si="178"/>
        <v>0</v>
      </c>
      <c r="P1374">
        <f>SUMIFS(M$2:M1374,M$2:M1374,1,S$2:S1374,0)</f>
        <v>726</v>
      </c>
      <c r="Q1374">
        <v>4</v>
      </c>
      <c r="R1374">
        <v>6</v>
      </c>
      <c r="S1374">
        <f t="shared" si="179"/>
        <v>0</v>
      </c>
      <c r="T1374">
        <f t="shared" si="180"/>
        <v>0</v>
      </c>
      <c r="U1374" t="s">
        <v>2820</v>
      </c>
      <c r="V1374" t="s">
        <v>2961</v>
      </c>
      <c r="W1374" t="s">
        <v>35</v>
      </c>
      <c r="X1374" t="s">
        <v>36</v>
      </c>
      <c r="Y1374" t="s">
        <v>37</v>
      </c>
      <c r="Z1374" t="s">
        <v>37</v>
      </c>
      <c r="AA1374">
        <f t="shared" si="174"/>
        <v>0</v>
      </c>
      <c r="AB1374">
        <f t="shared" si="174"/>
        <v>0</v>
      </c>
      <c r="AC1374">
        <f t="shared" si="181"/>
        <v>2</v>
      </c>
    </row>
    <row r="1375" spans="1:29" x14ac:dyDescent="0.2">
      <c r="A1375" s="1">
        <v>1791</v>
      </c>
      <c r="B1375" t="s">
        <v>27</v>
      </c>
      <c r="C1375" t="s">
        <v>2962</v>
      </c>
      <c r="D1375" t="s">
        <v>2963</v>
      </c>
      <c r="E1375" t="s">
        <v>30</v>
      </c>
      <c r="F1375" t="s">
        <v>2964</v>
      </c>
      <c r="H1375" t="str">
        <f t="shared" si="176"/>
        <v>可以帮我看下这个题怎么做吗</v>
      </c>
      <c r="I1375">
        <v>4</v>
      </c>
      <c r="J1375">
        <v>8</v>
      </c>
      <c r="K1375" t="str">
        <f t="shared" si="175"/>
        <v>焦虑</v>
      </c>
      <c r="L1375" t="s">
        <v>32</v>
      </c>
      <c r="M1375">
        <f t="shared" si="177"/>
        <v>0</v>
      </c>
      <c r="N1375" t="s">
        <v>32</v>
      </c>
      <c r="O1375">
        <f t="shared" si="178"/>
        <v>0</v>
      </c>
      <c r="P1375">
        <f>SUMIFS(M$2:M1375,M$2:M1375,1,S$2:S1375,0)</f>
        <v>726</v>
      </c>
      <c r="Q1375">
        <v>3</v>
      </c>
      <c r="R1375">
        <v>7</v>
      </c>
      <c r="S1375">
        <f t="shared" si="179"/>
        <v>0</v>
      </c>
      <c r="T1375">
        <f t="shared" si="180"/>
        <v>0</v>
      </c>
      <c r="U1375" t="s">
        <v>2820</v>
      </c>
      <c r="V1375" t="s">
        <v>2965</v>
      </c>
      <c r="W1375" t="s">
        <v>182</v>
      </c>
      <c r="X1375" t="s">
        <v>36</v>
      </c>
      <c r="Y1375" t="s">
        <v>37</v>
      </c>
      <c r="Z1375" t="s">
        <v>37</v>
      </c>
      <c r="AA1375">
        <f t="shared" si="174"/>
        <v>0</v>
      </c>
      <c r="AB1375">
        <f t="shared" si="174"/>
        <v>0</v>
      </c>
      <c r="AC1375">
        <f t="shared" si="181"/>
        <v>2</v>
      </c>
    </row>
    <row r="1376" spans="1:29" x14ac:dyDescent="0.2">
      <c r="A1376" s="1">
        <v>1792</v>
      </c>
      <c r="B1376" t="s">
        <v>46</v>
      </c>
      <c r="C1376" t="s">
        <v>2942</v>
      </c>
      <c r="D1376" t="s">
        <v>2943</v>
      </c>
      <c r="E1376" t="s">
        <v>30</v>
      </c>
      <c r="F1376" t="s">
        <v>49</v>
      </c>
      <c r="G1376" t="s">
        <v>2966</v>
      </c>
      <c r="H1376" t="str">
        <f t="shared" si="176"/>
        <v>了解\n, \n    , \n</v>
      </c>
      <c r="I1376">
        <v>7</v>
      </c>
      <c r="J1376">
        <v>7</v>
      </c>
      <c r="K1376" t="str">
        <f t="shared" si="175"/>
        <v>心流</v>
      </c>
      <c r="L1376" t="s">
        <v>42</v>
      </c>
      <c r="M1376">
        <f t="shared" si="177"/>
        <v>0</v>
      </c>
      <c r="N1376" t="s">
        <v>42</v>
      </c>
      <c r="O1376">
        <f t="shared" si="178"/>
        <v>0</v>
      </c>
      <c r="P1376">
        <f>SUMIFS(M$2:M1376,M$2:M1376,1,S$2:S1376,0)</f>
        <v>726</v>
      </c>
      <c r="Q1376">
        <v>6</v>
      </c>
      <c r="R1376">
        <v>6</v>
      </c>
      <c r="S1376">
        <f t="shared" si="179"/>
        <v>0</v>
      </c>
      <c r="T1376">
        <f t="shared" si="180"/>
        <v>0</v>
      </c>
      <c r="U1376" t="s">
        <v>2835</v>
      </c>
      <c r="V1376" t="s">
        <v>49</v>
      </c>
      <c r="W1376" t="s">
        <v>52</v>
      </c>
      <c r="X1376" t="s">
        <v>56</v>
      </c>
      <c r="Y1376" t="s">
        <v>37</v>
      </c>
      <c r="Z1376" t="s">
        <v>37</v>
      </c>
      <c r="AA1376">
        <f t="shared" si="174"/>
        <v>0</v>
      </c>
      <c r="AB1376">
        <f t="shared" si="174"/>
        <v>0</v>
      </c>
      <c r="AC1376">
        <f t="shared" si="181"/>
        <v>0</v>
      </c>
    </row>
    <row r="1377" spans="1:29" x14ac:dyDescent="0.2">
      <c r="A1377" s="1">
        <v>1794</v>
      </c>
      <c r="B1377" t="s">
        <v>27</v>
      </c>
      <c r="C1377" t="s">
        <v>1032</v>
      </c>
      <c r="D1377" t="s">
        <v>1033</v>
      </c>
      <c r="E1377" t="s">
        <v>30</v>
      </c>
      <c r="F1377" t="s">
        <v>2967</v>
      </c>
      <c r="H1377" t="str">
        <f t="shared" si="176"/>
        <v>求大佬解答</v>
      </c>
      <c r="I1377">
        <v>3</v>
      </c>
      <c r="J1377">
        <v>7</v>
      </c>
      <c r="K1377" t="str">
        <f t="shared" si="175"/>
        <v>焦虑</v>
      </c>
      <c r="L1377" t="s">
        <v>69</v>
      </c>
      <c r="M1377">
        <f t="shared" si="177"/>
        <v>1</v>
      </c>
      <c r="N1377" t="s">
        <v>69</v>
      </c>
      <c r="O1377">
        <f t="shared" si="178"/>
        <v>0</v>
      </c>
      <c r="P1377">
        <f>SUMIFS(M$2:M1377,M$2:M1377,1,S$2:S1377,0)</f>
        <v>727</v>
      </c>
      <c r="Q1377">
        <v>3</v>
      </c>
      <c r="R1377">
        <v>4</v>
      </c>
      <c r="S1377">
        <f t="shared" si="179"/>
        <v>0</v>
      </c>
      <c r="T1377">
        <f t="shared" si="180"/>
        <v>0</v>
      </c>
      <c r="U1377" t="s">
        <v>2820</v>
      </c>
      <c r="V1377" t="s">
        <v>538</v>
      </c>
      <c r="W1377" t="s">
        <v>72</v>
      </c>
      <c r="X1377" t="s">
        <v>36</v>
      </c>
      <c r="Y1377" t="s">
        <v>37</v>
      </c>
      <c r="Z1377" t="s">
        <v>37</v>
      </c>
      <c r="AA1377">
        <f t="shared" ref="AA1377:AB1435" si="182">COUNTIF(Y1377,"*高等数学*")</f>
        <v>0</v>
      </c>
      <c r="AB1377">
        <f t="shared" si="182"/>
        <v>0</v>
      </c>
      <c r="AC1377">
        <f t="shared" si="181"/>
        <v>3</v>
      </c>
    </row>
    <row r="1378" spans="1:29" x14ac:dyDescent="0.2">
      <c r="A1378" s="1">
        <v>1796</v>
      </c>
      <c r="B1378" t="s">
        <v>27</v>
      </c>
      <c r="C1378" t="s">
        <v>1032</v>
      </c>
      <c r="D1378" t="s">
        <v>1033</v>
      </c>
      <c r="E1378" t="s">
        <v>30</v>
      </c>
      <c r="F1378" t="s">
        <v>283</v>
      </c>
      <c r="H1378" t="str">
        <f t="shared" si="176"/>
        <v>求解</v>
      </c>
      <c r="I1378">
        <v>4</v>
      </c>
      <c r="J1378">
        <v>7</v>
      </c>
      <c r="K1378" t="str">
        <f t="shared" si="175"/>
        <v>焦虑</v>
      </c>
      <c r="L1378" t="s">
        <v>69</v>
      </c>
      <c r="M1378">
        <f t="shared" si="177"/>
        <v>1</v>
      </c>
      <c r="N1378" t="s">
        <v>69</v>
      </c>
      <c r="O1378">
        <f t="shared" si="178"/>
        <v>0</v>
      </c>
      <c r="P1378">
        <f>SUMIFS(M$2:M1378,M$2:M1378,1,S$2:S1378,0)</f>
        <v>728</v>
      </c>
      <c r="Q1378">
        <v>3</v>
      </c>
      <c r="R1378">
        <v>5</v>
      </c>
      <c r="S1378">
        <f t="shared" si="179"/>
        <v>0</v>
      </c>
      <c r="T1378">
        <f t="shared" si="180"/>
        <v>0</v>
      </c>
      <c r="U1378" t="s">
        <v>2820</v>
      </c>
      <c r="V1378" t="s">
        <v>739</v>
      </c>
      <c r="W1378" t="s">
        <v>35</v>
      </c>
      <c r="X1378" t="s">
        <v>36</v>
      </c>
      <c r="Y1378" t="s">
        <v>37</v>
      </c>
      <c r="Z1378" t="s">
        <v>37</v>
      </c>
      <c r="AA1378">
        <f t="shared" si="182"/>
        <v>0</v>
      </c>
      <c r="AB1378">
        <f t="shared" si="182"/>
        <v>0</v>
      </c>
      <c r="AC1378">
        <f t="shared" si="181"/>
        <v>3</v>
      </c>
    </row>
    <row r="1379" spans="1:29" x14ac:dyDescent="0.2">
      <c r="A1379" s="1">
        <v>1797</v>
      </c>
      <c r="B1379" t="s">
        <v>27</v>
      </c>
      <c r="C1379" t="s">
        <v>1032</v>
      </c>
      <c r="D1379" t="s">
        <v>1033</v>
      </c>
      <c r="E1379" t="s">
        <v>30</v>
      </c>
      <c r="F1379" t="s">
        <v>2967</v>
      </c>
      <c r="H1379" t="str">
        <f t="shared" si="176"/>
        <v>求大佬解答</v>
      </c>
      <c r="I1379">
        <v>2</v>
      </c>
      <c r="J1379">
        <v>8</v>
      </c>
      <c r="K1379" t="str">
        <f t="shared" si="175"/>
        <v>焦虑</v>
      </c>
      <c r="L1379" t="s">
        <v>69</v>
      </c>
      <c r="M1379">
        <f t="shared" si="177"/>
        <v>1</v>
      </c>
      <c r="N1379" t="s">
        <v>69</v>
      </c>
      <c r="O1379">
        <f t="shared" si="178"/>
        <v>0</v>
      </c>
      <c r="P1379">
        <f>SUMIFS(M$2:M1379,M$2:M1379,1,S$2:S1379,0)</f>
        <v>729</v>
      </c>
      <c r="Q1379">
        <v>3</v>
      </c>
      <c r="R1379">
        <v>4</v>
      </c>
      <c r="S1379">
        <f t="shared" si="179"/>
        <v>0</v>
      </c>
      <c r="T1379">
        <f t="shared" si="180"/>
        <v>0</v>
      </c>
      <c r="U1379" t="s">
        <v>2820</v>
      </c>
      <c r="V1379" t="s">
        <v>739</v>
      </c>
      <c r="W1379" t="s">
        <v>35</v>
      </c>
      <c r="X1379" t="s">
        <v>36</v>
      </c>
      <c r="Y1379" t="s">
        <v>37</v>
      </c>
      <c r="Z1379" t="s">
        <v>37</v>
      </c>
      <c r="AA1379">
        <f t="shared" si="182"/>
        <v>0</v>
      </c>
      <c r="AB1379">
        <f t="shared" si="182"/>
        <v>0</v>
      </c>
      <c r="AC1379">
        <f t="shared" si="181"/>
        <v>3</v>
      </c>
    </row>
    <row r="1380" spans="1:29" x14ac:dyDescent="0.2">
      <c r="A1380" s="1">
        <v>1798</v>
      </c>
      <c r="B1380" t="s">
        <v>27</v>
      </c>
      <c r="C1380" t="s">
        <v>2968</v>
      </c>
      <c r="D1380" t="s">
        <v>2969</v>
      </c>
      <c r="E1380" t="s">
        <v>30</v>
      </c>
      <c r="F1380" t="s">
        <v>2970</v>
      </c>
      <c r="H1380" t="str">
        <f t="shared" si="176"/>
        <v>老师，请问这题怎么做</v>
      </c>
      <c r="I1380">
        <v>4</v>
      </c>
      <c r="J1380">
        <v>8</v>
      </c>
      <c r="K1380" t="str">
        <f t="shared" si="175"/>
        <v>焦虑</v>
      </c>
      <c r="L1380" t="s">
        <v>69</v>
      </c>
      <c r="M1380">
        <f t="shared" si="177"/>
        <v>1</v>
      </c>
      <c r="N1380" t="s">
        <v>69</v>
      </c>
      <c r="O1380">
        <f t="shared" si="178"/>
        <v>0</v>
      </c>
      <c r="P1380">
        <f>SUMIFS(M$2:M1380,M$2:M1380,1,S$2:S1380,0)</f>
        <v>730</v>
      </c>
      <c r="Q1380">
        <v>3</v>
      </c>
      <c r="R1380">
        <v>5</v>
      </c>
      <c r="S1380">
        <f t="shared" si="179"/>
        <v>0</v>
      </c>
      <c r="T1380">
        <f t="shared" si="180"/>
        <v>0</v>
      </c>
      <c r="U1380" t="s">
        <v>2820</v>
      </c>
      <c r="V1380" t="s">
        <v>999</v>
      </c>
      <c r="W1380" t="s">
        <v>35</v>
      </c>
      <c r="X1380" t="s">
        <v>36</v>
      </c>
      <c r="Y1380" t="s">
        <v>37</v>
      </c>
      <c r="Z1380" t="s">
        <v>37</v>
      </c>
      <c r="AA1380">
        <f t="shared" si="182"/>
        <v>0</v>
      </c>
      <c r="AB1380">
        <f t="shared" si="182"/>
        <v>0</v>
      </c>
      <c r="AC1380">
        <f t="shared" si="181"/>
        <v>3</v>
      </c>
    </row>
    <row r="1381" spans="1:29" x14ac:dyDescent="0.2">
      <c r="A1381" s="1">
        <v>1799</v>
      </c>
      <c r="B1381" t="s">
        <v>27</v>
      </c>
      <c r="C1381" t="s">
        <v>2968</v>
      </c>
      <c r="D1381" t="s">
        <v>2969</v>
      </c>
      <c r="E1381" t="s">
        <v>30</v>
      </c>
      <c r="F1381" t="s">
        <v>2970</v>
      </c>
      <c r="H1381" t="str">
        <f t="shared" si="176"/>
        <v>老师，请问这题怎么做</v>
      </c>
      <c r="I1381">
        <v>2</v>
      </c>
      <c r="J1381">
        <v>7</v>
      </c>
      <c r="K1381" t="str">
        <f t="shared" si="175"/>
        <v>焦虑</v>
      </c>
      <c r="L1381" t="s">
        <v>69</v>
      </c>
      <c r="M1381">
        <f t="shared" si="177"/>
        <v>1</v>
      </c>
      <c r="N1381" t="s">
        <v>69</v>
      </c>
      <c r="O1381">
        <f t="shared" si="178"/>
        <v>0</v>
      </c>
      <c r="P1381">
        <f>SUMIFS(M$2:M1381,M$2:M1381,1,S$2:S1381,0)</f>
        <v>731</v>
      </c>
      <c r="Q1381">
        <v>3</v>
      </c>
      <c r="R1381">
        <v>5</v>
      </c>
      <c r="S1381">
        <f t="shared" si="179"/>
        <v>0</v>
      </c>
      <c r="T1381">
        <f t="shared" si="180"/>
        <v>0</v>
      </c>
      <c r="U1381" t="s">
        <v>2820</v>
      </c>
      <c r="V1381" t="s">
        <v>999</v>
      </c>
      <c r="W1381" t="s">
        <v>35</v>
      </c>
      <c r="X1381" t="s">
        <v>36</v>
      </c>
      <c r="Y1381" t="s">
        <v>37</v>
      </c>
      <c r="Z1381" t="s">
        <v>37</v>
      </c>
      <c r="AA1381">
        <f t="shared" si="182"/>
        <v>0</v>
      </c>
      <c r="AB1381">
        <f t="shared" si="182"/>
        <v>0</v>
      </c>
      <c r="AC1381">
        <f t="shared" si="181"/>
        <v>3</v>
      </c>
    </row>
    <row r="1382" spans="1:29" x14ac:dyDescent="0.2">
      <c r="A1382" s="1">
        <v>1800</v>
      </c>
      <c r="B1382" t="s">
        <v>27</v>
      </c>
      <c r="C1382" t="s">
        <v>2968</v>
      </c>
      <c r="D1382" t="s">
        <v>2969</v>
      </c>
      <c r="E1382" t="s">
        <v>30</v>
      </c>
      <c r="F1382" t="s">
        <v>2971</v>
      </c>
      <c r="G1382" t="s">
        <v>131</v>
      </c>
      <c r="H1382" t="str">
        <f t="shared" si="176"/>
        <v>老师，这些是为什么啊？求解。\n\n, \n\n</v>
      </c>
      <c r="I1382">
        <v>3</v>
      </c>
      <c r="J1382">
        <v>6</v>
      </c>
      <c r="K1382" t="str">
        <f t="shared" si="175"/>
        <v>焦虑</v>
      </c>
      <c r="L1382" t="s">
        <v>32</v>
      </c>
      <c r="M1382">
        <f t="shared" si="177"/>
        <v>0</v>
      </c>
      <c r="N1382" t="s">
        <v>32</v>
      </c>
      <c r="O1382">
        <f t="shared" si="178"/>
        <v>0</v>
      </c>
      <c r="P1382">
        <f>SUMIFS(M$2:M1382,M$2:M1382,1,S$2:S1382,0)</f>
        <v>731</v>
      </c>
      <c r="Q1382">
        <v>4</v>
      </c>
      <c r="R1382">
        <v>7</v>
      </c>
      <c r="S1382">
        <f t="shared" si="179"/>
        <v>0</v>
      </c>
      <c r="T1382">
        <f t="shared" si="180"/>
        <v>0</v>
      </c>
      <c r="U1382" t="s">
        <v>2820</v>
      </c>
      <c r="V1382" t="s">
        <v>699</v>
      </c>
      <c r="W1382" t="s">
        <v>35</v>
      </c>
      <c r="X1382" t="s">
        <v>36</v>
      </c>
      <c r="Y1382" t="s">
        <v>37</v>
      </c>
      <c r="Z1382" t="s">
        <v>37</v>
      </c>
      <c r="AA1382">
        <f t="shared" si="182"/>
        <v>0</v>
      </c>
      <c r="AB1382">
        <f t="shared" si="182"/>
        <v>0</v>
      </c>
      <c r="AC1382">
        <f t="shared" si="181"/>
        <v>2</v>
      </c>
    </row>
    <row r="1383" spans="1:29" x14ac:dyDescent="0.2">
      <c r="A1383" s="1">
        <v>1801</v>
      </c>
      <c r="B1383" t="s">
        <v>27</v>
      </c>
      <c r="C1383" t="s">
        <v>2972</v>
      </c>
      <c r="D1383" t="s">
        <v>2973</v>
      </c>
      <c r="E1383" t="s">
        <v>30</v>
      </c>
      <c r="F1383" t="s">
        <v>2974</v>
      </c>
      <c r="H1383" t="str">
        <f t="shared" si="176"/>
        <v>这咋做</v>
      </c>
      <c r="I1383">
        <v>5</v>
      </c>
      <c r="J1383">
        <v>8</v>
      </c>
      <c r="K1383" t="str">
        <f t="shared" si="175"/>
        <v>焦虑</v>
      </c>
      <c r="L1383" t="s">
        <v>69</v>
      </c>
      <c r="M1383">
        <f t="shared" si="177"/>
        <v>1</v>
      </c>
      <c r="N1383" t="s">
        <v>69</v>
      </c>
      <c r="O1383">
        <f t="shared" si="178"/>
        <v>0</v>
      </c>
      <c r="P1383">
        <f>SUMIFS(M$2:M1383,M$2:M1383,1,S$2:S1383,0)</f>
        <v>732</v>
      </c>
      <c r="Q1383">
        <v>3</v>
      </c>
      <c r="R1383">
        <v>4</v>
      </c>
      <c r="S1383">
        <f t="shared" si="179"/>
        <v>0</v>
      </c>
      <c r="T1383">
        <f t="shared" si="180"/>
        <v>0</v>
      </c>
      <c r="U1383" t="s">
        <v>2820</v>
      </c>
      <c r="V1383" t="s">
        <v>857</v>
      </c>
      <c r="W1383" t="s">
        <v>35</v>
      </c>
      <c r="X1383" t="s">
        <v>36</v>
      </c>
      <c r="Y1383" t="s">
        <v>37</v>
      </c>
      <c r="Z1383" t="s">
        <v>37</v>
      </c>
      <c r="AA1383">
        <f t="shared" si="182"/>
        <v>0</v>
      </c>
      <c r="AB1383">
        <f t="shared" si="182"/>
        <v>0</v>
      </c>
      <c r="AC1383">
        <f t="shared" si="181"/>
        <v>3</v>
      </c>
    </row>
    <row r="1384" spans="1:29" x14ac:dyDescent="0.2">
      <c r="A1384" s="1">
        <v>1802</v>
      </c>
      <c r="B1384" t="s">
        <v>27</v>
      </c>
      <c r="C1384" t="s">
        <v>2975</v>
      </c>
      <c r="D1384" t="s">
        <v>2976</v>
      </c>
      <c r="E1384" t="s">
        <v>30</v>
      </c>
      <c r="F1384" t="s">
        <v>2977</v>
      </c>
      <c r="G1384" t="s">
        <v>2978</v>
      </c>
      <c r="H1384" t="str">
        <f t="shared" si="176"/>
        <v>有关函数导数的定义题目，我怎么感觉这几个选项都是对的。。\n第11题</v>
      </c>
      <c r="I1384">
        <v>2</v>
      </c>
      <c r="J1384">
        <v>6</v>
      </c>
      <c r="K1384" t="str">
        <f t="shared" si="175"/>
        <v>焦虑</v>
      </c>
      <c r="L1384" t="s">
        <v>32</v>
      </c>
      <c r="M1384">
        <f t="shared" si="177"/>
        <v>0</v>
      </c>
      <c r="N1384" t="s">
        <v>32</v>
      </c>
      <c r="O1384">
        <f t="shared" si="178"/>
        <v>0</v>
      </c>
      <c r="P1384">
        <f>SUMIFS(M$2:M1384,M$2:M1384,1,S$2:S1384,0)</f>
        <v>732</v>
      </c>
      <c r="Q1384">
        <v>4</v>
      </c>
      <c r="R1384">
        <v>7</v>
      </c>
      <c r="S1384">
        <f t="shared" si="179"/>
        <v>0</v>
      </c>
      <c r="T1384">
        <f t="shared" si="180"/>
        <v>0</v>
      </c>
      <c r="U1384" t="s">
        <v>2820</v>
      </c>
      <c r="V1384" t="s">
        <v>2258</v>
      </c>
      <c r="W1384" t="s">
        <v>35</v>
      </c>
      <c r="X1384" t="s">
        <v>36</v>
      </c>
      <c r="Y1384" t="s">
        <v>37</v>
      </c>
      <c r="Z1384" t="s">
        <v>37</v>
      </c>
      <c r="AA1384">
        <f t="shared" si="182"/>
        <v>0</v>
      </c>
      <c r="AB1384">
        <f t="shared" si="182"/>
        <v>0</v>
      </c>
      <c r="AC1384">
        <f t="shared" si="181"/>
        <v>2</v>
      </c>
    </row>
    <row r="1385" spans="1:29" x14ac:dyDescent="0.2">
      <c r="A1385" s="1">
        <v>1803</v>
      </c>
      <c r="B1385" t="s">
        <v>27</v>
      </c>
      <c r="C1385" t="s">
        <v>2975</v>
      </c>
      <c r="D1385" t="s">
        <v>2976</v>
      </c>
      <c r="E1385" t="s">
        <v>30</v>
      </c>
      <c r="F1385" t="s">
        <v>2979</v>
      </c>
      <c r="H1385" t="str">
        <f t="shared" si="176"/>
        <v>如果函数在某点不可导，那么怎样判断它在该点是否有切线？第九题</v>
      </c>
      <c r="I1385">
        <v>5</v>
      </c>
      <c r="J1385">
        <v>7</v>
      </c>
      <c r="K1385" t="str">
        <f t="shared" si="175"/>
        <v>焦虑</v>
      </c>
      <c r="L1385" t="s">
        <v>42</v>
      </c>
      <c r="M1385">
        <f t="shared" si="177"/>
        <v>1</v>
      </c>
      <c r="N1385" t="s">
        <v>42</v>
      </c>
      <c r="O1385">
        <f t="shared" si="178"/>
        <v>0</v>
      </c>
      <c r="P1385">
        <f>SUMIFS(M$2:M1385,M$2:M1385,1,S$2:S1385,0)</f>
        <v>733</v>
      </c>
      <c r="Q1385">
        <v>6</v>
      </c>
      <c r="R1385">
        <v>7</v>
      </c>
      <c r="S1385">
        <f t="shared" si="179"/>
        <v>0</v>
      </c>
      <c r="T1385">
        <f t="shared" si="180"/>
        <v>0</v>
      </c>
      <c r="U1385" t="s">
        <v>2820</v>
      </c>
      <c r="V1385" t="s">
        <v>1512</v>
      </c>
      <c r="W1385" t="s">
        <v>35</v>
      </c>
      <c r="X1385" t="s">
        <v>36</v>
      </c>
      <c r="Y1385" t="s">
        <v>37</v>
      </c>
      <c r="Z1385" t="s">
        <v>37</v>
      </c>
      <c r="AA1385">
        <f t="shared" si="182"/>
        <v>0</v>
      </c>
      <c r="AB1385">
        <f t="shared" si="182"/>
        <v>0</v>
      </c>
      <c r="AC1385">
        <f t="shared" si="181"/>
        <v>0</v>
      </c>
    </row>
    <row r="1386" spans="1:29" x14ac:dyDescent="0.2">
      <c r="A1386" s="1">
        <v>1804</v>
      </c>
      <c r="B1386" t="s">
        <v>27</v>
      </c>
      <c r="C1386" t="s">
        <v>2980</v>
      </c>
      <c r="D1386" t="s">
        <v>2981</v>
      </c>
      <c r="E1386" t="s">
        <v>2982</v>
      </c>
      <c r="F1386" t="s">
        <v>2983</v>
      </c>
      <c r="G1386" t="s">
        <v>410</v>
      </c>
      <c r="H1386" t="str">
        <f t="shared" si="176"/>
        <v>老师这怎么写啊\n\n</v>
      </c>
      <c r="I1386">
        <v>3</v>
      </c>
      <c r="J1386">
        <v>7</v>
      </c>
      <c r="K1386" t="str">
        <f t="shared" si="175"/>
        <v>焦虑</v>
      </c>
      <c r="L1386" t="s">
        <v>32</v>
      </c>
      <c r="M1386">
        <f t="shared" si="177"/>
        <v>0</v>
      </c>
      <c r="N1386" t="s">
        <v>32</v>
      </c>
      <c r="O1386">
        <f t="shared" si="178"/>
        <v>0</v>
      </c>
      <c r="P1386">
        <f>SUMIFS(M$2:M1386,M$2:M1386,1,S$2:S1386,0)</f>
        <v>733</v>
      </c>
      <c r="Q1386">
        <v>3</v>
      </c>
      <c r="R1386">
        <v>6</v>
      </c>
      <c r="S1386">
        <f t="shared" si="179"/>
        <v>0</v>
      </c>
      <c r="T1386">
        <f t="shared" si="180"/>
        <v>0</v>
      </c>
      <c r="U1386" t="s">
        <v>2820</v>
      </c>
      <c r="V1386" t="s">
        <v>452</v>
      </c>
      <c r="W1386" t="s">
        <v>105</v>
      </c>
      <c r="X1386" t="s">
        <v>36</v>
      </c>
      <c r="Y1386" t="s">
        <v>37</v>
      </c>
      <c r="Z1386" t="s">
        <v>37</v>
      </c>
      <c r="AA1386">
        <f t="shared" si="182"/>
        <v>0</v>
      </c>
      <c r="AB1386">
        <f t="shared" si="182"/>
        <v>0</v>
      </c>
      <c r="AC1386">
        <f t="shared" si="181"/>
        <v>2</v>
      </c>
    </row>
    <row r="1387" spans="1:29" x14ac:dyDescent="0.2">
      <c r="A1387" s="1">
        <v>1805</v>
      </c>
      <c r="B1387" t="s">
        <v>46</v>
      </c>
      <c r="C1387" t="s">
        <v>1955</v>
      </c>
      <c r="D1387" t="s">
        <v>1956</v>
      </c>
      <c r="E1387" t="s">
        <v>30</v>
      </c>
      <c r="F1387" t="s">
        <v>49</v>
      </c>
      <c r="G1387" t="s">
        <v>2984</v>
      </c>
      <c r="H1387" t="str">
        <f t="shared" si="176"/>
        <v>应该是跳跃间断点</v>
      </c>
      <c r="I1387">
        <v>6</v>
      </c>
      <c r="J1387">
        <v>7</v>
      </c>
      <c r="K1387" t="str">
        <f t="shared" si="175"/>
        <v>心流</v>
      </c>
      <c r="L1387" t="s">
        <v>50</v>
      </c>
      <c r="M1387">
        <f t="shared" si="177"/>
        <v>1</v>
      </c>
      <c r="N1387" t="s">
        <v>42</v>
      </c>
      <c r="O1387">
        <f t="shared" si="178"/>
        <v>1</v>
      </c>
      <c r="P1387">
        <f>SUMIFS(M$2:M1387,M$2:M1387,1,S$2:S1387,0)</f>
        <v>734</v>
      </c>
      <c r="Q1387">
        <v>7</v>
      </c>
      <c r="R1387">
        <v>3</v>
      </c>
      <c r="S1387">
        <f t="shared" si="179"/>
        <v>0</v>
      </c>
      <c r="T1387">
        <f t="shared" si="180"/>
        <v>0</v>
      </c>
      <c r="U1387" t="s">
        <v>1918</v>
      </c>
      <c r="V1387" t="s">
        <v>49</v>
      </c>
      <c r="W1387" t="s">
        <v>52</v>
      </c>
      <c r="X1387" t="s">
        <v>56</v>
      </c>
      <c r="Y1387" t="s">
        <v>37</v>
      </c>
      <c r="Z1387" t="s">
        <v>1714</v>
      </c>
      <c r="AA1387">
        <f t="shared" si="182"/>
        <v>0</v>
      </c>
      <c r="AB1387">
        <f t="shared" si="182"/>
        <v>1</v>
      </c>
      <c r="AC1387">
        <f t="shared" si="181"/>
        <v>0</v>
      </c>
    </row>
    <row r="1388" spans="1:29" x14ac:dyDescent="0.2">
      <c r="A1388" s="1">
        <v>1806</v>
      </c>
      <c r="B1388" t="s">
        <v>46</v>
      </c>
      <c r="C1388" t="s">
        <v>1391</v>
      </c>
      <c r="D1388" t="s">
        <v>1392</v>
      </c>
      <c r="E1388" t="s">
        <v>30</v>
      </c>
      <c r="F1388" t="s">
        <v>49</v>
      </c>
      <c r="G1388" t="s">
        <v>2985</v>
      </c>
      <c r="H1388" t="str">
        <f t="shared" si="176"/>
        <v>所以应该是D</v>
      </c>
      <c r="I1388">
        <v>8</v>
      </c>
      <c r="J1388">
        <v>8</v>
      </c>
      <c r="K1388" t="str">
        <f t="shared" si="175"/>
        <v>心流</v>
      </c>
      <c r="L1388" t="s">
        <v>50</v>
      </c>
      <c r="M1388">
        <f t="shared" si="177"/>
        <v>1</v>
      </c>
      <c r="N1388" t="s">
        <v>42</v>
      </c>
      <c r="O1388">
        <f t="shared" si="178"/>
        <v>1</v>
      </c>
      <c r="P1388">
        <f>SUMIFS(M$2:M1388,M$2:M1388,1,S$2:S1388,0)</f>
        <v>735</v>
      </c>
      <c r="Q1388">
        <v>7</v>
      </c>
      <c r="R1388">
        <v>3</v>
      </c>
      <c r="S1388">
        <f t="shared" si="179"/>
        <v>0</v>
      </c>
      <c r="T1388">
        <f t="shared" si="180"/>
        <v>0</v>
      </c>
      <c r="U1388" t="s">
        <v>1918</v>
      </c>
      <c r="V1388" t="s">
        <v>49</v>
      </c>
      <c r="W1388" t="s">
        <v>52</v>
      </c>
      <c r="X1388" t="s">
        <v>56</v>
      </c>
      <c r="Y1388" t="s">
        <v>37</v>
      </c>
      <c r="Z1388" t="s">
        <v>37</v>
      </c>
      <c r="AA1388">
        <f t="shared" si="182"/>
        <v>0</v>
      </c>
      <c r="AB1388">
        <f t="shared" si="182"/>
        <v>0</v>
      </c>
      <c r="AC1388">
        <f t="shared" si="181"/>
        <v>0</v>
      </c>
    </row>
    <row r="1389" spans="1:29" x14ac:dyDescent="0.2">
      <c r="A1389" s="1">
        <v>1807</v>
      </c>
      <c r="B1389" t="s">
        <v>46</v>
      </c>
      <c r="C1389" t="s">
        <v>1391</v>
      </c>
      <c r="D1389" t="s">
        <v>1392</v>
      </c>
      <c r="E1389" t="s">
        <v>30</v>
      </c>
      <c r="F1389" t="s">
        <v>49</v>
      </c>
      <c r="G1389" t="s">
        <v>2986</v>
      </c>
      <c r="H1389" t="str">
        <f t="shared" si="176"/>
        <v>左端点右连续，右端点左连续</v>
      </c>
      <c r="I1389">
        <v>8</v>
      </c>
      <c r="J1389">
        <v>7</v>
      </c>
      <c r="K1389" t="str">
        <f t="shared" si="175"/>
        <v>心流</v>
      </c>
      <c r="L1389" t="s">
        <v>50</v>
      </c>
      <c r="M1389">
        <f t="shared" si="177"/>
        <v>1</v>
      </c>
      <c r="N1389" t="s">
        <v>50</v>
      </c>
      <c r="O1389">
        <f t="shared" si="178"/>
        <v>0</v>
      </c>
      <c r="P1389">
        <f>SUMIFS(M$2:M1389,M$2:M1389,1,S$2:S1389,0)</f>
        <v>736</v>
      </c>
      <c r="Q1389">
        <v>8</v>
      </c>
      <c r="R1389">
        <v>3</v>
      </c>
      <c r="S1389">
        <f t="shared" si="179"/>
        <v>0</v>
      </c>
      <c r="T1389">
        <f t="shared" si="180"/>
        <v>0</v>
      </c>
      <c r="U1389" t="s">
        <v>1918</v>
      </c>
      <c r="V1389" t="s">
        <v>49</v>
      </c>
      <c r="W1389" t="s">
        <v>52</v>
      </c>
      <c r="X1389" t="s">
        <v>56</v>
      </c>
      <c r="Y1389" t="s">
        <v>37</v>
      </c>
      <c r="Z1389" t="s">
        <v>37</v>
      </c>
      <c r="AA1389">
        <f t="shared" si="182"/>
        <v>0</v>
      </c>
      <c r="AB1389">
        <f t="shared" si="182"/>
        <v>0</v>
      </c>
      <c r="AC1389">
        <f t="shared" si="181"/>
        <v>1</v>
      </c>
    </row>
    <row r="1390" spans="1:29" x14ac:dyDescent="0.2">
      <c r="A1390" s="1">
        <v>1808</v>
      </c>
      <c r="B1390" t="s">
        <v>27</v>
      </c>
      <c r="C1390" t="s">
        <v>2987</v>
      </c>
      <c r="D1390" t="s">
        <v>2988</v>
      </c>
      <c r="E1390" t="s">
        <v>117</v>
      </c>
      <c r="F1390" t="s">
        <v>2989</v>
      </c>
      <c r="G1390" t="s">
        <v>2990</v>
      </c>
      <c r="H1390" t="str">
        <f t="shared" si="176"/>
        <v>老师您好请问arctanx/x在x=0有水平渐近线和铅直渐近线吗</v>
      </c>
      <c r="I1390">
        <v>2</v>
      </c>
      <c r="J1390">
        <v>6</v>
      </c>
      <c r="K1390" t="str">
        <f t="shared" si="175"/>
        <v>焦虑</v>
      </c>
      <c r="L1390" t="s">
        <v>42</v>
      </c>
      <c r="M1390">
        <f t="shared" si="177"/>
        <v>1</v>
      </c>
      <c r="N1390" t="s">
        <v>32</v>
      </c>
      <c r="O1390">
        <f t="shared" si="178"/>
        <v>1</v>
      </c>
      <c r="P1390">
        <f>SUMIFS(M$2:M1390,M$2:M1390,1,S$2:S1390,0)</f>
        <v>737</v>
      </c>
      <c r="Q1390">
        <v>6</v>
      </c>
      <c r="R1390">
        <v>8</v>
      </c>
      <c r="S1390">
        <f t="shared" si="179"/>
        <v>0</v>
      </c>
      <c r="T1390">
        <f t="shared" si="180"/>
        <v>0</v>
      </c>
      <c r="U1390" t="s">
        <v>2820</v>
      </c>
      <c r="V1390" t="s">
        <v>857</v>
      </c>
      <c r="W1390" t="s">
        <v>72</v>
      </c>
      <c r="X1390" t="s">
        <v>36</v>
      </c>
      <c r="Y1390" t="s">
        <v>37</v>
      </c>
      <c r="Z1390" t="s">
        <v>37</v>
      </c>
      <c r="AA1390">
        <f t="shared" si="182"/>
        <v>0</v>
      </c>
      <c r="AB1390">
        <f t="shared" si="182"/>
        <v>0</v>
      </c>
      <c r="AC1390">
        <f t="shared" si="181"/>
        <v>2</v>
      </c>
    </row>
    <row r="1391" spans="1:29" x14ac:dyDescent="0.2">
      <c r="A1391" s="1">
        <v>1809</v>
      </c>
      <c r="B1391" t="s">
        <v>46</v>
      </c>
      <c r="C1391" t="s">
        <v>2991</v>
      </c>
      <c r="D1391" t="s">
        <v>2988</v>
      </c>
      <c r="E1391" t="s">
        <v>117</v>
      </c>
      <c r="F1391" t="s">
        <v>49</v>
      </c>
      <c r="G1391" t="s">
        <v>2992</v>
      </c>
      <c r="H1391" t="str">
        <f t="shared" si="176"/>
        <v>大家也集思广益呗，证不出来了</v>
      </c>
      <c r="I1391">
        <v>4</v>
      </c>
      <c r="J1391">
        <v>8</v>
      </c>
      <c r="K1391" t="str">
        <f t="shared" si="175"/>
        <v>焦虑</v>
      </c>
      <c r="L1391" t="s">
        <v>32</v>
      </c>
      <c r="M1391">
        <f t="shared" si="177"/>
        <v>0</v>
      </c>
      <c r="N1391" t="s">
        <v>32</v>
      </c>
      <c r="O1391">
        <f t="shared" si="178"/>
        <v>0</v>
      </c>
      <c r="P1391">
        <f>SUMIFS(M$2:M1391,M$2:M1391,1,S$2:S1391,0)</f>
        <v>737</v>
      </c>
      <c r="Q1391">
        <v>5</v>
      </c>
      <c r="R1391">
        <v>7</v>
      </c>
      <c r="S1391">
        <f t="shared" si="179"/>
        <v>0</v>
      </c>
      <c r="T1391">
        <f t="shared" si="180"/>
        <v>0</v>
      </c>
      <c r="U1391" t="s">
        <v>2835</v>
      </c>
      <c r="V1391" t="s">
        <v>49</v>
      </c>
      <c r="W1391" t="s">
        <v>52</v>
      </c>
      <c r="X1391" t="s">
        <v>56</v>
      </c>
      <c r="Y1391" t="s">
        <v>37</v>
      </c>
      <c r="Z1391" t="s">
        <v>37</v>
      </c>
      <c r="AA1391">
        <f t="shared" si="182"/>
        <v>0</v>
      </c>
      <c r="AB1391">
        <f t="shared" si="182"/>
        <v>0</v>
      </c>
      <c r="AC1391">
        <f t="shared" si="181"/>
        <v>2</v>
      </c>
    </row>
    <row r="1392" spans="1:29" x14ac:dyDescent="0.2">
      <c r="A1392" s="1">
        <v>1810</v>
      </c>
      <c r="B1392" t="s">
        <v>27</v>
      </c>
      <c r="C1392" t="s">
        <v>2320</v>
      </c>
      <c r="D1392" t="s">
        <v>2321</v>
      </c>
      <c r="E1392" t="s">
        <v>30</v>
      </c>
      <c r="F1392" t="s">
        <v>2322</v>
      </c>
      <c r="H1392" t="str">
        <f t="shared" si="176"/>
        <v>为什么会出现Δy－dy＜0的情况</v>
      </c>
      <c r="I1392">
        <v>2</v>
      </c>
      <c r="J1392">
        <v>7</v>
      </c>
      <c r="K1392" t="str">
        <f t="shared" si="175"/>
        <v>焦虑</v>
      </c>
      <c r="L1392" t="s">
        <v>69</v>
      </c>
      <c r="M1392">
        <f t="shared" si="177"/>
        <v>1</v>
      </c>
      <c r="N1392" t="s">
        <v>32</v>
      </c>
      <c r="O1392">
        <f t="shared" si="178"/>
        <v>1</v>
      </c>
      <c r="P1392">
        <f>SUMIFS(M$2:M1392,M$2:M1392,1,S$2:S1392,0)</f>
        <v>738</v>
      </c>
      <c r="Q1392">
        <v>3</v>
      </c>
      <c r="R1392">
        <v>5</v>
      </c>
      <c r="S1392">
        <f t="shared" si="179"/>
        <v>0</v>
      </c>
      <c r="T1392">
        <f t="shared" si="180"/>
        <v>0</v>
      </c>
      <c r="U1392" t="s">
        <v>2820</v>
      </c>
      <c r="V1392" t="s">
        <v>857</v>
      </c>
      <c r="W1392" t="s">
        <v>35</v>
      </c>
      <c r="X1392" t="s">
        <v>36</v>
      </c>
      <c r="Y1392" t="s">
        <v>37</v>
      </c>
      <c r="Z1392" t="s">
        <v>37</v>
      </c>
      <c r="AA1392">
        <f t="shared" si="182"/>
        <v>0</v>
      </c>
      <c r="AB1392">
        <f t="shared" si="182"/>
        <v>0</v>
      </c>
      <c r="AC1392">
        <f t="shared" si="181"/>
        <v>2</v>
      </c>
    </row>
    <row r="1393" spans="1:29" x14ac:dyDescent="0.2">
      <c r="A1393" s="1">
        <v>1811</v>
      </c>
      <c r="B1393" t="s">
        <v>27</v>
      </c>
      <c r="C1393" t="s">
        <v>1032</v>
      </c>
      <c r="D1393" t="s">
        <v>1033</v>
      </c>
      <c r="E1393" t="s">
        <v>30</v>
      </c>
      <c r="F1393" t="s">
        <v>2993</v>
      </c>
      <c r="H1393" t="str">
        <f t="shared" si="176"/>
        <v>请大佬们帮帮孩子吧</v>
      </c>
      <c r="I1393">
        <v>3</v>
      </c>
      <c r="J1393">
        <v>7</v>
      </c>
      <c r="K1393" t="str">
        <f t="shared" si="175"/>
        <v>焦虑</v>
      </c>
      <c r="L1393" t="s">
        <v>32</v>
      </c>
      <c r="M1393">
        <f t="shared" si="177"/>
        <v>0</v>
      </c>
      <c r="N1393" t="s">
        <v>32</v>
      </c>
      <c r="O1393">
        <f t="shared" si="178"/>
        <v>0</v>
      </c>
      <c r="P1393">
        <f>SUMIFS(M$2:M1393,M$2:M1393,1,S$2:S1393,0)</f>
        <v>738</v>
      </c>
      <c r="Q1393">
        <v>2</v>
      </c>
      <c r="R1393">
        <v>8</v>
      </c>
      <c r="S1393">
        <f t="shared" si="179"/>
        <v>0</v>
      </c>
      <c r="T1393">
        <f t="shared" si="180"/>
        <v>0</v>
      </c>
      <c r="U1393" t="s">
        <v>2820</v>
      </c>
      <c r="V1393" t="s">
        <v>697</v>
      </c>
      <c r="W1393" t="s">
        <v>72</v>
      </c>
      <c r="X1393" t="s">
        <v>36</v>
      </c>
      <c r="Y1393" t="s">
        <v>37</v>
      </c>
      <c r="Z1393" t="s">
        <v>37</v>
      </c>
      <c r="AA1393">
        <f t="shared" si="182"/>
        <v>0</v>
      </c>
      <c r="AB1393">
        <f t="shared" si="182"/>
        <v>0</v>
      </c>
      <c r="AC1393">
        <f t="shared" si="181"/>
        <v>2</v>
      </c>
    </row>
    <row r="1394" spans="1:29" x14ac:dyDescent="0.2">
      <c r="A1394" s="1">
        <v>1812</v>
      </c>
      <c r="B1394" t="s">
        <v>46</v>
      </c>
      <c r="C1394" t="s">
        <v>2131</v>
      </c>
      <c r="D1394" t="s">
        <v>2132</v>
      </c>
      <c r="E1394" t="s">
        <v>59</v>
      </c>
      <c r="F1394" t="s">
        <v>49</v>
      </c>
      <c r="G1394" t="s">
        <v>2994</v>
      </c>
      <c r="H1394" t="str">
        <f t="shared" si="176"/>
        <v>极限为2无法判断该点有没有定义</v>
      </c>
      <c r="I1394">
        <v>3</v>
      </c>
      <c r="J1394">
        <v>7</v>
      </c>
      <c r="K1394" t="str">
        <f t="shared" si="175"/>
        <v>焦虑</v>
      </c>
      <c r="L1394" t="s">
        <v>50</v>
      </c>
      <c r="M1394">
        <f t="shared" si="177"/>
        <v>1</v>
      </c>
      <c r="N1394" t="s">
        <v>42</v>
      </c>
      <c r="O1394">
        <f t="shared" si="178"/>
        <v>1</v>
      </c>
      <c r="P1394">
        <f>SUMIFS(M$2:M1394,M$2:M1394,1,S$2:S1394,0)</f>
        <v>739</v>
      </c>
      <c r="Q1394">
        <v>8</v>
      </c>
      <c r="R1394">
        <v>3</v>
      </c>
      <c r="S1394">
        <f t="shared" si="179"/>
        <v>0</v>
      </c>
      <c r="T1394">
        <f t="shared" si="180"/>
        <v>0</v>
      </c>
      <c r="U1394" t="s">
        <v>2835</v>
      </c>
      <c r="V1394" t="s">
        <v>49</v>
      </c>
      <c r="W1394" t="s">
        <v>52</v>
      </c>
      <c r="X1394" t="s">
        <v>56</v>
      </c>
      <c r="Y1394" t="s">
        <v>37</v>
      </c>
      <c r="Z1394" t="s">
        <v>37</v>
      </c>
      <c r="AA1394">
        <f t="shared" si="182"/>
        <v>0</v>
      </c>
      <c r="AB1394">
        <f t="shared" si="182"/>
        <v>0</v>
      </c>
      <c r="AC1394">
        <f t="shared" si="181"/>
        <v>0</v>
      </c>
    </row>
    <row r="1395" spans="1:29" x14ac:dyDescent="0.2">
      <c r="A1395" s="1">
        <v>1813</v>
      </c>
      <c r="B1395" t="s">
        <v>27</v>
      </c>
      <c r="C1395" t="s">
        <v>1032</v>
      </c>
      <c r="D1395" t="s">
        <v>1033</v>
      </c>
      <c r="E1395" t="s">
        <v>30</v>
      </c>
      <c r="F1395" t="s">
        <v>2995</v>
      </c>
      <c r="H1395" t="str">
        <f t="shared" si="176"/>
        <v>请大佬解答一下，拜托</v>
      </c>
      <c r="I1395">
        <v>3</v>
      </c>
      <c r="J1395">
        <v>7</v>
      </c>
      <c r="K1395" t="str">
        <f t="shared" si="175"/>
        <v>焦虑</v>
      </c>
      <c r="L1395" t="s">
        <v>32</v>
      </c>
      <c r="M1395">
        <f t="shared" si="177"/>
        <v>0</v>
      </c>
      <c r="N1395" t="s">
        <v>32</v>
      </c>
      <c r="O1395">
        <f t="shared" si="178"/>
        <v>0</v>
      </c>
      <c r="P1395">
        <f>SUMIFS(M$2:M1395,M$2:M1395,1,S$2:S1395,0)</f>
        <v>739</v>
      </c>
      <c r="Q1395">
        <v>2</v>
      </c>
      <c r="R1395">
        <v>6</v>
      </c>
      <c r="S1395">
        <f t="shared" si="179"/>
        <v>0</v>
      </c>
      <c r="T1395">
        <f t="shared" si="180"/>
        <v>0</v>
      </c>
      <c r="U1395" t="s">
        <v>2820</v>
      </c>
      <c r="V1395" t="s">
        <v>857</v>
      </c>
      <c r="W1395" t="s">
        <v>35</v>
      </c>
      <c r="X1395" t="s">
        <v>36</v>
      </c>
      <c r="Y1395" t="s">
        <v>37</v>
      </c>
      <c r="Z1395" t="s">
        <v>37</v>
      </c>
      <c r="AA1395">
        <f t="shared" si="182"/>
        <v>0</v>
      </c>
      <c r="AB1395">
        <f t="shared" si="182"/>
        <v>0</v>
      </c>
      <c r="AC1395">
        <f t="shared" si="181"/>
        <v>2</v>
      </c>
    </row>
    <row r="1396" spans="1:29" x14ac:dyDescent="0.2">
      <c r="A1396" s="1">
        <v>1814</v>
      </c>
      <c r="B1396" t="s">
        <v>27</v>
      </c>
      <c r="C1396" t="s">
        <v>2996</v>
      </c>
      <c r="D1396" t="s">
        <v>2997</v>
      </c>
      <c r="E1396" t="s">
        <v>30</v>
      </c>
      <c r="F1396" t="s">
        <v>2998</v>
      </c>
      <c r="H1396" t="str">
        <f t="shared" si="176"/>
        <v>关于x-ln（1+x）的等价无穷小的证明</v>
      </c>
      <c r="I1396">
        <v>3</v>
      </c>
      <c r="J1396">
        <v>6</v>
      </c>
      <c r="K1396" t="str">
        <f t="shared" si="175"/>
        <v>焦虑</v>
      </c>
      <c r="L1396" t="s">
        <v>32</v>
      </c>
      <c r="M1396">
        <f t="shared" si="177"/>
        <v>0</v>
      </c>
      <c r="N1396" t="s">
        <v>32</v>
      </c>
      <c r="O1396">
        <f t="shared" si="178"/>
        <v>0</v>
      </c>
      <c r="P1396">
        <f>SUMIFS(M$2:M1396,M$2:M1396,1,S$2:S1396,0)</f>
        <v>739</v>
      </c>
      <c r="Q1396">
        <v>4</v>
      </c>
      <c r="R1396">
        <v>7</v>
      </c>
      <c r="S1396">
        <f t="shared" si="179"/>
        <v>0</v>
      </c>
      <c r="T1396">
        <f t="shared" si="180"/>
        <v>0</v>
      </c>
      <c r="U1396" t="s">
        <v>2820</v>
      </c>
      <c r="V1396" t="s">
        <v>1206</v>
      </c>
      <c r="W1396" t="s">
        <v>35</v>
      </c>
      <c r="X1396" t="s">
        <v>36</v>
      </c>
      <c r="Y1396" t="s">
        <v>37</v>
      </c>
      <c r="Z1396" t="s">
        <v>37</v>
      </c>
      <c r="AA1396">
        <f t="shared" si="182"/>
        <v>0</v>
      </c>
      <c r="AB1396">
        <f t="shared" si="182"/>
        <v>0</v>
      </c>
      <c r="AC1396">
        <f t="shared" si="181"/>
        <v>2</v>
      </c>
    </row>
    <row r="1397" spans="1:29" x14ac:dyDescent="0.2">
      <c r="A1397" s="1">
        <v>1815</v>
      </c>
      <c r="B1397" t="s">
        <v>27</v>
      </c>
      <c r="C1397" t="s">
        <v>1245</v>
      </c>
      <c r="D1397" t="s">
        <v>1246</v>
      </c>
      <c r="E1397" t="s">
        <v>30</v>
      </c>
      <c r="F1397" t="s">
        <v>2999</v>
      </c>
      <c r="G1397" t="s">
        <v>3000</v>
      </c>
      <c r="H1397" t="str">
        <f t="shared" si="176"/>
        <v>教教我鸭\nb怎么求出来的</v>
      </c>
      <c r="I1397">
        <v>5</v>
      </c>
      <c r="J1397">
        <v>8</v>
      </c>
      <c r="K1397" t="str">
        <f t="shared" si="175"/>
        <v>焦虑</v>
      </c>
      <c r="L1397" t="s">
        <v>69</v>
      </c>
      <c r="M1397">
        <f t="shared" si="177"/>
        <v>1</v>
      </c>
      <c r="N1397" t="s">
        <v>69</v>
      </c>
      <c r="O1397">
        <f t="shared" si="178"/>
        <v>0</v>
      </c>
      <c r="P1397">
        <f>SUMIFS(M$2:M1397,M$2:M1397,1,S$2:S1397,0)</f>
        <v>740</v>
      </c>
      <c r="Q1397">
        <v>3</v>
      </c>
      <c r="R1397">
        <v>4</v>
      </c>
      <c r="S1397">
        <f t="shared" si="179"/>
        <v>0</v>
      </c>
      <c r="T1397">
        <f t="shared" si="180"/>
        <v>0</v>
      </c>
      <c r="U1397" t="s">
        <v>2820</v>
      </c>
      <c r="V1397" t="s">
        <v>699</v>
      </c>
      <c r="W1397" t="s">
        <v>72</v>
      </c>
      <c r="X1397" t="s">
        <v>36</v>
      </c>
      <c r="Y1397" t="s">
        <v>37</v>
      </c>
      <c r="Z1397" t="s">
        <v>37</v>
      </c>
      <c r="AA1397">
        <f t="shared" si="182"/>
        <v>0</v>
      </c>
      <c r="AB1397">
        <f t="shared" si="182"/>
        <v>0</v>
      </c>
      <c r="AC1397">
        <f t="shared" si="181"/>
        <v>3</v>
      </c>
    </row>
    <row r="1398" spans="1:29" x14ac:dyDescent="0.2">
      <c r="A1398" s="1">
        <v>1817</v>
      </c>
      <c r="B1398" t="s">
        <v>27</v>
      </c>
      <c r="C1398" t="s">
        <v>3001</v>
      </c>
      <c r="D1398" t="s">
        <v>3002</v>
      </c>
      <c r="E1398" t="s">
        <v>30</v>
      </c>
      <c r="F1398" t="s">
        <v>3003</v>
      </c>
      <c r="H1398" t="str">
        <f t="shared" si="176"/>
        <v>间断点的问题</v>
      </c>
      <c r="I1398">
        <v>4</v>
      </c>
      <c r="J1398">
        <v>6</v>
      </c>
      <c r="K1398" t="str">
        <f t="shared" si="175"/>
        <v>焦虑</v>
      </c>
      <c r="L1398" t="s">
        <v>32</v>
      </c>
      <c r="M1398">
        <f t="shared" si="177"/>
        <v>0</v>
      </c>
      <c r="N1398" t="s">
        <v>32</v>
      </c>
      <c r="O1398">
        <f t="shared" si="178"/>
        <v>0</v>
      </c>
      <c r="P1398">
        <f>SUMIFS(M$2:M1398,M$2:M1398,1,S$2:S1398,0)</f>
        <v>740</v>
      </c>
      <c r="Q1398">
        <v>5</v>
      </c>
      <c r="R1398">
        <v>7</v>
      </c>
      <c r="S1398">
        <f t="shared" si="179"/>
        <v>0</v>
      </c>
      <c r="T1398">
        <f t="shared" si="180"/>
        <v>0</v>
      </c>
      <c r="U1398" t="s">
        <v>2820</v>
      </c>
      <c r="V1398" t="s">
        <v>709</v>
      </c>
      <c r="W1398" t="s">
        <v>72</v>
      </c>
      <c r="X1398" t="s">
        <v>36</v>
      </c>
      <c r="Y1398" t="s">
        <v>37</v>
      </c>
      <c r="Z1398" t="s">
        <v>37</v>
      </c>
      <c r="AA1398">
        <f t="shared" si="182"/>
        <v>0</v>
      </c>
      <c r="AB1398">
        <f t="shared" si="182"/>
        <v>0</v>
      </c>
      <c r="AC1398">
        <f t="shared" si="181"/>
        <v>2</v>
      </c>
    </row>
    <row r="1399" spans="1:29" x14ac:dyDescent="0.2">
      <c r="A1399" s="1">
        <v>1819</v>
      </c>
      <c r="B1399" t="s">
        <v>27</v>
      </c>
      <c r="C1399" t="s">
        <v>1096</v>
      </c>
      <c r="D1399" t="s">
        <v>1097</v>
      </c>
      <c r="E1399" t="s">
        <v>30</v>
      </c>
      <c r="F1399" t="s">
        <v>3004</v>
      </c>
      <c r="H1399" t="str">
        <f t="shared" si="176"/>
        <v>抽象函数怎么弄</v>
      </c>
      <c r="I1399">
        <v>4</v>
      </c>
      <c r="J1399">
        <v>6</v>
      </c>
      <c r="K1399" t="str">
        <f t="shared" si="175"/>
        <v>焦虑</v>
      </c>
      <c r="L1399" t="s">
        <v>32</v>
      </c>
      <c r="M1399">
        <f t="shared" si="177"/>
        <v>0</v>
      </c>
      <c r="N1399" t="s">
        <v>32</v>
      </c>
      <c r="O1399">
        <f t="shared" si="178"/>
        <v>0</v>
      </c>
      <c r="P1399">
        <f>SUMIFS(M$2:M1399,M$2:M1399,1,S$2:S1399,0)</f>
        <v>740</v>
      </c>
      <c r="Q1399">
        <v>4</v>
      </c>
      <c r="R1399">
        <v>7</v>
      </c>
      <c r="S1399">
        <f t="shared" si="179"/>
        <v>0</v>
      </c>
      <c r="T1399">
        <f t="shared" si="180"/>
        <v>0</v>
      </c>
      <c r="U1399" t="s">
        <v>2820</v>
      </c>
      <c r="V1399" t="s">
        <v>2258</v>
      </c>
      <c r="W1399" t="s">
        <v>35</v>
      </c>
      <c r="X1399" t="s">
        <v>36</v>
      </c>
      <c r="Y1399" t="s">
        <v>37</v>
      </c>
      <c r="Z1399" t="s">
        <v>37</v>
      </c>
      <c r="AA1399">
        <f t="shared" si="182"/>
        <v>0</v>
      </c>
      <c r="AB1399">
        <f t="shared" si="182"/>
        <v>0</v>
      </c>
      <c r="AC1399">
        <f t="shared" si="181"/>
        <v>2</v>
      </c>
    </row>
    <row r="1400" spans="1:29" x14ac:dyDescent="0.2">
      <c r="A1400" s="1">
        <v>1820</v>
      </c>
      <c r="B1400" t="s">
        <v>27</v>
      </c>
      <c r="C1400" t="s">
        <v>3005</v>
      </c>
      <c r="D1400" t="s">
        <v>3006</v>
      </c>
      <c r="E1400" t="s">
        <v>30</v>
      </c>
      <c r="F1400" t="s">
        <v>3007</v>
      </c>
      <c r="H1400" t="str">
        <f t="shared" si="176"/>
        <v>请问一下这个怎么做？</v>
      </c>
      <c r="I1400">
        <v>2</v>
      </c>
      <c r="J1400">
        <v>6</v>
      </c>
      <c r="K1400" t="str">
        <f t="shared" si="175"/>
        <v>焦虑</v>
      </c>
      <c r="L1400" t="s">
        <v>69</v>
      </c>
      <c r="M1400">
        <f t="shared" si="177"/>
        <v>1</v>
      </c>
      <c r="N1400" t="s">
        <v>69</v>
      </c>
      <c r="O1400">
        <f t="shared" si="178"/>
        <v>0</v>
      </c>
      <c r="P1400">
        <f>SUMIFS(M$2:M1400,M$2:M1400,1,S$2:S1400,0)</f>
        <v>741</v>
      </c>
      <c r="S1400">
        <f t="shared" si="179"/>
        <v>0</v>
      </c>
      <c r="T1400">
        <f t="shared" si="180"/>
        <v>0</v>
      </c>
      <c r="U1400" t="s">
        <v>2820</v>
      </c>
      <c r="V1400" t="s">
        <v>230</v>
      </c>
      <c r="W1400" t="s">
        <v>72</v>
      </c>
      <c r="X1400" t="s">
        <v>36</v>
      </c>
      <c r="Y1400" t="s">
        <v>37</v>
      </c>
      <c r="Z1400" t="s">
        <v>37</v>
      </c>
      <c r="AA1400">
        <f t="shared" si="182"/>
        <v>0</v>
      </c>
      <c r="AB1400">
        <f t="shared" si="182"/>
        <v>0</v>
      </c>
      <c r="AC1400">
        <f t="shared" si="181"/>
        <v>3</v>
      </c>
    </row>
    <row r="1401" spans="1:29" x14ac:dyDescent="0.2">
      <c r="A1401" s="1">
        <v>1822</v>
      </c>
      <c r="B1401" t="s">
        <v>27</v>
      </c>
      <c r="C1401" t="s">
        <v>3008</v>
      </c>
      <c r="D1401" t="s">
        <v>3009</v>
      </c>
      <c r="E1401" t="s">
        <v>30</v>
      </c>
      <c r="F1401" t="s">
        <v>3010</v>
      </c>
      <c r="G1401" t="s">
        <v>3011</v>
      </c>
      <c r="H1401" t="str">
        <f t="shared" si="176"/>
        <v>sinx的三阶以及cosx的二阶为什么sinx的三阶以及cosx的二阶</v>
      </c>
      <c r="I1401">
        <v>3</v>
      </c>
      <c r="J1401">
        <v>8</v>
      </c>
      <c r="K1401" t="str">
        <f t="shared" si="175"/>
        <v>焦虑</v>
      </c>
      <c r="L1401" t="s">
        <v>42</v>
      </c>
      <c r="M1401">
        <f t="shared" si="177"/>
        <v>1</v>
      </c>
      <c r="N1401" t="s">
        <v>42</v>
      </c>
      <c r="O1401">
        <f t="shared" si="178"/>
        <v>0</v>
      </c>
      <c r="P1401">
        <f>SUMIFS(M$2:M1401,M$2:M1401,1,S$2:S1401,0)</f>
        <v>742</v>
      </c>
      <c r="Q1401">
        <v>6</v>
      </c>
      <c r="R1401">
        <v>8</v>
      </c>
      <c r="S1401">
        <f t="shared" si="179"/>
        <v>0</v>
      </c>
      <c r="T1401">
        <f t="shared" si="180"/>
        <v>0</v>
      </c>
      <c r="U1401" t="s">
        <v>2820</v>
      </c>
      <c r="V1401" t="s">
        <v>366</v>
      </c>
      <c r="W1401" t="s">
        <v>35</v>
      </c>
      <c r="X1401" t="s">
        <v>36</v>
      </c>
      <c r="Y1401" t="s">
        <v>37</v>
      </c>
      <c r="Z1401" t="s">
        <v>37</v>
      </c>
      <c r="AA1401">
        <f t="shared" si="182"/>
        <v>0</v>
      </c>
      <c r="AB1401">
        <f t="shared" si="182"/>
        <v>0</v>
      </c>
      <c r="AC1401">
        <f t="shared" si="181"/>
        <v>0</v>
      </c>
    </row>
    <row r="1402" spans="1:29" x14ac:dyDescent="0.2">
      <c r="A1402" s="1">
        <v>1823</v>
      </c>
      <c r="B1402" t="s">
        <v>27</v>
      </c>
      <c r="C1402" t="s">
        <v>2288</v>
      </c>
      <c r="D1402" t="s">
        <v>2289</v>
      </c>
      <c r="E1402" t="s">
        <v>30</v>
      </c>
      <c r="F1402" t="s">
        <v>3012</v>
      </c>
      <c r="G1402" t="s">
        <v>131</v>
      </c>
      <c r="H1402" t="str">
        <f t="shared" si="176"/>
        <v>无穷小阶的比较\n\n, \n\n</v>
      </c>
      <c r="I1402">
        <v>2</v>
      </c>
      <c r="J1402">
        <v>7</v>
      </c>
      <c r="K1402" t="str">
        <f t="shared" si="175"/>
        <v>焦虑</v>
      </c>
      <c r="L1402" t="s">
        <v>69</v>
      </c>
      <c r="M1402">
        <f t="shared" si="177"/>
        <v>1</v>
      </c>
      <c r="N1402" t="s">
        <v>69</v>
      </c>
      <c r="O1402">
        <f t="shared" si="178"/>
        <v>0</v>
      </c>
      <c r="P1402">
        <f>SUMIFS(M$2:M1402,M$2:M1402,1,S$2:S1402,0)</f>
        <v>743</v>
      </c>
      <c r="Q1402">
        <v>5</v>
      </c>
      <c r="R1402">
        <v>3</v>
      </c>
      <c r="S1402">
        <f t="shared" si="179"/>
        <v>0</v>
      </c>
      <c r="T1402">
        <f t="shared" si="180"/>
        <v>0</v>
      </c>
      <c r="U1402" t="s">
        <v>2820</v>
      </c>
      <c r="V1402" t="s">
        <v>614</v>
      </c>
      <c r="W1402" t="s">
        <v>35</v>
      </c>
      <c r="X1402" t="s">
        <v>36</v>
      </c>
      <c r="Y1402" t="s">
        <v>37</v>
      </c>
      <c r="Z1402" t="s">
        <v>37</v>
      </c>
      <c r="AA1402">
        <f t="shared" si="182"/>
        <v>0</v>
      </c>
      <c r="AB1402">
        <f t="shared" si="182"/>
        <v>0</v>
      </c>
      <c r="AC1402">
        <f t="shared" si="181"/>
        <v>3</v>
      </c>
    </row>
    <row r="1403" spans="1:29" x14ac:dyDescent="0.2">
      <c r="A1403" s="1">
        <v>1824</v>
      </c>
      <c r="B1403" t="s">
        <v>27</v>
      </c>
      <c r="C1403" t="s">
        <v>2288</v>
      </c>
      <c r="D1403" t="s">
        <v>2289</v>
      </c>
      <c r="E1403" t="s">
        <v>30</v>
      </c>
      <c r="F1403" t="s">
        <v>3013</v>
      </c>
      <c r="H1403" t="str">
        <f t="shared" si="176"/>
        <v>这个怎么做\xa0老是不回判断</v>
      </c>
      <c r="I1403">
        <v>4</v>
      </c>
      <c r="J1403">
        <v>7</v>
      </c>
      <c r="K1403" t="str">
        <f t="shared" si="175"/>
        <v>焦虑</v>
      </c>
      <c r="L1403" t="s">
        <v>32</v>
      </c>
      <c r="M1403">
        <f t="shared" si="177"/>
        <v>0</v>
      </c>
      <c r="N1403" t="s">
        <v>32</v>
      </c>
      <c r="O1403">
        <f t="shared" si="178"/>
        <v>0</v>
      </c>
      <c r="P1403">
        <f>SUMIFS(M$2:M1403,M$2:M1403,1,S$2:S1403,0)</f>
        <v>743</v>
      </c>
      <c r="Q1403">
        <v>3</v>
      </c>
      <c r="R1403">
        <v>8</v>
      </c>
      <c r="S1403">
        <f t="shared" si="179"/>
        <v>0</v>
      </c>
      <c r="T1403">
        <f t="shared" si="180"/>
        <v>0</v>
      </c>
      <c r="U1403" t="s">
        <v>2820</v>
      </c>
      <c r="V1403" t="s">
        <v>593</v>
      </c>
      <c r="W1403" t="s">
        <v>35</v>
      </c>
      <c r="X1403" t="s">
        <v>36</v>
      </c>
      <c r="Y1403" t="s">
        <v>37</v>
      </c>
      <c r="Z1403" t="s">
        <v>37</v>
      </c>
      <c r="AA1403">
        <f t="shared" si="182"/>
        <v>0</v>
      </c>
      <c r="AB1403">
        <f t="shared" si="182"/>
        <v>0</v>
      </c>
      <c r="AC1403">
        <f t="shared" si="181"/>
        <v>2</v>
      </c>
    </row>
    <row r="1404" spans="1:29" x14ac:dyDescent="0.2">
      <c r="A1404" s="1">
        <v>1825</v>
      </c>
      <c r="B1404" t="s">
        <v>27</v>
      </c>
      <c r="C1404" t="s">
        <v>3014</v>
      </c>
      <c r="D1404" t="s">
        <v>3015</v>
      </c>
      <c r="E1404" t="s">
        <v>30</v>
      </c>
      <c r="F1404" t="s">
        <v>3016</v>
      </c>
      <c r="G1404" t="s">
        <v>410</v>
      </c>
      <c r="H1404" t="str">
        <f t="shared" si="176"/>
        <v>老师第二小题和第五小题用泰勒公式怎么做呀\n\n</v>
      </c>
      <c r="I1404">
        <v>2</v>
      </c>
      <c r="J1404">
        <v>7</v>
      </c>
      <c r="K1404" t="str">
        <f t="shared" si="175"/>
        <v>焦虑</v>
      </c>
      <c r="L1404" t="s">
        <v>69</v>
      </c>
      <c r="M1404">
        <f t="shared" si="177"/>
        <v>1</v>
      </c>
      <c r="N1404" t="s">
        <v>32</v>
      </c>
      <c r="O1404">
        <f t="shared" si="178"/>
        <v>1</v>
      </c>
      <c r="P1404">
        <f>SUMIFS(M$2:M1404,M$2:M1404,1,S$2:S1404,0)</f>
        <v>744</v>
      </c>
      <c r="Q1404">
        <v>2</v>
      </c>
      <c r="R1404">
        <v>5</v>
      </c>
      <c r="S1404">
        <f t="shared" si="179"/>
        <v>0</v>
      </c>
      <c r="T1404">
        <f t="shared" si="180"/>
        <v>0</v>
      </c>
      <c r="U1404" t="s">
        <v>2820</v>
      </c>
      <c r="V1404" t="s">
        <v>709</v>
      </c>
      <c r="W1404" t="s">
        <v>35</v>
      </c>
      <c r="X1404" t="s">
        <v>36</v>
      </c>
      <c r="Y1404" t="s">
        <v>37</v>
      </c>
      <c r="Z1404" t="s">
        <v>37</v>
      </c>
      <c r="AA1404">
        <f t="shared" si="182"/>
        <v>0</v>
      </c>
      <c r="AB1404">
        <f t="shared" si="182"/>
        <v>0</v>
      </c>
      <c r="AC1404">
        <f t="shared" si="181"/>
        <v>2</v>
      </c>
    </row>
    <row r="1405" spans="1:29" x14ac:dyDescent="0.2">
      <c r="A1405" s="1">
        <v>1826</v>
      </c>
      <c r="B1405" t="s">
        <v>27</v>
      </c>
      <c r="C1405" t="s">
        <v>3017</v>
      </c>
      <c r="D1405" t="s">
        <v>3018</v>
      </c>
      <c r="E1405" t="s">
        <v>30</v>
      </c>
      <c r="F1405" t="s">
        <v>3019</v>
      </c>
      <c r="H1405" t="str">
        <f t="shared" si="176"/>
        <v>老师第五题为啥不是高阶？</v>
      </c>
      <c r="I1405">
        <v>4</v>
      </c>
      <c r="J1405">
        <v>6</v>
      </c>
      <c r="K1405" t="str">
        <f t="shared" si="175"/>
        <v>焦虑</v>
      </c>
      <c r="L1405" t="s">
        <v>69</v>
      </c>
      <c r="M1405">
        <f t="shared" si="177"/>
        <v>1</v>
      </c>
      <c r="N1405" t="s">
        <v>32</v>
      </c>
      <c r="O1405">
        <f t="shared" si="178"/>
        <v>1</v>
      </c>
      <c r="P1405">
        <f>SUMIFS(M$2:M1405,M$2:M1405,1,S$2:S1405,0)</f>
        <v>745</v>
      </c>
      <c r="Q1405">
        <v>3</v>
      </c>
      <c r="R1405">
        <v>4</v>
      </c>
      <c r="S1405">
        <f t="shared" si="179"/>
        <v>0</v>
      </c>
      <c r="T1405">
        <f t="shared" si="180"/>
        <v>0</v>
      </c>
      <c r="U1405" t="s">
        <v>2820</v>
      </c>
      <c r="V1405" t="s">
        <v>1043</v>
      </c>
      <c r="W1405" t="s">
        <v>35</v>
      </c>
      <c r="X1405" t="s">
        <v>36</v>
      </c>
      <c r="Y1405" t="s">
        <v>37</v>
      </c>
      <c r="Z1405" t="s">
        <v>37</v>
      </c>
      <c r="AA1405">
        <f t="shared" si="182"/>
        <v>0</v>
      </c>
      <c r="AB1405">
        <f t="shared" si="182"/>
        <v>0</v>
      </c>
      <c r="AC1405">
        <f t="shared" si="181"/>
        <v>2</v>
      </c>
    </row>
    <row r="1406" spans="1:29" x14ac:dyDescent="0.2">
      <c r="A1406" s="1">
        <v>1827</v>
      </c>
      <c r="B1406" t="s">
        <v>27</v>
      </c>
      <c r="C1406" t="s">
        <v>3020</v>
      </c>
      <c r="D1406" t="s">
        <v>3021</v>
      </c>
      <c r="E1406" t="s">
        <v>30</v>
      </c>
      <c r="F1406" t="s">
        <v>3022</v>
      </c>
      <c r="H1406" t="str">
        <f t="shared" si="176"/>
        <v>求大神教做2，3题</v>
      </c>
      <c r="I1406">
        <v>3</v>
      </c>
      <c r="J1406">
        <v>8</v>
      </c>
      <c r="K1406" t="str">
        <f t="shared" ref="K1406:K1469" si="183">IF(I1406&lt;6,IF(J1406&lt;6,"冷漠","焦虑"),IF(J1406&lt;6,"无聊/放松","心流"))</f>
        <v>焦虑</v>
      </c>
      <c r="L1406" t="s">
        <v>69</v>
      </c>
      <c r="M1406">
        <f t="shared" si="177"/>
        <v>1</v>
      </c>
      <c r="N1406" t="s">
        <v>69</v>
      </c>
      <c r="O1406">
        <f t="shared" si="178"/>
        <v>0</v>
      </c>
      <c r="P1406">
        <f>SUMIFS(M$2:M1406,M$2:M1406,1,S$2:S1406,0)</f>
        <v>746</v>
      </c>
      <c r="Q1406">
        <v>3</v>
      </c>
      <c r="R1406">
        <v>4</v>
      </c>
      <c r="S1406">
        <f t="shared" si="179"/>
        <v>0</v>
      </c>
      <c r="T1406">
        <f t="shared" si="180"/>
        <v>0</v>
      </c>
      <c r="U1406" t="s">
        <v>2820</v>
      </c>
      <c r="V1406" t="s">
        <v>3023</v>
      </c>
      <c r="W1406" t="s">
        <v>35</v>
      </c>
      <c r="X1406" t="s">
        <v>36</v>
      </c>
      <c r="Y1406" t="s">
        <v>37</v>
      </c>
      <c r="Z1406" t="s">
        <v>37</v>
      </c>
      <c r="AA1406">
        <f t="shared" si="182"/>
        <v>0</v>
      </c>
      <c r="AB1406">
        <f t="shared" si="182"/>
        <v>0</v>
      </c>
      <c r="AC1406">
        <f t="shared" si="181"/>
        <v>3</v>
      </c>
    </row>
    <row r="1407" spans="1:29" x14ac:dyDescent="0.2">
      <c r="A1407" s="1">
        <v>1828</v>
      </c>
      <c r="B1407" t="s">
        <v>27</v>
      </c>
      <c r="C1407" t="s">
        <v>1166</v>
      </c>
      <c r="D1407" t="s">
        <v>1167</v>
      </c>
      <c r="E1407" t="s">
        <v>30</v>
      </c>
      <c r="F1407" t="s">
        <v>3024</v>
      </c>
      <c r="G1407" t="s">
        <v>3025</v>
      </c>
      <c r="H1407" t="str">
        <f t="shared" si="176"/>
        <v>求导数\n希望老师可以作答，谢谢老师。</v>
      </c>
      <c r="I1407">
        <v>3</v>
      </c>
      <c r="J1407">
        <v>7</v>
      </c>
      <c r="K1407" t="str">
        <f t="shared" si="183"/>
        <v>焦虑</v>
      </c>
      <c r="L1407" t="s">
        <v>42</v>
      </c>
      <c r="M1407">
        <f t="shared" si="177"/>
        <v>1</v>
      </c>
      <c r="N1407" t="s">
        <v>69</v>
      </c>
      <c r="O1407">
        <f t="shared" si="178"/>
        <v>1</v>
      </c>
      <c r="P1407">
        <f>SUMIFS(M$2:M1407,M$2:M1407,1,S$2:S1407,0)</f>
        <v>747</v>
      </c>
      <c r="Q1407">
        <v>6</v>
      </c>
      <c r="R1407">
        <v>7</v>
      </c>
      <c r="S1407">
        <f t="shared" si="179"/>
        <v>0</v>
      </c>
      <c r="T1407">
        <f t="shared" si="180"/>
        <v>0</v>
      </c>
      <c r="U1407" t="s">
        <v>2820</v>
      </c>
      <c r="V1407" t="s">
        <v>705</v>
      </c>
      <c r="W1407" t="s">
        <v>72</v>
      </c>
      <c r="X1407" t="s">
        <v>36</v>
      </c>
      <c r="Y1407" t="s">
        <v>37</v>
      </c>
      <c r="Z1407" t="s">
        <v>37</v>
      </c>
      <c r="AA1407">
        <f t="shared" si="182"/>
        <v>0</v>
      </c>
      <c r="AB1407">
        <f t="shared" si="182"/>
        <v>0</v>
      </c>
      <c r="AC1407">
        <f t="shared" si="181"/>
        <v>3</v>
      </c>
    </row>
    <row r="1408" spans="1:29" x14ac:dyDescent="0.2">
      <c r="A1408" s="1">
        <v>1830</v>
      </c>
      <c r="B1408" t="s">
        <v>57</v>
      </c>
      <c r="C1408" t="s">
        <v>1166</v>
      </c>
      <c r="D1408" t="s">
        <v>1167</v>
      </c>
      <c r="E1408" t="s">
        <v>30</v>
      </c>
      <c r="F1408" t="s">
        <v>49</v>
      </c>
      <c r="G1408" t="s">
        <v>3026</v>
      </c>
      <c r="H1408" t="str">
        <f t="shared" si="176"/>
        <v>不對啊，應該是求x趨向於2時的極限啊</v>
      </c>
      <c r="I1408">
        <v>5</v>
      </c>
      <c r="J1408">
        <v>8</v>
      </c>
      <c r="K1408" t="str">
        <f t="shared" si="183"/>
        <v>焦虑</v>
      </c>
      <c r="L1408" t="s">
        <v>42</v>
      </c>
      <c r="M1408">
        <f t="shared" si="177"/>
        <v>1</v>
      </c>
      <c r="N1408" t="s">
        <v>42</v>
      </c>
      <c r="O1408">
        <f t="shared" si="178"/>
        <v>0</v>
      </c>
      <c r="P1408">
        <f>SUMIFS(M$2:M1408,M$2:M1408,1,S$2:S1408,0)</f>
        <v>748</v>
      </c>
      <c r="Q1408">
        <v>7</v>
      </c>
      <c r="R1408">
        <v>8</v>
      </c>
      <c r="S1408">
        <f t="shared" si="179"/>
        <v>0</v>
      </c>
      <c r="T1408">
        <f t="shared" si="180"/>
        <v>0</v>
      </c>
      <c r="U1408" t="s">
        <v>2835</v>
      </c>
      <c r="V1408" t="s">
        <v>49</v>
      </c>
      <c r="W1408" t="s">
        <v>49</v>
      </c>
      <c r="X1408" t="s">
        <v>56</v>
      </c>
      <c r="Y1408" t="s">
        <v>37</v>
      </c>
      <c r="Z1408" t="s">
        <v>37</v>
      </c>
      <c r="AA1408">
        <f t="shared" si="182"/>
        <v>0</v>
      </c>
      <c r="AB1408">
        <f t="shared" si="182"/>
        <v>0</v>
      </c>
      <c r="AC1408">
        <f t="shared" si="181"/>
        <v>0</v>
      </c>
    </row>
    <row r="1409" spans="1:29" x14ac:dyDescent="0.2">
      <c r="A1409" s="1">
        <v>1831</v>
      </c>
      <c r="B1409" t="s">
        <v>27</v>
      </c>
      <c r="C1409" t="s">
        <v>3027</v>
      </c>
      <c r="D1409" t="s">
        <v>3028</v>
      </c>
      <c r="E1409" t="s">
        <v>30</v>
      </c>
      <c r="F1409" t="s">
        <v>3029</v>
      </c>
      <c r="H1409" t="str">
        <f t="shared" si="176"/>
        <v>请问这道题怎么做啊？</v>
      </c>
      <c r="I1409">
        <v>3</v>
      </c>
      <c r="J1409">
        <v>7</v>
      </c>
      <c r="K1409" t="str">
        <f t="shared" si="183"/>
        <v>焦虑</v>
      </c>
      <c r="L1409" t="s">
        <v>32</v>
      </c>
      <c r="M1409">
        <f t="shared" si="177"/>
        <v>0</v>
      </c>
      <c r="N1409" t="s">
        <v>32</v>
      </c>
      <c r="O1409">
        <f t="shared" si="178"/>
        <v>0</v>
      </c>
      <c r="P1409">
        <f>SUMIFS(M$2:M1409,M$2:M1409,1,S$2:S1409,0)</f>
        <v>748</v>
      </c>
      <c r="Q1409">
        <v>4</v>
      </c>
      <c r="R1409">
        <v>8</v>
      </c>
      <c r="S1409">
        <f t="shared" si="179"/>
        <v>0</v>
      </c>
      <c r="T1409">
        <f t="shared" si="180"/>
        <v>0</v>
      </c>
      <c r="U1409" t="s">
        <v>2820</v>
      </c>
      <c r="V1409" t="s">
        <v>3030</v>
      </c>
      <c r="W1409" t="s">
        <v>35</v>
      </c>
      <c r="X1409" t="s">
        <v>36</v>
      </c>
      <c r="Y1409" t="s">
        <v>37</v>
      </c>
      <c r="Z1409" t="s">
        <v>37</v>
      </c>
      <c r="AA1409">
        <f t="shared" si="182"/>
        <v>0</v>
      </c>
      <c r="AB1409">
        <f t="shared" si="182"/>
        <v>0</v>
      </c>
      <c r="AC1409">
        <f t="shared" si="181"/>
        <v>2</v>
      </c>
    </row>
    <row r="1410" spans="1:29" x14ac:dyDescent="0.2">
      <c r="A1410" s="1">
        <v>1832</v>
      </c>
      <c r="B1410" t="s">
        <v>27</v>
      </c>
      <c r="C1410" t="s">
        <v>987</v>
      </c>
      <c r="D1410" t="s">
        <v>988</v>
      </c>
      <c r="E1410" t="s">
        <v>30</v>
      </c>
      <c r="F1410" t="s">
        <v>3031</v>
      </c>
      <c r="G1410" t="s">
        <v>410</v>
      </c>
      <c r="H1410" t="str">
        <f t="shared" si="176"/>
        <v>题目不会\n\n</v>
      </c>
      <c r="I1410">
        <v>3</v>
      </c>
      <c r="J1410">
        <v>6</v>
      </c>
      <c r="K1410" t="str">
        <f t="shared" si="183"/>
        <v>焦虑</v>
      </c>
      <c r="L1410" t="s">
        <v>69</v>
      </c>
      <c r="M1410">
        <f t="shared" si="177"/>
        <v>1</v>
      </c>
      <c r="N1410" t="s">
        <v>69</v>
      </c>
      <c r="O1410">
        <f t="shared" si="178"/>
        <v>0</v>
      </c>
      <c r="P1410">
        <f>SUMIFS(M$2:M1410,M$2:M1410,1,S$2:S1410,0)</f>
        <v>749</v>
      </c>
      <c r="Q1410">
        <v>3</v>
      </c>
      <c r="R1410">
        <v>4</v>
      </c>
      <c r="S1410">
        <f t="shared" si="179"/>
        <v>0</v>
      </c>
      <c r="T1410">
        <f t="shared" si="180"/>
        <v>0</v>
      </c>
      <c r="U1410" t="s">
        <v>2820</v>
      </c>
      <c r="V1410" t="s">
        <v>709</v>
      </c>
      <c r="W1410" t="s">
        <v>35</v>
      </c>
      <c r="X1410" t="s">
        <v>36</v>
      </c>
      <c r="Y1410" t="s">
        <v>37</v>
      </c>
      <c r="Z1410" t="s">
        <v>37</v>
      </c>
      <c r="AA1410">
        <f t="shared" si="182"/>
        <v>0</v>
      </c>
      <c r="AB1410">
        <f t="shared" si="182"/>
        <v>0</v>
      </c>
      <c r="AC1410">
        <f t="shared" si="181"/>
        <v>3</v>
      </c>
    </row>
    <row r="1411" spans="1:29" x14ac:dyDescent="0.2">
      <c r="A1411" s="1">
        <v>1833</v>
      </c>
      <c r="B1411" t="s">
        <v>27</v>
      </c>
      <c r="C1411" t="s">
        <v>987</v>
      </c>
      <c r="D1411" t="s">
        <v>988</v>
      </c>
      <c r="E1411" t="s">
        <v>30</v>
      </c>
      <c r="F1411" t="s">
        <v>3032</v>
      </c>
      <c r="G1411" t="s">
        <v>2065</v>
      </c>
      <c r="H1411" t="str">
        <f t="shared" ref="H1411:H1474" si="184">IF(F1411="null","",F1411)&amp;G1411</f>
        <v>来看看我的错题，求大佬解释\n\n, \n\n, \n\n</v>
      </c>
      <c r="I1411">
        <v>3</v>
      </c>
      <c r="J1411">
        <v>7</v>
      </c>
      <c r="K1411" t="str">
        <f t="shared" si="183"/>
        <v>焦虑</v>
      </c>
      <c r="L1411" t="s">
        <v>42</v>
      </c>
      <c r="M1411">
        <f t="shared" ref="M1411:M1474" si="185">IF(K1411=L1411,0,1)</f>
        <v>1</v>
      </c>
      <c r="N1411" t="s">
        <v>42</v>
      </c>
      <c r="O1411">
        <f t="shared" ref="O1411:O1474" si="186">IF(N1411=L1411,0,1)</f>
        <v>0</v>
      </c>
      <c r="P1411">
        <f>SUMIFS(M$2:M1411,M$2:M1411,1,S$2:S1411,0)</f>
        <v>750</v>
      </c>
      <c r="Q1411">
        <v>6</v>
      </c>
      <c r="R1411">
        <v>7</v>
      </c>
      <c r="S1411">
        <f t="shared" ref="S1411:S1474" si="187">COUNTIF(E1411,"*讲师*")</f>
        <v>0</v>
      </c>
      <c r="T1411">
        <f t="shared" ref="T1411:T1474" si="188">IF(OR(K1411="无关",S1411),1,0)</f>
        <v>0</v>
      </c>
      <c r="U1411" t="s">
        <v>2820</v>
      </c>
      <c r="V1411" t="s">
        <v>1194</v>
      </c>
      <c r="W1411" t="s">
        <v>35</v>
      </c>
      <c r="X1411" t="s">
        <v>36</v>
      </c>
      <c r="Y1411" t="s">
        <v>37</v>
      </c>
      <c r="Z1411" t="s">
        <v>37</v>
      </c>
      <c r="AA1411">
        <f t="shared" si="182"/>
        <v>0</v>
      </c>
      <c r="AB1411">
        <f t="shared" si="182"/>
        <v>0</v>
      </c>
      <c r="AC1411">
        <f t="shared" ref="AC1411:AC1474" si="189">IF(N1411="心流",0,IF(N1411="无聊/放松",1,IF(N1411="焦虑",2,3)))</f>
        <v>0</v>
      </c>
    </row>
    <row r="1412" spans="1:29" x14ac:dyDescent="0.2">
      <c r="A1412" s="1">
        <v>1834</v>
      </c>
      <c r="B1412" t="s">
        <v>27</v>
      </c>
      <c r="C1412" t="s">
        <v>3033</v>
      </c>
      <c r="D1412" t="s">
        <v>3034</v>
      </c>
      <c r="E1412" t="s">
        <v>30</v>
      </c>
      <c r="F1412" t="s">
        <v>1514</v>
      </c>
      <c r="G1412" t="s">
        <v>3035</v>
      </c>
      <c r="H1412" t="str">
        <f t="shared" si="184"/>
        <v>第一题\n第一题怎么做？</v>
      </c>
      <c r="I1412">
        <v>3</v>
      </c>
      <c r="J1412">
        <v>7</v>
      </c>
      <c r="K1412" t="str">
        <f t="shared" si="183"/>
        <v>焦虑</v>
      </c>
      <c r="L1412" t="s">
        <v>69</v>
      </c>
      <c r="M1412">
        <f t="shared" si="185"/>
        <v>1</v>
      </c>
      <c r="N1412" t="s">
        <v>69</v>
      </c>
      <c r="O1412">
        <f t="shared" si="186"/>
        <v>0</v>
      </c>
      <c r="P1412">
        <f>SUMIFS(M$2:M1412,M$2:M1412,1,S$2:S1412,0)</f>
        <v>751</v>
      </c>
      <c r="Q1412">
        <v>3</v>
      </c>
      <c r="R1412">
        <v>5</v>
      </c>
      <c r="S1412">
        <f t="shared" si="187"/>
        <v>0</v>
      </c>
      <c r="T1412">
        <f t="shared" si="188"/>
        <v>0</v>
      </c>
      <c r="U1412" t="s">
        <v>2820</v>
      </c>
      <c r="V1412" t="s">
        <v>697</v>
      </c>
      <c r="W1412" t="s">
        <v>35</v>
      </c>
      <c r="X1412" t="s">
        <v>36</v>
      </c>
      <c r="Y1412" t="s">
        <v>37</v>
      </c>
      <c r="Z1412" t="s">
        <v>37</v>
      </c>
      <c r="AA1412">
        <f t="shared" si="182"/>
        <v>0</v>
      </c>
      <c r="AB1412">
        <f t="shared" si="182"/>
        <v>0</v>
      </c>
      <c r="AC1412">
        <f t="shared" si="189"/>
        <v>3</v>
      </c>
    </row>
    <row r="1413" spans="1:29" x14ac:dyDescent="0.2">
      <c r="A1413" s="1">
        <v>1835</v>
      </c>
      <c r="B1413" t="s">
        <v>27</v>
      </c>
      <c r="C1413" t="s">
        <v>3036</v>
      </c>
      <c r="D1413" t="s">
        <v>3037</v>
      </c>
      <c r="E1413" t="s">
        <v>30</v>
      </c>
      <c r="F1413" t="s">
        <v>3038</v>
      </c>
      <c r="H1413" t="str">
        <f t="shared" si="184"/>
        <v>为什么不是整体求xcosx的极限而是分开求cox再乘以x</v>
      </c>
      <c r="I1413">
        <v>3</v>
      </c>
      <c r="J1413">
        <v>7</v>
      </c>
      <c r="K1413" t="str">
        <f t="shared" si="183"/>
        <v>焦虑</v>
      </c>
      <c r="L1413" t="s">
        <v>42</v>
      </c>
      <c r="M1413">
        <f t="shared" si="185"/>
        <v>1</v>
      </c>
      <c r="N1413" t="s">
        <v>42</v>
      </c>
      <c r="O1413">
        <f t="shared" si="186"/>
        <v>0</v>
      </c>
      <c r="P1413">
        <f>SUMIFS(M$2:M1413,M$2:M1413,1,S$2:S1413,0)</f>
        <v>752</v>
      </c>
      <c r="Q1413">
        <v>7</v>
      </c>
      <c r="R1413">
        <v>7</v>
      </c>
      <c r="S1413">
        <f t="shared" si="187"/>
        <v>0</v>
      </c>
      <c r="T1413">
        <f t="shared" si="188"/>
        <v>0</v>
      </c>
      <c r="U1413" t="s">
        <v>2820</v>
      </c>
      <c r="V1413" t="s">
        <v>2630</v>
      </c>
      <c r="W1413" t="s">
        <v>72</v>
      </c>
      <c r="X1413" t="s">
        <v>36</v>
      </c>
      <c r="Y1413" t="s">
        <v>37</v>
      </c>
      <c r="Z1413" t="s">
        <v>37</v>
      </c>
      <c r="AA1413">
        <f t="shared" si="182"/>
        <v>0</v>
      </c>
      <c r="AB1413">
        <f t="shared" si="182"/>
        <v>0</v>
      </c>
      <c r="AC1413">
        <f t="shared" si="189"/>
        <v>0</v>
      </c>
    </row>
    <row r="1414" spans="1:29" x14ac:dyDescent="0.2">
      <c r="A1414" s="1">
        <v>1836</v>
      </c>
      <c r="B1414" t="s">
        <v>46</v>
      </c>
      <c r="C1414" t="s">
        <v>2131</v>
      </c>
      <c r="D1414" t="s">
        <v>2132</v>
      </c>
      <c r="E1414" t="s">
        <v>59</v>
      </c>
      <c r="F1414" t="s">
        <v>49</v>
      </c>
      <c r="G1414" t="s">
        <v>3039</v>
      </c>
      <c r="H1414" t="str">
        <f t="shared" si="184"/>
        <v>没有你说的这个问题</v>
      </c>
      <c r="I1414">
        <v>2</v>
      </c>
      <c r="J1414">
        <v>7</v>
      </c>
      <c r="K1414" t="str">
        <f t="shared" si="183"/>
        <v>焦虑</v>
      </c>
      <c r="L1414" t="s">
        <v>69</v>
      </c>
      <c r="M1414">
        <f t="shared" si="185"/>
        <v>1</v>
      </c>
      <c r="N1414" t="s">
        <v>69</v>
      </c>
      <c r="O1414">
        <f t="shared" si="186"/>
        <v>0</v>
      </c>
      <c r="P1414">
        <f>SUMIFS(M$2:M1414,M$2:M1414,1,S$2:S1414,0)</f>
        <v>753</v>
      </c>
      <c r="Q1414">
        <v>2</v>
      </c>
      <c r="R1414">
        <v>4</v>
      </c>
      <c r="S1414">
        <f t="shared" si="187"/>
        <v>0</v>
      </c>
      <c r="T1414">
        <f t="shared" si="188"/>
        <v>0</v>
      </c>
      <c r="U1414" t="s">
        <v>2835</v>
      </c>
      <c r="V1414" t="s">
        <v>49</v>
      </c>
      <c r="W1414" t="s">
        <v>52</v>
      </c>
      <c r="X1414" t="s">
        <v>56</v>
      </c>
      <c r="Y1414" t="s">
        <v>37</v>
      </c>
      <c r="Z1414" t="s">
        <v>37</v>
      </c>
      <c r="AA1414">
        <f t="shared" si="182"/>
        <v>0</v>
      </c>
      <c r="AB1414">
        <f t="shared" si="182"/>
        <v>0</v>
      </c>
      <c r="AC1414">
        <f t="shared" si="189"/>
        <v>3</v>
      </c>
    </row>
    <row r="1415" spans="1:29" x14ac:dyDescent="0.2">
      <c r="A1415" s="1">
        <v>1837</v>
      </c>
      <c r="B1415" t="s">
        <v>27</v>
      </c>
      <c r="C1415" t="s">
        <v>619</v>
      </c>
      <c r="D1415" t="s">
        <v>620</v>
      </c>
      <c r="E1415" t="s">
        <v>30</v>
      </c>
      <c r="F1415" t="s">
        <v>3040</v>
      </c>
      <c r="H1415" t="str">
        <f t="shared" si="184"/>
        <v>（2）（3）（4）怎么算啊</v>
      </c>
      <c r="I1415">
        <v>2</v>
      </c>
      <c r="J1415">
        <v>6</v>
      </c>
      <c r="K1415" t="str">
        <f t="shared" si="183"/>
        <v>焦虑</v>
      </c>
      <c r="L1415" t="s">
        <v>32</v>
      </c>
      <c r="M1415">
        <f t="shared" si="185"/>
        <v>0</v>
      </c>
      <c r="N1415" t="s">
        <v>32</v>
      </c>
      <c r="O1415">
        <f t="shared" si="186"/>
        <v>0</v>
      </c>
      <c r="P1415">
        <f>SUMIFS(M$2:M1415,M$2:M1415,1,S$2:S1415,0)</f>
        <v>753</v>
      </c>
      <c r="Q1415">
        <v>4</v>
      </c>
      <c r="R1415">
        <v>7</v>
      </c>
      <c r="S1415">
        <f t="shared" si="187"/>
        <v>0</v>
      </c>
      <c r="T1415">
        <f t="shared" si="188"/>
        <v>0</v>
      </c>
      <c r="U1415" t="s">
        <v>2820</v>
      </c>
      <c r="V1415" t="s">
        <v>775</v>
      </c>
      <c r="W1415" t="s">
        <v>35</v>
      </c>
      <c r="X1415" t="s">
        <v>36</v>
      </c>
      <c r="Y1415" t="s">
        <v>37</v>
      </c>
      <c r="Z1415" t="s">
        <v>37</v>
      </c>
      <c r="AA1415">
        <f t="shared" si="182"/>
        <v>0</v>
      </c>
      <c r="AB1415">
        <f t="shared" si="182"/>
        <v>0</v>
      </c>
      <c r="AC1415">
        <f t="shared" si="189"/>
        <v>2</v>
      </c>
    </row>
    <row r="1416" spans="1:29" x14ac:dyDescent="0.2">
      <c r="A1416" s="1">
        <v>1838</v>
      </c>
      <c r="B1416" t="s">
        <v>27</v>
      </c>
      <c r="C1416" t="s">
        <v>3041</v>
      </c>
      <c r="D1416" t="s">
        <v>3042</v>
      </c>
      <c r="E1416" t="s">
        <v>30</v>
      </c>
      <c r="F1416" t="s">
        <v>3043</v>
      </c>
      <c r="H1416" t="str">
        <f t="shared" si="184"/>
        <v>这是为什么呢</v>
      </c>
      <c r="I1416">
        <v>5</v>
      </c>
      <c r="J1416">
        <v>7</v>
      </c>
      <c r="K1416" t="str">
        <f t="shared" si="183"/>
        <v>焦虑</v>
      </c>
      <c r="L1416" t="s">
        <v>42</v>
      </c>
      <c r="M1416">
        <f t="shared" si="185"/>
        <v>1</v>
      </c>
      <c r="N1416" t="s">
        <v>32</v>
      </c>
      <c r="O1416">
        <f t="shared" si="186"/>
        <v>1</v>
      </c>
      <c r="P1416">
        <f>SUMIFS(M$2:M1416,M$2:M1416,1,S$2:S1416,0)</f>
        <v>754</v>
      </c>
      <c r="Q1416">
        <v>6</v>
      </c>
      <c r="R1416">
        <v>7</v>
      </c>
      <c r="S1416">
        <f t="shared" si="187"/>
        <v>0</v>
      </c>
      <c r="T1416">
        <f t="shared" si="188"/>
        <v>0</v>
      </c>
      <c r="U1416" t="s">
        <v>2820</v>
      </c>
      <c r="V1416" t="s">
        <v>346</v>
      </c>
      <c r="W1416" t="s">
        <v>35</v>
      </c>
      <c r="X1416" t="s">
        <v>73</v>
      </c>
      <c r="Y1416" t="s">
        <v>37</v>
      </c>
      <c r="Z1416" t="s">
        <v>37</v>
      </c>
      <c r="AA1416">
        <f t="shared" si="182"/>
        <v>0</v>
      </c>
      <c r="AB1416">
        <f t="shared" si="182"/>
        <v>0</v>
      </c>
      <c r="AC1416">
        <f t="shared" si="189"/>
        <v>2</v>
      </c>
    </row>
    <row r="1417" spans="1:29" x14ac:dyDescent="0.2">
      <c r="A1417" s="1">
        <v>1839</v>
      </c>
      <c r="B1417" t="s">
        <v>27</v>
      </c>
      <c r="C1417" t="s">
        <v>3044</v>
      </c>
      <c r="D1417" t="s">
        <v>3045</v>
      </c>
      <c r="E1417" t="s">
        <v>30</v>
      </c>
      <c r="F1417" t="s">
        <v>3046</v>
      </c>
      <c r="G1417" t="s">
        <v>3047</v>
      </c>
      <c r="H1417" t="str">
        <f t="shared" si="184"/>
        <v>零点定理请问一下，在零点定理中，结论为在开区间内至少有一点使函数等于0，但我遇到了好多题用这个定理的时候，证明的往往是在闭区间内至少存在一点。这样也可以用这个定理吗？</v>
      </c>
      <c r="I1417">
        <v>5</v>
      </c>
      <c r="J1417">
        <v>8</v>
      </c>
      <c r="K1417" t="str">
        <f t="shared" si="183"/>
        <v>焦虑</v>
      </c>
      <c r="L1417" t="s">
        <v>42</v>
      </c>
      <c r="M1417">
        <f t="shared" si="185"/>
        <v>1</v>
      </c>
      <c r="N1417" t="s">
        <v>69</v>
      </c>
      <c r="O1417">
        <f t="shared" si="186"/>
        <v>1</v>
      </c>
      <c r="P1417">
        <f>SUMIFS(M$2:M1417,M$2:M1417,1,S$2:S1417,0)</f>
        <v>755</v>
      </c>
      <c r="Q1417">
        <v>6</v>
      </c>
      <c r="R1417">
        <v>8</v>
      </c>
      <c r="S1417">
        <f t="shared" si="187"/>
        <v>0</v>
      </c>
      <c r="T1417">
        <f t="shared" si="188"/>
        <v>0</v>
      </c>
      <c r="U1417" t="s">
        <v>2820</v>
      </c>
      <c r="V1417" t="s">
        <v>775</v>
      </c>
      <c r="W1417" t="s">
        <v>35</v>
      </c>
      <c r="X1417" t="s">
        <v>73</v>
      </c>
      <c r="Y1417" t="s">
        <v>37</v>
      </c>
      <c r="Z1417" t="s">
        <v>37</v>
      </c>
      <c r="AA1417">
        <f t="shared" si="182"/>
        <v>0</v>
      </c>
      <c r="AB1417">
        <f t="shared" si="182"/>
        <v>0</v>
      </c>
      <c r="AC1417">
        <f t="shared" si="189"/>
        <v>3</v>
      </c>
    </row>
    <row r="1418" spans="1:29" x14ac:dyDescent="0.2">
      <c r="A1418" s="1">
        <v>1840</v>
      </c>
      <c r="B1418" t="s">
        <v>27</v>
      </c>
      <c r="C1418" t="s">
        <v>619</v>
      </c>
      <c r="D1418" t="s">
        <v>620</v>
      </c>
      <c r="E1418" t="s">
        <v>30</v>
      </c>
      <c r="F1418" t="s">
        <v>3048</v>
      </c>
      <c r="H1418" t="str">
        <f t="shared" si="184"/>
        <v>最上面的（5）（6）（7）题怎么做啊</v>
      </c>
      <c r="I1418">
        <v>2</v>
      </c>
      <c r="J1418">
        <v>7</v>
      </c>
      <c r="K1418" t="str">
        <f t="shared" si="183"/>
        <v>焦虑</v>
      </c>
      <c r="L1418" t="s">
        <v>32</v>
      </c>
      <c r="M1418">
        <f t="shared" si="185"/>
        <v>0</v>
      </c>
      <c r="N1418" t="s">
        <v>32</v>
      </c>
      <c r="O1418">
        <f t="shared" si="186"/>
        <v>0</v>
      </c>
      <c r="P1418">
        <f>SUMIFS(M$2:M1418,M$2:M1418,1,S$2:S1418,0)</f>
        <v>755</v>
      </c>
      <c r="Q1418">
        <v>5</v>
      </c>
      <c r="R1418">
        <v>7</v>
      </c>
      <c r="S1418">
        <f t="shared" si="187"/>
        <v>0</v>
      </c>
      <c r="T1418">
        <f t="shared" si="188"/>
        <v>0</v>
      </c>
      <c r="U1418" t="s">
        <v>2820</v>
      </c>
      <c r="V1418" t="s">
        <v>2098</v>
      </c>
      <c r="W1418" t="s">
        <v>35</v>
      </c>
      <c r="X1418" t="s">
        <v>36</v>
      </c>
      <c r="Y1418" t="s">
        <v>37</v>
      </c>
      <c r="Z1418" t="s">
        <v>37</v>
      </c>
      <c r="AA1418">
        <f t="shared" si="182"/>
        <v>0</v>
      </c>
      <c r="AB1418">
        <f t="shared" si="182"/>
        <v>0</v>
      </c>
      <c r="AC1418">
        <f t="shared" si="189"/>
        <v>2</v>
      </c>
    </row>
    <row r="1419" spans="1:29" x14ac:dyDescent="0.2">
      <c r="A1419" s="1">
        <v>1841</v>
      </c>
      <c r="B1419" t="s">
        <v>27</v>
      </c>
      <c r="C1419" t="s">
        <v>3049</v>
      </c>
      <c r="D1419" t="s">
        <v>3050</v>
      </c>
      <c r="E1419" t="s">
        <v>30</v>
      </c>
      <c r="F1419" t="s">
        <v>3051</v>
      </c>
      <c r="H1419" t="str">
        <f t="shared" si="184"/>
        <v>老师\xa0epilson和Delta有什么关系呢</v>
      </c>
      <c r="I1419">
        <v>3</v>
      </c>
      <c r="J1419">
        <v>7</v>
      </c>
      <c r="K1419" t="str">
        <f t="shared" si="183"/>
        <v>焦虑</v>
      </c>
      <c r="L1419" t="s">
        <v>42</v>
      </c>
      <c r="M1419">
        <f t="shared" si="185"/>
        <v>1</v>
      </c>
      <c r="N1419" t="s">
        <v>32</v>
      </c>
      <c r="O1419">
        <f t="shared" si="186"/>
        <v>1</v>
      </c>
      <c r="P1419">
        <f>SUMIFS(M$2:M1419,M$2:M1419,1,S$2:S1419,0)</f>
        <v>756</v>
      </c>
      <c r="Q1419">
        <v>6</v>
      </c>
      <c r="R1419">
        <v>7</v>
      </c>
      <c r="S1419">
        <f t="shared" si="187"/>
        <v>0</v>
      </c>
      <c r="T1419">
        <f t="shared" si="188"/>
        <v>0</v>
      </c>
      <c r="U1419" t="s">
        <v>2820</v>
      </c>
      <c r="V1419" t="s">
        <v>2296</v>
      </c>
      <c r="W1419" t="s">
        <v>35</v>
      </c>
      <c r="X1419" t="s">
        <v>36</v>
      </c>
      <c r="Y1419" t="s">
        <v>37</v>
      </c>
      <c r="Z1419" t="s">
        <v>37</v>
      </c>
      <c r="AA1419">
        <f t="shared" si="182"/>
        <v>0</v>
      </c>
      <c r="AB1419">
        <f t="shared" si="182"/>
        <v>0</v>
      </c>
      <c r="AC1419">
        <f t="shared" si="189"/>
        <v>2</v>
      </c>
    </row>
    <row r="1420" spans="1:29" x14ac:dyDescent="0.2">
      <c r="A1420" s="1">
        <v>1842</v>
      </c>
      <c r="B1420" t="s">
        <v>27</v>
      </c>
      <c r="C1420" t="s">
        <v>3052</v>
      </c>
      <c r="D1420" t="s">
        <v>3053</v>
      </c>
      <c r="E1420" t="s">
        <v>30</v>
      </c>
      <c r="F1420" t="s">
        <v>3054</v>
      </c>
      <c r="H1420" t="str">
        <f t="shared" si="184"/>
        <v>老师y=3x的反函数是x=1/3y还是y=1/3呀</v>
      </c>
      <c r="I1420">
        <v>3</v>
      </c>
      <c r="J1420">
        <v>7</v>
      </c>
      <c r="K1420" t="str">
        <f t="shared" si="183"/>
        <v>焦虑</v>
      </c>
      <c r="L1420" t="s">
        <v>32</v>
      </c>
      <c r="M1420">
        <f t="shared" si="185"/>
        <v>0</v>
      </c>
      <c r="N1420" t="s">
        <v>32</v>
      </c>
      <c r="O1420">
        <f t="shared" si="186"/>
        <v>0</v>
      </c>
      <c r="P1420">
        <f>SUMIFS(M$2:M1420,M$2:M1420,1,S$2:S1420,0)</f>
        <v>756</v>
      </c>
      <c r="Q1420">
        <v>5</v>
      </c>
      <c r="R1420">
        <v>8</v>
      </c>
      <c r="S1420">
        <f t="shared" si="187"/>
        <v>0</v>
      </c>
      <c r="T1420">
        <f t="shared" si="188"/>
        <v>0</v>
      </c>
      <c r="U1420" t="s">
        <v>2820</v>
      </c>
      <c r="V1420" t="s">
        <v>709</v>
      </c>
      <c r="W1420" t="s">
        <v>35</v>
      </c>
      <c r="X1420" t="s">
        <v>36</v>
      </c>
      <c r="Y1420" t="s">
        <v>37</v>
      </c>
      <c r="Z1420" t="s">
        <v>37</v>
      </c>
      <c r="AA1420">
        <f t="shared" si="182"/>
        <v>0</v>
      </c>
      <c r="AB1420">
        <f t="shared" si="182"/>
        <v>0</v>
      </c>
      <c r="AC1420">
        <f t="shared" si="189"/>
        <v>2</v>
      </c>
    </row>
    <row r="1421" spans="1:29" x14ac:dyDescent="0.2">
      <c r="A1421" s="1">
        <v>1843</v>
      </c>
      <c r="B1421" t="s">
        <v>27</v>
      </c>
      <c r="C1421" t="s">
        <v>619</v>
      </c>
      <c r="D1421" t="s">
        <v>620</v>
      </c>
      <c r="E1421" t="s">
        <v>30</v>
      </c>
      <c r="F1421" t="s">
        <v>3055</v>
      </c>
      <c r="H1421" t="str">
        <f t="shared" si="184"/>
        <v>这个怎么算啊？求解</v>
      </c>
      <c r="I1421">
        <v>4</v>
      </c>
      <c r="J1421">
        <v>8</v>
      </c>
      <c r="K1421" t="str">
        <f t="shared" si="183"/>
        <v>焦虑</v>
      </c>
      <c r="L1421" t="s">
        <v>69</v>
      </c>
      <c r="M1421">
        <f t="shared" si="185"/>
        <v>1</v>
      </c>
      <c r="N1421" t="s">
        <v>50</v>
      </c>
      <c r="O1421">
        <f t="shared" si="186"/>
        <v>1</v>
      </c>
      <c r="P1421">
        <f>SUMIFS(M$2:M1421,M$2:M1421,1,S$2:S1421,0)</f>
        <v>757</v>
      </c>
      <c r="Q1421">
        <v>2</v>
      </c>
      <c r="R1421">
        <v>5</v>
      </c>
      <c r="S1421">
        <f t="shared" si="187"/>
        <v>0</v>
      </c>
      <c r="T1421">
        <f t="shared" si="188"/>
        <v>0</v>
      </c>
      <c r="U1421" t="s">
        <v>2820</v>
      </c>
      <c r="V1421" t="s">
        <v>699</v>
      </c>
      <c r="W1421" t="s">
        <v>182</v>
      </c>
      <c r="X1421" t="s">
        <v>73</v>
      </c>
      <c r="Y1421" t="s">
        <v>37</v>
      </c>
      <c r="Z1421" t="s">
        <v>37</v>
      </c>
      <c r="AA1421">
        <f t="shared" si="182"/>
        <v>0</v>
      </c>
      <c r="AB1421">
        <f t="shared" si="182"/>
        <v>0</v>
      </c>
      <c r="AC1421">
        <f t="shared" si="189"/>
        <v>1</v>
      </c>
    </row>
    <row r="1422" spans="1:29" x14ac:dyDescent="0.2">
      <c r="A1422" s="1">
        <v>1844</v>
      </c>
      <c r="B1422" t="s">
        <v>46</v>
      </c>
      <c r="C1422" t="s">
        <v>619</v>
      </c>
      <c r="D1422" t="s">
        <v>620</v>
      </c>
      <c r="E1422" t="s">
        <v>30</v>
      </c>
      <c r="F1422" t="s">
        <v>49</v>
      </c>
      <c r="G1422" t="s">
        <v>329</v>
      </c>
      <c r="H1422" t="str">
        <f t="shared" si="184"/>
        <v>谢谢</v>
      </c>
      <c r="I1422">
        <v>7</v>
      </c>
      <c r="J1422">
        <v>7</v>
      </c>
      <c r="K1422" t="str">
        <f t="shared" si="183"/>
        <v>心流</v>
      </c>
      <c r="L1422" t="s">
        <v>69</v>
      </c>
      <c r="M1422">
        <f t="shared" si="185"/>
        <v>1</v>
      </c>
      <c r="N1422" t="s">
        <v>42</v>
      </c>
      <c r="O1422">
        <f t="shared" si="186"/>
        <v>1</v>
      </c>
      <c r="P1422">
        <f>SUMIFS(M$2:M1422,M$2:M1422,1,S$2:S1422,0)</f>
        <v>758</v>
      </c>
      <c r="Q1422">
        <v>5</v>
      </c>
      <c r="R1422">
        <v>5</v>
      </c>
      <c r="S1422">
        <f t="shared" si="187"/>
        <v>0</v>
      </c>
      <c r="T1422">
        <f t="shared" si="188"/>
        <v>0</v>
      </c>
      <c r="U1422" t="s">
        <v>2835</v>
      </c>
      <c r="V1422" t="s">
        <v>49</v>
      </c>
      <c r="W1422" t="s">
        <v>52</v>
      </c>
      <c r="X1422" t="s">
        <v>56</v>
      </c>
      <c r="Y1422" t="s">
        <v>37</v>
      </c>
      <c r="Z1422" t="s">
        <v>37</v>
      </c>
      <c r="AA1422">
        <f t="shared" si="182"/>
        <v>0</v>
      </c>
      <c r="AB1422">
        <f t="shared" si="182"/>
        <v>0</v>
      </c>
      <c r="AC1422">
        <f t="shared" si="189"/>
        <v>0</v>
      </c>
    </row>
    <row r="1423" spans="1:29" x14ac:dyDescent="0.2">
      <c r="A1423" s="1">
        <v>1845</v>
      </c>
      <c r="B1423" t="s">
        <v>46</v>
      </c>
      <c r="C1423" t="s">
        <v>1867</v>
      </c>
      <c r="D1423" t="s">
        <v>1868</v>
      </c>
      <c r="E1423" t="s">
        <v>117</v>
      </c>
      <c r="F1423" t="s">
        <v>49</v>
      </c>
      <c r="G1423" t="s">
        <v>3056</v>
      </c>
      <c r="H1423" t="str">
        <f t="shared" si="184"/>
        <v>直接带入x的值就是，利用初等函数在定义域内的极限等于函数值就可以了，分母此时也不为零啊，代值化简。</v>
      </c>
      <c r="I1423">
        <v>7</v>
      </c>
      <c r="J1423">
        <v>8</v>
      </c>
      <c r="K1423" t="str">
        <f t="shared" si="183"/>
        <v>心流</v>
      </c>
      <c r="L1423" t="s">
        <v>50</v>
      </c>
      <c r="M1423">
        <f t="shared" si="185"/>
        <v>1</v>
      </c>
      <c r="N1423" t="s">
        <v>50</v>
      </c>
      <c r="O1423">
        <f t="shared" si="186"/>
        <v>0</v>
      </c>
      <c r="P1423">
        <f>SUMIFS(M$2:M1423,M$2:M1423,1,S$2:S1423,0)</f>
        <v>759</v>
      </c>
      <c r="Q1423">
        <v>8</v>
      </c>
      <c r="R1423">
        <v>4</v>
      </c>
      <c r="S1423">
        <f t="shared" si="187"/>
        <v>0</v>
      </c>
      <c r="T1423">
        <f t="shared" si="188"/>
        <v>0</v>
      </c>
      <c r="U1423" t="s">
        <v>2835</v>
      </c>
      <c r="V1423" t="s">
        <v>49</v>
      </c>
      <c r="W1423" t="s">
        <v>52</v>
      </c>
      <c r="X1423" t="s">
        <v>53</v>
      </c>
      <c r="Y1423" t="s">
        <v>1871</v>
      </c>
      <c r="Z1423" t="s">
        <v>37</v>
      </c>
      <c r="AA1423">
        <f t="shared" si="182"/>
        <v>0</v>
      </c>
      <c r="AB1423">
        <f t="shared" si="182"/>
        <v>0</v>
      </c>
      <c r="AC1423">
        <f t="shared" si="189"/>
        <v>1</v>
      </c>
    </row>
    <row r="1424" spans="1:29" x14ac:dyDescent="0.2">
      <c r="A1424" s="1">
        <v>1846</v>
      </c>
      <c r="B1424" t="s">
        <v>27</v>
      </c>
      <c r="C1424" t="s">
        <v>2320</v>
      </c>
      <c r="D1424" t="s">
        <v>2321</v>
      </c>
      <c r="E1424" t="s">
        <v>30</v>
      </c>
      <c r="F1424" t="s">
        <v>3057</v>
      </c>
      <c r="G1424" t="s">
        <v>3058</v>
      </c>
      <c r="H1424" t="str">
        <f t="shared" si="184"/>
        <v>能用复合函数的形式求吗\n老师讲的是利用ln求导利用复合函数为什么结果不同</v>
      </c>
      <c r="I1424">
        <v>7</v>
      </c>
      <c r="J1424">
        <v>7</v>
      </c>
      <c r="K1424" t="str">
        <f t="shared" si="183"/>
        <v>心流</v>
      </c>
      <c r="L1424" t="s">
        <v>42</v>
      </c>
      <c r="M1424">
        <f t="shared" si="185"/>
        <v>0</v>
      </c>
      <c r="N1424" t="s">
        <v>42</v>
      </c>
      <c r="O1424">
        <f t="shared" si="186"/>
        <v>0</v>
      </c>
      <c r="P1424">
        <f>SUMIFS(M$2:M1424,M$2:M1424,1,S$2:S1424,0)</f>
        <v>759</v>
      </c>
      <c r="Q1424">
        <v>6</v>
      </c>
      <c r="R1424">
        <v>8</v>
      </c>
      <c r="S1424">
        <f t="shared" si="187"/>
        <v>0</v>
      </c>
      <c r="T1424">
        <f t="shared" si="188"/>
        <v>0</v>
      </c>
      <c r="U1424" t="s">
        <v>2820</v>
      </c>
      <c r="V1424" t="s">
        <v>707</v>
      </c>
      <c r="W1424" t="s">
        <v>35</v>
      </c>
      <c r="X1424" t="s">
        <v>36</v>
      </c>
      <c r="Y1424" t="s">
        <v>37</v>
      </c>
      <c r="Z1424" t="s">
        <v>37</v>
      </c>
      <c r="AA1424">
        <f t="shared" si="182"/>
        <v>0</v>
      </c>
      <c r="AB1424">
        <f t="shared" si="182"/>
        <v>0</v>
      </c>
      <c r="AC1424">
        <f t="shared" si="189"/>
        <v>0</v>
      </c>
    </row>
    <row r="1425" spans="1:29" x14ac:dyDescent="0.2">
      <c r="A1425" s="1">
        <v>1847</v>
      </c>
      <c r="B1425" t="s">
        <v>27</v>
      </c>
      <c r="C1425" t="s">
        <v>3059</v>
      </c>
      <c r="D1425" t="s">
        <v>823</v>
      </c>
      <c r="E1425" t="s">
        <v>117</v>
      </c>
      <c r="F1425" t="s">
        <v>3060</v>
      </c>
      <c r="H1425" t="str">
        <f t="shared" si="184"/>
        <v>关于求切线方程的，大家帮我看下这个斜率怎么算出来的.</v>
      </c>
      <c r="I1425">
        <v>7</v>
      </c>
      <c r="J1425">
        <v>6</v>
      </c>
      <c r="K1425" t="str">
        <f t="shared" si="183"/>
        <v>心流</v>
      </c>
      <c r="L1425" t="s">
        <v>69</v>
      </c>
      <c r="M1425">
        <f t="shared" si="185"/>
        <v>1</v>
      </c>
      <c r="N1425" t="s">
        <v>32</v>
      </c>
      <c r="O1425">
        <f t="shared" si="186"/>
        <v>1</v>
      </c>
      <c r="P1425">
        <f>SUMIFS(M$2:M1425,M$2:M1425,1,S$2:S1425,0)</f>
        <v>760</v>
      </c>
      <c r="Q1425">
        <v>3</v>
      </c>
      <c r="R1425">
        <v>5</v>
      </c>
      <c r="S1425">
        <f t="shared" si="187"/>
        <v>0</v>
      </c>
      <c r="T1425">
        <f t="shared" si="188"/>
        <v>0</v>
      </c>
      <c r="U1425" t="s">
        <v>2820</v>
      </c>
      <c r="V1425" t="s">
        <v>1206</v>
      </c>
      <c r="W1425" t="s">
        <v>72</v>
      </c>
      <c r="X1425" t="s">
        <v>36</v>
      </c>
      <c r="Y1425" t="s">
        <v>37</v>
      </c>
      <c r="Z1425" t="s">
        <v>37</v>
      </c>
      <c r="AA1425">
        <f t="shared" si="182"/>
        <v>0</v>
      </c>
      <c r="AB1425">
        <f t="shared" si="182"/>
        <v>0</v>
      </c>
      <c r="AC1425">
        <f t="shared" si="189"/>
        <v>2</v>
      </c>
    </row>
    <row r="1426" spans="1:29" x14ac:dyDescent="0.2">
      <c r="A1426" s="1">
        <v>1848</v>
      </c>
      <c r="B1426" t="s">
        <v>46</v>
      </c>
      <c r="C1426" t="s">
        <v>1867</v>
      </c>
      <c r="D1426" t="s">
        <v>1868</v>
      </c>
      <c r="E1426" t="s">
        <v>117</v>
      </c>
      <c r="F1426" t="s">
        <v>49</v>
      </c>
      <c r="G1426" t="s">
        <v>3061</v>
      </c>
      <c r="H1426" t="str">
        <f t="shared" si="184"/>
        <v>答案选a\n</v>
      </c>
      <c r="I1426">
        <v>7</v>
      </c>
      <c r="J1426">
        <v>6</v>
      </c>
      <c r="K1426" t="str">
        <f t="shared" si="183"/>
        <v>心流</v>
      </c>
      <c r="L1426" t="s">
        <v>50</v>
      </c>
      <c r="M1426">
        <f t="shared" si="185"/>
        <v>1</v>
      </c>
      <c r="N1426" t="s">
        <v>69</v>
      </c>
      <c r="O1426">
        <f t="shared" si="186"/>
        <v>1</v>
      </c>
      <c r="P1426">
        <f>SUMIFS(M$2:M1426,M$2:M1426,1,S$2:S1426,0)</f>
        <v>761</v>
      </c>
      <c r="Q1426">
        <v>7</v>
      </c>
      <c r="R1426">
        <v>5</v>
      </c>
      <c r="S1426">
        <f t="shared" si="187"/>
        <v>0</v>
      </c>
      <c r="T1426">
        <f t="shared" si="188"/>
        <v>0</v>
      </c>
      <c r="U1426" t="s">
        <v>2835</v>
      </c>
      <c r="V1426" t="s">
        <v>49</v>
      </c>
      <c r="W1426" t="s">
        <v>52</v>
      </c>
      <c r="X1426" t="s">
        <v>53</v>
      </c>
      <c r="Y1426" t="s">
        <v>1871</v>
      </c>
      <c r="Z1426" t="s">
        <v>37</v>
      </c>
      <c r="AA1426">
        <f t="shared" si="182"/>
        <v>0</v>
      </c>
      <c r="AB1426">
        <f t="shared" si="182"/>
        <v>0</v>
      </c>
      <c r="AC1426">
        <f t="shared" si="189"/>
        <v>3</v>
      </c>
    </row>
    <row r="1427" spans="1:29" x14ac:dyDescent="0.2">
      <c r="A1427" s="1">
        <v>1849</v>
      </c>
      <c r="B1427" t="s">
        <v>27</v>
      </c>
      <c r="C1427" t="s">
        <v>422</v>
      </c>
      <c r="D1427" t="s">
        <v>423</v>
      </c>
      <c r="E1427" t="s">
        <v>30</v>
      </c>
      <c r="F1427" t="s">
        <v>424</v>
      </c>
      <c r="H1427" t="str">
        <f t="shared" si="184"/>
        <v>帮我看看这个题吧</v>
      </c>
      <c r="I1427">
        <v>5</v>
      </c>
      <c r="J1427">
        <v>8</v>
      </c>
      <c r="K1427" t="str">
        <f t="shared" si="183"/>
        <v>焦虑</v>
      </c>
      <c r="L1427" t="s">
        <v>69</v>
      </c>
      <c r="M1427">
        <f t="shared" si="185"/>
        <v>1</v>
      </c>
      <c r="N1427" t="s">
        <v>69</v>
      </c>
      <c r="O1427">
        <f t="shared" si="186"/>
        <v>0</v>
      </c>
      <c r="P1427">
        <f>SUMIFS(M$2:M1427,M$2:M1427,1,S$2:S1427,0)</f>
        <v>762</v>
      </c>
      <c r="Q1427">
        <v>3</v>
      </c>
      <c r="R1427">
        <v>4</v>
      </c>
      <c r="S1427">
        <f t="shared" si="187"/>
        <v>0</v>
      </c>
      <c r="T1427">
        <f t="shared" si="188"/>
        <v>0</v>
      </c>
      <c r="U1427" t="s">
        <v>2820</v>
      </c>
      <c r="V1427" t="s">
        <v>699</v>
      </c>
      <c r="W1427" t="s">
        <v>35</v>
      </c>
      <c r="X1427" t="s">
        <v>36</v>
      </c>
      <c r="Y1427" t="s">
        <v>37</v>
      </c>
      <c r="Z1427" t="s">
        <v>37</v>
      </c>
      <c r="AA1427">
        <f t="shared" si="182"/>
        <v>0</v>
      </c>
      <c r="AB1427">
        <f t="shared" si="182"/>
        <v>0</v>
      </c>
      <c r="AC1427">
        <f t="shared" si="189"/>
        <v>3</v>
      </c>
    </row>
    <row r="1428" spans="1:29" x14ac:dyDescent="0.2">
      <c r="A1428" s="1">
        <v>1850</v>
      </c>
      <c r="B1428" t="s">
        <v>27</v>
      </c>
      <c r="C1428" t="s">
        <v>3062</v>
      </c>
      <c r="D1428" t="s">
        <v>3063</v>
      </c>
      <c r="E1428" t="s">
        <v>30</v>
      </c>
      <c r="F1428" t="s">
        <v>3064</v>
      </c>
      <c r="H1428" t="str">
        <f t="shared" si="184"/>
        <v>请问老师这一题怎么写</v>
      </c>
      <c r="I1428">
        <v>2</v>
      </c>
      <c r="J1428">
        <v>7</v>
      </c>
      <c r="K1428" t="str">
        <f t="shared" si="183"/>
        <v>焦虑</v>
      </c>
      <c r="L1428" t="s">
        <v>69</v>
      </c>
      <c r="M1428">
        <f t="shared" si="185"/>
        <v>1</v>
      </c>
      <c r="N1428" t="s">
        <v>69</v>
      </c>
      <c r="O1428">
        <f t="shared" si="186"/>
        <v>0</v>
      </c>
      <c r="P1428">
        <f>SUMIFS(M$2:M1428,M$2:M1428,1,S$2:S1428,0)</f>
        <v>763</v>
      </c>
      <c r="Q1428">
        <v>3</v>
      </c>
      <c r="R1428">
        <v>5</v>
      </c>
      <c r="S1428">
        <f t="shared" si="187"/>
        <v>0</v>
      </c>
      <c r="T1428">
        <f t="shared" si="188"/>
        <v>0</v>
      </c>
      <c r="U1428" t="s">
        <v>2820</v>
      </c>
      <c r="V1428" t="s">
        <v>886</v>
      </c>
      <c r="W1428" t="s">
        <v>35</v>
      </c>
      <c r="X1428" t="s">
        <v>36</v>
      </c>
      <c r="Y1428" t="s">
        <v>37</v>
      </c>
      <c r="Z1428" t="s">
        <v>37</v>
      </c>
      <c r="AA1428">
        <f t="shared" si="182"/>
        <v>0</v>
      </c>
      <c r="AB1428">
        <f t="shared" si="182"/>
        <v>0</v>
      </c>
      <c r="AC1428">
        <f t="shared" si="189"/>
        <v>3</v>
      </c>
    </row>
    <row r="1429" spans="1:29" x14ac:dyDescent="0.2">
      <c r="A1429" s="1">
        <v>1851</v>
      </c>
      <c r="B1429" t="s">
        <v>27</v>
      </c>
      <c r="C1429" t="s">
        <v>3065</v>
      </c>
      <c r="D1429" t="s">
        <v>3066</v>
      </c>
      <c r="E1429" t="s">
        <v>30</v>
      </c>
      <c r="F1429" t="s">
        <v>3067</v>
      </c>
      <c r="H1429" t="str">
        <f t="shared" si="184"/>
        <v>老师这题怎么解</v>
      </c>
      <c r="I1429">
        <v>3</v>
      </c>
      <c r="J1429">
        <v>8</v>
      </c>
      <c r="K1429" t="str">
        <f t="shared" si="183"/>
        <v>焦虑</v>
      </c>
      <c r="L1429" t="s">
        <v>32</v>
      </c>
      <c r="M1429">
        <f t="shared" si="185"/>
        <v>0</v>
      </c>
      <c r="N1429" t="s">
        <v>32</v>
      </c>
      <c r="O1429">
        <f t="shared" si="186"/>
        <v>0</v>
      </c>
      <c r="P1429">
        <f>SUMIFS(M$2:M1429,M$2:M1429,1,S$2:S1429,0)</f>
        <v>763</v>
      </c>
      <c r="Q1429">
        <v>2</v>
      </c>
      <c r="R1429">
        <v>6</v>
      </c>
      <c r="S1429">
        <f t="shared" si="187"/>
        <v>0</v>
      </c>
      <c r="T1429">
        <f t="shared" si="188"/>
        <v>0</v>
      </c>
      <c r="U1429" t="s">
        <v>2820</v>
      </c>
      <c r="V1429" t="s">
        <v>697</v>
      </c>
      <c r="W1429" t="s">
        <v>35</v>
      </c>
      <c r="X1429" t="s">
        <v>36</v>
      </c>
      <c r="Y1429" t="s">
        <v>37</v>
      </c>
      <c r="Z1429" t="s">
        <v>37</v>
      </c>
      <c r="AA1429">
        <f t="shared" si="182"/>
        <v>0</v>
      </c>
      <c r="AB1429">
        <f t="shared" si="182"/>
        <v>0</v>
      </c>
      <c r="AC1429">
        <f t="shared" si="189"/>
        <v>2</v>
      </c>
    </row>
    <row r="1430" spans="1:29" x14ac:dyDescent="0.2">
      <c r="A1430" s="1">
        <v>1852</v>
      </c>
      <c r="B1430" t="s">
        <v>27</v>
      </c>
      <c r="C1430" t="s">
        <v>3068</v>
      </c>
      <c r="D1430" t="s">
        <v>3069</v>
      </c>
      <c r="E1430" t="s">
        <v>30</v>
      </c>
      <c r="F1430" t="s">
        <v>1175</v>
      </c>
      <c r="H1430" t="str">
        <f t="shared" si="184"/>
        <v>求助</v>
      </c>
      <c r="I1430">
        <v>4</v>
      </c>
      <c r="J1430">
        <v>8</v>
      </c>
      <c r="K1430" t="str">
        <f t="shared" si="183"/>
        <v>焦虑</v>
      </c>
      <c r="L1430" t="s">
        <v>69</v>
      </c>
      <c r="M1430">
        <f t="shared" si="185"/>
        <v>1</v>
      </c>
      <c r="N1430" t="s">
        <v>69</v>
      </c>
      <c r="O1430">
        <f t="shared" si="186"/>
        <v>0</v>
      </c>
      <c r="P1430">
        <f>SUMIFS(M$2:M1430,M$2:M1430,1,S$2:S1430,0)</f>
        <v>764</v>
      </c>
      <c r="Q1430">
        <v>3</v>
      </c>
      <c r="R1430">
        <v>5</v>
      </c>
      <c r="S1430">
        <f t="shared" si="187"/>
        <v>0</v>
      </c>
      <c r="T1430">
        <f t="shared" si="188"/>
        <v>0</v>
      </c>
      <c r="U1430" t="s">
        <v>2820</v>
      </c>
      <c r="V1430" t="s">
        <v>1206</v>
      </c>
      <c r="W1430" t="s">
        <v>35</v>
      </c>
      <c r="X1430" t="s">
        <v>36</v>
      </c>
      <c r="Y1430" t="s">
        <v>37</v>
      </c>
      <c r="Z1430" t="s">
        <v>37</v>
      </c>
      <c r="AA1430">
        <f t="shared" si="182"/>
        <v>0</v>
      </c>
      <c r="AB1430">
        <f t="shared" si="182"/>
        <v>0</v>
      </c>
      <c r="AC1430">
        <f t="shared" si="189"/>
        <v>3</v>
      </c>
    </row>
    <row r="1431" spans="1:29" x14ac:dyDescent="0.2">
      <c r="A1431" s="1">
        <v>1853</v>
      </c>
      <c r="B1431" t="s">
        <v>27</v>
      </c>
      <c r="C1431" t="s">
        <v>3070</v>
      </c>
      <c r="D1431" t="s">
        <v>3071</v>
      </c>
      <c r="E1431" t="s">
        <v>30</v>
      </c>
      <c r="F1431" t="s">
        <v>3072</v>
      </c>
      <c r="H1431" t="str">
        <f t="shared" si="184"/>
        <v>什么时候题目有解析啊</v>
      </c>
      <c r="I1431">
        <v>2</v>
      </c>
      <c r="J1431">
        <v>2</v>
      </c>
      <c r="K1431" t="str">
        <f t="shared" si="183"/>
        <v>冷漠</v>
      </c>
      <c r="L1431" t="s">
        <v>32</v>
      </c>
      <c r="M1431">
        <f t="shared" si="185"/>
        <v>1</v>
      </c>
      <c r="N1431" t="s">
        <v>32</v>
      </c>
      <c r="O1431">
        <f t="shared" si="186"/>
        <v>0</v>
      </c>
      <c r="P1431">
        <f>SUMIFS(M$2:M1431,M$2:M1431,1,S$2:S1431,0)</f>
        <v>765</v>
      </c>
      <c r="Q1431">
        <v>4</v>
      </c>
      <c r="R1431">
        <v>7</v>
      </c>
      <c r="S1431">
        <f t="shared" si="187"/>
        <v>0</v>
      </c>
      <c r="T1431">
        <f t="shared" si="188"/>
        <v>0</v>
      </c>
      <c r="U1431" t="s">
        <v>2820</v>
      </c>
      <c r="V1431" t="s">
        <v>697</v>
      </c>
      <c r="W1431" t="s">
        <v>35</v>
      </c>
      <c r="X1431" t="s">
        <v>73</v>
      </c>
      <c r="Y1431" t="s">
        <v>37</v>
      </c>
      <c r="Z1431" t="s">
        <v>37</v>
      </c>
      <c r="AA1431">
        <f t="shared" si="182"/>
        <v>0</v>
      </c>
      <c r="AB1431">
        <f t="shared" si="182"/>
        <v>0</v>
      </c>
      <c r="AC1431">
        <f t="shared" si="189"/>
        <v>2</v>
      </c>
    </row>
    <row r="1432" spans="1:29" x14ac:dyDescent="0.2">
      <c r="A1432" s="1">
        <v>1854</v>
      </c>
      <c r="B1432" t="s">
        <v>27</v>
      </c>
      <c r="C1432" t="s">
        <v>3073</v>
      </c>
      <c r="D1432" t="s">
        <v>3074</v>
      </c>
      <c r="E1432" t="s">
        <v>30</v>
      </c>
      <c r="F1432" t="s">
        <v>3075</v>
      </c>
      <c r="H1432" t="str">
        <f t="shared" si="184"/>
        <v>老师，怎么写啊</v>
      </c>
      <c r="I1432">
        <v>2</v>
      </c>
      <c r="J1432">
        <v>8</v>
      </c>
      <c r="K1432" t="str">
        <f t="shared" si="183"/>
        <v>焦虑</v>
      </c>
      <c r="L1432" t="s">
        <v>69</v>
      </c>
      <c r="M1432">
        <f t="shared" si="185"/>
        <v>1</v>
      </c>
      <c r="N1432" t="s">
        <v>69</v>
      </c>
      <c r="O1432">
        <f t="shared" si="186"/>
        <v>0</v>
      </c>
      <c r="P1432">
        <f>SUMIFS(M$2:M1432,M$2:M1432,1,S$2:S1432,0)</f>
        <v>766</v>
      </c>
      <c r="Q1432">
        <v>3</v>
      </c>
      <c r="R1432">
        <v>4</v>
      </c>
      <c r="S1432">
        <f t="shared" si="187"/>
        <v>0</v>
      </c>
      <c r="T1432">
        <f t="shared" si="188"/>
        <v>0</v>
      </c>
      <c r="U1432" t="s">
        <v>2820</v>
      </c>
      <c r="V1432" t="s">
        <v>289</v>
      </c>
      <c r="W1432" t="s">
        <v>35</v>
      </c>
      <c r="X1432" t="s">
        <v>36</v>
      </c>
      <c r="Y1432" t="s">
        <v>37</v>
      </c>
      <c r="Z1432" t="s">
        <v>37</v>
      </c>
      <c r="AA1432">
        <f t="shared" si="182"/>
        <v>0</v>
      </c>
      <c r="AB1432">
        <f t="shared" si="182"/>
        <v>0</v>
      </c>
      <c r="AC1432">
        <f t="shared" si="189"/>
        <v>3</v>
      </c>
    </row>
    <row r="1433" spans="1:29" x14ac:dyDescent="0.2">
      <c r="A1433" s="1">
        <v>1855</v>
      </c>
      <c r="B1433" t="s">
        <v>27</v>
      </c>
      <c r="C1433" t="s">
        <v>3076</v>
      </c>
      <c r="D1433" t="s">
        <v>3077</v>
      </c>
      <c r="E1433" t="s">
        <v>30</v>
      </c>
      <c r="F1433" t="s">
        <v>3078</v>
      </c>
      <c r="H1433" t="str">
        <f t="shared" si="184"/>
        <v>迪利克雷函数为什么不是分段函数？</v>
      </c>
      <c r="I1433">
        <v>4</v>
      </c>
      <c r="J1433">
        <v>7</v>
      </c>
      <c r="K1433" t="str">
        <f t="shared" si="183"/>
        <v>焦虑</v>
      </c>
      <c r="L1433" t="s">
        <v>42</v>
      </c>
      <c r="M1433">
        <f t="shared" si="185"/>
        <v>1</v>
      </c>
      <c r="N1433" t="s">
        <v>42</v>
      </c>
      <c r="O1433">
        <f t="shared" si="186"/>
        <v>0</v>
      </c>
      <c r="P1433">
        <f>SUMIFS(M$2:M1433,M$2:M1433,1,S$2:S1433,0)</f>
        <v>767</v>
      </c>
      <c r="Q1433">
        <v>6</v>
      </c>
      <c r="R1433">
        <v>7</v>
      </c>
      <c r="S1433">
        <f t="shared" si="187"/>
        <v>0</v>
      </c>
      <c r="T1433">
        <f t="shared" si="188"/>
        <v>0</v>
      </c>
      <c r="U1433" t="s">
        <v>3079</v>
      </c>
      <c r="V1433" t="s">
        <v>857</v>
      </c>
      <c r="W1433" t="s">
        <v>35</v>
      </c>
      <c r="X1433" t="s">
        <v>36</v>
      </c>
      <c r="Y1433" t="s">
        <v>37</v>
      </c>
      <c r="Z1433" t="s">
        <v>37</v>
      </c>
      <c r="AA1433">
        <f t="shared" si="182"/>
        <v>0</v>
      </c>
      <c r="AB1433">
        <f t="shared" si="182"/>
        <v>0</v>
      </c>
      <c r="AC1433">
        <f t="shared" si="189"/>
        <v>0</v>
      </c>
    </row>
    <row r="1434" spans="1:29" x14ac:dyDescent="0.2">
      <c r="A1434" s="1">
        <v>1856</v>
      </c>
      <c r="B1434" t="s">
        <v>27</v>
      </c>
      <c r="C1434" t="s">
        <v>3080</v>
      </c>
      <c r="D1434" t="s">
        <v>3081</v>
      </c>
      <c r="E1434" t="s">
        <v>30</v>
      </c>
      <c r="F1434" t="s">
        <v>3082</v>
      </c>
      <c r="G1434" t="s">
        <v>3083</v>
      </c>
      <c r="H1434" t="str">
        <f t="shared" si="184"/>
        <v>老师，求解老师，数列可以求无穷小量与无穷大量吗</v>
      </c>
      <c r="I1434">
        <v>2</v>
      </c>
      <c r="J1434">
        <v>7</v>
      </c>
      <c r="K1434" t="str">
        <f t="shared" si="183"/>
        <v>焦虑</v>
      </c>
      <c r="L1434" t="s">
        <v>42</v>
      </c>
      <c r="M1434">
        <f t="shared" si="185"/>
        <v>1</v>
      </c>
      <c r="N1434" t="s">
        <v>42</v>
      </c>
      <c r="O1434">
        <f t="shared" si="186"/>
        <v>0</v>
      </c>
      <c r="P1434">
        <f>SUMIFS(M$2:M1434,M$2:M1434,1,S$2:S1434,0)</f>
        <v>768</v>
      </c>
      <c r="Q1434">
        <v>6</v>
      </c>
      <c r="R1434">
        <v>8</v>
      </c>
      <c r="S1434">
        <f t="shared" si="187"/>
        <v>0</v>
      </c>
      <c r="T1434">
        <f t="shared" si="188"/>
        <v>0</v>
      </c>
      <c r="U1434" t="s">
        <v>3079</v>
      </c>
      <c r="V1434" t="s">
        <v>1512</v>
      </c>
      <c r="W1434" t="s">
        <v>35</v>
      </c>
      <c r="X1434" t="s">
        <v>36</v>
      </c>
      <c r="Y1434" t="s">
        <v>37</v>
      </c>
      <c r="Z1434" t="s">
        <v>37</v>
      </c>
      <c r="AA1434">
        <f t="shared" si="182"/>
        <v>0</v>
      </c>
      <c r="AB1434">
        <f t="shared" si="182"/>
        <v>0</v>
      </c>
      <c r="AC1434">
        <f t="shared" si="189"/>
        <v>0</v>
      </c>
    </row>
    <row r="1435" spans="1:29" x14ac:dyDescent="0.2">
      <c r="A1435" s="1">
        <v>1857</v>
      </c>
      <c r="B1435" t="s">
        <v>27</v>
      </c>
      <c r="C1435" t="s">
        <v>3084</v>
      </c>
      <c r="D1435" t="s">
        <v>3085</v>
      </c>
      <c r="E1435" t="s">
        <v>30</v>
      </c>
      <c r="F1435" t="s">
        <v>3086</v>
      </c>
      <c r="H1435" t="str">
        <f t="shared" si="184"/>
        <v>第一题不会</v>
      </c>
      <c r="I1435">
        <v>4</v>
      </c>
      <c r="J1435">
        <v>8</v>
      </c>
      <c r="K1435" t="str">
        <f t="shared" si="183"/>
        <v>焦虑</v>
      </c>
      <c r="L1435" t="s">
        <v>69</v>
      </c>
      <c r="M1435">
        <f t="shared" si="185"/>
        <v>1</v>
      </c>
      <c r="N1435" t="s">
        <v>69</v>
      </c>
      <c r="O1435">
        <f t="shared" si="186"/>
        <v>0</v>
      </c>
      <c r="P1435">
        <f>SUMIFS(M$2:M1435,M$2:M1435,1,S$2:S1435,0)</f>
        <v>769</v>
      </c>
      <c r="Q1435">
        <v>4</v>
      </c>
      <c r="R1435">
        <v>5</v>
      </c>
      <c r="S1435">
        <f t="shared" si="187"/>
        <v>0</v>
      </c>
      <c r="T1435">
        <f t="shared" si="188"/>
        <v>0</v>
      </c>
      <c r="U1435" t="s">
        <v>3079</v>
      </c>
      <c r="V1435" t="s">
        <v>1051</v>
      </c>
      <c r="W1435" t="s">
        <v>35</v>
      </c>
      <c r="X1435" t="s">
        <v>73</v>
      </c>
      <c r="Y1435" t="s">
        <v>37</v>
      </c>
      <c r="Z1435" t="s">
        <v>37</v>
      </c>
      <c r="AA1435">
        <f t="shared" si="182"/>
        <v>0</v>
      </c>
      <c r="AB1435">
        <f t="shared" si="182"/>
        <v>0</v>
      </c>
      <c r="AC1435">
        <f t="shared" si="189"/>
        <v>3</v>
      </c>
    </row>
    <row r="1436" spans="1:29" x14ac:dyDescent="0.2">
      <c r="A1436" s="1">
        <v>1858</v>
      </c>
      <c r="B1436" t="s">
        <v>27</v>
      </c>
      <c r="C1436" t="s">
        <v>3087</v>
      </c>
      <c r="D1436" t="s">
        <v>3088</v>
      </c>
      <c r="E1436" t="s">
        <v>30</v>
      </c>
      <c r="F1436" t="s">
        <v>3089</v>
      </c>
      <c r="H1436" t="str">
        <f t="shared" si="184"/>
        <v>请问一下做题技巧！</v>
      </c>
      <c r="I1436">
        <v>3</v>
      </c>
      <c r="J1436">
        <v>8</v>
      </c>
      <c r="K1436" t="str">
        <f t="shared" si="183"/>
        <v>焦虑</v>
      </c>
      <c r="L1436" t="s">
        <v>42</v>
      </c>
      <c r="M1436">
        <f t="shared" si="185"/>
        <v>1</v>
      </c>
      <c r="N1436" t="s">
        <v>32</v>
      </c>
      <c r="O1436">
        <f t="shared" si="186"/>
        <v>1</v>
      </c>
      <c r="P1436">
        <f>SUMIFS(M$2:M1436,M$2:M1436,1,S$2:S1436,0)</f>
        <v>770</v>
      </c>
      <c r="Q1436">
        <v>6</v>
      </c>
      <c r="R1436">
        <v>7</v>
      </c>
      <c r="S1436">
        <f t="shared" si="187"/>
        <v>0</v>
      </c>
      <c r="T1436">
        <f t="shared" si="188"/>
        <v>0</v>
      </c>
      <c r="U1436" t="s">
        <v>3079</v>
      </c>
      <c r="V1436" t="s">
        <v>3090</v>
      </c>
      <c r="W1436" t="s">
        <v>35</v>
      </c>
      <c r="X1436" t="s">
        <v>73</v>
      </c>
      <c r="Y1436" t="s">
        <v>37</v>
      </c>
      <c r="Z1436" t="s">
        <v>37</v>
      </c>
      <c r="AA1436">
        <f t="shared" ref="AA1436:AB1490" si="190">COUNTIF(Y1436,"*高等数学*")</f>
        <v>0</v>
      </c>
      <c r="AB1436">
        <f t="shared" si="190"/>
        <v>0</v>
      </c>
      <c r="AC1436">
        <f t="shared" si="189"/>
        <v>2</v>
      </c>
    </row>
    <row r="1437" spans="1:29" x14ac:dyDescent="0.2">
      <c r="A1437" s="1">
        <v>1860</v>
      </c>
      <c r="B1437" t="s">
        <v>27</v>
      </c>
      <c r="C1437" t="s">
        <v>3092</v>
      </c>
      <c r="D1437" t="s">
        <v>3093</v>
      </c>
      <c r="E1437" t="s">
        <v>30</v>
      </c>
      <c r="F1437" t="s">
        <v>3094</v>
      </c>
      <c r="G1437" t="s">
        <v>3095</v>
      </c>
      <c r="H1437" t="str">
        <f t="shared" si="184"/>
        <v>长度为2伊普西隆的区间是什么意思为什么要取长度为2伊普西隆的区间，为什么那个区间内有无限个点而外面有有限个点</v>
      </c>
      <c r="I1437">
        <v>3</v>
      </c>
      <c r="J1437">
        <v>8</v>
      </c>
      <c r="K1437" t="str">
        <f t="shared" si="183"/>
        <v>焦虑</v>
      </c>
      <c r="L1437" t="s">
        <v>50</v>
      </c>
      <c r="M1437">
        <f t="shared" si="185"/>
        <v>1</v>
      </c>
      <c r="N1437" t="s">
        <v>42</v>
      </c>
      <c r="O1437">
        <f t="shared" si="186"/>
        <v>1</v>
      </c>
      <c r="P1437">
        <f>SUMIFS(M$2:M1437,M$2:M1437,1,S$2:S1437,0)</f>
        <v>771</v>
      </c>
      <c r="Q1437">
        <v>7</v>
      </c>
      <c r="R1437">
        <v>4</v>
      </c>
      <c r="S1437">
        <f t="shared" si="187"/>
        <v>0</v>
      </c>
      <c r="T1437">
        <f t="shared" si="188"/>
        <v>0</v>
      </c>
      <c r="U1437" t="s">
        <v>3079</v>
      </c>
      <c r="V1437" t="s">
        <v>3096</v>
      </c>
      <c r="W1437" t="s">
        <v>35</v>
      </c>
      <c r="X1437" t="s">
        <v>36</v>
      </c>
      <c r="Y1437" t="s">
        <v>37</v>
      </c>
      <c r="Z1437" t="s">
        <v>37</v>
      </c>
      <c r="AA1437">
        <f t="shared" si="190"/>
        <v>0</v>
      </c>
      <c r="AB1437">
        <f t="shared" si="190"/>
        <v>0</v>
      </c>
      <c r="AC1437">
        <f t="shared" si="189"/>
        <v>0</v>
      </c>
    </row>
    <row r="1438" spans="1:29" x14ac:dyDescent="0.2">
      <c r="A1438" s="1">
        <v>1861</v>
      </c>
      <c r="B1438" t="s">
        <v>27</v>
      </c>
      <c r="C1438" t="s">
        <v>3097</v>
      </c>
      <c r="D1438" t="s">
        <v>3098</v>
      </c>
      <c r="E1438" t="s">
        <v>30</v>
      </c>
      <c r="F1438" t="s">
        <v>283</v>
      </c>
      <c r="G1438" t="s">
        <v>410</v>
      </c>
      <c r="H1438" t="str">
        <f t="shared" si="184"/>
        <v>求解\n\n</v>
      </c>
      <c r="I1438">
        <v>3</v>
      </c>
      <c r="J1438">
        <v>7</v>
      </c>
      <c r="K1438" t="str">
        <f t="shared" si="183"/>
        <v>焦虑</v>
      </c>
      <c r="L1438" t="s">
        <v>69</v>
      </c>
      <c r="M1438">
        <f t="shared" si="185"/>
        <v>1</v>
      </c>
      <c r="N1438" t="s">
        <v>69</v>
      </c>
      <c r="O1438">
        <f t="shared" si="186"/>
        <v>0</v>
      </c>
      <c r="P1438">
        <f>SUMIFS(M$2:M1438,M$2:M1438,1,S$2:S1438,0)</f>
        <v>772</v>
      </c>
      <c r="S1438">
        <f t="shared" si="187"/>
        <v>0</v>
      </c>
      <c r="T1438">
        <f t="shared" si="188"/>
        <v>0</v>
      </c>
      <c r="U1438" t="s">
        <v>3079</v>
      </c>
      <c r="V1438" t="s">
        <v>727</v>
      </c>
      <c r="W1438" t="s">
        <v>72</v>
      </c>
      <c r="X1438" t="s">
        <v>36</v>
      </c>
      <c r="Y1438" t="s">
        <v>37</v>
      </c>
      <c r="Z1438" t="s">
        <v>37</v>
      </c>
      <c r="AA1438">
        <f t="shared" si="190"/>
        <v>0</v>
      </c>
      <c r="AB1438">
        <f t="shared" si="190"/>
        <v>0</v>
      </c>
      <c r="AC1438">
        <f t="shared" si="189"/>
        <v>3</v>
      </c>
    </row>
    <row r="1439" spans="1:29" x14ac:dyDescent="0.2">
      <c r="A1439" s="1">
        <v>1862</v>
      </c>
      <c r="B1439" t="s">
        <v>46</v>
      </c>
      <c r="C1439" t="s">
        <v>1867</v>
      </c>
      <c r="D1439" t="s">
        <v>1868</v>
      </c>
      <c r="E1439" t="s">
        <v>117</v>
      </c>
      <c r="F1439" t="s">
        <v>49</v>
      </c>
      <c r="G1439" t="s">
        <v>3099</v>
      </c>
      <c r="H1439" t="str">
        <f t="shared" si="184"/>
        <v>第一题我觉得答案错了，我也会和你选择一个答案，第二题分从0的左侧和右侧趋于零讨论，零的左侧和右侧时去掉绝对值符号不一样，所以左右极限存在但不相等，整个极限不存在</v>
      </c>
      <c r="I1439">
        <v>6</v>
      </c>
      <c r="J1439">
        <v>7</v>
      </c>
      <c r="K1439" t="str">
        <f t="shared" si="183"/>
        <v>心流</v>
      </c>
      <c r="L1439" t="s">
        <v>42</v>
      </c>
      <c r="M1439">
        <f t="shared" si="185"/>
        <v>0</v>
      </c>
      <c r="N1439" t="s">
        <v>42</v>
      </c>
      <c r="O1439">
        <f t="shared" si="186"/>
        <v>0</v>
      </c>
      <c r="P1439">
        <f>SUMIFS(M$2:M1439,M$2:M1439,1,S$2:S1439,0)</f>
        <v>772</v>
      </c>
      <c r="Q1439">
        <v>7</v>
      </c>
      <c r="R1439">
        <v>8</v>
      </c>
      <c r="S1439">
        <f t="shared" si="187"/>
        <v>0</v>
      </c>
      <c r="T1439">
        <f t="shared" si="188"/>
        <v>0</v>
      </c>
      <c r="U1439" t="s">
        <v>2835</v>
      </c>
      <c r="V1439" t="s">
        <v>49</v>
      </c>
      <c r="W1439" t="s">
        <v>52</v>
      </c>
      <c r="X1439" t="s">
        <v>56</v>
      </c>
      <c r="Y1439" t="s">
        <v>1871</v>
      </c>
      <c r="Z1439" t="s">
        <v>37</v>
      </c>
      <c r="AA1439">
        <f t="shared" si="190"/>
        <v>0</v>
      </c>
      <c r="AB1439">
        <f t="shared" si="190"/>
        <v>0</v>
      </c>
      <c r="AC1439">
        <f t="shared" si="189"/>
        <v>0</v>
      </c>
    </row>
    <row r="1440" spans="1:29" x14ac:dyDescent="0.2">
      <c r="A1440" s="1">
        <v>1863</v>
      </c>
      <c r="B1440" t="s">
        <v>27</v>
      </c>
      <c r="C1440" t="s">
        <v>3097</v>
      </c>
      <c r="D1440" t="s">
        <v>3098</v>
      </c>
      <c r="E1440" t="s">
        <v>30</v>
      </c>
      <c r="F1440" t="s">
        <v>3100</v>
      </c>
      <c r="H1440" t="str">
        <f t="shared" si="184"/>
        <v>哪位大佬解答一下</v>
      </c>
      <c r="I1440">
        <v>2</v>
      </c>
      <c r="J1440">
        <v>8</v>
      </c>
      <c r="K1440" t="str">
        <f t="shared" si="183"/>
        <v>焦虑</v>
      </c>
      <c r="L1440" t="s">
        <v>69</v>
      </c>
      <c r="M1440">
        <f t="shared" si="185"/>
        <v>1</v>
      </c>
      <c r="N1440" t="s">
        <v>69</v>
      </c>
      <c r="O1440">
        <f t="shared" si="186"/>
        <v>0</v>
      </c>
      <c r="P1440">
        <f>SUMIFS(M$2:M1440,M$2:M1440,1,S$2:S1440,0)</f>
        <v>773</v>
      </c>
      <c r="Q1440">
        <v>3</v>
      </c>
      <c r="R1440">
        <v>5</v>
      </c>
      <c r="S1440">
        <f t="shared" si="187"/>
        <v>0</v>
      </c>
      <c r="T1440">
        <f t="shared" si="188"/>
        <v>0</v>
      </c>
      <c r="U1440" t="s">
        <v>3079</v>
      </c>
      <c r="V1440" t="s">
        <v>230</v>
      </c>
      <c r="W1440" t="s">
        <v>182</v>
      </c>
      <c r="X1440" t="s">
        <v>36</v>
      </c>
      <c r="Y1440" t="s">
        <v>37</v>
      </c>
      <c r="Z1440" t="s">
        <v>37</v>
      </c>
      <c r="AA1440">
        <f t="shared" si="190"/>
        <v>0</v>
      </c>
      <c r="AB1440">
        <f t="shared" si="190"/>
        <v>0</v>
      </c>
      <c r="AC1440">
        <f t="shared" si="189"/>
        <v>3</v>
      </c>
    </row>
    <row r="1441" spans="1:29" x14ac:dyDescent="0.2">
      <c r="A1441" s="1">
        <v>1864</v>
      </c>
      <c r="B1441" t="s">
        <v>46</v>
      </c>
      <c r="C1441" t="s">
        <v>2448</v>
      </c>
      <c r="D1441" t="s">
        <v>2449</v>
      </c>
      <c r="E1441" t="s">
        <v>30</v>
      </c>
      <c r="F1441" t="s">
        <v>49</v>
      </c>
      <c r="G1441" t="s">
        <v>3101</v>
      </c>
      <c r="H1441" t="str">
        <f t="shared" si="184"/>
        <v>化简的是要注意符号</v>
      </c>
      <c r="I1441">
        <v>8</v>
      </c>
      <c r="J1441">
        <v>4</v>
      </c>
      <c r="K1441" t="str">
        <f t="shared" si="183"/>
        <v>无聊/放松</v>
      </c>
      <c r="L1441" t="s">
        <v>50</v>
      </c>
      <c r="M1441">
        <f t="shared" si="185"/>
        <v>0</v>
      </c>
      <c r="N1441" t="s">
        <v>50</v>
      </c>
      <c r="O1441">
        <f t="shared" si="186"/>
        <v>0</v>
      </c>
      <c r="P1441">
        <f>SUMIFS(M$2:M1441,M$2:M1441,1,S$2:S1441,0)</f>
        <v>773</v>
      </c>
      <c r="Q1441">
        <v>7</v>
      </c>
      <c r="R1441">
        <v>4</v>
      </c>
      <c r="S1441">
        <f t="shared" si="187"/>
        <v>0</v>
      </c>
      <c r="T1441">
        <f t="shared" si="188"/>
        <v>0</v>
      </c>
      <c r="U1441" t="s">
        <v>3102</v>
      </c>
      <c r="V1441" t="s">
        <v>49</v>
      </c>
      <c r="W1441" t="s">
        <v>64</v>
      </c>
      <c r="X1441" t="s">
        <v>56</v>
      </c>
      <c r="Y1441" t="s">
        <v>37</v>
      </c>
      <c r="Z1441" t="s">
        <v>37</v>
      </c>
      <c r="AA1441">
        <f t="shared" si="190"/>
        <v>0</v>
      </c>
      <c r="AB1441">
        <f t="shared" si="190"/>
        <v>0</v>
      </c>
      <c r="AC1441">
        <f t="shared" si="189"/>
        <v>1</v>
      </c>
    </row>
    <row r="1442" spans="1:29" x14ac:dyDescent="0.2">
      <c r="A1442" s="1">
        <v>1865</v>
      </c>
      <c r="B1442" t="s">
        <v>57</v>
      </c>
      <c r="C1442" t="s">
        <v>3103</v>
      </c>
      <c r="D1442" t="s">
        <v>3098</v>
      </c>
      <c r="E1442" t="s">
        <v>30</v>
      </c>
      <c r="F1442" t="s">
        <v>49</v>
      </c>
      <c r="G1442" t="s">
        <v>3104</v>
      </c>
      <c r="H1442" t="str">
        <f t="shared" si="184"/>
        <v>谢谢，我会了</v>
      </c>
      <c r="I1442">
        <v>7</v>
      </c>
      <c r="J1442">
        <v>8</v>
      </c>
      <c r="K1442" t="str">
        <f t="shared" si="183"/>
        <v>心流</v>
      </c>
      <c r="L1442" t="s">
        <v>42</v>
      </c>
      <c r="M1442">
        <f t="shared" si="185"/>
        <v>0</v>
      </c>
      <c r="N1442" t="s">
        <v>42</v>
      </c>
      <c r="O1442">
        <f t="shared" si="186"/>
        <v>0</v>
      </c>
      <c r="P1442">
        <f>SUMIFS(M$2:M1442,M$2:M1442,1,S$2:S1442,0)</f>
        <v>773</v>
      </c>
      <c r="Q1442">
        <v>6</v>
      </c>
      <c r="R1442">
        <v>7</v>
      </c>
      <c r="S1442">
        <f t="shared" si="187"/>
        <v>0</v>
      </c>
      <c r="T1442">
        <f t="shared" si="188"/>
        <v>0</v>
      </c>
      <c r="U1442" t="s">
        <v>3102</v>
      </c>
      <c r="V1442" t="s">
        <v>49</v>
      </c>
      <c r="W1442" t="s">
        <v>49</v>
      </c>
      <c r="X1442" t="s">
        <v>56</v>
      </c>
      <c r="Y1442" t="s">
        <v>37</v>
      </c>
      <c r="Z1442" t="s">
        <v>37</v>
      </c>
      <c r="AA1442">
        <f t="shared" si="190"/>
        <v>0</v>
      </c>
      <c r="AB1442">
        <f t="shared" si="190"/>
        <v>0</v>
      </c>
      <c r="AC1442">
        <f t="shared" si="189"/>
        <v>0</v>
      </c>
    </row>
    <row r="1443" spans="1:29" x14ac:dyDescent="0.2">
      <c r="A1443" s="1">
        <v>1866</v>
      </c>
      <c r="B1443" t="s">
        <v>46</v>
      </c>
      <c r="C1443" t="s">
        <v>2131</v>
      </c>
      <c r="D1443" t="s">
        <v>2132</v>
      </c>
      <c r="E1443" t="s">
        <v>59</v>
      </c>
      <c r="F1443" t="s">
        <v>49</v>
      </c>
      <c r="G1443" t="s">
        <v>3105</v>
      </c>
      <c r="H1443" t="str">
        <f t="shared" si="184"/>
        <v>换元，解出f</v>
      </c>
      <c r="I1443">
        <v>6</v>
      </c>
      <c r="J1443">
        <v>2</v>
      </c>
      <c r="K1443" t="str">
        <f t="shared" si="183"/>
        <v>无聊/放松</v>
      </c>
      <c r="L1443" t="s">
        <v>42</v>
      </c>
      <c r="M1443">
        <f t="shared" si="185"/>
        <v>1</v>
      </c>
      <c r="N1443" t="s">
        <v>50</v>
      </c>
      <c r="O1443">
        <f t="shared" si="186"/>
        <v>1</v>
      </c>
      <c r="P1443">
        <f>SUMIFS(M$2:M1443,M$2:M1443,1,S$2:S1443,0)</f>
        <v>774</v>
      </c>
      <c r="Q1443">
        <v>7</v>
      </c>
      <c r="R1443">
        <v>6</v>
      </c>
      <c r="S1443">
        <f t="shared" si="187"/>
        <v>0</v>
      </c>
      <c r="T1443">
        <f t="shared" si="188"/>
        <v>0</v>
      </c>
      <c r="U1443" t="s">
        <v>3102</v>
      </c>
      <c r="V1443" t="s">
        <v>49</v>
      </c>
      <c r="W1443" t="s">
        <v>64</v>
      </c>
      <c r="X1443" t="s">
        <v>56</v>
      </c>
      <c r="Y1443" t="s">
        <v>37</v>
      </c>
      <c r="Z1443" t="s">
        <v>37</v>
      </c>
      <c r="AA1443">
        <f t="shared" si="190"/>
        <v>0</v>
      </c>
      <c r="AB1443">
        <f t="shared" si="190"/>
        <v>0</v>
      </c>
      <c r="AC1443">
        <f t="shared" si="189"/>
        <v>1</v>
      </c>
    </row>
    <row r="1444" spans="1:29" x14ac:dyDescent="0.2">
      <c r="A1444" s="1">
        <v>1867</v>
      </c>
      <c r="B1444" t="s">
        <v>57</v>
      </c>
      <c r="C1444" t="s">
        <v>3103</v>
      </c>
      <c r="D1444" t="s">
        <v>3098</v>
      </c>
      <c r="E1444" t="s">
        <v>30</v>
      </c>
      <c r="F1444" t="s">
        <v>49</v>
      </c>
      <c r="G1444" t="s">
        <v>3106</v>
      </c>
      <c r="H1444" t="str">
        <f t="shared" si="184"/>
        <v>能不能具体点，我不会这种题</v>
      </c>
      <c r="I1444">
        <v>2</v>
      </c>
      <c r="J1444">
        <v>7</v>
      </c>
      <c r="K1444" t="str">
        <f t="shared" si="183"/>
        <v>焦虑</v>
      </c>
      <c r="L1444" t="s">
        <v>69</v>
      </c>
      <c r="M1444">
        <f t="shared" si="185"/>
        <v>1</v>
      </c>
      <c r="N1444" t="s">
        <v>32</v>
      </c>
      <c r="O1444">
        <f t="shared" si="186"/>
        <v>1</v>
      </c>
      <c r="P1444">
        <f>SUMIFS(M$2:M1444,M$2:M1444,1,S$2:S1444,0)</f>
        <v>775</v>
      </c>
      <c r="Q1444">
        <v>3</v>
      </c>
      <c r="R1444">
        <v>5</v>
      </c>
      <c r="S1444">
        <f t="shared" si="187"/>
        <v>0</v>
      </c>
      <c r="T1444">
        <f t="shared" si="188"/>
        <v>0</v>
      </c>
      <c r="U1444" t="s">
        <v>3102</v>
      </c>
      <c r="V1444" t="s">
        <v>49</v>
      </c>
      <c r="W1444" t="s">
        <v>49</v>
      </c>
      <c r="X1444" t="s">
        <v>56</v>
      </c>
      <c r="Y1444" t="s">
        <v>37</v>
      </c>
      <c r="Z1444" t="s">
        <v>37</v>
      </c>
      <c r="AA1444">
        <f t="shared" si="190"/>
        <v>0</v>
      </c>
      <c r="AB1444">
        <f t="shared" si="190"/>
        <v>0</v>
      </c>
      <c r="AC1444">
        <f t="shared" si="189"/>
        <v>2</v>
      </c>
    </row>
    <row r="1445" spans="1:29" x14ac:dyDescent="0.2">
      <c r="A1445" s="1">
        <v>1868</v>
      </c>
      <c r="B1445" t="s">
        <v>27</v>
      </c>
      <c r="C1445" t="s">
        <v>3107</v>
      </c>
      <c r="D1445" t="s">
        <v>3108</v>
      </c>
      <c r="E1445" t="s">
        <v>30</v>
      </c>
      <c r="F1445" t="s">
        <v>3109</v>
      </c>
      <c r="G1445" t="s">
        <v>3110</v>
      </c>
      <c r="H1445" t="str">
        <f t="shared" si="184"/>
        <v>请问这题我为什么错了啊？\n求解答</v>
      </c>
      <c r="I1445">
        <v>3</v>
      </c>
      <c r="J1445">
        <v>7</v>
      </c>
      <c r="K1445" t="str">
        <f t="shared" si="183"/>
        <v>焦虑</v>
      </c>
      <c r="L1445" t="s">
        <v>32</v>
      </c>
      <c r="M1445">
        <f t="shared" si="185"/>
        <v>0</v>
      </c>
      <c r="N1445" t="s">
        <v>32</v>
      </c>
      <c r="O1445">
        <f t="shared" si="186"/>
        <v>0</v>
      </c>
      <c r="P1445">
        <f>SUMIFS(M$2:M1445,M$2:M1445,1,S$2:S1445,0)</f>
        <v>775</v>
      </c>
      <c r="Q1445">
        <v>3</v>
      </c>
      <c r="R1445">
        <v>8</v>
      </c>
      <c r="S1445">
        <f t="shared" si="187"/>
        <v>0</v>
      </c>
      <c r="T1445">
        <f t="shared" si="188"/>
        <v>0</v>
      </c>
      <c r="U1445" t="s">
        <v>3079</v>
      </c>
      <c r="V1445" t="s">
        <v>688</v>
      </c>
      <c r="W1445" t="s">
        <v>105</v>
      </c>
      <c r="X1445" t="s">
        <v>36</v>
      </c>
      <c r="Y1445" t="s">
        <v>37</v>
      </c>
      <c r="Z1445" t="s">
        <v>37</v>
      </c>
      <c r="AA1445">
        <f t="shared" si="190"/>
        <v>0</v>
      </c>
      <c r="AB1445">
        <f t="shared" si="190"/>
        <v>0</v>
      </c>
      <c r="AC1445">
        <f t="shared" si="189"/>
        <v>2</v>
      </c>
    </row>
    <row r="1446" spans="1:29" x14ac:dyDescent="0.2">
      <c r="A1446" s="1">
        <v>1869</v>
      </c>
      <c r="B1446" t="s">
        <v>46</v>
      </c>
      <c r="C1446" t="s">
        <v>1867</v>
      </c>
      <c r="D1446" t="s">
        <v>1868</v>
      </c>
      <c r="E1446" t="s">
        <v>117</v>
      </c>
      <c r="F1446" t="s">
        <v>49</v>
      </c>
      <c r="G1446" t="s">
        <v>3111</v>
      </c>
      <c r="H1446" t="str">
        <f t="shared" si="184"/>
        <v>选a，中间的3x还要求导的啦</v>
      </c>
      <c r="I1446">
        <v>7</v>
      </c>
      <c r="J1446">
        <v>3</v>
      </c>
      <c r="K1446" t="str">
        <f t="shared" si="183"/>
        <v>无聊/放松</v>
      </c>
      <c r="L1446" t="s">
        <v>50</v>
      </c>
      <c r="M1446">
        <f t="shared" si="185"/>
        <v>0</v>
      </c>
      <c r="N1446" t="s">
        <v>50</v>
      </c>
      <c r="O1446">
        <f t="shared" si="186"/>
        <v>0</v>
      </c>
      <c r="P1446">
        <f>SUMIFS(M$2:M1446,M$2:M1446,1,S$2:S1446,0)</f>
        <v>775</v>
      </c>
      <c r="Q1446">
        <v>7</v>
      </c>
      <c r="R1446">
        <v>2</v>
      </c>
      <c r="S1446">
        <f t="shared" si="187"/>
        <v>0</v>
      </c>
      <c r="T1446">
        <f t="shared" si="188"/>
        <v>0</v>
      </c>
      <c r="U1446" t="s">
        <v>2835</v>
      </c>
      <c r="V1446" t="s">
        <v>49</v>
      </c>
      <c r="W1446" t="s">
        <v>64</v>
      </c>
      <c r="X1446" t="s">
        <v>56</v>
      </c>
      <c r="Y1446" t="s">
        <v>1871</v>
      </c>
      <c r="Z1446" t="s">
        <v>37</v>
      </c>
      <c r="AA1446">
        <f t="shared" si="190"/>
        <v>0</v>
      </c>
      <c r="AB1446">
        <f t="shared" si="190"/>
        <v>0</v>
      </c>
      <c r="AC1446">
        <f t="shared" si="189"/>
        <v>1</v>
      </c>
    </row>
    <row r="1447" spans="1:29" x14ac:dyDescent="0.2">
      <c r="A1447" s="1">
        <v>1870</v>
      </c>
      <c r="B1447" t="s">
        <v>57</v>
      </c>
      <c r="C1447" t="s">
        <v>3112</v>
      </c>
      <c r="D1447" t="s">
        <v>3108</v>
      </c>
      <c r="E1447" t="s">
        <v>30</v>
      </c>
      <c r="F1447" t="s">
        <v>49</v>
      </c>
      <c r="G1447" t="s">
        <v>329</v>
      </c>
      <c r="H1447" t="str">
        <f t="shared" si="184"/>
        <v>谢谢</v>
      </c>
      <c r="I1447">
        <v>6</v>
      </c>
      <c r="J1447">
        <v>7</v>
      </c>
      <c r="K1447" t="str">
        <f t="shared" si="183"/>
        <v>心流</v>
      </c>
      <c r="L1447" t="s">
        <v>42</v>
      </c>
      <c r="M1447">
        <f t="shared" si="185"/>
        <v>0</v>
      </c>
      <c r="N1447" t="s">
        <v>42</v>
      </c>
      <c r="O1447">
        <f t="shared" si="186"/>
        <v>0</v>
      </c>
      <c r="P1447">
        <f>SUMIFS(M$2:M1447,M$2:M1447,1,S$2:S1447,0)</f>
        <v>775</v>
      </c>
      <c r="Q1447">
        <v>6</v>
      </c>
      <c r="R1447">
        <v>7</v>
      </c>
      <c r="S1447">
        <f t="shared" si="187"/>
        <v>0</v>
      </c>
      <c r="T1447">
        <f t="shared" si="188"/>
        <v>0</v>
      </c>
      <c r="U1447" t="s">
        <v>2835</v>
      </c>
      <c r="V1447" t="s">
        <v>49</v>
      </c>
      <c r="W1447" t="s">
        <v>49</v>
      </c>
      <c r="X1447" t="s">
        <v>56</v>
      </c>
      <c r="Y1447" t="s">
        <v>37</v>
      </c>
      <c r="Z1447" t="s">
        <v>37</v>
      </c>
      <c r="AA1447">
        <f t="shared" si="190"/>
        <v>0</v>
      </c>
      <c r="AB1447">
        <f t="shared" si="190"/>
        <v>0</v>
      </c>
      <c r="AC1447">
        <f t="shared" si="189"/>
        <v>0</v>
      </c>
    </row>
    <row r="1448" spans="1:29" x14ac:dyDescent="0.2">
      <c r="A1448" s="1">
        <v>1871</v>
      </c>
      <c r="B1448" t="s">
        <v>46</v>
      </c>
      <c r="C1448" t="s">
        <v>3103</v>
      </c>
      <c r="D1448" t="s">
        <v>3098</v>
      </c>
      <c r="E1448" t="s">
        <v>30</v>
      </c>
      <c r="F1448" t="s">
        <v>49</v>
      </c>
      <c r="G1448" t="s">
        <v>3113</v>
      </c>
      <c r="H1448" t="str">
        <f t="shared" si="184"/>
        <v>3X没有求导</v>
      </c>
      <c r="I1448">
        <v>5</v>
      </c>
      <c r="J1448">
        <v>2</v>
      </c>
      <c r="K1448" t="str">
        <f t="shared" si="183"/>
        <v>冷漠</v>
      </c>
      <c r="L1448" t="s">
        <v>50</v>
      </c>
      <c r="M1448">
        <f t="shared" si="185"/>
        <v>1</v>
      </c>
      <c r="N1448" t="s">
        <v>50</v>
      </c>
      <c r="O1448">
        <f t="shared" si="186"/>
        <v>0</v>
      </c>
      <c r="P1448">
        <f>SUMIFS(M$2:M1448,M$2:M1448,1,S$2:S1448,0)</f>
        <v>776</v>
      </c>
      <c r="Q1448">
        <v>7</v>
      </c>
      <c r="R1448">
        <v>2</v>
      </c>
      <c r="S1448">
        <f t="shared" si="187"/>
        <v>0</v>
      </c>
      <c r="T1448">
        <f t="shared" si="188"/>
        <v>0</v>
      </c>
      <c r="U1448" t="s">
        <v>3102</v>
      </c>
      <c r="V1448" t="s">
        <v>49</v>
      </c>
      <c r="W1448" t="s">
        <v>64</v>
      </c>
      <c r="X1448" t="s">
        <v>56</v>
      </c>
      <c r="Y1448" t="s">
        <v>37</v>
      </c>
      <c r="Z1448" t="s">
        <v>37</v>
      </c>
      <c r="AA1448">
        <f t="shared" si="190"/>
        <v>0</v>
      </c>
      <c r="AB1448">
        <f t="shared" si="190"/>
        <v>0</v>
      </c>
      <c r="AC1448">
        <f t="shared" si="189"/>
        <v>1</v>
      </c>
    </row>
    <row r="1449" spans="1:29" x14ac:dyDescent="0.2">
      <c r="A1449" s="1">
        <v>1872</v>
      </c>
      <c r="B1449" t="s">
        <v>57</v>
      </c>
      <c r="C1449" t="s">
        <v>3112</v>
      </c>
      <c r="D1449" t="s">
        <v>3108</v>
      </c>
      <c r="E1449" t="s">
        <v>30</v>
      </c>
      <c r="F1449" t="s">
        <v>49</v>
      </c>
      <c r="G1449" t="s">
        <v>329</v>
      </c>
      <c r="H1449" t="str">
        <f t="shared" si="184"/>
        <v>谢谢</v>
      </c>
      <c r="I1449">
        <v>6</v>
      </c>
      <c r="J1449">
        <v>6</v>
      </c>
      <c r="K1449" t="str">
        <f t="shared" si="183"/>
        <v>心流</v>
      </c>
      <c r="L1449" t="s">
        <v>42</v>
      </c>
      <c r="M1449">
        <f t="shared" si="185"/>
        <v>0</v>
      </c>
      <c r="N1449" t="s">
        <v>42</v>
      </c>
      <c r="O1449">
        <f t="shared" si="186"/>
        <v>0</v>
      </c>
      <c r="P1449">
        <f>SUMIFS(M$2:M1449,M$2:M1449,1,S$2:S1449,0)</f>
        <v>776</v>
      </c>
      <c r="Q1449">
        <v>6</v>
      </c>
      <c r="R1449">
        <v>7</v>
      </c>
      <c r="S1449">
        <f t="shared" si="187"/>
        <v>0</v>
      </c>
      <c r="T1449">
        <f t="shared" si="188"/>
        <v>0</v>
      </c>
      <c r="U1449" t="s">
        <v>2835</v>
      </c>
      <c r="V1449" t="s">
        <v>49</v>
      </c>
      <c r="W1449" t="s">
        <v>49</v>
      </c>
      <c r="X1449" t="s">
        <v>56</v>
      </c>
      <c r="Y1449" t="s">
        <v>37</v>
      </c>
      <c r="Z1449" t="s">
        <v>37</v>
      </c>
      <c r="AA1449">
        <f t="shared" si="190"/>
        <v>0</v>
      </c>
      <c r="AB1449">
        <f t="shared" si="190"/>
        <v>0</v>
      </c>
      <c r="AC1449">
        <f t="shared" si="189"/>
        <v>0</v>
      </c>
    </row>
    <row r="1450" spans="1:29" x14ac:dyDescent="0.2">
      <c r="A1450" s="1">
        <v>1874</v>
      </c>
      <c r="B1450" t="s">
        <v>57</v>
      </c>
      <c r="C1450" t="s">
        <v>3112</v>
      </c>
      <c r="D1450" t="s">
        <v>3108</v>
      </c>
      <c r="E1450" t="s">
        <v>30</v>
      </c>
      <c r="F1450" t="s">
        <v>49</v>
      </c>
      <c r="G1450" t="s">
        <v>329</v>
      </c>
      <c r="H1450" t="str">
        <f t="shared" si="184"/>
        <v>谢谢</v>
      </c>
      <c r="I1450">
        <v>8</v>
      </c>
      <c r="J1450">
        <v>6</v>
      </c>
      <c r="K1450" t="str">
        <f t="shared" si="183"/>
        <v>心流</v>
      </c>
      <c r="L1450" t="s">
        <v>42</v>
      </c>
      <c r="M1450">
        <f t="shared" si="185"/>
        <v>0</v>
      </c>
      <c r="N1450" t="s">
        <v>42</v>
      </c>
      <c r="O1450">
        <f t="shared" si="186"/>
        <v>0</v>
      </c>
      <c r="P1450">
        <f>SUMIFS(M$2:M1450,M$2:M1450,1,S$2:S1450,0)</f>
        <v>776</v>
      </c>
      <c r="Q1450">
        <v>6</v>
      </c>
      <c r="R1450">
        <v>8</v>
      </c>
      <c r="S1450">
        <f t="shared" si="187"/>
        <v>0</v>
      </c>
      <c r="T1450">
        <f t="shared" si="188"/>
        <v>0</v>
      </c>
      <c r="U1450" t="s">
        <v>2835</v>
      </c>
      <c r="V1450" t="s">
        <v>49</v>
      </c>
      <c r="W1450" t="s">
        <v>49</v>
      </c>
      <c r="X1450" t="s">
        <v>56</v>
      </c>
      <c r="Y1450" t="s">
        <v>37</v>
      </c>
      <c r="Z1450" t="s">
        <v>37</v>
      </c>
      <c r="AA1450">
        <f t="shared" si="190"/>
        <v>0</v>
      </c>
      <c r="AB1450">
        <f t="shared" si="190"/>
        <v>0</v>
      </c>
      <c r="AC1450">
        <f t="shared" si="189"/>
        <v>0</v>
      </c>
    </row>
    <row r="1451" spans="1:29" x14ac:dyDescent="0.2">
      <c r="A1451" s="1">
        <v>1875</v>
      </c>
      <c r="B1451" t="s">
        <v>27</v>
      </c>
      <c r="C1451" t="s">
        <v>3114</v>
      </c>
      <c r="D1451" t="s">
        <v>3115</v>
      </c>
      <c r="E1451" t="s">
        <v>3116</v>
      </c>
      <c r="F1451" t="s">
        <v>3117</v>
      </c>
      <c r="G1451" t="s">
        <v>3118</v>
      </c>
      <c r="H1451" t="str">
        <f t="shared" si="184"/>
        <v>求助老师\n哪个才是正确的呢</v>
      </c>
      <c r="I1451">
        <v>3</v>
      </c>
      <c r="J1451">
        <v>7</v>
      </c>
      <c r="K1451" t="str">
        <f t="shared" si="183"/>
        <v>焦虑</v>
      </c>
      <c r="L1451" t="s">
        <v>32</v>
      </c>
      <c r="M1451">
        <f t="shared" si="185"/>
        <v>0</v>
      </c>
      <c r="N1451" t="s">
        <v>32</v>
      </c>
      <c r="O1451">
        <f t="shared" si="186"/>
        <v>0</v>
      </c>
      <c r="P1451">
        <f>SUMIFS(M$2:M1451,M$2:M1451,1,S$2:S1451,0)</f>
        <v>776</v>
      </c>
      <c r="Q1451">
        <v>4</v>
      </c>
      <c r="R1451">
        <v>7</v>
      </c>
      <c r="S1451">
        <f t="shared" si="187"/>
        <v>0</v>
      </c>
      <c r="T1451">
        <f t="shared" si="188"/>
        <v>0</v>
      </c>
      <c r="U1451" t="s">
        <v>3079</v>
      </c>
      <c r="V1451" t="s">
        <v>699</v>
      </c>
      <c r="W1451" t="s">
        <v>72</v>
      </c>
      <c r="X1451" t="s">
        <v>36</v>
      </c>
      <c r="Y1451" t="s">
        <v>3119</v>
      </c>
      <c r="Z1451" t="s">
        <v>37</v>
      </c>
      <c r="AA1451">
        <f t="shared" si="190"/>
        <v>0</v>
      </c>
      <c r="AB1451">
        <f t="shared" si="190"/>
        <v>0</v>
      </c>
      <c r="AC1451">
        <f t="shared" si="189"/>
        <v>2</v>
      </c>
    </row>
    <row r="1452" spans="1:29" x14ac:dyDescent="0.2">
      <c r="A1452" s="1">
        <v>1876</v>
      </c>
      <c r="B1452" t="s">
        <v>46</v>
      </c>
      <c r="C1452" t="s">
        <v>2131</v>
      </c>
      <c r="D1452" t="s">
        <v>2132</v>
      </c>
      <c r="E1452" t="s">
        <v>59</v>
      </c>
      <c r="F1452" t="s">
        <v>49</v>
      </c>
      <c r="G1452" t="s">
        <v>3120</v>
      </c>
      <c r="H1452" t="str">
        <f t="shared" si="184"/>
        <v>A，比如1/n和2/n</v>
      </c>
      <c r="I1452">
        <v>6</v>
      </c>
      <c r="J1452">
        <v>7</v>
      </c>
      <c r="K1452" t="str">
        <f t="shared" si="183"/>
        <v>心流</v>
      </c>
      <c r="L1452" t="s">
        <v>50</v>
      </c>
      <c r="M1452">
        <f t="shared" si="185"/>
        <v>1</v>
      </c>
      <c r="N1452" t="s">
        <v>50</v>
      </c>
      <c r="O1452">
        <f t="shared" si="186"/>
        <v>0</v>
      </c>
      <c r="P1452">
        <f>SUMIFS(M$2:M1452,M$2:M1452,1,S$2:S1452,0)</f>
        <v>777</v>
      </c>
      <c r="Q1452">
        <v>8</v>
      </c>
      <c r="R1452">
        <v>4</v>
      </c>
      <c r="S1452">
        <f t="shared" si="187"/>
        <v>0</v>
      </c>
      <c r="T1452">
        <f t="shared" si="188"/>
        <v>0</v>
      </c>
      <c r="U1452" t="s">
        <v>3102</v>
      </c>
      <c r="V1452" t="s">
        <v>49</v>
      </c>
      <c r="W1452" t="s">
        <v>64</v>
      </c>
      <c r="X1452" t="s">
        <v>56</v>
      </c>
      <c r="Y1452" t="s">
        <v>37</v>
      </c>
      <c r="Z1452" t="s">
        <v>37</v>
      </c>
      <c r="AA1452">
        <f t="shared" si="190"/>
        <v>0</v>
      </c>
      <c r="AB1452">
        <f t="shared" si="190"/>
        <v>0</v>
      </c>
      <c r="AC1452">
        <f t="shared" si="189"/>
        <v>1</v>
      </c>
    </row>
    <row r="1453" spans="1:29" x14ac:dyDescent="0.2">
      <c r="A1453" s="1">
        <v>1877</v>
      </c>
      <c r="B1453" t="s">
        <v>57</v>
      </c>
      <c r="C1453" t="s">
        <v>3121</v>
      </c>
      <c r="D1453" t="s">
        <v>3115</v>
      </c>
      <c r="E1453" t="s">
        <v>3116</v>
      </c>
      <c r="F1453" t="s">
        <v>49</v>
      </c>
      <c r="G1453" t="s">
        <v>329</v>
      </c>
      <c r="H1453" t="str">
        <f t="shared" si="184"/>
        <v>谢谢</v>
      </c>
      <c r="I1453">
        <v>6</v>
      </c>
      <c r="J1453">
        <v>7</v>
      </c>
      <c r="K1453" t="str">
        <f t="shared" si="183"/>
        <v>心流</v>
      </c>
      <c r="L1453" t="s">
        <v>32</v>
      </c>
      <c r="M1453">
        <f t="shared" si="185"/>
        <v>1</v>
      </c>
      <c r="N1453" t="s">
        <v>42</v>
      </c>
      <c r="O1453">
        <f t="shared" si="186"/>
        <v>1</v>
      </c>
      <c r="P1453">
        <f>SUMIFS(M$2:M1453,M$2:M1453,1,S$2:S1453,0)</f>
        <v>778</v>
      </c>
      <c r="Q1453">
        <v>5</v>
      </c>
      <c r="R1453">
        <v>7</v>
      </c>
      <c r="S1453">
        <f t="shared" si="187"/>
        <v>0</v>
      </c>
      <c r="T1453">
        <f t="shared" si="188"/>
        <v>0</v>
      </c>
      <c r="U1453" t="s">
        <v>2835</v>
      </c>
      <c r="V1453" t="s">
        <v>49</v>
      </c>
      <c r="W1453" t="s">
        <v>49</v>
      </c>
      <c r="X1453" t="s">
        <v>56</v>
      </c>
      <c r="Y1453" t="s">
        <v>3119</v>
      </c>
      <c r="Z1453" t="s">
        <v>37</v>
      </c>
      <c r="AA1453">
        <f t="shared" si="190"/>
        <v>0</v>
      </c>
      <c r="AB1453">
        <f t="shared" si="190"/>
        <v>0</v>
      </c>
      <c r="AC1453">
        <f t="shared" si="189"/>
        <v>0</v>
      </c>
    </row>
    <row r="1454" spans="1:29" x14ac:dyDescent="0.2">
      <c r="A1454" s="1">
        <v>1878</v>
      </c>
      <c r="B1454" t="s">
        <v>27</v>
      </c>
      <c r="C1454" t="s">
        <v>3114</v>
      </c>
      <c r="D1454" t="s">
        <v>3115</v>
      </c>
      <c r="E1454" t="s">
        <v>3116</v>
      </c>
      <c r="F1454" t="s">
        <v>1175</v>
      </c>
      <c r="G1454" t="s">
        <v>3122</v>
      </c>
      <c r="H1454" t="str">
        <f t="shared" si="184"/>
        <v>求助\n那个对呢</v>
      </c>
      <c r="I1454">
        <v>3</v>
      </c>
      <c r="J1454">
        <v>7</v>
      </c>
      <c r="K1454" t="str">
        <f t="shared" si="183"/>
        <v>焦虑</v>
      </c>
      <c r="L1454" t="s">
        <v>69</v>
      </c>
      <c r="M1454">
        <f t="shared" si="185"/>
        <v>1</v>
      </c>
      <c r="N1454" t="s">
        <v>69</v>
      </c>
      <c r="O1454">
        <f t="shared" si="186"/>
        <v>0</v>
      </c>
      <c r="P1454">
        <f>SUMIFS(M$2:M1454,M$2:M1454,1,S$2:S1454,0)</f>
        <v>779</v>
      </c>
      <c r="Q1454">
        <v>4</v>
      </c>
      <c r="R1454">
        <v>5</v>
      </c>
      <c r="S1454">
        <f t="shared" si="187"/>
        <v>0</v>
      </c>
      <c r="T1454">
        <f t="shared" si="188"/>
        <v>0</v>
      </c>
      <c r="U1454" t="s">
        <v>3079</v>
      </c>
      <c r="V1454" t="s">
        <v>628</v>
      </c>
      <c r="W1454" t="s">
        <v>182</v>
      </c>
      <c r="X1454" t="s">
        <v>36</v>
      </c>
      <c r="Y1454" t="s">
        <v>3119</v>
      </c>
      <c r="Z1454" t="s">
        <v>37</v>
      </c>
      <c r="AA1454">
        <f t="shared" si="190"/>
        <v>0</v>
      </c>
      <c r="AB1454">
        <f t="shared" si="190"/>
        <v>0</v>
      </c>
      <c r="AC1454">
        <f t="shared" si="189"/>
        <v>3</v>
      </c>
    </row>
    <row r="1455" spans="1:29" x14ac:dyDescent="0.2">
      <c r="A1455" s="1">
        <v>1879</v>
      </c>
      <c r="B1455" t="s">
        <v>46</v>
      </c>
      <c r="C1455" t="s">
        <v>1867</v>
      </c>
      <c r="D1455" t="s">
        <v>1868</v>
      </c>
      <c r="E1455" t="s">
        <v>117</v>
      </c>
      <c r="F1455" t="s">
        <v>49</v>
      </c>
      <c r="G1455" t="s">
        <v>3123</v>
      </c>
      <c r="H1455" t="str">
        <f t="shared" si="184"/>
        <v>选c吧，a中a可以大于等于b，其余选项中都可以取等号啊</v>
      </c>
      <c r="I1455">
        <v>8</v>
      </c>
      <c r="J1455">
        <v>7</v>
      </c>
      <c r="K1455" t="str">
        <f t="shared" si="183"/>
        <v>心流</v>
      </c>
      <c r="L1455" t="s">
        <v>50</v>
      </c>
      <c r="M1455">
        <f t="shared" si="185"/>
        <v>1</v>
      </c>
      <c r="N1455" t="s">
        <v>42</v>
      </c>
      <c r="O1455">
        <f t="shared" si="186"/>
        <v>1</v>
      </c>
      <c r="P1455">
        <f>SUMIFS(M$2:M1455,M$2:M1455,1,S$2:S1455,0)</f>
        <v>780</v>
      </c>
      <c r="Q1455">
        <v>7</v>
      </c>
      <c r="R1455">
        <v>2</v>
      </c>
      <c r="S1455">
        <f t="shared" si="187"/>
        <v>0</v>
      </c>
      <c r="T1455">
        <f t="shared" si="188"/>
        <v>0</v>
      </c>
      <c r="U1455" t="s">
        <v>2835</v>
      </c>
      <c r="V1455" t="s">
        <v>49</v>
      </c>
      <c r="W1455" t="s">
        <v>64</v>
      </c>
      <c r="X1455" t="s">
        <v>56</v>
      </c>
      <c r="Y1455" t="s">
        <v>1871</v>
      </c>
      <c r="Z1455" t="s">
        <v>37</v>
      </c>
      <c r="AA1455">
        <f t="shared" si="190"/>
        <v>0</v>
      </c>
      <c r="AB1455">
        <f t="shared" si="190"/>
        <v>0</v>
      </c>
      <c r="AC1455">
        <f t="shared" si="189"/>
        <v>0</v>
      </c>
    </row>
    <row r="1456" spans="1:29" x14ac:dyDescent="0.2">
      <c r="A1456" s="1">
        <v>1880</v>
      </c>
      <c r="B1456" t="s">
        <v>57</v>
      </c>
      <c r="C1456" t="s">
        <v>2131</v>
      </c>
      <c r="D1456" t="s">
        <v>2132</v>
      </c>
      <c r="E1456" t="s">
        <v>59</v>
      </c>
      <c r="F1456" t="s">
        <v>49</v>
      </c>
      <c r="G1456" t="s">
        <v>3124</v>
      </c>
      <c r="H1456" t="str">
        <f t="shared" si="184"/>
        <v>看题要仔细</v>
      </c>
      <c r="I1456">
        <v>8</v>
      </c>
      <c r="J1456">
        <v>2</v>
      </c>
      <c r="K1456" t="str">
        <f t="shared" si="183"/>
        <v>无聊/放松</v>
      </c>
      <c r="L1456" t="s">
        <v>50</v>
      </c>
      <c r="M1456">
        <f t="shared" si="185"/>
        <v>0</v>
      </c>
      <c r="N1456" t="s">
        <v>50</v>
      </c>
      <c r="O1456">
        <f t="shared" si="186"/>
        <v>0</v>
      </c>
      <c r="P1456">
        <f>SUMIFS(M$2:M1456,M$2:M1456,1,S$2:S1456,0)</f>
        <v>780</v>
      </c>
      <c r="Q1456">
        <v>6</v>
      </c>
      <c r="R1456">
        <v>3</v>
      </c>
      <c r="S1456">
        <f t="shared" si="187"/>
        <v>0</v>
      </c>
      <c r="T1456">
        <f t="shared" si="188"/>
        <v>0</v>
      </c>
      <c r="U1456" t="s">
        <v>2835</v>
      </c>
      <c r="V1456" t="s">
        <v>49</v>
      </c>
      <c r="W1456" t="s">
        <v>49</v>
      </c>
      <c r="X1456" t="s">
        <v>56</v>
      </c>
      <c r="Y1456" t="s">
        <v>37</v>
      </c>
      <c r="Z1456" t="s">
        <v>37</v>
      </c>
      <c r="AA1456">
        <f t="shared" si="190"/>
        <v>0</v>
      </c>
      <c r="AB1456">
        <f t="shared" si="190"/>
        <v>0</v>
      </c>
      <c r="AC1456">
        <f t="shared" si="189"/>
        <v>1</v>
      </c>
    </row>
    <row r="1457" spans="1:29" x14ac:dyDescent="0.2">
      <c r="A1457" s="1">
        <v>1882</v>
      </c>
      <c r="B1457" t="s">
        <v>27</v>
      </c>
      <c r="C1457" t="s">
        <v>3125</v>
      </c>
      <c r="D1457" t="s">
        <v>3126</v>
      </c>
      <c r="E1457" t="s">
        <v>3127</v>
      </c>
      <c r="F1457" t="s">
        <v>3128</v>
      </c>
      <c r="H1457" t="str">
        <f t="shared" si="184"/>
        <v>d(1/y)/dx为什么会等于1/y的求导</v>
      </c>
      <c r="I1457">
        <v>3</v>
      </c>
      <c r="J1457">
        <v>7</v>
      </c>
      <c r="K1457" t="str">
        <f t="shared" si="183"/>
        <v>焦虑</v>
      </c>
      <c r="L1457" t="s">
        <v>32</v>
      </c>
      <c r="M1457">
        <f t="shared" si="185"/>
        <v>0</v>
      </c>
      <c r="N1457" t="s">
        <v>32</v>
      </c>
      <c r="O1457">
        <f t="shared" si="186"/>
        <v>0</v>
      </c>
      <c r="P1457">
        <f>SUMIFS(M$2:M1457,M$2:M1457,1,S$2:S1457,0)</f>
        <v>780</v>
      </c>
      <c r="Q1457">
        <v>4</v>
      </c>
      <c r="R1457">
        <v>7</v>
      </c>
      <c r="S1457">
        <f t="shared" si="187"/>
        <v>0</v>
      </c>
      <c r="T1457">
        <f t="shared" si="188"/>
        <v>0</v>
      </c>
      <c r="U1457" t="s">
        <v>3079</v>
      </c>
      <c r="V1457" t="s">
        <v>886</v>
      </c>
      <c r="W1457" t="s">
        <v>72</v>
      </c>
      <c r="X1457" t="s">
        <v>36</v>
      </c>
      <c r="Y1457" t="s">
        <v>37</v>
      </c>
      <c r="Z1457" t="s">
        <v>37</v>
      </c>
      <c r="AA1457">
        <f t="shared" si="190"/>
        <v>0</v>
      </c>
      <c r="AB1457">
        <f t="shared" si="190"/>
        <v>0</v>
      </c>
      <c r="AC1457">
        <f t="shared" si="189"/>
        <v>2</v>
      </c>
    </row>
    <row r="1458" spans="1:29" x14ac:dyDescent="0.2">
      <c r="A1458" s="1">
        <v>1883</v>
      </c>
      <c r="B1458" t="s">
        <v>46</v>
      </c>
      <c r="C1458" t="s">
        <v>2131</v>
      </c>
      <c r="D1458" t="s">
        <v>2132</v>
      </c>
      <c r="E1458" t="s">
        <v>59</v>
      </c>
      <c r="F1458" t="s">
        <v>49</v>
      </c>
      <c r="G1458" t="s">
        <v>3129</v>
      </c>
      <c r="H1458" t="str">
        <f t="shared" si="184"/>
        <v>导数的符号有好几个，记住就好</v>
      </c>
      <c r="I1458">
        <v>6</v>
      </c>
      <c r="J1458">
        <v>6</v>
      </c>
      <c r="K1458" t="str">
        <f t="shared" si="183"/>
        <v>心流</v>
      </c>
      <c r="L1458" t="s">
        <v>50</v>
      </c>
      <c r="M1458">
        <f t="shared" si="185"/>
        <v>1</v>
      </c>
      <c r="N1458" t="s">
        <v>50</v>
      </c>
      <c r="O1458">
        <f t="shared" si="186"/>
        <v>0</v>
      </c>
      <c r="P1458">
        <f>SUMIFS(M$2:M1458,M$2:M1458,1,S$2:S1458,0)</f>
        <v>781</v>
      </c>
      <c r="Q1458">
        <v>7</v>
      </c>
      <c r="R1458">
        <v>2</v>
      </c>
      <c r="S1458">
        <f t="shared" si="187"/>
        <v>0</v>
      </c>
      <c r="T1458">
        <f t="shared" si="188"/>
        <v>0</v>
      </c>
      <c r="U1458" t="s">
        <v>3102</v>
      </c>
      <c r="V1458" t="s">
        <v>49</v>
      </c>
      <c r="W1458" t="s">
        <v>52</v>
      </c>
      <c r="X1458" t="s">
        <v>53</v>
      </c>
      <c r="Y1458" t="s">
        <v>37</v>
      </c>
      <c r="Z1458" t="s">
        <v>37</v>
      </c>
      <c r="AA1458">
        <f t="shared" si="190"/>
        <v>0</v>
      </c>
      <c r="AB1458">
        <f t="shared" si="190"/>
        <v>0</v>
      </c>
      <c r="AC1458">
        <f t="shared" si="189"/>
        <v>1</v>
      </c>
    </row>
    <row r="1459" spans="1:29" x14ac:dyDescent="0.2">
      <c r="A1459" s="1">
        <v>1884</v>
      </c>
      <c r="B1459" t="s">
        <v>27</v>
      </c>
      <c r="C1459" t="s">
        <v>3130</v>
      </c>
      <c r="D1459" t="s">
        <v>3131</v>
      </c>
      <c r="E1459" t="s">
        <v>30</v>
      </c>
      <c r="F1459" t="s">
        <v>3132</v>
      </c>
      <c r="G1459" t="s">
        <v>3133</v>
      </c>
      <c r="H1459" t="str">
        <f t="shared" si="184"/>
        <v>"为什么是Fx≠0，难道不应该是不等于1吗？导数等于0，"导数等于0，原函数不就是常数了吗？</v>
      </c>
      <c r="I1459">
        <v>3</v>
      </c>
      <c r="J1459">
        <v>8</v>
      </c>
      <c r="K1459" t="str">
        <f t="shared" si="183"/>
        <v>焦虑</v>
      </c>
      <c r="L1459" t="s">
        <v>42</v>
      </c>
      <c r="M1459">
        <f t="shared" si="185"/>
        <v>1</v>
      </c>
      <c r="N1459" t="s">
        <v>42</v>
      </c>
      <c r="O1459">
        <f t="shared" si="186"/>
        <v>0</v>
      </c>
      <c r="P1459">
        <f>SUMIFS(M$2:M1459,M$2:M1459,1,S$2:S1459,0)</f>
        <v>782</v>
      </c>
      <c r="Q1459">
        <v>7</v>
      </c>
      <c r="R1459">
        <v>7</v>
      </c>
      <c r="S1459">
        <f t="shared" si="187"/>
        <v>0</v>
      </c>
      <c r="T1459">
        <f t="shared" si="188"/>
        <v>0</v>
      </c>
      <c r="U1459" t="s">
        <v>3079</v>
      </c>
      <c r="V1459" t="s">
        <v>2444</v>
      </c>
      <c r="W1459" t="s">
        <v>182</v>
      </c>
      <c r="X1459" t="s">
        <v>36</v>
      </c>
      <c r="Y1459" t="s">
        <v>37</v>
      </c>
      <c r="Z1459" t="s">
        <v>37</v>
      </c>
      <c r="AA1459">
        <f t="shared" si="190"/>
        <v>0</v>
      </c>
      <c r="AB1459">
        <f t="shared" si="190"/>
        <v>0</v>
      </c>
      <c r="AC1459">
        <f t="shared" si="189"/>
        <v>0</v>
      </c>
    </row>
    <row r="1460" spans="1:29" x14ac:dyDescent="0.2">
      <c r="A1460" s="1">
        <v>1885</v>
      </c>
      <c r="B1460" t="s">
        <v>46</v>
      </c>
      <c r="C1460" t="s">
        <v>3130</v>
      </c>
      <c r="D1460" t="s">
        <v>3131</v>
      </c>
      <c r="E1460" t="s">
        <v>30</v>
      </c>
      <c r="F1460" t="s">
        <v>49</v>
      </c>
      <c r="G1460" t="s">
        <v>3134</v>
      </c>
      <c r="H1460" t="str">
        <f t="shared" si="184"/>
        <v>"就是f(x)比上F(x)是什么意思"</v>
      </c>
      <c r="I1460">
        <v>5</v>
      </c>
      <c r="J1460">
        <v>8</v>
      </c>
      <c r="K1460" t="str">
        <f t="shared" si="183"/>
        <v>焦虑</v>
      </c>
      <c r="L1460" t="s">
        <v>32</v>
      </c>
      <c r="M1460">
        <f t="shared" si="185"/>
        <v>0</v>
      </c>
      <c r="N1460" t="s">
        <v>32</v>
      </c>
      <c r="O1460">
        <f t="shared" si="186"/>
        <v>0</v>
      </c>
      <c r="P1460">
        <f>SUMIFS(M$2:M1460,M$2:M1460,1,S$2:S1460,0)</f>
        <v>782</v>
      </c>
      <c r="Q1460">
        <v>5</v>
      </c>
      <c r="R1460">
        <v>7</v>
      </c>
      <c r="S1460">
        <f t="shared" si="187"/>
        <v>0</v>
      </c>
      <c r="T1460">
        <f t="shared" si="188"/>
        <v>0</v>
      </c>
      <c r="U1460" t="s">
        <v>2835</v>
      </c>
      <c r="V1460" t="s">
        <v>49</v>
      </c>
      <c r="W1460" t="s">
        <v>64</v>
      </c>
      <c r="X1460" t="s">
        <v>56</v>
      </c>
      <c r="Y1460" t="s">
        <v>37</v>
      </c>
      <c r="Z1460" t="s">
        <v>37</v>
      </c>
      <c r="AA1460">
        <f t="shared" si="190"/>
        <v>0</v>
      </c>
      <c r="AB1460">
        <f t="shared" si="190"/>
        <v>0</v>
      </c>
      <c r="AC1460">
        <f t="shared" si="189"/>
        <v>2</v>
      </c>
    </row>
    <row r="1461" spans="1:29" x14ac:dyDescent="0.2">
      <c r="A1461" s="1">
        <v>1886</v>
      </c>
      <c r="B1461" t="s">
        <v>57</v>
      </c>
      <c r="C1461" t="s">
        <v>2131</v>
      </c>
      <c r="D1461" t="s">
        <v>2132</v>
      </c>
      <c r="E1461" t="s">
        <v>59</v>
      </c>
      <c r="F1461" t="s">
        <v>49</v>
      </c>
      <c r="G1461" t="s">
        <v>3135</v>
      </c>
      <c r="H1461" t="str">
        <f t="shared" si="184"/>
        <v>就是y对x的导数</v>
      </c>
      <c r="I1461">
        <v>4</v>
      </c>
      <c r="J1461">
        <v>4</v>
      </c>
      <c r="K1461" t="str">
        <f t="shared" si="183"/>
        <v>冷漠</v>
      </c>
      <c r="L1461" t="s">
        <v>50</v>
      </c>
      <c r="M1461">
        <f t="shared" si="185"/>
        <v>1</v>
      </c>
      <c r="N1461" t="s">
        <v>50</v>
      </c>
      <c r="O1461">
        <f t="shared" si="186"/>
        <v>0</v>
      </c>
      <c r="P1461">
        <f>SUMIFS(M$2:M1461,M$2:M1461,1,S$2:S1461,0)</f>
        <v>783</v>
      </c>
      <c r="Q1461">
        <v>7</v>
      </c>
      <c r="R1461">
        <v>4</v>
      </c>
      <c r="S1461">
        <f t="shared" si="187"/>
        <v>0</v>
      </c>
      <c r="T1461">
        <f t="shared" si="188"/>
        <v>0</v>
      </c>
      <c r="U1461" t="s">
        <v>2835</v>
      </c>
      <c r="V1461" t="s">
        <v>49</v>
      </c>
      <c r="W1461" t="s">
        <v>49</v>
      </c>
      <c r="X1461" t="s">
        <v>56</v>
      </c>
      <c r="Y1461" t="s">
        <v>37</v>
      </c>
      <c r="Z1461" t="s">
        <v>37</v>
      </c>
      <c r="AA1461">
        <f t="shared" si="190"/>
        <v>0</v>
      </c>
      <c r="AB1461">
        <f t="shared" si="190"/>
        <v>0</v>
      </c>
      <c r="AC1461">
        <f t="shared" si="189"/>
        <v>1</v>
      </c>
    </row>
    <row r="1462" spans="1:29" x14ac:dyDescent="0.2">
      <c r="A1462" s="1">
        <v>1887</v>
      </c>
      <c r="B1462" t="s">
        <v>46</v>
      </c>
      <c r="C1462" t="s">
        <v>2131</v>
      </c>
      <c r="D1462" t="s">
        <v>2132</v>
      </c>
      <c r="E1462" t="s">
        <v>59</v>
      </c>
      <c r="F1462" t="s">
        <v>49</v>
      </c>
      <c r="G1462" t="s">
        <v>3136</v>
      </c>
      <c r="H1462" t="str">
        <f t="shared" si="184"/>
        <v>问什么？</v>
      </c>
      <c r="I1462">
        <v>3</v>
      </c>
      <c r="J1462">
        <v>3</v>
      </c>
      <c r="K1462" t="str">
        <f t="shared" si="183"/>
        <v>冷漠</v>
      </c>
      <c r="L1462" t="s">
        <v>69</v>
      </c>
      <c r="M1462">
        <f t="shared" si="185"/>
        <v>0</v>
      </c>
      <c r="N1462" t="s">
        <v>69</v>
      </c>
      <c r="O1462">
        <f t="shared" si="186"/>
        <v>0</v>
      </c>
      <c r="P1462">
        <f>SUMIFS(M$2:M1462,M$2:M1462,1,S$2:S1462,0)</f>
        <v>783</v>
      </c>
      <c r="Q1462">
        <v>3</v>
      </c>
      <c r="R1462">
        <v>5</v>
      </c>
      <c r="S1462">
        <f t="shared" si="187"/>
        <v>0</v>
      </c>
      <c r="T1462">
        <f t="shared" si="188"/>
        <v>0</v>
      </c>
      <c r="U1462" t="s">
        <v>3102</v>
      </c>
      <c r="V1462" t="s">
        <v>49</v>
      </c>
      <c r="W1462" t="s">
        <v>52</v>
      </c>
      <c r="X1462" t="s">
        <v>56</v>
      </c>
      <c r="Y1462" t="s">
        <v>37</v>
      </c>
      <c r="Z1462" t="s">
        <v>37</v>
      </c>
      <c r="AA1462">
        <f t="shared" si="190"/>
        <v>0</v>
      </c>
      <c r="AB1462">
        <f t="shared" si="190"/>
        <v>0</v>
      </c>
      <c r="AC1462">
        <f t="shared" si="189"/>
        <v>3</v>
      </c>
    </row>
    <row r="1463" spans="1:29" x14ac:dyDescent="0.2">
      <c r="A1463" s="1">
        <v>1888</v>
      </c>
      <c r="B1463" t="s">
        <v>27</v>
      </c>
      <c r="C1463" t="s">
        <v>3137</v>
      </c>
      <c r="D1463" t="s">
        <v>3138</v>
      </c>
      <c r="E1463" t="s">
        <v>3139</v>
      </c>
      <c r="F1463" t="s">
        <v>3140</v>
      </c>
      <c r="H1463" t="str">
        <f t="shared" si="184"/>
        <v>为什么同一个式子求导后不一样？</v>
      </c>
      <c r="I1463">
        <v>3</v>
      </c>
      <c r="J1463">
        <v>7</v>
      </c>
      <c r="K1463" t="str">
        <f t="shared" si="183"/>
        <v>焦虑</v>
      </c>
      <c r="L1463" t="s">
        <v>32</v>
      </c>
      <c r="M1463">
        <f t="shared" si="185"/>
        <v>0</v>
      </c>
      <c r="N1463" t="s">
        <v>32</v>
      </c>
      <c r="O1463">
        <f t="shared" si="186"/>
        <v>0</v>
      </c>
      <c r="P1463">
        <f>SUMIFS(M$2:M1463,M$2:M1463,1,S$2:S1463,0)</f>
        <v>783</v>
      </c>
      <c r="Q1463">
        <v>5</v>
      </c>
      <c r="R1463">
        <v>7</v>
      </c>
      <c r="S1463">
        <f t="shared" si="187"/>
        <v>0</v>
      </c>
      <c r="T1463">
        <f t="shared" si="188"/>
        <v>0</v>
      </c>
      <c r="U1463" t="s">
        <v>3079</v>
      </c>
      <c r="V1463" t="s">
        <v>1051</v>
      </c>
      <c r="W1463" t="s">
        <v>72</v>
      </c>
      <c r="X1463" t="s">
        <v>36</v>
      </c>
      <c r="Y1463" t="s">
        <v>37</v>
      </c>
      <c r="Z1463" t="s">
        <v>37</v>
      </c>
      <c r="AA1463">
        <f t="shared" si="190"/>
        <v>0</v>
      </c>
      <c r="AB1463">
        <f t="shared" si="190"/>
        <v>0</v>
      </c>
      <c r="AC1463">
        <f t="shared" si="189"/>
        <v>2</v>
      </c>
    </row>
    <row r="1464" spans="1:29" x14ac:dyDescent="0.2">
      <c r="A1464" s="1">
        <v>1889</v>
      </c>
      <c r="B1464" t="s">
        <v>46</v>
      </c>
      <c r="C1464" t="s">
        <v>2131</v>
      </c>
      <c r="D1464" t="s">
        <v>2132</v>
      </c>
      <c r="E1464" t="s">
        <v>59</v>
      </c>
      <c r="F1464" t="s">
        <v>49</v>
      </c>
      <c r="G1464" t="s">
        <v>3141</v>
      </c>
      <c r="H1464" t="str">
        <f t="shared" si="184"/>
        <v>问题不明确</v>
      </c>
      <c r="I1464">
        <v>3</v>
      </c>
      <c r="J1464">
        <v>3</v>
      </c>
      <c r="K1464" t="str">
        <f t="shared" si="183"/>
        <v>冷漠</v>
      </c>
      <c r="L1464" t="s">
        <v>69</v>
      </c>
      <c r="M1464">
        <f t="shared" si="185"/>
        <v>0</v>
      </c>
      <c r="N1464" t="s">
        <v>69</v>
      </c>
      <c r="O1464">
        <f t="shared" si="186"/>
        <v>0</v>
      </c>
      <c r="P1464">
        <f>SUMIFS(M$2:M1464,M$2:M1464,1,S$2:S1464,0)</f>
        <v>783</v>
      </c>
      <c r="Q1464">
        <v>2</v>
      </c>
      <c r="R1464">
        <v>5</v>
      </c>
      <c r="S1464">
        <f t="shared" si="187"/>
        <v>0</v>
      </c>
      <c r="T1464">
        <f t="shared" si="188"/>
        <v>0</v>
      </c>
      <c r="U1464" t="s">
        <v>3102</v>
      </c>
      <c r="V1464" t="s">
        <v>49</v>
      </c>
      <c r="W1464" t="s">
        <v>58</v>
      </c>
      <c r="X1464" t="s">
        <v>56</v>
      </c>
      <c r="Y1464" t="s">
        <v>37</v>
      </c>
      <c r="Z1464" t="s">
        <v>37</v>
      </c>
      <c r="AA1464">
        <f t="shared" si="190"/>
        <v>0</v>
      </c>
      <c r="AB1464">
        <f t="shared" si="190"/>
        <v>0</v>
      </c>
      <c r="AC1464">
        <f t="shared" si="189"/>
        <v>3</v>
      </c>
    </row>
    <row r="1465" spans="1:29" x14ac:dyDescent="0.2">
      <c r="A1465" s="1">
        <v>1890</v>
      </c>
      <c r="B1465" t="s">
        <v>57</v>
      </c>
      <c r="C1465" t="s">
        <v>3142</v>
      </c>
      <c r="D1465" t="s">
        <v>3138</v>
      </c>
      <c r="E1465" t="s">
        <v>3139</v>
      </c>
      <c r="F1465" t="s">
        <v>49</v>
      </c>
      <c r="G1465" t="s">
        <v>3143</v>
      </c>
      <c r="H1465" t="str">
        <f t="shared" si="184"/>
        <v>就是后面的分子为啥比母多个2t</v>
      </c>
      <c r="I1465">
        <v>3</v>
      </c>
      <c r="J1465">
        <v>7</v>
      </c>
      <c r="K1465" t="str">
        <f t="shared" si="183"/>
        <v>焦虑</v>
      </c>
      <c r="L1465" t="s">
        <v>69</v>
      </c>
      <c r="M1465">
        <f t="shared" si="185"/>
        <v>1</v>
      </c>
      <c r="N1465" t="s">
        <v>50</v>
      </c>
      <c r="O1465">
        <f t="shared" si="186"/>
        <v>1</v>
      </c>
      <c r="P1465">
        <f>SUMIFS(M$2:M1465,M$2:M1465,1,S$2:S1465,0)</f>
        <v>784</v>
      </c>
      <c r="Q1465">
        <v>2</v>
      </c>
      <c r="R1465">
        <v>5</v>
      </c>
      <c r="S1465">
        <f t="shared" si="187"/>
        <v>0</v>
      </c>
      <c r="T1465">
        <f t="shared" si="188"/>
        <v>0</v>
      </c>
      <c r="U1465" t="s">
        <v>3102</v>
      </c>
      <c r="V1465" t="s">
        <v>49</v>
      </c>
      <c r="W1465" t="s">
        <v>49</v>
      </c>
      <c r="X1465" t="s">
        <v>56</v>
      </c>
      <c r="Y1465" t="s">
        <v>37</v>
      </c>
      <c r="Z1465" t="s">
        <v>37</v>
      </c>
      <c r="AA1465">
        <f t="shared" si="190"/>
        <v>0</v>
      </c>
      <c r="AB1465">
        <f t="shared" si="190"/>
        <v>0</v>
      </c>
      <c r="AC1465">
        <f t="shared" si="189"/>
        <v>1</v>
      </c>
    </row>
    <row r="1466" spans="1:29" x14ac:dyDescent="0.2">
      <c r="A1466" s="1">
        <v>1891</v>
      </c>
      <c r="B1466" t="s">
        <v>57</v>
      </c>
      <c r="C1466" t="s">
        <v>2131</v>
      </c>
      <c r="D1466" t="s">
        <v>2132</v>
      </c>
      <c r="E1466" t="s">
        <v>59</v>
      </c>
      <c r="F1466" t="s">
        <v>49</v>
      </c>
      <c r="G1466" t="s">
        <v>3144</v>
      </c>
      <c r="H1466" t="str">
        <f t="shared" si="184"/>
        <v>看仔细，t和t²</v>
      </c>
      <c r="I1466">
        <v>7</v>
      </c>
      <c r="J1466">
        <v>2</v>
      </c>
      <c r="K1466" t="str">
        <f t="shared" si="183"/>
        <v>无聊/放松</v>
      </c>
      <c r="L1466" t="s">
        <v>50</v>
      </c>
      <c r="M1466">
        <f t="shared" si="185"/>
        <v>0</v>
      </c>
      <c r="N1466" t="s">
        <v>50</v>
      </c>
      <c r="O1466">
        <f t="shared" si="186"/>
        <v>0</v>
      </c>
      <c r="P1466">
        <f>SUMIFS(M$2:M1466,M$2:M1466,1,S$2:S1466,0)</f>
        <v>784</v>
      </c>
      <c r="Q1466">
        <v>8</v>
      </c>
      <c r="R1466">
        <v>3</v>
      </c>
      <c r="S1466">
        <f t="shared" si="187"/>
        <v>0</v>
      </c>
      <c r="T1466">
        <f t="shared" si="188"/>
        <v>0</v>
      </c>
      <c r="U1466" t="s">
        <v>2835</v>
      </c>
      <c r="V1466" t="s">
        <v>49</v>
      </c>
      <c r="W1466" t="s">
        <v>49</v>
      </c>
      <c r="X1466" t="s">
        <v>56</v>
      </c>
      <c r="Y1466" t="s">
        <v>37</v>
      </c>
      <c r="Z1466" t="s">
        <v>37</v>
      </c>
      <c r="AA1466">
        <f t="shared" si="190"/>
        <v>0</v>
      </c>
      <c r="AB1466">
        <f t="shared" si="190"/>
        <v>0</v>
      </c>
      <c r="AC1466">
        <f t="shared" si="189"/>
        <v>1</v>
      </c>
    </row>
    <row r="1467" spans="1:29" x14ac:dyDescent="0.2">
      <c r="A1467" s="1">
        <v>1892</v>
      </c>
      <c r="B1467" t="s">
        <v>27</v>
      </c>
      <c r="C1467" t="s">
        <v>3145</v>
      </c>
      <c r="D1467" t="s">
        <v>3146</v>
      </c>
      <c r="E1467" t="s">
        <v>30</v>
      </c>
      <c r="F1467" t="s">
        <v>3147</v>
      </c>
      <c r="H1467" t="str">
        <f t="shared" si="184"/>
        <v>老师这个是猜的，想知道具体做法</v>
      </c>
      <c r="I1467">
        <v>2</v>
      </c>
      <c r="J1467">
        <v>7</v>
      </c>
      <c r="K1467" t="str">
        <f t="shared" si="183"/>
        <v>焦虑</v>
      </c>
      <c r="L1467" t="s">
        <v>42</v>
      </c>
      <c r="M1467">
        <f t="shared" si="185"/>
        <v>1</v>
      </c>
      <c r="N1467" t="s">
        <v>69</v>
      </c>
      <c r="O1467">
        <f t="shared" si="186"/>
        <v>1</v>
      </c>
      <c r="P1467">
        <f>SUMIFS(M$2:M1467,M$2:M1467,1,S$2:S1467,0)</f>
        <v>785</v>
      </c>
      <c r="Q1467">
        <v>6</v>
      </c>
      <c r="R1467">
        <v>7</v>
      </c>
      <c r="S1467">
        <f t="shared" si="187"/>
        <v>0</v>
      </c>
      <c r="T1467">
        <f t="shared" si="188"/>
        <v>0</v>
      </c>
      <c r="U1467" t="s">
        <v>3079</v>
      </c>
      <c r="V1467" t="s">
        <v>697</v>
      </c>
      <c r="W1467" t="s">
        <v>72</v>
      </c>
      <c r="X1467" t="s">
        <v>36</v>
      </c>
      <c r="Y1467" t="s">
        <v>37</v>
      </c>
      <c r="Z1467" t="s">
        <v>37</v>
      </c>
      <c r="AA1467">
        <f t="shared" si="190"/>
        <v>0</v>
      </c>
      <c r="AB1467">
        <f t="shared" si="190"/>
        <v>0</v>
      </c>
      <c r="AC1467">
        <f t="shared" si="189"/>
        <v>3</v>
      </c>
    </row>
    <row r="1468" spans="1:29" x14ac:dyDescent="0.2">
      <c r="A1468" s="1">
        <v>1893</v>
      </c>
      <c r="B1468" t="s">
        <v>46</v>
      </c>
      <c r="C1468" t="s">
        <v>2131</v>
      </c>
      <c r="D1468" t="s">
        <v>2132</v>
      </c>
      <c r="E1468" t="s">
        <v>59</v>
      </c>
      <c r="F1468" t="s">
        <v>49</v>
      </c>
      <c r="G1468" t="s">
        <v>3148</v>
      </c>
      <c r="H1468" t="str">
        <f t="shared" si="184"/>
        <v>拆开最后一项，两个平方差</v>
      </c>
      <c r="I1468">
        <v>6</v>
      </c>
      <c r="J1468">
        <v>6</v>
      </c>
      <c r="K1468" t="str">
        <f t="shared" si="183"/>
        <v>心流</v>
      </c>
      <c r="L1468" t="s">
        <v>50</v>
      </c>
      <c r="M1468">
        <f t="shared" si="185"/>
        <v>1</v>
      </c>
      <c r="N1468" t="s">
        <v>50</v>
      </c>
      <c r="O1468">
        <f t="shared" si="186"/>
        <v>0</v>
      </c>
      <c r="P1468">
        <f>SUMIFS(M$2:M1468,M$2:M1468,1,S$2:S1468,0)</f>
        <v>786</v>
      </c>
      <c r="Q1468">
        <v>7</v>
      </c>
      <c r="R1468">
        <v>4</v>
      </c>
      <c r="S1468">
        <f t="shared" si="187"/>
        <v>0</v>
      </c>
      <c r="T1468">
        <f t="shared" si="188"/>
        <v>0</v>
      </c>
      <c r="U1468" t="s">
        <v>3102</v>
      </c>
      <c r="V1468" t="s">
        <v>49</v>
      </c>
      <c r="W1468" t="s">
        <v>52</v>
      </c>
      <c r="X1468" t="s">
        <v>56</v>
      </c>
      <c r="Y1468" t="s">
        <v>37</v>
      </c>
      <c r="Z1468" t="s">
        <v>37</v>
      </c>
      <c r="AA1468">
        <f t="shared" si="190"/>
        <v>0</v>
      </c>
      <c r="AB1468">
        <f t="shared" si="190"/>
        <v>0</v>
      </c>
      <c r="AC1468">
        <f t="shared" si="189"/>
        <v>1</v>
      </c>
    </row>
    <row r="1469" spans="1:29" x14ac:dyDescent="0.2">
      <c r="A1469" s="1">
        <v>1894</v>
      </c>
      <c r="B1469" t="s">
        <v>27</v>
      </c>
      <c r="C1469" t="s">
        <v>3145</v>
      </c>
      <c r="D1469" t="s">
        <v>3146</v>
      </c>
      <c r="E1469" t="s">
        <v>30</v>
      </c>
      <c r="F1469" t="s">
        <v>3149</v>
      </c>
      <c r="H1469" t="str">
        <f t="shared" si="184"/>
        <v>老师，这个怎么做？</v>
      </c>
      <c r="I1469">
        <v>3</v>
      </c>
      <c r="J1469">
        <v>7</v>
      </c>
      <c r="K1469" t="str">
        <f t="shared" si="183"/>
        <v>焦虑</v>
      </c>
      <c r="L1469" t="s">
        <v>32</v>
      </c>
      <c r="M1469">
        <f t="shared" si="185"/>
        <v>0</v>
      </c>
      <c r="N1469" t="s">
        <v>32</v>
      </c>
      <c r="O1469">
        <f t="shared" si="186"/>
        <v>0</v>
      </c>
      <c r="P1469">
        <f>SUMIFS(M$2:M1469,M$2:M1469,1,S$2:S1469,0)</f>
        <v>786</v>
      </c>
      <c r="Q1469">
        <v>3</v>
      </c>
      <c r="R1469">
        <v>6</v>
      </c>
      <c r="S1469">
        <f t="shared" si="187"/>
        <v>0</v>
      </c>
      <c r="T1469">
        <f t="shared" si="188"/>
        <v>0</v>
      </c>
      <c r="U1469" t="s">
        <v>3079</v>
      </c>
      <c r="V1469" t="s">
        <v>999</v>
      </c>
      <c r="W1469" t="s">
        <v>72</v>
      </c>
      <c r="X1469" t="s">
        <v>36</v>
      </c>
      <c r="Y1469" t="s">
        <v>37</v>
      </c>
      <c r="Z1469" t="s">
        <v>37</v>
      </c>
      <c r="AA1469">
        <f t="shared" si="190"/>
        <v>0</v>
      </c>
      <c r="AB1469">
        <f t="shared" si="190"/>
        <v>0</v>
      </c>
      <c r="AC1469">
        <f t="shared" si="189"/>
        <v>2</v>
      </c>
    </row>
    <row r="1470" spans="1:29" x14ac:dyDescent="0.2">
      <c r="A1470" s="1">
        <v>1896</v>
      </c>
      <c r="B1470" t="s">
        <v>27</v>
      </c>
      <c r="C1470" t="s">
        <v>3150</v>
      </c>
      <c r="D1470" t="s">
        <v>3151</v>
      </c>
      <c r="E1470" t="s">
        <v>30</v>
      </c>
      <c r="F1470" t="s">
        <v>2270</v>
      </c>
      <c r="G1470" t="s">
        <v>3152</v>
      </c>
      <c r="H1470" t="str">
        <f t="shared" si="184"/>
        <v>函数老师这个和书上这个有什么区别\n</v>
      </c>
      <c r="I1470">
        <v>2</v>
      </c>
      <c r="J1470">
        <v>7</v>
      </c>
      <c r="K1470" t="str">
        <f t="shared" ref="K1470:K1533" si="191">IF(I1470&lt;6,IF(J1470&lt;6,"冷漠","焦虑"),IF(J1470&lt;6,"无聊/放松","心流"))</f>
        <v>焦虑</v>
      </c>
      <c r="L1470" t="s">
        <v>32</v>
      </c>
      <c r="M1470">
        <f t="shared" si="185"/>
        <v>0</v>
      </c>
      <c r="N1470" t="s">
        <v>32</v>
      </c>
      <c r="O1470">
        <f t="shared" si="186"/>
        <v>0</v>
      </c>
      <c r="P1470">
        <f>SUMIFS(M$2:M1470,M$2:M1470,1,S$2:S1470,0)</f>
        <v>786</v>
      </c>
      <c r="Q1470">
        <v>3</v>
      </c>
      <c r="R1470">
        <v>7</v>
      </c>
      <c r="S1470">
        <f t="shared" si="187"/>
        <v>0</v>
      </c>
      <c r="T1470">
        <f t="shared" si="188"/>
        <v>0</v>
      </c>
      <c r="U1470" t="s">
        <v>3079</v>
      </c>
      <c r="V1470" t="s">
        <v>375</v>
      </c>
      <c r="W1470" t="s">
        <v>35</v>
      </c>
      <c r="X1470" t="s">
        <v>36</v>
      </c>
      <c r="Y1470" t="s">
        <v>37</v>
      </c>
      <c r="Z1470" t="s">
        <v>37</v>
      </c>
      <c r="AA1470">
        <f t="shared" si="190"/>
        <v>0</v>
      </c>
      <c r="AB1470">
        <f t="shared" si="190"/>
        <v>0</v>
      </c>
      <c r="AC1470">
        <f t="shared" si="189"/>
        <v>2</v>
      </c>
    </row>
    <row r="1471" spans="1:29" x14ac:dyDescent="0.2">
      <c r="A1471" s="1">
        <v>1897</v>
      </c>
      <c r="B1471" t="s">
        <v>27</v>
      </c>
      <c r="C1471" t="s">
        <v>3153</v>
      </c>
      <c r="D1471" t="s">
        <v>3154</v>
      </c>
      <c r="E1471" t="s">
        <v>30</v>
      </c>
      <c r="F1471" t="s">
        <v>3155</v>
      </c>
      <c r="G1471" t="s">
        <v>3156</v>
      </c>
      <c r="H1471" t="str">
        <f t="shared" si="184"/>
        <v>每个周期函数都有最小正周期吗每个周期函数都有最小正周期吗，为什么</v>
      </c>
      <c r="I1471">
        <v>3</v>
      </c>
      <c r="J1471">
        <v>7</v>
      </c>
      <c r="K1471" t="str">
        <f t="shared" si="191"/>
        <v>焦虑</v>
      </c>
      <c r="L1471" t="s">
        <v>69</v>
      </c>
      <c r="M1471">
        <f t="shared" si="185"/>
        <v>1</v>
      </c>
      <c r="N1471" t="s">
        <v>42</v>
      </c>
      <c r="O1471">
        <f t="shared" si="186"/>
        <v>1</v>
      </c>
      <c r="P1471">
        <f>SUMIFS(M$2:M1471,M$2:M1471,1,S$2:S1471,0)</f>
        <v>787</v>
      </c>
      <c r="Q1471">
        <v>5</v>
      </c>
      <c r="R1471">
        <v>5</v>
      </c>
      <c r="S1471">
        <f t="shared" si="187"/>
        <v>0</v>
      </c>
      <c r="T1471">
        <f t="shared" si="188"/>
        <v>0</v>
      </c>
      <c r="U1471" t="s">
        <v>3079</v>
      </c>
      <c r="V1471" t="s">
        <v>699</v>
      </c>
      <c r="W1471" t="s">
        <v>182</v>
      </c>
      <c r="X1471" t="s">
        <v>36</v>
      </c>
      <c r="Y1471" t="s">
        <v>37</v>
      </c>
      <c r="Z1471" t="s">
        <v>37</v>
      </c>
      <c r="AA1471">
        <f t="shared" si="190"/>
        <v>0</v>
      </c>
      <c r="AB1471">
        <f t="shared" si="190"/>
        <v>0</v>
      </c>
      <c r="AC1471">
        <f t="shared" si="189"/>
        <v>0</v>
      </c>
    </row>
    <row r="1472" spans="1:29" x14ac:dyDescent="0.2">
      <c r="A1472" s="1">
        <v>1898</v>
      </c>
      <c r="B1472" t="s">
        <v>46</v>
      </c>
      <c r="C1472" t="s">
        <v>2131</v>
      </c>
      <c r="D1472" t="s">
        <v>2132</v>
      </c>
      <c r="E1472" t="s">
        <v>59</v>
      </c>
      <c r="F1472" t="s">
        <v>49</v>
      </c>
      <c r="G1472" t="s">
        <v>3157</v>
      </c>
      <c r="H1472" t="str">
        <f t="shared" si="184"/>
        <v>课件里不是提过吗</v>
      </c>
      <c r="I1472">
        <v>6</v>
      </c>
      <c r="J1472">
        <v>3</v>
      </c>
      <c r="K1472" t="str">
        <f t="shared" si="191"/>
        <v>无聊/放松</v>
      </c>
      <c r="L1472" t="s">
        <v>50</v>
      </c>
      <c r="M1472">
        <f t="shared" si="185"/>
        <v>0</v>
      </c>
      <c r="N1472" t="s">
        <v>50</v>
      </c>
      <c r="O1472">
        <f t="shared" si="186"/>
        <v>0</v>
      </c>
      <c r="P1472">
        <f>SUMIFS(M$2:M1472,M$2:M1472,1,S$2:S1472,0)</f>
        <v>787</v>
      </c>
      <c r="Q1472">
        <v>6</v>
      </c>
      <c r="R1472">
        <v>4</v>
      </c>
      <c r="S1472">
        <f t="shared" si="187"/>
        <v>0</v>
      </c>
      <c r="T1472">
        <f t="shared" si="188"/>
        <v>0</v>
      </c>
      <c r="U1472" t="s">
        <v>3102</v>
      </c>
      <c r="V1472" t="s">
        <v>49</v>
      </c>
      <c r="W1472" t="s">
        <v>52</v>
      </c>
      <c r="X1472" t="s">
        <v>56</v>
      </c>
      <c r="Y1472" t="s">
        <v>37</v>
      </c>
      <c r="Z1472" t="s">
        <v>37</v>
      </c>
      <c r="AA1472">
        <f t="shared" si="190"/>
        <v>0</v>
      </c>
      <c r="AB1472">
        <f t="shared" si="190"/>
        <v>0</v>
      </c>
      <c r="AC1472">
        <f t="shared" si="189"/>
        <v>1</v>
      </c>
    </row>
    <row r="1473" spans="1:29" x14ac:dyDescent="0.2">
      <c r="A1473" s="1">
        <v>1899</v>
      </c>
      <c r="B1473" t="s">
        <v>46</v>
      </c>
      <c r="C1473" t="s">
        <v>2448</v>
      </c>
      <c r="D1473" t="s">
        <v>2449</v>
      </c>
      <c r="E1473" t="s">
        <v>30</v>
      </c>
      <c r="F1473" t="s">
        <v>49</v>
      </c>
      <c r="G1473" t="s">
        <v>3158</v>
      </c>
      <c r="H1473" t="str">
        <f t="shared" si="184"/>
        <v>不，比如Dirichlet函数，每个有理数都是它的周期</v>
      </c>
      <c r="I1473">
        <v>6</v>
      </c>
      <c r="J1473">
        <v>7</v>
      </c>
      <c r="K1473" t="str">
        <f t="shared" si="191"/>
        <v>心流</v>
      </c>
      <c r="L1473" t="s">
        <v>50</v>
      </c>
      <c r="M1473">
        <f t="shared" si="185"/>
        <v>1</v>
      </c>
      <c r="N1473" t="s">
        <v>42</v>
      </c>
      <c r="O1473">
        <f t="shared" si="186"/>
        <v>1</v>
      </c>
      <c r="P1473">
        <f>SUMIFS(M$2:M1473,M$2:M1473,1,S$2:S1473,0)</f>
        <v>788</v>
      </c>
      <c r="Q1473">
        <v>7</v>
      </c>
      <c r="R1473">
        <v>3</v>
      </c>
      <c r="S1473">
        <f t="shared" si="187"/>
        <v>0</v>
      </c>
      <c r="T1473">
        <f t="shared" si="188"/>
        <v>0</v>
      </c>
      <c r="U1473" t="s">
        <v>3102</v>
      </c>
      <c r="V1473" t="s">
        <v>49</v>
      </c>
      <c r="W1473" t="s">
        <v>52</v>
      </c>
      <c r="X1473" t="s">
        <v>56</v>
      </c>
      <c r="Y1473" t="s">
        <v>37</v>
      </c>
      <c r="Z1473" t="s">
        <v>37</v>
      </c>
      <c r="AA1473">
        <f t="shared" si="190"/>
        <v>0</v>
      </c>
      <c r="AB1473">
        <f t="shared" si="190"/>
        <v>0</v>
      </c>
      <c r="AC1473">
        <f t="shared" si="189"/>
        <v>0</v>
      </c>
    </row>
    <row r="1474" spans="1:29" x14ac:dyDescent="0.2">
      <c r="A1474" s="1">
        <v>1900</v>
      </c>
      <c r="B1474" t="s">
        <v>27</v>
      </c>
      <c r="C1474" t="s">
        <v>990</v>
      </c>
      <c r="D1474" t="s">
        <v>991</v>
      </c>
      <c r="E1474" t="s">
        <v>30</v>
      </c>
      <c r="F1474" t="s">
        <v>3159</v>
      </c>
      <c r="H1474" t="str">
        <f t="shared" si="184"/>
        <v>老师，隐函数求导，方程两边对x求导那y该如何变化？</v>
      </c>
      <c r="I1474">
        <v>4</v>
      </c>
      <c r="J1474">
        <v>6</v>
      </c>
      <c r="K1474" t="str">
        <f t="shared" si="191"/>
        <v>焦虑</v>
      </c>
      <c r="L1474" t="s">
        <v>32</v>
      </c>
      <c r="M1474">
        <f t="shared" si="185"/>
        <v>0</v>
      </c>
      <c r="N1474" t="s">
        <v>32</v>
      </c>
      <c r="O1474">
        <f t="shared" si="186"/>
        <v>0</v>
      </c>
      <c r="P1474">
        <f>SUMIFS(M$2:M1474,M$2:M1474,1,S$2:S1474,0)</f>
        <v>788</v>
      </c>
      <c r="Q1474">
        <v>5</v>
      </c>
      <c r="R1474">
        <v>8</v>
      </c>
      <c r="S1474">
        <f t="shared" si="187"/>
        <v>0</v>
      </c>
      <c r="T1474">
        <f t="shared" si="188"/>
        <v>0</v>
      </c>
      <c r="U1474" t="s">
        <v>3079</v>
      </c>
      <c r="V1474" t="s">
        <v>614</v>
      </c>
      <c r="W1474" t="s">
        <v>241</v>
      </c>
      <c r="X1474" t="s">
        <v>36</v>
      </c>
      <c r="Y1474" t="s">
        <v>37</v>
      </c>
      <c r="Z1474" t="s">
        <v>37</v>
      </c>
      <c r="AA1474">
        <f t="shared" si="190"/>
        <v>0</v>
      </c>
      <c r="AB1474">
        <f t="shared" si="190"/>
        <v>0</v>
      </c>
      <c r="AC1474">
        <f t="shared" si="189"/>
        <v>2</v>
      </c>
    </row>
    <row r="1475" spans="1:29" x14ac:dyDescent="0.2">
      <c r="A1475" s="1">
        <v>1901</v>
      </c>
      <c r="B1475" t="s">
        <v>46</v>
      </c>
      <c r="C1475" t="s">
        <v>1616</v>
      </c>
      <c r="D1475" t="s">
        <v>991</v>
      </c>
      <c r="E1475" t="s">
        <v>30</v>
      </c>
      <c r="F1475" t="s">
        <v>49</v>
      </c>
      <c r="G1475" t="s">
        <v>3160</v>
      </c>
      <c r="H1475" t="str">
        <f t="shared" ref="H1475:H1538" si="192">IF(F1475="null","",F1475)&amp;G1475</f>
        <v>感谢感谢！</v>
      </c>
      <c r="I1475">
        <v>7</v>
      </c>
      <c r="J1475">
        <v>7</v>
      </c>
      <c r="K1475" t="str">
        <f t="shared" si="191"/>
        <v>心流</v>
      </c>
      <c r="L1475" t="s">
        <v>42</v>
      </c>
      <c r="M1475">
        <f t="shared" ref="M1475:M1538" si="193">IF(K1475=L1475,0,1)</f>
        <v>0</v>
      </c>
      <c r="N1475" t="s">
        <v>42</v>
      </c>
      <c r="O1475">
        <f t="shared" ref="O1475:O1538" si="194">IF(N1475=L1475,0,1)</f>
        <v>0</v>
      </c>
      <c r="P1475">
        <f>SUMIFS(M$2:M1475,M$2:M1475,1,S$2:S1475,0)</f>
        <v>788</v>
      </c>
      <c r="Q1475">
        <v>6</v>
      </c>
      <c r="R1475">
        <v>6</v>
      </c>
      <c r="S1475">
        <f t="shared" ref="S1475:S1538" si="195">COUNTIF(E1475,"*讲师*")</f>
        <v>0</v>
      </c>
      <c r="T1475">
        <f t="shared" ref="T1475:T1538" si="196">IF(OR(K1475="无关",S1475),1,0)</f>
        <v>0</v>
      </c>
      <c r="U1475" t="s">
        <v>2345</v>
      </c>
      <c r="V1475" t="s">
        <v>49</v>
      </c>
      <c r="W1475" t="s">
        <v>52</v>
      </c>
      <c r="X1475" t="s">
        <v>56</v>
      </c>
      <c r="Y1475" t="s">
        <v>37</v>
      </c>
      <c r="Z1475" t="s">
        <v>37</v>
      </c>
      <c r="AA1475">
        <f t="shared" si="190"/>
        <v>0</v>
      </c>
      <c r="AB1475">
        <f t="shared" si="190"/>
        <v>0</v>
      </c>
      <c r="AC1475">
        <f t="shared" ref="AC1475:AC1538" si="197">IF(N1475="心流",0,IF(N1475="无聊/放松",1,IF(N1475="焦虑",2,3)))</f>
        <v>0</v>
      </c>
    </row>
    <row r="1476" spans="1:29" x14ac:dyDescent="0.2">
      <c r="A1476" s="1">
        <v>1902</v>
      </c>
      <c r="B1476" t="s">
        <v>46</v>
      </c>
      <c r="C1476" t="s">
        <v>1867</v>
      </c>
      <c r="D1476" t="s">
        <v>1868</v>
      </c>
      <c r="E1476" t="s">
        <v>117</v>
      </c>
      <c r="F1476" t="s">
        <v>49</v>
      </c>
      <c r="G1476" t="s">
        <v>3161</v>
      </c>
      <c r="H1476" t="str">
        <f t="shared" si="192"/>
        <v>有两种方法，如下\n</v>
      </c>
      <c r="I1476">
        <v>9</v>
      </c>
      <c r="J1476">
        <v>7</v>
      </c>
      <c r="K1476" t="str">
        <f t="shared" si="191"/>
        <v>心流</v>
      </c>
      <c r="L1476" t="s">
        <v>50</v>
      </c>
      <c r="M1476">
        <f t="shared" si="193"/>
        <v>1</v>
      </c>
      <c r="N1476" t="s">
        <v>50</v>
      </c>
      <c r="O1476">
        <f t="shared" si="194"/>
        <v>0</v>
      </c>
      <c r="P1476">
        <f>SUMIFS(M$2:M1476,M$2:M1476,1,S$2:S1476,0)</f>
        <v>789</v>
      </c>
      <c r="Q1476">
        <v>7</v>
      </c>
      <c r="R1476">
        <v>3</v>
      </c>
      <c r="S1476">
        <f t="shared" si="195"/>
        <v>0</v>
      </c>
      <c r="T1476">
        <f t="shared" si="196"/>
        <v>0</v>
      </c>
      <c r="U1476" t="s">
        <v>2835</v>
      </c>
      <c r="V1476" t="s">
        <v>49</v>
      </c>
      <c r="W1476" t="s">
        <v>52</v>
      </c>
      <c r="X1476" t="s">
        <v>56</v>
      </c>
      <c r="Y1476" t="s">
        <v>1871</v>
      </c>
      <c r="Z1476" t="s">
        <v>37</v>
      </c>
      <c r="AA1476">
        <f t="shared" si="190"/>
        <v>0</v>
      </c>
      <c r="AB1476">
        <f t="shared" si="190"/>
        <v>0</v>
      </c>
      <c r="AC1476">
        <f t="shared" si="197"/>
        <v>1</v>
      </c>
    </row>
    <row r="1477" spans="1:29" x14ac:dyDescent="0.2">
      <c r="A1477" s="1">
        <v>1903</v>
      </c>
      <c r="B1477" t="s">
        <v>46</v>
      </c>
      <c r="C1477" t="s">
        <v>1616</v>
      </c>
      <c r="D1477" t="s">
        <v>991</v>
      </c>
      <c r="E1477" t="s">
        <v>30</v>
      </c>
      <c r="F1477" t="s">
        <v>49</v>
      </c>
      <c r="G1477" t="s">
        <v>2398</v>
      </c>
      <c r="H1477" t="str">
        <f t="shared" si="192"/>
        <v>好的，谢谢老师</v>
      </c>
      <c r="I1477">
        <v>8</v>
      </c>
      <c r="J1477">
        <v>6</v>
      </c>
      <c r="K1477" t="str">
        <f t="shared" si="191"/>
        <v>心流</v>
      </c>
      <c r="L1477" t="s">
        <v>42</v>
      </c>
      <c r="M1477">
        <f t="shared" si="193"/>
        <v>0</v>
      </c>
      <c r="N1477" t="s">
        <v>42</v>
      </c>
      <c r="O1477">
        <f t="shared" si="194"/>
        <v>0</v>
      </c>
      <c r="P1477">
        <f>SUMIFS(M$2:M1477,M$2:M1477,1,S$2:S1477,0)</f>
        <v>789</v>
      </c>
      <c r="Q1477">
        <v>6</v>
      </c>
      <c r="R1477">
        <v>7</v>
      </c>
      <c r="S1477">
        <f t="shared" si="195"/>
        <v>0</v>
      </c>
      <c r="T1477">
        <f t="shared" si="196"/>
        <v>0</v>
      </c>
      <c r="U1477" t="s">
        <v>2835</v>
      </c>
      <c r="V1477" t="s">
        <v>49</v>
      </c>
      <c r="W1477" t="s">
        <v>52</v>
      </c>
      <c r="X1477" t="s">
        <v>56</v>
      </c>
      <c r="Y1477" t="s">
        <v>37</v>
      </c>
      <c r="Z1477" t="s">
        <v>37</v>
      </c>
      <c r="AA1477">
        <f t="shared" si="190"/>
        <v>0</v>
      </c>
      <c r="AB1477">
        <f t="shared" si="190"/>
        <v>0</v>
      </c>
      <c r="AC1477">
        <f t="shared" si="197"/>
        <v>0</v>
      </c>
    </row>
    <row r="1478" spans="1:29" x14ac:dyDescent="0.2">
      <c r="A1478" s="1">
        <v>1904</v>
      </c>
      <c r="B1478" t="s">
        <v>46</v>
      </c>
      <c r="C1478" t="s">
        <v>2131</v>
      </c>
      <c r="D1478" t="s">
        <v>2132</v>
      </c>
      <c r="E1478" t="s">
        <v>59</v>
      </c>
      <c r="F1478" t="s">
        <v>49</v>
      </c>
      <c r="G1478" t="s">
        <v>3162</v>
      </c>
      <c r="H1478" t="str">
        <f t="shared" si="192"/>
        <v>"y的导数不就是y（即dy/dx），y未知（只知道是x的某个函数），所以y就放着就行了"</v>
      </c>
      <c r="I1478">
        <v>8</v>
      </c>
      <c r="J1478">
        <v>7</v>
      </c>
      <c r="K1478" t="str">
        <f t="shared" si="191"/>
        <v>心流</v>
      </c>
      <c r="L1478" t="s">
        <v>50</v>
      </c>
      <c r="M1478">
        <f t="shared" si="193"/>
        <v>1</v>
      </c>
      <c r="N1478" t="s">
        <v>50</v>
      </c>
      <c r="O1478">
        <f t="shared" si="194"/>
        <v>0</v>
      </c>
      <c r="P1478">
        <f>SUMIFS(M$2:M1478,M$2:M1478,1,S$2:S1478,0)</f>
        <v>790</v>
      </c>
      <c r="Q1478">
        <v>8</v>
      </c>
      <c r="R1478">
        <v>4</v>
      </c>
      <c r="S1478">
        <f t="shared" si="195"/>
        <v>0</v>
      </c>
      <c r="T1478">
        <f t="shared" si="196"/>
        <v>0</v>
      </c>
      <c r="U1478" t="s">
        <v>3102</v>
      </c>
      <c r="V1478" t="s">
        <v>49</v>
      </c>
      <c r="W1478" t="s">
        <v>52</v>
      </c>
      <c r="X1478" t="s">
        <v>56</v>
      </c>
      <c r="Y1478" t="s">
        <v>37</v>
      </c>
      <c r="Z1478" t="s">
        <v>37</v>
      </c>
      <c r="AA1478">
        <f t="shared" si="190"/>
        <v>0</v>
      </c>
      <c r="AB1478">
        <f t="shared" si="190"/>
        <v>0</v>
      </c>
      <c r="AC1478">
        <f t="shared" si="197"/>
        <v>1</v>
      </c>
    </row>
    <row r="1479" spans="1:29" x14ac:dyDescent="0.2">
      <c r="A1479" s="1">
        <v>1905</v>
      </c>
      <c r="B1479" t="s">
        <v>27</v>
      </c>
      <c r="C1479" t="s">
        <v>2197</v>
      </c>
      <c r="D1479" t="s">
        <v>2198</v>
      </c>
      <c r="E1479" t="s">
        <v>30</v>
      </c>
      <c r="F1479" t="s">
        <v>3163</v>
      </c>
      <c r="G1479" t="s">
        <v>3164</v>
      </c>
      <c r="H1479" t="str">
        <f t="shared" si="192"/>
        <v>这种题目我对于具体过程我不是很清楚，求助大家给个具体过程\n\n谢谢</v>
      </c>
      <c r="I1479">
        <v>8</v>
      </c>
      <c r="J1479">
        <v>8</v>
      </c>
      <c r="K1479" t="str">
        <f t="shared" si="191"/>
        <v>心流</v>
      </c>
      <c r="L1479" t="s">
        <v>42</v>
      </c>
      <c r="M1479">
        <f t="shared" si="193"/>
        <v>0</v>
      </c>
      <c r="N1479" t="s">
        <v>42</v>
      </c>
      <c r="O1479">
        <f t="shared" si="194"/>
        <v>0</v>
      </c>
      <c r="P1479">
        <f>SUMIFS(M$2:M1479,M$2:M1479,1,S$2:S1479,0)</f>
        <v>790</v>
      </c>
      <c r="Q1479">
        <v>6</v>
      </c>
      <c r="R1479">
        <v>7</v>
      </c>
      <c r="S1479">
        <f t="shared" si="195"/>
        <v>0</v>
      </c>
      <c r="T1479">
        <f t="shared" si="196"/>
        <v>0</v>
      </c>
      <c r="U1479" t="s">
        <v>3079</v>
      </c>
      <c r="V1479" t="s">
        <v>697</v>
      </c>
      <c r="W1479" t="s">
        <v>72</v>
      </c>
      <c r="X1479" t="s">
        <v>36</v>
      </c>
      <c r="Y1479" t="s">
        <v>37</v>
      </c>
      <c r="Z1479" t="s">
        <v>37</v>
      </c>
      <c r="AA1479">
        <f t="shared" si="190"/>
        <v>0</v>
      </c>
      <c r="AB1479">
        <f t="shared" si="190"/>
        <v>0</v>
      </c>
      <c r="AC1479">
        <f t="shared" si="197"/>
        <v>0</v>
      </c>
    </row>
    <row r="1480" spans="1:29" x14ac:dyDescent="0.2">
      <c r="A1480" s="1">
        <v>1907</v>
      </c>
      <c r="B1480" t="s">
        <v>27</v>
      </c>
      <c r="C1480" t="s">
        <v>3165</v>
      </c>
      <c r="D1480" t="s">
        <v>3166</v>
      </c>
      <c r="E1480" t="s">
        <v>30</v>
      </c>
      <c r="F1480" t="s">
        <v>1830</v>
      </c>
      <c r="H1480" t="str">
        <f t="shared" si="192"/>
        <v>老师这题怎么做</v>
      </c>
      <c r="I1480">
        <v>3</v>
      </c>
      <c r="J1480">
        <v>7</v>
      </c>
      <c r="K1480" t="str">
        <f t="shared" si="191"/>
        <v>焦虑</v>
      </c>
      <c r="L1480" t="s">
        <v>69</v>
      </c>
      <c r="M1480">
        <f t="shared" si="193"/>
        <v>1</v>
      </c>
      <c r="N1480" t="s">
        <v>69</v>
      </c>
      <c r="O1480">
        <f t="shared" si="194"/>
        <v>0</v>
      </c>
      <c r="P1480">
        <f>SUMIFS(M$2:M1480,M$2:M1480,1,S$2:S1480,0)</f>
        <v>791</v>
      </c>
      <c r="Q1480">
        <v>3</v>
      </c>
      <c r="R1480">
        <v>5</v>
      </c>
      <c r="S1480">
        <f t="shared" si="195"/>
        <v>0</v>
      </c>
      <c r="T1480">
        <f t="shared" si="196"/>
        <v>0</v>
      </c>
      <c r="U1480" t="s">
        <v>3079</v>
      </c>
      <c r="V1480" t="s">
        <v>3167</v>
      </c>
      <c r="W1480" t="s">
        <v>182</v>
      </c>
      <c r="X1480" t="s">
        <v>36</v>
      </c>
      <c r="Y1480" t="s">
        <v>37</v>
      </c>
      <c r="Z1480" t="s">
        <v>37</v>
      </c>
      <c r="AA1480">
        <f t="shared" si="190"/>
        <v>0</v>
      </c>
      <c r="AB1480">
        <f t="shared" si="190"/>
        <v>0</v>
      </c>
      <c r="AC1480">
        <f t="shared" si="197"/>
        <v>3</v>
      </c>
    </row>
    <row r="1481" spans="1:29" x14ac:dyDescent="0.2">
      <c r="A1481" s="1">
        <v>1908</v>
      </c>
      <c r="B1481" t="s">
        <v>46</v>
      </c>
      <c r="C1481" t="s">
        <v>3168</v>
      </c>
      <c r="D1481" t="s">
        <v>3169</v>
      </c>
      <c r="E1481" t="s">
        <v>30</v>
      </c>
      <c r="F1481" t="s">
        <v>49</v>
      </c>
      <c r="G1481" t="s">
        <v>3170</v>
      </c>
      <c r="H1481" t="str">
        <f t="shared" si="192"/>
        <v>\n字丑，见谅</v>
      </c>
      <c r="I1481">
        <v>3</v>
      </c>
      <c r="J1481">
        <v>4</v>
      </c>
      <c r="K1481" t="str">
        <f t="shared" si="191"/>
        <v>冷漠</v>
      </c>
      <c r="L1481" t="s">
        <v>50</v>
      </c>
      <c r="M1481">
        <f t="shared" si="193"/>
        <v>1</v>
      </c>
      <c r="N1481" t="s">
        <v>45</v>
      </c>
      <c r="O1481">
        <f t="shared" si="194"/>
        <v>1</v>
      </c>
      <c r="P1481">
        <f>SUMIFS(M$2:M1481,M$2:M1481,1,S$2:S1481,0)</f>
        <v>792</v>
      </c>
      <c r="Q1481">
        <v>7</v>
      </c>
      <c r="R1481">
        <v>3</v>
      </c>
      <c r="S1481">
        <f t="shared" si="195"/>
        <v>0</v>
      </c>
      <c r="T1481">
        <f t="shared" si="196"/>
        <v>0</v>
      </c>
      <c r="U1481" t="s">
        <v>2620</v>
      </c>
      <c r="V1481" t="s">
        <v>49</v>
      </c>
      <c r="W1481" t="s">
        <v>52</v>
      </c>
      <c r="X1481" t="s">
        <v>56</v>
      </c>
      <c r="Y1481" t="s">
        <v>37</v>
      </c>
      <c r="Z1481" t="s">
        <v>3171</v>
      </c>
      <c r="AA1481">
        <f t="shared" si="190"/>
        <v>0</v>
      </c>
      <c r="AB1481">
        <f t="shared" si="190"/>
        <v>0</v>
      </c>
      <c r="AC1481">
        <f t="shared" si="197"/>
        <v>3</v>
      </c>
    </row>
    <row r="1482" spans="1:29" x14ac:dyDescent="0.2">
      <c r="A1482" s="1">
        <v>1910</v>
      </c>
      <c r="B1482" t="s">
        <v>27</v>
      </c>
      <c r="C1482" t="s">
        <v>2323</v>
      </c>
      <c r="D1482" t="s">
        <v>2324</v>
      </c>
      <c r="E1482" t="s">
        <v>30</v>
      </c>
      <c r="F1482" t="s">
        <v>3172</v>
      </c>
      <c r="H1482" t="str">
        <f t="shared" si="192"/>
        <v>求解，谢谢大家</v>
      </c>
      <c r="I1482">
        <v>3</v>
      </c>
      <c r="J1482">
        <v>8</v>
      </c>
      <c r="K1482" t="str">
        <f t="shared" si="191"/>
        <v>焦虑</v>
      </c>
      <c r="L1482" t="s">
        <v>69</v>
      </c>
      <c r="M1482">
        <f t="shared" si="193"/>
        <v>1</v>
      </c>
      <c r="N1482" t="s">
        <v>69</v>
      </c>
      <c r="O1482">
        <f t="shared" si="194"/>
        <v>0</v>
      </c>
      <c r="P1482">
        <f>SUMIFS(M$2:M1482,M$2:M1482,1,S$2:S1482,0)</f>
        <v>793</v>
      </c>
      <c r="Q1482">
        <v>5</v>
      </c>
      <c r="R1482">
        <v>5</v>
      </c>
      <c r="S1482">
        <f t="shared" si="195"/>
        <v>0</v>
      </c>
      <c r="T1482">
        <f t="shared" si="196"/>
        <v>0</v>
      </c>
      <c r="U1482" t="s">
        <v>3079</v>
      </c>
      <c r="V1482" t="s">
        <v>727</v>
      </c>
      <c r="W1482" t="s">
        <v>72</v>
      </c>
      <c r="X1482" t="s">
        <v>36</v>
      </c>
      <c r="Y1482" t="s">
        <v>37</v>
      </c>
      <c r="Z1482" t="s">
        <v>37</v>
      </c>
      <c r="AA1482">
        <f t="shared" si="190"/>
        <v>0</v>
      </c>
      <c r="AB1482">
        <f t="shared" si="190"/>
        <v>0</v>
      </c>
      <c r="AC1482">
        <f t="shared" si="197"/>
        <v>3</v>
      </c>
    </row>
    <row r="1483" spans="1:29" x14ac:dyDescent="0.2">
      <c r="A1483" s="1">
        <v>1912</v>
      </c>
      <c r="B1483" t="s">
        <v>27</v>
      </c>
      <c r="C1483" t="s">
        <v>3173</v>
      </c>
      <c r="D1483" t="s">
        <v>3174</v>
      </c>
      <c r="E1483" t="s">
        <v>30</v>
      </c>
      <c r="F1483" t="s">
        <v>3175</v>
      </c>
      <c r="G1483" t="s">
        <v>3176</v>
      </c>
      <c r="H1483" t="str">
        <f t="shared" si="192"/>
        <v>对数这个性质我忘了，就是ln(x+y）=？\n感谢大神指教</v>
      </c>
      <c r="I1483">
        <v>4</v>
      </c>
      <c r="J1483">
        <v>7</v>
      </c>
      <c r="K1483" t="str">
        <f t="shared" si="191"/>
        <v>焦虑</v>
      </c>
      <c r="L1483" t="s">
        <v>69</v>
      </c>
      <c r="M1483">
        <f t="shared" si="193"/>
        <v>1</v>
      </c>
      <c r="N1483" t="s">
        <v>32</v>
      </c>
      <c r="O1483">
        <f t="shared" si="194"/>
        <v>1</v>
      </c>
      <c r="P1483">
        <f>SUMIFS(M$2:M1483,M$2:M1483,1,S$2:S1483,0)</f>
        <v>794</v>
      </c>
      <c r="Q1483">
        <v>5</v>
      </c>
      <c r="R1483">
        <v>4</v>
      </c>
      <c r="S1483">
        <f t="shared" si="195"/>
        <v>0</v>
      </c>
      <c r="T1483">
        <f t="shared" si="196"/>
        <v>0</v>
      </c>
      <c r="U1483" t="s">
        <v>3079</v>
      </c>
      <c r="V1483" t="s">
        <v>775</v>
      </c>
      <c r="W1483" t="s">
        <v>35</v>
      </c>
      <c r="X1483" t="s">
        <v>36</v>
      </c>
      <c r="Y1483" t="s">
        <v>37</v>
      </c>
      <c r="Z1483" t="s">
        <v>37</v>
      </c>
      <c r="AA1483">
        <f t="shared" si="190"/>
        <v>0</v>
      </c>
      <c r="AB1483">
        <f t="shared" si="190"/>
        <v>0</v>
      </c>
      <c r="AC1483">
        <f t="shared" si="197"/>
        <v>2</v>
      </c>
    </row>
    <row r="1484" spans="1:29" x14ac:dyDescent="0.2">
      <c r="A1484" s="1">
        <v>1913</v>
      </c>
      <c r="B1484" t="s">
        <v>27</v>
      </c>
      <c r="C1484" t="s">
        <v>3177</v>
      </c>
      <c r="D1484" t="s">
        <v>3178</v>
      </c>
      <c r="E1484" t="s">
        <v>30</v>
      </c>
      <c r="F1484" t="s">
        <v>3179</v>
      </c>
      <c r="G1484" t="s">
        <v>3180</v>
      </c>
      <c r="H1484" t="str">
        <f t="shared" si="192"/>
        <v>啦啦啦啦略略略略略略</v>
      </c>
      <c r="I1484">
        <v>1</v>
      </c>
      <c r="J1484">
        <v>1</v>
      </c>
      <c r="K1484" t="str">
        <f t="shared" si="191"/>
        <v>冷漠</v>
      </c>
      <c r="L1484" t="s">
        <v>45</v>
      </c>
      <c r="M1484">
        <f t="shared" si="193"/>
        <v>1</v>
      </c>
      <c r="N1484" t="s">
        <v>45</v>
      </c>
      <c r="O1484">
        <f t="shared" si="194"/>
        <v>0</v>
      </c>
      <c r="P1484">
        <f>SUMIFS(M$2:M1484,M$2:M1484,1,S$2:S1484,0)</f>
        <v>795</v>
      </c>
      <c r="S1484">
        <f t="shared" si="195"/>
        <v>0</v>
      </c>
      <c r="T1484">
        <f t="shared" si="196"/>
        <v>0</v>
      </c>
      <c r="U1484" t="s">
        <v>3079</v>
      </c>
      <c r="V1484" t="s">
        <v>2087</v>
      </c>
      <c r="W1484" t="s">
        <v>35</v>
      </c>
      <c r="X1484" t="s">
        <v>36</v>
      </c>
      <c r="Y1484" t="s">
        <v>37</v>
      </c>
      <c r="Z1484" t="s">
        <v>37</v>
      </c>
      <c r="AA1484">
        <f t="shared" si="190"/>
        <v>0</v>
      </c>
      <c r="AB1484">
        <f t="shared" si="190"/>
        <v>0</v>
      </c>
      <c r="AC1484">
        <f t="shared" si="197"/>
        <v>3</v>
      </c>
    </row>
    <row r="1485" spans="1:29" x14ac:dyDescent="0.2">
      <c r="A1485" s="1">
        <v>1914</v>
      </c>
      <c r="B1485" t="s">
        <v>27</v>
      </c>
      <c r="C1485" t="s">
        <v>1391</v>
      </c>
      <c r="D1485" t="s">
        <v>1392</v>
      </c>
      <c r="E1485" t="s">
        <v>30</v>
      </c>
      <c r="F1485" t="s">
        <v>3181</v>
      </c>
      <c r="H1485" t="str">
        <f t="shared" si="192"/>
        <v>这个答案应该是多少呢？第五题</v>
      </c>
      <c r="I1485">
        <v>3</v>
      </c>
      <c r="J1485">
        <v>7</v>
      </c>
      <c r="K1485" t="str">
        <f t="shared" si="191"/>
        <v>焦虑</v>
      </c>
      <c r="L1485" t="s">
        <v>32</v>
      </c>
      <c r="M1485">
        <f t="shared" si="193"/>
        <v>0</v>
      </c>
      <c r="N1485" t="s">
        <v>32</v>
      </c>
      <c r="O1485">
        <f t="shared" si="194"/>
        <v>0</v>
      </c>
      <c r="P1485">
        <f>SUMIFS(M$2:M1485,M$2:M1485,1,S$2:S1485,0)</f>
        <v>795</v>
      </c>
      <c r="Q1485">
        <v>3</v>
      </c>
      <c r="R1485">
        <v>7</v>
      </c>
      <c r="S1485">
        <f t="shared" si="195"/>
        <v>0</v>
      </c>
      <c r="T1485">
        <f t="shared" si="196"/>
        <v>0</v>
      </c>
      <c r="U1485" t="s">
        <v>3079</v>
      </c>
      <c r="V1485" t="s">
        <v>775</v>
      </c>
      <c r="W1485" t="s">
        <v>72</v>
      </c>
      <c r="X1485" t="s">
        <v>36</v>
      </c>
      <c r="Y1485" t="s">
        <v>37</v>
      </c>
      <c r="Z1485" t="s">
        <v>37</v>
      </c>
      <c r="AA1485">
        <f t="shared" si="190"/>
        <v>0</v>
      </c>
      <c r="AB1485">
        <f t="shared" si="190"/>
        <v>0</v>
      </c>
      <c r="AC1485">
        <f t="shared" si="197"/>
        <v>2</v>
      </c>
    </row>
    <row r="1486" spans="1:29" x14ac:dyDescent="0.2">
      <c r="A1486" s="1">
        <v>1916</v>
      </c>
      <c r="B1486" t="s">
        <v>27</v>
      </c>
      <c r="C1486" t="s">
        <v>3182</v>
      </c>
      <c r="D1486" t="s">
        <v>3183</v>
      </c>
      <c r="E1486" t="s">
        <v>30</v>
      </c>
      <c r="F1486" t="s">
        <v>3184</v>
      </c>
      <c r="H1486" t="str">
        <f t="shared" si="192"/>
        <v>第三题不会写诶\xa0</v>
      </c>
      <c r="I1486">
        <v>3</v>
      </c>
      <c r="J1486">
        <v>7</v>
      </c>
      <c r="K1486" t="str">
        <f t="shared" si="191"/>
        <v>焦虑</v>
      </c>
      <c r="L1486" t="s">
        <v>69</v>
      </c>
      <c r="M1486">
        <f t="shared" si="193"/>
        <v>1</v>
      </c>
      <c r="N1486" t="s">
        <v>69</v>
      </c>
      <c r="O1486">
        <f t="shared" si="194"/>
        <v>0</v>
      </c>
      <c r="P1486">
        <f>SUMIFS(M$2:M1486,M$2:M1486,1,S$2:S1486,0)</f>
        <v>796</v>
      </c>
      <c r="Q1486">
        <v>2</v>
      </c>
      <c r="R1486">
        <v>4</v>
      </c>
      <c r="S1486">
        <f t="shared" si="195"/>
        <v>0</v>
      </c>
      <c r="T1486">
        <f t="shared" si="196"/>
        <v>0</v>
      </c>
      <c r="U1486" t="s">
        <v>3079</v>
      </c>
      <c r="V1486" t="s">
        <v>3185</v>
      </c>
      <c r="W1486" t="s">
        <v>35</v>
      </c>
      <c r="X1486" t="s">
        <v>36</v>
      </c>
      <c r="Y1486" t="s">
        <v>37</v>
      </c>
      <c r="Z1486" t="s">
        <v>37</v>
      </c>
      <c r="AA1486">
        <f t="shared" si="190"/>
        <v>0</v>
      </c>
      <c r="AB1486">
        <f t="shared" si="190"/>
        <v>0</v>
      </c>
      <c r="AC1486">
        <f t="shared" si="197"/>
        <v>3</v>
      </c>
    </row>
    <row r="1487" spans="1:29" x14ac:dyDescent="0.2">
      <c r="A1487" s="1">
        <v>1917</v>
      </c>
      <c r="B1487" t="s">
        <v>27</v>
      </c>
      <c r="C1487" t="s">
        <v>3186</v>
      </c>
      <c r="D1487" t="s">
        <v>3187</v>
      </c>
      <c r="E1487" t="s">
        <v>30</v>
      </c>
      <c r="F1487" t="s">
        <v>3188</v>
      </c>
      <c r="G1487" t="s">
        <v>3189</v>
      </c>
      <c r="H1487" t="str">
        <f t="shared" si="192"/>
        <v>西塔的范围老师，那个西塔为什么大于零小于一</v>
      </c>
      <c r="I1487">
        <v>3</v>
      </c>
      <c r="J1487">
        <v>7</v>
      </c>
      <c r="K1487" t="str">
        <f t="shared" si="191"/>
        <v>焦虑</v>
      </c>
      <c r="L1487" t="s">
        <v>32</v>
      </c>
      <c r="M1487">
        <f t="shared" si="193"/>
        <v>0</v>
      </c>
      <c r="N1487" t="s">
        <v>32</v>
      </c>
      <c r="O1487">
        <f t="shared" si="194"/>
        <v>0</v>
      </c>
      <c r="P1487">
        <f>SUMIFS(M$2:M1487,M$2:M1487,1,S$2:S1487,0)</f>
        <v>796</v>
      </c>
      <c r="Q1487">
        <v>5</v>
      </c>
      <c r="R1487">
        <v>7</v>
      </c>
      <c r="S1487">
        <f t="shared" si="195"/>
        <v>0</v>
      </c>
      <c r="T1487">
        <f t="shared" si="196"/>
        <v>0</v>
      </c>
      <c r="U1487" t="s">
        <v>3079</v>
      </c>
      <c r="V1487" t="s">
        <v>669</v>
      </c>
      <c r="W1487" t="s">
        <v>35</v>
      </c>
      <c r="X1487" t="s">
        <v>73</v>
      </c>
      <c r="Y1487" t="s">
        <v>37</v>
      </c>
      <c r="Z1487" t="s">
        <v>37</v>
      </c>
      <c r="AA1487">
        <f t="shared" si="190"/>
        <v>0</v>
      </c>
      <c r="AB1487">
        <f t="shared" si="190"/>
        <v>0</v>
      </c>
      <c r="AC1487">
        <f t="shared" si="197"/>
        <v>2</v>
      </c>
    </row>
    <row r="1488" spans="1:29" x14ac:dyDescent="0.2">
      <c r="A1488" s="1">
        <v>1918</v>
      </c>
      <c r="B1488" t="s">
        <v>27</v>
      </c>
      <c r="C1488" t="s">
        <v>3190</v>
      </c>
      <c r="D1488" t="s">
        <v>3191</v>
      </c>
      <c r="E1488" t="s">
        <v>30</v>
      </c>
      <c r="F1488" t="s">
        <v>3192</v>
      </c>
      <c r="H1488" t="str">
        <f t="shared" si="192"/>
        <v>当x趋近于x0时1/X趋近于正无穷大，而cos1/x有界？</v>
      </c>
      <c r="I1488">
        <v>4</v>
      </c>
      <c r="J1488">
        <v>7</v>
      </c>
      <c r="K1488" t="str">
        <f t="shared" si="191"/>
        <v>焦虑</v>
      </c>
      <c r="L1488" t="s">
        <v>50</v>
      </c>
      <c r="M1488">
        <f t="shared" si="193"/>
        <v>1</v>
      </c>
      <c r="N1488" t="s">
        <v>42</v>
      </c>
      <c r="O1488">
        <f t="shared" si="194"/>
        <v>1</v>
      </c>
      <c r="P1488">
        <f>SUMIFS(M$2:M1488,M$2:M1488,1,S$2:S1488,0)</f>
        <v>797</v>
      </c>
      <c r="Q1488">
        <v>7</v>
      </c>
      <c r="R1488">
        <v>4</v>
      </c>
      <c r="S1488">
        <f t="shared" si="195"/>
        <v>0</v>
      </c>
      <c r="T1488">
        <f t="shared" si="196"/>
        <v>0</v>
      </c>
      <c r="U1488" t="s">
        <v>3079</v>
      </c>
      <c r="V1488" t="s">
        <v>775</v>
      </c>
      <c r="W1488" t="s">
        <v>72</v>
      </c>
      <c r="X1488" t="s">
        <v>36</v>
      </c>
      <c r="Y1488" t="s">
        <v>37</v>
      </c>
      <c r="Z1488" t="s">
        <v>37</v>
      </c>
      <c r="AA1488">
        <f t="shared" si="190"/>
        <v>0</v>
      </c>
      <c r="AB1488">
        <f t="shared" si="190"/>
        <v>0</v>
      </c>
      <c r="AC1488">
        <f t="shared" si="197"/>
        <v>0</v>
      </c>
    </row>
    <row r="1489" spans="1:29" x14ac:dyDescent="0.2">
      <c r="A1489" s="1">
        <v>1920</v>
      </c>
      <c r="B1489" t="s">
        <v>27</v>
      </c>
      <c r="C1489" t="s">
        <v>3177</v>
      </c>
      <c r="D1489" t="s">
        <v>3178</v>
      </c>
      <c r="E1489" t="s">
        <v>30</v>
      </c>
      <c r="F1489" t="s">
        <v>3179</v>
      </c>
      <c r="H1489" t="str">
        <f t="shared" si="192"/>
        <v>啦啦啦啦</v>
      </c>
      <c r="I1489">
        <v>1</v>
      </c>
      <c r="J1489">
        <v>2</v>
      </c>
      <c r="K1489" t="str">
        <f t="shared" si="191"/>
        <v>冷漠</v>
      </c>
      <c r="L1489" t="s">
        <v>45</v>
      </c>
      <c r="M1489">
        <f t="shared" si="193"/>
        <v>1</v>
      </c>
      <c r="N1489" t="s">
        <v>45</v>
      </c>
      <c r="O1489">
        <f t="shared" si="194"/>
        <v>0</v>
      </c>
      <c r="P1489">
        <f>SUMIFS(M$2:M1489,M$2:M1489,1,S$2:S1489,0)</f>
        <v>798</v>
      </c>
      <c r="S1489">
        <f t="shared" si="195"/>
        <v>0</v>
      </c>
      <c r="T1489">
        <f t="shared" si="196"/>
        <v>0</v>
      </c>
      <c r="U1489" t="s">
        <v>3079</v>
      </c>
      <c r="V1489" t="s">
        <v>2296</v>
      </c>
      <c r="W1489" t="s">
        <v>35</v>
      </c>
      <c r="X1489" t="s">
        <v>36</v>
      </c>
      <c r="Y1489" t="s">
        <v>37</v>
      </c>
      <c r="Z1489" t="s">
        <v>37</v>
      </c>
      <c r="AA1489">
        <f t="shared" si="190"/>
        <v>0</v>
      </c>
      <c r="AB1489">
        <f t="shared" si="190"/>
        <v>0</v>
      </c>
      <c r="AC1489">
        <f t="shared" si="197"/>
        <v>3</v>
      </c>
    </row>
    <row r="1490" spans="1:29" x14ac:dyDescent="0.2">
      <c r="A1490" s="1">
        <v>1921</v>
      </c>
      <c r="B1490" t="s">
        <v>27</v>
      </c>
      <c r="C1490" t="s">
        <v>3193</v>
      </c>
      <c r="D1490" t="s">
        <v>3194</v>
      </c>
      <c r="E1490" t="s">
        <v>30</v>
      </c>
      <c r="F1490" t="s">
        <v>3195</v>
      </c>
      <c r="H1490" t="str">
        <f t="shared" si="192"/>
        <v>请问下一阶段的课程会更新吗？什么时候更新呢？</v>
      </c>
      <c r="I1490">
        <v>2</v>
      </c>
      <c r="J1490">
        <v>2</v>
      </c>
      <c r="K1490" t="str">
        <f t="shared" si="191"/>
        <v>冷漠</v>
      </c>
      <c r="L1490" t="s">
        <v>42</v>
      </c>
      <c r="M1490">
        <f t="shared" si="193"/>
        <v>1</v>
      </c>
      <c r="N1490" t="s">
        <v>69</v>
      </c>
      <c r="O1490">
        <f t="shared" si="194"/>
        <v>1</v>
      </c>
      <c r="P1490">
        <f>SUMIFS(M$2:M1490,M$2:M1490,1,S$2:S1490,0)</f>
        <v>799</v>
      </c>
      <c r="Q1490">
        <v>7</v>
      </c>
      <c r="R1490">
        <v>7</v>
      </c>
      <c r="S1490">
        <f t="shared" si="195"/>
        <v>0</v>
      </c>
      <c r="T1490">
        <f t="shared" si="196"/>
        <v>0</v>
      </c>
      <c r="U1490" t="s">
        <v>3079</v>
      </c>
      <c r="V1490" t="s">
        <v>3096</v>
      </c>
      <c r="W1490" t="s">
        <v>35</v>
      </c>
      <c r="X1490" t="s">
        <v>36</v>
      </c>
      <c r="Y1490" t="s">
        <v>37</v>
      </c>
      <c r="Z1490" t="s">
        <v>37</v>
      </c>
      <c r="AA1490">
        <f t="shared" si="190"/>
        <v>0</v>
      </c>
      <c r="AB1490">
        <f t="shared" si="190"/>
        <v>0</v>
      </c>
      <c r="AC1490">
        <f t="shared" si="197"/>
        <v>3</v>
      </c>
    </row>
    <row r="1491" spans="1:29" x14ac:dyDescent="0.2">
      <c r="A1491" s="1">
        <v>1922</v>
      </c>
      <c r="B1491" t="s">
        <v>27</v>
      </c>
      <c r="C1491" t="s">
        <v>646</v>
      </c>
      <c r="D1491" t="s">
        <v>647</v>
      </c>
      <c r="E1491" t="s">
        <v>30</v>
      </c>
      <c r="F1491" t="s">
        <v>3196</v>
      </c>
      <c r="G1491" t="s">
        <v>3197</v>
      </c>
      <c r="H1491" t="str">
        <f t="shared" si="192"/>
        <v>极限2\n第四大题第一问</v>
      </c>
      <c r="I1491">
        <v>4</v>
      </c>
      <c r="J1491">
        <v>7</v>
      </c>
      <c r="K1491" t="str">
        <f t="shared" si="191"/>
        <v>焦虑</v>
      </c>
      <c r="L1491" t="s">
        <v>32</v>
      </c>
      <c r="M1491">
        <f t="shared" si="193"/>
        <v>0</v>
      </c>
      <c r="N1491" t="s">
        <v>32</v>
      </c>
      <c r="O1491">
        <f t="shared" si="194"/>
        <v>0</v>
      </c>
      <c r="P1491">
        <f>SUMIFS(M$2:M1491,M$2:M1491,1,S$2:S1491,0)</f>
        <v>799</v>
      </c>
      <c r="Q1491">
        <v>3</v>
      </c>
      <c r="R1491">
        <v>7</v>
      </c>
      <c r="S1491">
        <f t="shared" si="195"/>
        <v>0</v>
      </c>
      <c r="T1491">
        <f t="shared" si="196"/>
        <v>0</v>
      </c>
      <c r="U1491" t="s">
        <v>3079</v>
      </c>
      <c r="V1491" t="s">
        <v>699</v>
      </c>
      <c r="W1491" t="s">
        <v>35</v>
      </c>
      <c r="X1491" t="s">
        <v>36</v>
      </c>
      <c r="Y1491" t="s">
        <v>37</v>
      </c>
      <c r="Z1491" t="s">
        <v>37</v>
      </c>
      <c r="AA1491">
        <f t="shared" ref="AA1491:AB1537" si="198">COUNTIF(Y1491,"*高等数学*")</f>
        <v>0</v>
      </c>
      <c r="AB1491">
        <f t="shared" si="198"/>
        <v>0</v>
      </c>
      <c r="AC1491">
        <f t="shared" si="197"/>
        <v>2</v>
      </c>
    </row>
    <row r="1492" spans="1:29" x14ac:dyDescent="0.2">
      <c r="A1492" s="1">
        <v>1923</v>
      </c>
      <c r="B1492" t="s">
        <v>27</v>
      </c>
      <c r="C1492" t="s">
        <v>3198</v>
      </c>
      <c r="D1492" t="s">
        <v>3199</v>
      </c>
      <c r="E1492" t="s">
        <v>30</v>
      </c>
      <c r="F1492" t="s">
        <v>3200</v>
      </c>
      <c r="G1492" t="s">
        <v>3201</v>
      </c>
      <c r="H1492" t="str">
        <f t="shared" si="192"/>
        <v>易混淆点\n函数极限为无穷不是只表达一种趋势，但极限并不存在吗</v>
      </c>
      <c r="I1492">
        <v>7</v>
      </c>
      <c r="J1492">
        <v>7</v>
      </c>
      <c r="K1492" t="str">
        <f t="shared" si="191"/>
        <v>心流</v>
      </c>
      <c r="L1492" t="s">
        <v>69</v>
      </c>
      <c r="M1492">
        <f t="shared" si="193"/>
        <v>1</v>
      </c>
      <c r="N1492" t="s">
        <v>42</v>
      </c>
      <c r="O1492">
        <f t="shared" si="194"/>
        <v>1</v>
      </c>
      <c r="P1492">
        <f>SUMIFS(M$2:M1492,M$2:M1492,1,S$2:S1492,0)</f>
        <v>800</v>
      </c>
      <c r="Q1492">
        <v>4</v>
      </c>
      <c r="R1492">
        <v>5</v>
      </c>
      <c r="S1492">
        <f t="shared" si="195"/>
        <v>0</v>
      </c>
      <c r="T1492">
        <f t="shared" si="196"/>
        <v>0</v>
      </c>
      <c r="U1492" t="s">
        <v>3079</v>
      </c>
      <c r="V1492" t="s">
        <v>2296</v>
      </c>
      <c r="W1492" t="s">
        <v>35</v>
      </c>
      <c r="X1492" t="s">
        <v>36</v>
      </c>
      <c r="Y1492" t="s">
        <v>37</v>
      </c>
      <c r="Z1492" t="s">
        <v>37</v>
      </c>
      <c r="AA1492">
        <f t="shared" si="198"/>
        <v>0</v>
      </c>
      <c r="AB1492">
        <f t="shared" si="198"/>
        <v>0</v>
      </c>
      <c r="AC1492">
        <f t="shared" si="197"/>
        <v>0</v>
      </c>
    </row>
    <row r="1493" spans="1:29" x14ac:dyDescent="0.2">
      <c r="A1493" s="1">
        <v>1924</v>
      </c>
      <c r="B1493" t="s">
        <v>27</v>
      </c>
      <c r="C1493" t="s">
        <v>3202</v>
      </c>
      <c r="D1493" t="s">
        <v>3203</v>
      </c>
      <c r="E1493" t="s">
        <v>30</v>
      </c>
      <c r="F1493" t="s">
        <v>3204</v>
      </c>
      <c r="H1493" t="str">
        <f t="shared" si="192"/>
        <v>何解？为何？</v>
      </c>
      <c r="I1493">
        <v>4</v>
      </c>
      <c r="J1493">
        <v>6</v>
      </c>
      <c r="K1493" t="str">
        <f t="shared" si="191"/>
        <v>焦虑</v>
      </c>
      <c r="L1493" t="s">
        <v>32</v>
      </c>
      <c r="M1493">
        <f t="shared" si="193"/>
        <v>0</v>
      </c>
      <c r="N1493" t="s">
        <v>32</v>
      </c>
      <c r="O1493">
        <f t="shared" si="194"/>
        <v>0</v>
      </c>
      <c r="P1493">
        <f>SUMIFS(M$2:M1493,M$2:M1493,1,S$2:S1493,0)</f>
        <v>800</v>
      </c>
      <c r="Q1493">
        <v>3</v>
      </c>
      <c r="R1493">
        <v>7</v>
      </c>
      <c r="S1493">
        <f t="shared" si="195"/>
        <v>0</v>
      </c>
      <c r="T1493">
        <f t="shared" si="196"/>
        <v>0</v>
      </c>
      <c r="U1493" t="s">
        <v>3079</v>
      </c>
      <c r="V1493" t="s">
        <v>739</v>
      </c>
      <c r="W1493" t="s">
        <v>72</v>
      </c>
      <c r="X1493" t="s">
        <v>73</v>
      </c>
      <c r="Y1493" t="s">
        <v>37</v>
      </c>
      <c r="Z1493" t="s">
        <v>37</v>
      </c>
      <c r="AA1493">
        <f t="shared" si="198"/>
        <v>0</v>
      </c>
      <c r="AB1493">
        <f t="shared" si="198"/>
        <v>0</v>
      </c>
      <c r="AC1493">
        <f t="shared" si="197"/>
        <v>2</v>
      </c>
    </row>
    <row r="1494" spans="1:29" x14ac:dyDescent="0.2">
      <c r="A1494" s="1">
        <v>1926</v>
      </c>
      <c r="B1494" t="s">
        <v>27</v>
      </c>
      <c r="C1494" t="s">
        <v>3202</v>
      </c>
      <c r="D1494" t="s">
        <v>3203</v>
      </c>
      <c r="E1494" t="s">
        <v>30</v>
      </c>
      <c r="F1494" t="s">
        <v>3205</v>
      </c>
      <c r="G1494" t="s">
        <v>3206</v>
      </c>
      <c r="H1494" t="str">
        <f t="shared" si="192"/>
        <v>高数！\n何解？</v>
      </c>
      <c r="I1494">
        <v>4</v>
      </c>
      <c r="J1494">
        <v>6</v>
      </c>
      <c r="K1494" t="str">
        <f t="shared" si="191"/>
        <v>焦虑</v>
      </c>
      <c r="L1494" t="s">
        <v>69</v>
      </c>
      <c r="M1494">
        <f t="shared" si="193"/>
        <v>1</v>
      </c>
      <c r="N1494" t="s">
        <v>69</v>
      </c>
      <c r="O1494">
        <f t="shared" si="194"/>
        <v>0</v>
      </c>
      <c r="P1494">
        <f>SUMIFS(M$2:M1494,M$2:M1494,1,S$2:S1494,0)</f>
        <v>801</v>
      </c>
      <c r="Q1494">
        <v>4</v>
      </c>
      <c r="R1494">
        <v>5</v>
      </c>
      <c r="S1494">
        <f t="shared" si="195"/>
        <v>0</v>
      </c>
      <c r="T1494">
        <f t="shared" si="196"/>
        <v>0</v>
      </c>
      <c r="U1494" t="s">
        <v>3079</v>
      </c>
      <c r="V1494" t="s">
        <v>727</v>
      </c>
      <c r="W1494" t="s">
        <v>72</v>
      </c>
      <c r="X1494" t="s">
        <v>36</v>
      </c>
      <c r="Y1494" t="s">
        <v>37</v>
      </c>
      <c r="Z1494" t="s">
        <v>37</v>
      </c>
      <c r="AA1494">
        <f t="shared" si="198"/>
        <v>0</v>
      </c>
      <c r="AB1494">
        <f t="shared" si="198"/>
        <v>0</v>
      </c>
      <c r="AC1494">
        <f t="shared" si="197"/>
        <v>3</v>
      </c>
    </row>
    <row r="1495" spans="1:29" x14ac:dyDescent="0.2">
      <c r="A1495" s="1">
        <v>1928</v>
      </c>
      <c r="B1495" t="s">
        <v>57</v>
      </c>
      <c r="C1495" t="s">
        <v>3207</v>
      </c>
      <c r="D1495" t="s">
        <v>3203</v>
      </c>
      <c r="E1495" t="s">
        <v>30</v>
      </c>
      <c r="F1495" t="s">
        <v>49</v>
      </c>
      <c r="G1495" t="s">
        <v>3208</v>
      </c>
      <c r="H1495" t="str">
        <f t="shared" si="192"/>
        <v>⊙∀⊙！谢谢</v>
      </c>
      <c r="I1495">
        <v>7</v>
      </c>
      <c r="J1495">
        <v>7</v>
      </c>
      <c r="K1495" t="str">
        <f t="shared" si="191"/>
        <v>心流</v>
      </c>
      <c r="L1495" t="s">
        <v>69</v>
      </c>
      <c r="M1495">
        <f t="shared" si="193"/>
        <v>1</v>
      </c>
      <c r="N1495" t="s">
        <v>42</v>
      </c>
      <c r="O1495">
        <f t="shared" si="194"/>
        <v>1</v>
      </c>
      <c r="P1495">
        <f>SUMIFS(M$2:M1495,M$2:M1495,1,S$2:S1495,0)</f>
        <v>802</v>
      </c>
      <c r="Q1495">
        <v>5</v>
      </c>
      <c r="R1495">
        <v>5</v>
      </c>
      <c r="S1495">
        <f t="shared" si="195"/>
        <v>0</v>
      </c>
      <c r="T1495">
        <f t="shared" si="196"/>
        <v>0</v>
      </c>
      <c r="U1495" t="s">
        <v>2345</v>
      </c>
      <c r="V1495" t="s">
        <v>49</v>
      </c>
      <c r="W1495" t="s">
        <v>49</v>
      </c>
      <c r="X1495" t="s">
        <v>56</v>
      </c>
      <c r="Y1495" t="s">
        <v>37</v>
      </c>
      <c r="Z1495" t="s">
        <v>37</v>
      </c>
      <c r="AA1495">
        <f t="shared" si="198"/>
        <v>0</v>
      </c>
      <c r="AB1495">
        <f t="shared" si="198"/>
        <v>0</v>
      </c>
      <c r="AC1495">
        <f t="shared" si="197"/>
        <v>0</v>
      </c>
    </row>
    <row r="1496" spans="1:29" x14ac:dyDescent="0.2">
      <c r="A1496" s="1">
        <v>1929</v>
      </c>
      <c r="B1496" t="s">
        <v>27</v>
      </c>
      <c r="C1496" t="s">
        <v>3198</v>
      </c>
      <c r="D1496" t="s">
        <v>3199</v>
      </c>
      <c r="E1496" t="s">
        <v>30</v>
      </c>
      <c r="F1496" t="s">
        <v>3209</v>
      </c>
      <c r="H1496" t="str">
        <f t="shared" si="192"/>
        <v>求解，希望大家帮个忙</v>
      </c>
      <c r="I1496">
        <v>3</v>
      </c>
      <c r="J1496">
        <v>6</v>
      </c>
      <c r="K1496" t="str">
        <f t="shared" si="191"/>
        <v>焦虑</v>
      </c>
      <c r="L1496" t="s">
        <v>32</v>
      </c>
      <c r="M1496">
        <f t="shared" si="193"/>
        <v>0</v>
      </c>
      <c r="N1496" t="s">
        <v>32</v>
      </c>
      <c r="O1496">
        <f t="shared" si="194"/>
        <v>0</v>
      </c>
      <c r="P1496">
        <f>SUMIFS(M$2:M1496,M$2:M1496,1,S$2:S1496,0)</f>
        <v>802</v>
      </c>
      <c r="Q1496">
        <v>4</v>
      </c>
      <c r="R1496">
        <v>7</v>
      </c>
      <c r="S1496">
        <f t="shared" si="195"/>
        <v>0</v>
      </c>
      <c r="T1496">
        <f t="shared" si="196"/>
        <v>0</v>
      </c>
      <c r="U1496" t="s">
        <v>3079</v>
      </c>
      <c r="V1496" t="s">
        <v>699</v>
      </c>
      <c r="W1496" t="s">
        <v>35</v>
      </c>
      <c r="X1496" t="s">
        <v>73</v>
      </c>
      <c r="Y1496" t="s">
        <v>37</v>
      </c>
      <c r="Z1496" t="s">
        <v>37</v>
      </c>
      <c r="AA1496">
        <f t="shared" si="198"/>
        <v>0</v>
      </c>
      <c r="AB1496">
        <f t="shared" si="198"/>
        <v>0</v>
      </c>
      <c r="AC1496">
        <f t="shared" si="197"/>
        <v>2</v>
      </c>
    </row>
    <row r="1497" spans="1:29" x14ac:dyDescent="0.2">
      <c r="A1497" s="1">
        <v>1930</v>
      </c>
      <c r="B1497" t="s">
        <v>27</v>
      </c>
      <c r="C1497" t="s">
        <v>3210</v>
      </c>
      <c r="D1497" t="s">
        <v>3211</v>
      </c>
      <c r="E1497" t="s">
        <v>30</v>
      </c>
      <c r="F1497" t="s">
        <v>283</v>
      </c>
      <c r="H1497" t="str">
        <f t="shared" si="192"/>
        <v>求解</v>
      </c>
      <c r="I1497">
        <v>3</v>
      </c>
      <c r="J1497">
        <v>6</v>
      </c>
      <c r="K1497" t="str">
        <f t="shared" si="191"/>
        <v>焦虑</v>
      </c>
      <c r="L1497" t="s">
        <v>69</v>
      </c>
      <c r="M1497">
        <f t="shared" si="193"/>
        <v>1</v>
      </c>
      <c r="N1497" t="s">
        <v>69</v>
      </c>
      <c r="O1497">
        <f t="shared" si="194"/>
        <v>0</v>
      </c>
      <c r="P1497">
        <f>SUMIFS(M$2:M1497,M$2:M1497,1,S$2:S1497,0)</f>
        <v>803</v>
      </c>
      <c r="Q1497">
        <v>2</v>
      </c>
      <c r="R1497">
        <v>4</v>
      </c>
      <c r="S1497">
        <f t="shared" si="195"/>
        <v>0</v>
      </c>
      <c r="T1497">
        <f t="shared" si="196"/>
        <v>0</v>
      </c>
      <c r="U1497" t="s">
        <v>3079</v>
      </c>
      <c r="V1497" t="s">
        <v>857</v>
      </c>
      <c r="W1497" t="s">
        <v>35</v>
      </c>
      <c r="X1497" t="s">
        <v>36</v>
      </c>
      <c r="Y1497" t="s">
        <v>37</v>
      </c>
      <c r="Z1497" t="s">
        <v>37</v>
      </c>
      <c r="AA1497">
        <f t="shared" si="198"/>
        <v>0</v>
      </c>
      <c r="AB1497">
        <f t="shared" si="198"/>
        <v>0</v>
      </c>
      <c r="AC1497">
        <f t="shared" si="197"/>
        <v>3</v>
      </c>
    </row>
    <row r="1498" spans="1:29" x14ac:dyDescent="0.2">
      <c r="A1498" s="1">
        <v>1931</v>
      </c>
      <c r="B1498" t="s">
        <v>27</v>
      </c>
      <c r="C1498" t="s">
        <v>3210</v>
      </c>
      <c r="D1498" t="s">
        <v>3211</v>
      </c>
      <c r="E1498" t="s">
        <v>30</v>
      </c>
      <c r="F1498" t="s">
        <v>283</v>
      </c>
      <c r="H1498" t="str">
        <f t="shared" si="192"/>
        <v>求解</v>
      </c>
      <c r="I1498">
        <v>3</v>
      </c>
      <c r="J1498">
        <v>6</v>
      </c>
      <c r="K1498" t="str">
        <f t="shared" si="191"/>
        <v>焦虑</v>
      </c>
      <c r="L1498" t="s">
        <v>69</v>
      </c>
      <c r="M1498">
        <f t="shared" si="193"/>
        <v>1</v>
      </c>
      <c r="N1498" t="s">
        <v>69</v>
      </c>
      <c r="O1498">
        <f t="shared" si="194"/>
        <v>0</v>
      </c>
      <c r="P1498">
        <f>SUMIFS(M$2:M1498,M$2:M1498,1,S$2:S1498,0)</f>
        <v>804</v>
      </c>
      <c r="Q1498">
        <v>3</v>
      </c>
      <c r="R1498">
        <v>5</v>
      </c>
      <c r="S1498">
        <f t="shared" si="195"/>
        <v>0</v>
      </c>
      <c r="T1498">
        <f t="shared" si="196"/>
        <v>0</v>
      </c>
      <c r="U1498" t="s">
        <v>3079</v>
      </c>
      <c r="V1498" t="s">
        <v>2098</v>
      </c>
      <c r="W1498" t="s">
        <v>35</v>
      </c>
      <c r="X1498" t="s">
        <v>36</v>
      </c>
      <c r="Y1498" t="s">
        <v>37</v>
      </c>
      <c r="Z1498" t="s">
        <v>37</v>
      </c>
      <c r="AA1498">
        <f t="shared" si="198"/>
        <v>0</v>
      </c>
      <c r="AB1498">
        <f t="shared" si="198"/>
        <v>0</v>
      </c>
      <c r="AC1498">
        <f t="shared" si="197"/>
        <v>3</v>
      </c>
    </row>
    <row r="1499" spans="1:29" x14ac:dyDescent="0.2">
      <c r="A1499" s="1">
        <v>1932</v>
      </c>
      <c r="B1499" t="s">
        <v>27</v>
      </c>
      <c r="C1499" t="s">
        <v>3212</v>
      </c>
      <c r="D1499" t="s">
        <v>3213</v>
      </c>
      <c r="E1499" t="s">
        <v>30</v>
      </c>
      <c r="F1499" t="s">
        <v>3214</v>
      </c>
      <c r="G1499" t="s">
        <v>3215</v>
      </c>
      <c r="H1499" t="str">
        <f t="shared" si="192"/>
        <v>无穷大等于无极限吗？无穷大等于函数极限吗？</v>
      </c>
      <c r="I1499">
        <v>3</v>
      </c>
      <c r="J1499">
        <v>6</v>
      </c>
      <c r="K1499" t="str">
        <f t="shared" si="191"/>
        <v>焦虑</v>
      </c>
      <c r="L1499" t="s">
        <v>32</v>
      </c>
      <c r="M1499">
        <f t="shared" si="193"/>
        <v>0</v>
      </c>
      <c r="N1499" t="s">
        <v>32</v>
      </c>
      <c r="O1499">
        <f t="shared" si="194"/>
        <v>0</v>
      </c>
      <c r="P1499">
        <f>SUMIFS(M$2:M1499,M$2:M1499,1,S$2:S1499,0)</f>
        <v>804</v>
      </c>
      <c r="Q1499">
        <v>4</v>
      </c>
      <c r="R1499">
        <v>7</v>
      </c>
      <c r="S1499">
        <f t="shared" si="195"/>
        <v>0</v>
      </c>
      <c r="T1499">
        <f t="shared" si="196"/>
        <v>0</v>
      </c>
      <c r="U1499" t="s">
        <v>3079</v>
      </c>
      <c r="V1499" t="s">
        <v>1470</v>
      </c>
      <c r="W1499" t="s">
        <v>72</v>
      </c>
      <c r="X1499" t="s">
        <v>36</v>
      </c>
      <c r="Y1499" t="s">
        <v>37</v>
      </c>
      <c r="Z1499" t="s">
        <v>37</v>
      </c>
      <c r="AA1499">
        <f t="shared" si="198"/>
        <v>0</v>
      </c>
      <c r="AB1499">
        <f t="shared" si="198"/>
        <v>0</v>
      </c>
      <c r="AC1499">
        <f t="shared" si="197"/>
        <v>2</v>
      </c>
    </row>
    <row r="1500" spans="1:29" x14ac:dyDescent="0.2">
      <c r="A1500" s="1">
        <v>1934</v>
      </c>
      <c r="B1500" t="s">
        <v>27</v>
      </c>
      <c r="C1500" t="s">
        <v>2197</v>
      </c>
      <c r="D1500" t="s">
        <v>2198</v>
      </c>
      <c r="E1500" t="s">
        <v>30</v>
      </c>
      <c r="F1500" t="s">
        <v>3216</v>
      </c>
      <c r="H1500" t="str">
        <f t="shared" si="192"/>
        <v>导函数的定义，这题选C吗，我怎么觉得是B呀，求助大家</v>
      </c>
      <c r="I1500">
        <v>3</v>
      </c>
      <c r="J1500">
        <v>6</v>
      </c>
      <c r="K1500" t="str">
        <f t="shared" si="191"/>
        <v>焦虑</v>
      </c>
      <c r="L1500" t="s">
        <v>42</v>
      </c>
      <c r="M1500">
        <f t="shared" si="193"/>
        <v>1</v>
      </c>
      <c r="N1500" t="s">
        <v>42</v>
      </c>
      <c r="O1500">
        <f t="shared" si="194"/>
        <v>0</v>
      </c>
      <c r="P1500">
        <f>SUMIFS(M$2:M1500,M$2:M1500,1,S$2:S1500,0)</f>
        <v>805</v>
      </c>
      <c r="Q1500">
        <v>6</v>
      </c>
      <c r="R1500">
        <v>6</v>
      </c>
      <c r="S1500">
        <f t="shared" si="195"/>
        <v>0</v>
      </c>
      <c r="T1500">
        <f t="shared" si="196"/>
        <v>0</v>
      </c>
      <c r="U1500" t="s">
        <v>3079</v>
      </c>
      <c r="V1500" t="s">
        <v>230</v>
      </c>
      <c r="W1500" t="s">
        <v>1957</v>
      </c>
      <c r="X1500" t="s">
        <v>36</v>
      </c>
      <c r="Y1500" t="s">
        <v>37</v>
      </c>
      <c r="Z1500" t="s">
        <v>37</v>
      </c>
      <c r="AA1500">
        <f t="shared" si="198"/>
        <v>0</v>
      </c>
      <c r="AB1500">
        <f t="shared" si="198"/>
        <v>0</v>
      </c>
      <c r="AC1500">
        <f t="shared" si="197"/>
        <v>0</v>
      </c>
    </row>
    <row r="1501" spans="1:29" x14ac:dyDescent="0.2">
      <c r="A1501" s="1">
        <v>1937</v>
      </c>
      <c r="B1501" t="s">
        <v>46</v>
      </c>
      <c r="C1501" t="s">
        <v>2201</v>
      </c>
      <c r="D1501" t="s">
        <v>2198</v>
      </c>
      <c r="E1501" t="s">
        <v>30</v>
      </c>
      <c r="F1501" t="s">
        <v>49</v>
      </c>
      <c r="G1501" t="s">
        <v>3217</v>
      </c>
      <c r="H1501" t="str">
        <f t="shared" si="192"/>
        <v>答案是C</v>
      </c>
      <c r="I1501">
        <v>3</v>
      </c>
      <c r="J1501">
        <v>3</v>
      </c>
      <c r="K1501" t="s">
        <v>69</v>
      </c>
      <c r="L1501" t="s">
        <v>50</v>
      </c>
      <c r="M1501">
        <f t="shared" si="193"/>
        <v>1</v>
      </c>
      <c r="N1501" t="s">
        <v>45</v>
      </c>
      <c r="O1501">
        <f t="shared" si="194"/>
        <v>1</v>
      </c>
      <c r="P1501">
        <f>SUMIFS(M$2:M1501,M$2:M1501,1,S$2:S1501,0)</f>
        <v>806</v>
      </c>
      <c r="Q1501">
        <v>7</v>
      </c>
      <c r="R1501">
        <v>2</v>
      </c>
      <c r="S1501">
        <f t="shared" si="195"/>
        <v>0</v>
      </c>
      <c r="T1501">
        <f t="shared" si="196"/>
        <v>0</v>
      </c>
      <c r="U1501" t="s">
        <v>2835</v>
      </c>
      <c r="V1501" t="s">
        <v>49</v>
      </c>
      <c r="W1501" t="s">
        <v>52</v>
      </c>
      <c r="X1501" t="s">
        <v>56</v>
      </c>
      <c r="Y1501" t="s">
        <v>37</v>
      </c>
      <c r="Z1501" t="s">
        <v>37</v>
      </c>
      <c r="AA1501">
        <f t="shared" si="198"/>
        <v>0</v>
      </c>
      <c r="AB1501">
        <f t="shared" si="198"/>
        <v>0</v>
      </c>
      <c r="AC1501">
        <f t="shared" si="197"/>
        <v>3</v>
      </c>
    </row>
    <row r="1502" spans="1:29" x14ac:dyDescent="0.2">
      <c r="A1502" s="1">
        <v>1940</v>
      </c>
      <c r="B1502" t="s">
        <v>46</v>
      </c>
      <c r="C1502" t="s">
        <v>2201</v>
      </c>
      <c r="D1502" t="s">
        <v>2198</v>
      </c>
      <c r="E1502" t="s">
        <v>30</v>
      </c>
      <c r="F1502" t="s">
        <v>49</v>
      </c>
      <c r="G1502" t="s">
        <v>3218</v>
      </c>
      <c r="H1502" t="str">
        <f t="shared" si="192"/>
        <v>好像是我自己没有看清题目，题目上面写了一个正无穷大，不好意思了</v>
      </c>
      <c r="I1502">
        <v>6</v>
      </c>
      <c r="J1502">
        <v>6</v>
      </c>
      <c r="K1502" t="str">
        <f t="shared" si="191"/>
        <v>心流</v>
      </c>
      <c r="L1502" t="s">
        <v>42</v>
      </c>
      <c r="M1502">
        <f t="shared" si="193"/>
        <v>0</v>
      </c>
      <c r="N1502" t="s">
        <v>42</v>
      </c>
      <c r="O1502">
        <f t="shared" si="194"/>
        <v>0</v>
      </c>
      <c r="P1502">
        <f>SUMIFS(M$2:M1502,M$2:M1502,1,S$2:S1502,0)</f>
        <v>806</v>
      </c>
      <c r="Q1502">
        <v>7</v>
      </c>
      <c r="R1502">
        <v>7</v>
      </c>
      <c r="S1502">
        <f t="shared" si="195"/>
        <v>0</v>
      </c>
      <c r="T1502">
        <f t="shared" si="196"/>
        <v>0</v>
      </c>
      <c r="U1502" t="s">
        <v>3102</v>
      </c>
      <c r="V1502" t="s">
        <v>49</v>
      </c>
      <c r="W1502" t="s">
        <v>52</v>
      </c>
      <c r="X1502" t="s">
        <v>56</v>
      </c>
      <c r="Y1502" t="s">
        <v>37</v>
      </c>
      <c r="Z1502" t="s">
        <v>37</v>
      </c>
      <c r="AA1502">
        <f t="shared" si="198"/>
        <v>0</v>
      </c>
      <c r="AB1502">
        <f t="shared" si="198"/>
        <v>0</v>
      </c>
      <c r="AC1502">
        <f t="shared" si="197"/>
        <v>0</v>
      </c>
    </row>
    <row r="1503" spans="1:29" x14ac:dyDescent="0.2">
      <c r="A1503" s="1">
        <v>1941</v>
      </c>
      <c r="B1503" t="s">
        <v>46</v>
      </c>
      <c r="C1503" t="s">
        <v>2201</v>
      </c>
      <c r="D1503" t="s">
        <v>2198</v>
      </c>
      <c r="E1503" t="s">
        <v>30</v>
      </c>
      <c r="F1503" t="s">
        <v>49</v>
      </c>
      <c r="G1503" t="s">
        <v>3219</v>
      </c>
      <c r="H1503" t="str">
        <f t="shared" si="192"/>
        <v>我不太能理解\n</v>
      </c>
      <c r="I1503">
        <v>3</v>
      </c>
      <c r="J1503">
        <v>6</v>
      </c>
      <c r="K1503" t="str">
        <f t="shared" si="191"/>
        <v>焦虑</v>
      </c>
      <c r="L1503" t="s">
        <v>32</v>
      </c>
      <c r="M1503">
        <f t="shared" si="193"/>
        <v>0</v>
      </c>
      <c r="N1503" t="s">
        <v>32</v>
      </c>
      <c r="O1503">
        <f t="shared" si="194"/>
        <v>0</v>
      </c>
      <c r="P1503">
        <f>SUMIFS(M$2:M1503,M$2:M1503,1,S$2:S1503,0)</f>
        <v>806</v>
      </c>
      <c r="Q1503">
        <v>4</v>
      </c>
      <c r="R1503">
        <v>7</v>
      </c>
      <c r="S1503">
        <f t="shared" si="195"/>
        <v>0</v>
      </c>
      <c r="T1503">
        <f t="shared" si="196"/>
        <v>0</v>
      </c>
      <c r="U1503" t="s">
        <v>3102</v>
      </c>
      <c r="V1503" t="s">
        <v>49</v>
      </c>
      <c r="W1503" t="s">
        <v>52</v>
      </c>
      <c r="X1503" t="s">
        <v>56</v>
      </c>
      <c r="Y1503" t="s">
        <v>37</v>
      </c>
      <c r="Z1503" t="s">
        <v>37</v>
      </c>
      <c r="AA1503">
        <f t="shared" si="198"/>
        <v>0</v>
      </c>
      <c r="AB1503">
        <f t="shared" si="198"/>
        <v>0</v>
      </c>
      <c r="AC1503">
        <f t="shared" si="197"/>
        <v>2</v>
      </c>
    </row>
    <row r="1504" spans="1:29" x14ac:dyDescent="0.2">
      <c r="A1504" s="1">
        <v>1943</v>
      </c>
      <c r="B1504" t="s">
        <v>27</v>
      </c>
      <c r="C1504" t="s">
        <v>3190</v>
      </c>
      <c r="D1504" t="s">
        <v>3191</v>
      </c>
      <c r="E1504" t="s">
        <v>30</v>
      </c>
      <c r="F1504" t="s">
        <v>3220</v>
      </c>
      <c r="H1504" t="str">
        <f t="shared" si="192"/>
        <v>老师，这个怎么代换？加减里可以用等价无穷小吗？</v>
      </c>
      <c r="I1504">
        <v>2</v>
      </c>
      <c r="J1504">
        <v>6</v>
      </c>
      <c r="K1504" t="str">
        <f t="shared" si="191"/>
        <v>焦虑</v>
      </c>
      <c r="L1504" t="s">
        <v>42</v>
      </c>
      <c r="M1504">
        <f t="shared" si="193"/>
        <v>1</v>
      </c>
      <c r="N1504" t="s">
        <v>42</v>
      </c>
      <c r="O1504">
        <f t="shared" si="194"/>
        <v>0</v>
      </c>
      <c r="P1504">
        <f>SUMIFS(M$2:M1504,M$2:M1504,1,S$2:S1504,0)</f>
        <v>807</v>
      </c>
      <c r="Q1504">
        <v>6</v>
      </c>
      <c r="R1504">
        <v>7</v>
      </c>
      <c r="S1504">
        <f t="shared" si="195"/>
        <v>0</v>
      </c>
      <c r="T1504">
        <f t="shared" si="196"/>
        <v>0</v>
      </c>
      <c r="U1504" t="s">
        <v>3079</v>
      </c>
      <c r="V1504" t="s">
        <v>709</v>
      </c>
      <c r="W1504" t="s">
        <v>72</v>
      </c>
      <c r="X1504" t="s">
        <v>36</v>
      </c>
      <c r="Y1504" t="s">
        <v>37</v>
      </c>
      <c r="Z1504" t="s">
        <v>37</v>
      </c>
      <c r="AA1504">
        <f t="shared" si="198"/>
        <v>0</v>
      </c>
      <c r="AB1504">
        <f t="shared" si="198"/>
        <v>0</v>
      </c>
      <c r="AC1504">
        <f t="shared" si="197"/>
        <v>0</v>
      </c>
    </row>
    <row r="1505" spans="1:29" x14ac:dyDescent="0.2">
      <c r="A1505" s="1">
        <v>1945</v>
      </c>
      <c r="B1505" t="s">
        <v>27</v>
      </c>
      <c r="C1505" t="s">
        <v>3221</v>
      </c>
      <c r="D1505" t="s">
        <v>3222</v>
      </c>
      <c r="E1505" t="s">
        <v>3223</v>
      </c>
      <c r="F1505" t="s">
        <v>3224</v>
      </c>
      <c r="G1505" t="s">
        <v>3225</v>
      </c>
      <c r="H1505" t="str">
        <f t="shared" si="192"/>
        <v>等价无穷小的充分必要条件\n\n, \n是怎样运算的？</v>
      </c>
      <c r="I1505">
        <v>2</v>
      </c>
      <c r="J1505">
        <v>8</v>
      </c>
      <c r="K1505" t="str">
        <f t="shared" si="191"/>
        <v>焦虑</v>
      </c>
      <c r="L1505" t="s">
        <v>42</v>
      </c>
      <c r="M1505">
        <f t="shared" si="193"/>
        <v>1</v>
      </c>
      <c r="N1505" t="s">
        <v>32</v>
      </c>
      <c r="O1505">
        <f t="shared" si="194"/>
        <v>1</v>
      </c>
      <c r="P1505">
        <f>SUMIFS(M$2:M1505,M$2:M1505,1,S$2:S1505,0)</f>
        <v>808</v>
      </c>
      <c r="Q1505">
        <v>6</v>
      </c>
      <c r="R1505">
        <v>7</v>
      </c>
      <c r="S1505">
        <f t="shared" si="195"/>
        <v>0</v>
      </c>
      <c r="T1505">
        <f t="shared" si="196"/>
        <v>0</v>
      </c>
      <c r="U1505" t="s">
        <v>3079</v>
      </c>
      <c r="V1505" t="s">
        <v>727</v>
      </c>
      <c r="W1505" t="s">
        <v>72</v>
      </c>
      <c r="X1505" t="s">
        <v>36</v>
      </c>
      <c r="Y1505" t="s">
        <v>37</v>
      </c>
      <c r="Z1505" t="s">
        <v>37</v>
      </c>
      <c r="AA1505">
        <f t="shared" si="198"/>
        <v>0</v>
      </c>
      <c r="AB1505">
        <f t="shared" si="198"/>
        <v>0</v>
      </c>
      <c r="AC1505">
        <f t="shared" si="197"/>
        <v>2</v>
      </c>
    </row>
    <row r="1506" spans="1:29" x14ac:dyDescent="0.2">
      <c r="A1506" s="1">
        <v>1947</v>
      </c>
      <c r="B1506" t="s">
        <v>27</v>
      </c>
      <c r="C1506" t="s">
        <v>3114</v>
      </c>
      <c r="D1506" t="s">
        <v>3115</v>
      </c>
      <c r="E1506" t="s">
        <v>3116</v>
      </c>
      <c r="F1506" t="s">
        <v>283</v>
      </c>
      <c r="H1506" t="str">
        <f t="shared" si="192"/>
        <v>求解</v>
      </c>
      <c r="I1506">
        <v>4</v>
      </c>
      <c r="J1506">
        <v>7</v>
      </c>
      <c r="K1506" t="str">
        <f t="shared" si="191"/>
        <v>焦虑</v>
      </c>
      <c r="L1506" t="s">
        <v>69</v>
      </c>
      <c r="M1506">
        <f t="shared" si="193"/>
        <v>1</v>
      </c>
      <c r="N1506" t="s">
        <v>69</v>
      </c>
      <c r="O1506">
        <f t="shared" si="194"/>
        <v>0</v>
      </c>
      <c r="P1506">
        <f>SUMIFS(M$2:M1506,M$2:M1506,1,S$2:S1506,0)</f>
        <v>809</v>
      </c>
      <c r="Q1506">
        <v>4</v>
      </c>
      <c r="R1506">
        <v>5</v>
      </c>
      <c r="S1506">
        <f t="shared" si="195"/>
        <v>0</v>
      </c>
      <c r="T1506">
        <f t="shared" si="196"/>
        <v>0</v>
      </c>
      <c r="U1506" t="s">
        <v>3079</v>
      </c>
      <c r="V1506" t="s">
        <v>775</v>
      </c>
      <c r="W1506" t="s">
        <v>35</v>
      </c>
      <c r="X1506" t="s">
        <v>36</v>
      </c>
      <c r="Y1506" t="s">
        <v>3119</v>
      </c>
      <c r="Z1506" t="s">
        <v>37</v>
      </c>
      <c r="AA1506">
        <f t="shared" si="198"/>
        <v>0</v>
      </c>
      <c r="AB1506">
        <f t="shared" si="198"/>
        <v>0</v>
      </c>
      <c r="AC1506">
        <f t="shared" si="197"/>
        <v>3</v>
      </c>
    </row>
    <row r="1507" spans="1:29" x14ac:dyDescent="0.2">
      <c r="A1507" s="1">
        <v>1948</v>
      </c>
      <c r="B1507" t="s">
        <v>27</v>
      </c>
      <c r="C1507" t="s">
        <v>3114</v>
      </c>
      <c r="D1507" t="s">
        <v>3115</v>
      </c>
      <c r="E1507" t="s">
        <v>3116</v>
      </c>
      <c r="F1507" t="s">
        <v>3226</v>
      </c>
      <c r="G1507" t="s">
        <v>3227</v>
      </c>
      <c r="H1507" t="str">
        <f t="shared" si="192"/>
        <v>请教大佬题干说明单侧导数存在且相等，那就证明是可导的且导数为2，哪里出错了呢？</v>
      </c>
      <c r="I1507">
        <v>7</v>
      </c>
      <c r="J1507">
        <v>7</v>
      </c>
      <c r="K1507" t="str">
        <f t="shared" si="191"/>
        <v>心流</v>
      </c>
      <c r="L1507" t="s">
        <v>42</v>
      </c>
      <c r="M1507">
        <f t="shared" si="193"/>
        <v>0</v>
      </c>
      <c r="N1507" t="s">
        <v>42</v>
      </c>
      <c r="O1507">
        <f t="shared" si="194"/>
        <v>0</v>
      </c>
      <c r="P1507">
        <f>SUMIFS(M$2:M1507,M$2:M1507,1,S$2:S1507,0)</f>
        <v>809</v>
      </c>
      <c r="Q1507">
        <v>7</v>
      </c>
      <c r="R1507">
        <v>8</v>
      </c>
      <c r="S1507">
        <f t="shared" si="195"/>
        <v>0</v>
      </c>
      <c r="T1507">
        <f t="shared" si="196"/>
        <v>0</v>
      </c>
      <c r="U1507" t="s">
        <v>3079</v>
      </c>
      <c r="V1507" t="s">
        <v>705</v>
      </c>
      <c r="W1507" t="s">
        <v>182</v>
      </c>
      <c r="X1507" t="s">
        <v>36</v>
      </c>
      <c r="Y1507" t="s">
        <v>3119</v>
      </c>
      <c r="Z1507" t="s">
        <v>37</v>
      </c>
      <c r="AA1507">
        <f t="shared" si="198"/>
        <v>0</v>
      </c>
      <c r="AB1507">
        <f t="shared" si="198"/>
        <v>0</v>
      </c>
      <c r="AC1507">
        <f t="shared" si="197"/>
        <v>0</v>
      </c>
    </row>
    <row r="1508" spans="1:29" x14ac:dyDescent="0.2">
      <c r="A1508" s="1">
        <v>1949</v>
      </c>
      <c r="B1508" t="s">
        <v>46</v>
      </c>
      <c r="C1508" t="s">
        <v>90</v>
      </c>
      <c r="D1508" t="s">
        <v>91</v>
      </c>
      <c r="E1508" t="s">
        <v>30</v>
      </c>
      <c r="F1508" t="s">
        <v>49</v>
      </c>
      <c r="G1508" t="s">
        <v>3228</v>
      </c>
      <c r="H1508" t="str">
        <f t="shared" si="192"/>
        <v>极限值与该点的函数值无关</v>
      </c>
      <c r="I1508">
        <v>8</v>
      </c>
      <c r="J1508">
        <v>7</v>
      </c>
      <c r="K1508" t="str">
        <f t="shared" si="191"/>
        <v>心流</v>
      </c>
      <c r="L1508" t="s">
        <v>50</v>
      </c>
      <c r="M1508">
        <f t="shared" si="193"/>
        <v>1</v>
      </c>
      <c r="N1508" t="s">
        <v>50</v>
      </c>
      <c r="O1508">
        <f t="shared" si="194"/>
        <v>0</v>
      </c>
      <c r="P1508">
        <f>SUMIFS(M$2:M1508,M$2:M1508,1,S$2:S1508,0)</f>
        <v>810</v>
      </c>
      <c r="Q1508">
        <v>8</v>
      </c>
      <c r="R1508">
        <v>3</v>
      </c>
      <c r="S1508">
        <f t="shared" si="195"/>
        <v>0</v>
      </c>
      <c r="T1508">
        <f t="shared" si="196"/>
        <v>0</v>
      </c>
      <c r="U1508" t="s">
        <v>3102</v>
      </c>
      <c r="V1508" t="s">
        <v>49</v>
      </c>
      <c r="W1508" t="s">
        <v>52</v>
      </c>
      <c r="X1508" t="s">
        <v>56</v>
      </c>
      <c r="Y1508" t="s">
        <v>37</v>
      </c>
      <c r="Z1508" t="s">
        <v>37</v>
      </c>
      <c r="AA1508">
        <f t="shared" si="198"/>
        <v>0</v>
      </c>
      <c r="AB1508">
        <f t="shared" si="198"/>
        <v>0</v>
      </c>
      <c r="AC1508">
        <f t="shared" si="197"/>
        <v>1</v>
      </c>
    </row>
    <row r="1509" spans="1:29" x14ac:dyDescent="0.2">
      <c r="A1509" s="1">
        <v>1950</v>
      </c>
      <c r="B1509" t="s">
        <v>46</v>
      </c>
      <c r="C1509" t="s">
        <v>2131</v>
      </c>
      <c r="D1509" t="s">
        <v>2132</v>
      </c>
      <c r="E1509" t="s">
        <v>59</v>
      </c>
      <c r="F1509" t="s">
        <v>49</v>
      </c>
      <c r="G1509" t="s">
        <v>3229</v>
      </c>
      <c r="H1509" t="str">
        <f t="shared" si="192"/>
        <v>是极限等于</v>
      </c>
      <c r="I1509">
        <v>3</v>
      </c>
      <c r="J1509">
        <v>2</v>
      </c>
      <c r="K1509" t="str">
        <f t="shared" si="191"/>
        <v>冷漠</v>
      </c>
      <c r="L1509" t="s">
        <v>50</v>
      </c>
      <c r="M1509">
        <f t="shared" si="193"/>
        <v>1</v>
      </c>
      <c r="N1509" t="s">
        <v>50</v>
      </c>
      <c r="O1509">
        <f t="shared" si="194"/>
        <v>0</v>
      </c>
      <c r="P1509">
        <f>SUMIFS(M$2:M1509,M$2:M1509,1,S$2:S1509,0)</f>
        <v>811</v>
      </c>
      <c r="Q1509">
        <v>7</v>
      </c>
      <c r="R1509">
        <v>2</v>
      </c>
      <c r="S1509">
        <f t="shared" si="195"/>
        <v>0</v>
      </c>
      <c r="T1509">
        <f t="shared" si="196"/>
        <v>0</v>
      </c>
      <c r="U1509" t="s">
        <v>3102</v>
      </c>
      <c r="V1509" t="s">
        <v>49</v>
      </c>
      <c r="W1509" t="s">
        <v>52</v>
      </c>
      <c r="X1509" t="s">
        <v>56</v>
      </c>
      <c r="Y1509" t="s">
        <v>37</v>
      </c>
      <c r="Z1509" t="s">
        <v>37</v>
      </c>
      <c r="AA1509">
        <f t="shared" si="198"/>
        <v>0</v>
      </c>
      <c r="AB1509">
        <f t="shared" si="198"/>
        <v>0</v>
      </c>
      <c r="AC1509">
        <f t="shared" si="197"/>
        <v>1</v>
      </c>
    </row>
    <row r="1510" spans="1:29" x14ac:dyDescent="0.2">
      <c r="A1510" s="1">
        <v>1951</v>
      </c>
      <c r="B1510" t="s">
        <v>27</v>
      </c>
      <c r="C1510" t="s">
        <v>3210</v>
      </c>
      <c r="D1510" t="s">
        <v>3211</v>
      </c>
      <c r="E1510" t="s">
        <v>30</v>
      </c>
      <c r="F1510" t="s">
        <v>283</v>
      </c>
      <c r="H1510" t="str">
        <f t="shared" si="192"/>
        <v>求解</v>
      </c>
      <c r="I1510">
        <v>4</v>
      </c>
      <c r="J1510">
        <v>7</v>
      </c>
      <c r="K1510" t="str">
        <f t="shared" si="191"/>
        <v>焦虑</v>
      </c>
      <c r="L1510" t="s">
        <v>69</v>
      </c>
      <c r="M1510">
        <f t="shared" si="193"/>
        <v>1</v>
      </c>
      <c r="N1510" t="s">
        <v>69</v>
      </c>
      <c r="O1510">
        <f t="shared" si="194"/>
        <v>0</v>
      </c>
      <c r="P1510">
        <f>SUMIFS(M$2:M1510,M$2:M1510,1,S$2:S1510,0)</f>
        <v>812</v>
      </c>
      <c r="Q1510">
        <v>3</v>
      </c>
      <c r="R1510">
        <v>5</v>
      </c>
      <c r="S1510">
        <f t="shared" si="195"/>
        <v>0</v>
      </c>
      <c r="T1510">
        <f t="shared" si="196"/>
        <v>0</v>
      </c>
      <c r="U1510" t="s">
        <v>3079</v>
      </c>
      <c r="V1510" t="s">
        <v>688</v>
      </c>
      <c r="W1510" t="s">
        <v>72</v>
      </c>
      <c r="X1510" t="s">
        <v>36</v>
      </c>
      <c r="Y1510" t="s">
        <v>37</v>
      </c>
      <c r="Z1510" t="s">
        <v>37</v>
      </c>
      <c r="AA1510">
        <f t="shared" si="198"/>
        <v>0</v>
      </c>
      <c r="AB1510">
        <f t="shared" si="198"/>
        <v>0</v>
      </c>
      <c r="AC1510">
        <f t="shared" si="197"/>
        <v>3</v>
      </c>
    </row>
    <row r="1511" spans="1:29" x14ac:dyDescent="0.2">
      <c r="A1511" s="1">
        <v>1952</v>
      </c>
      <c r="B1511" t="s">
        <v>46</v>
      </c>
      <c r="C1511" t="s">
        <v>3230</v>
      </c>
      <c r="D1511" t="s">
        <v>3231</v>
      </c>
      <c r="E1511" t="s">
        <v>30</v>
      </c>
      <c r="F1511" t="s">
        <v>49</v>
      </c>
      <c r="G1511" t="s">
        <v>3232</v>
      </c>
      <c r="H1511" t="str">
        <f t="shared" si="192"/>
        <v>\n凑分母形式</v>
      </c>
      <c r="I1511">
        <v>7</v>
      </c>
      <c r="J1511">
        <v>3</v>
      </c>
      <c r="K1511" t="str">
        <f t="shared" si="191"/>
        <v>无聊/放松</v>
      </c>
      <c r="L1511" t="s">
        <v>50</v>
      </c>
      <c r="M1511">
        <f t="shared" si="193"/>
        <v>0</v>
      </c>
      <c r="N1511" t="s">
        <v>50</v>
      </c>
      <c r="O1511">
        <f t="shared" si="194"/>
        <v>0</v>
      </c>
      <c r="P1511">
        <f>SUMIFS(M$2:M1511,M$2:M1511,1,S$2:S1511,0)</f>
        <v>812</v>
      </c>
      <c r="Q1511">
        <v>7</v>
      </c>
      <c r="R1511">
        <v>3</v>
      </c>
      <c r="S1511">
        <f t="shared" si="195"/>
        <v>0</v>
      </c>
      <c r="T1511">
        <f t="shared" si="196"/>
        <v>0</v>
      </c>
      <c r="U1511" t="s">
        <v>3102</v>
      </c>
      <c r="V1511" t="s">
        <v>49</v>
      </c>
      <c r="W1511" t="s">
        <v>52</v>
      </c>
      <c r="X1511" t="s">
        <v>53</v>
      </c>
      <c r="Y1511" t="s">
        <v>37</v>
      </c>
      <c r="Z1511" t="s">
        <v>37</v>
      </c>
      <c r="AA1511">
        <f t="shared" si="198"/>
        <v>0</v>
      </c>
      <c r="AB1511">
        <f t="shared" si="198"/>
        <v>0</v>
      </c>
      <c r="AC1511">
        <f t="shared" si="197"/>
        <v>1</v>
      </c>
    </row>
    <row r="1512" spans="1:29" x14ac:dyDescent="0.2">
      <c r="A1512" s="1">
        <v>1953</v>
      </c>
      <c r="B1512" t="s">
        <v>27</v>
      </c>
      <c r="C1512" t="s">
        <v>3114</v>
      </c>
      <c r="D1512" t="s">
        <v>3115</v>
      </c>
      <c r="E1512" t="s">
        <v>3116</v>
      </c>
      <c r="F1512" t="s">
        <v>3233</v>
      </c>
      <c r="G1512" t="s">
        <v>3234</v>
      </c>
      <c r="H1512" t="str">
        <f t="shared" si="192"/>
        <v>可导的问题\n老师题干说明单侧导数存在且相等，那就证明是可导的且导数为2，哪里出错了呢？</v>
      </c>
      <c r="I1512">
        <v>4</v>
      </c>
      <c r="J1512">
        <v>7</v>
      </c>
      <c r="K1512" t="str">
        <f t="shared" si="191"/>
        <v>焦虑</v>
      </c>
      <c r="L1512" t="s">
        <v>42</v>
      </c>
      <c r="M1512">
        <f t="shared" si="193"/>
        <v>1</v>
      </c>
      <c r="N1512" t="s">
        <v>42</v>
      </c>
      <c r="O1512">
        <f t="shared" si="194"/>
        <v>0</v>
      </c>
      <c r="P1512">
        <f>SUMIFS(M$2:M1512,M$2:M1512,1,S$2:S1512,0)</f>
        <v>813</v>
      </c>
      <c r="Q1512">
        <v>7</v>
      </c>
      <c r="R1512">
        <v>7</v>
      </c>
      <c r="S1512">
        <f t="shared" si="195"/>
        <v>0</v>
      </c>
      <c r="T1512">
        <f t="shared" si="196"/>
        <v>0</v>
      </c>
      <c r="U1512" t="s">
        <v>3079</v>
      </c>
      <c r="V1512" t="s">
        <v>857</v>
      </c>
      <c r="W1512" t="s">
        <v>35</v>
      </c>
      <c r="X1512" t="s">
        <v>36</v>
      </c>
      <c r="Y1512" t="s">
        <v>3119</v>
      </c>
      <c r="Z1512" t="s">
        <v>37</v>
      </c>
      <c r="AA1512">
        <f t="shared" si="198"/>
        <v>0</v>
      </c>
      <c r="AB1512">
        <f t="shared" si="198"/>
        <v>0</v>
      </c>
      <c r="AC1512">
        <f t="shared" si="197"/>
        <v>0</v>
      </c>
    </row>
    <row r="1513" spans="1:29" x14ac:dyDescent="0.2">
      <c r="A1513" s="1">
        <v>1954</v>
      </c>
      <c r="B1513" t="s">
        <v>27</v>
      </c>
      <c r="C1513" t="s">
        <v>3235</v>
      </c>
      <c r="D1513" t="s">
        <v>3236</v>
      </c>
      <c r="E1513" t="s">
        <v>30</v>
      </c>
      <c r="F1513" t="s">
        <v>3237</v>
      </c>
      <c r="H1513" t="str">
        <f t="shared" si="192"/>
        <v>老师这个定义域怎么算</v>
      </c>
      <c r="I1513">
        <v>4</v>
      </c>
      <c r="J1513">
        <v>7</v>
      </c>
      <c r="K1513" t="str">
        <f t="shared" si="191"/>
        <v>焦虑</v>
      </c>
      <c r="L1513" t="s">
        <v>32</v>
      </c>
      <c r="M1513">
        <f t="shared" si="193"/>
        <v>0</v>
      </c>
      <c r="N1513" t="s">
        <v>32</v>
      </c>
      <c r="O1513">
        <f t="shared" si="194"/>
        <v>0</v>
      </c>
      <c r="P1513">
        <f>SUMIFS(M$2:M1513,M$2:M1513,1,S$2:S1513,0)</f>
        <v>813</v>
      </c>
      <c r="Q1513">
        <v>3</v>
      </c>
      <c r="R1513">
        <v>6</v>
      </c>
      <c r="S1513">
        <f t="shared" si="195"/>
        <v>0</v>
      </c>
      <c r="T1513">
        <f t="shared" si="196"/>
        <v>0</v>
      </c>
      <c r="U1513" t="s">
        <v>3079</v>
      </c>
      <c r="V1513" t="s">
        <v>1512</v>
      </c>
      <c r="W1513" t="s">
        <v>35</v>
      </c>
      <c r="X1513" t="s">
        <v>73</v>
      </c>
      <c r="Y1513" t="s">
        <v>37</v>
      </c>
      <c r="Z1513" t="s">
        <v>37</v>
      </c>
      <c r="AA1513">
        <f t="shared" si="198"/>
        <v>0</v>
      </c>
      <c r="AB1513">
        <f t="shared" si="198"/>
        <v>0</v>
      </c>
      <c r="AC1513">
        <f t="shared" si="197"/>
        <v>2</v>
      </c>
    </row>
    <row r="1514" spans="1:29" x14ac:dyDescent="0.2">
      <c r="A1514" s="1">
        <v>1955</v>
      </c>
      <c r="B1514" t="s">
        <v>27</v>
      </c>
      <c r="C1514" t="s">
        <v>2224</v>
      </c>
      <c r="D1514" t="s">
        <v>2225</v>
      </c>
      <c r="E1514" t="s">
        <v>30</v>
      </c>
      <c r="F1514" t="s">
        <v>3238</v>
      </c>
      <c r="H1514" t="str">
        <f t="shared" si="192"/>
        <v>老师，这个是怎么做比较好呢</v>
      </c>
      <c r="I1514">
        <v>5</v>
      </c>
      <c r="J1514">
        <v>7</v>
      </c>
      <c r="K1514" t="str">
        <f t="shared" si="191"/>
        <v>焦虑</v>
      </c>
      <c r="L1514" t="s">
        <v>32</v>
      </c>
      <c r="M1514">
        <f t="shared" si="193"/>
        <v>0</v>
      </c>
      <c r="N1514" t="s">
        <v>32</v>
      </c>
      <c r="O1514">
        <f t="shared" si="194"/>
        <v>0</v>
      </c>
      <c r="P1514">
        <f>SUMIFS(M$2:M1514,M$2:M1514,1,S$2:S1514,0)</f>
        <v>813</v>
      </c>
      <c r="Q1514">
        <v>4</v>
      </c>
      <c r="R1514">
        <v>8</v>
      </c>
      <c r="S1514">
        <f t="shared" si="195"/>
        <v>0</v>
      </c>
      <c r="T1514">
        <f t="shared" si="196"/>
        <v>0</v>
      </c>
      <c r="U1514" t="s">
        <v>3079</v>
      </c>
      <c r="V1514" t="s">
        <v>3239</v>
      </c>
      <c r="W1514" t="s">
        <v>105</v>
      </c>
      <c r="X1514" t="s">
        <v>36</v>
      </c>
      <c r="Y1514" t="s">
        <v>37</v>
      </c>
      <c r="Z1514" t="s">
        <v>37</v>
      </c>
      <c r="AA1514">
        <f t="shared" si="198"/>
        <v>0</v>
      </c>
      <c r="AB1514">
        <f t="shared" si="198"/>
        <v>0</v>
      </c>
      <c r="AC1514">
        <f t="shared" si="197"/>
        <v>2</v>
      </c>
    </row>
    <row r="1515" spans="1:29" x14ac:dyDescent="0.2">
      <c r="A1515" s="1">
        <v>1958</v>
      </c>
      <c r="B1515" t="s">
        <v>46</v>
      </c>
      <c r="C1515" t="s">
        <v>2131</v>
      </c>
      <c r="D1515" t="s">
        <v>2132</v>
      </c>
      <c r="E1515" t="s">
        <v>59</v>
      </c>
      <c r="F1515" t="s">
        <v>49</v>
      </c>
      <c r="G1515" t="s">
        <v>3244</v>
      </c>
      <c r="H1515" t="str">
        <f t="shared" si="192"/>
        <v>直接算</v>
      </c>
      <c r="I1515">
        <v>7</v>
      </c>
      <c r="J1515">
        <v>2</v>
      </c>
      <c r="K1515" t="str">
        <f t="shared" si="191"/>
        <v>无聊/放松</v>
      </c>
      <c r="L1515" t="s">
        <v>50</v>
      </c>
      <c r="M1515">
        <f t="shared" si="193"/>
        <v>0</v>
      </c>
      <c r="N1515" t="s">
        <v>50</v>
      </c>
      <c r="O1515">
        <f t="shared" si="194"/>
        <v>0</v>
      </c>
      <c r="P1515">
        <f>SUMIFS(M$2:M1515,M$2:M1515,1,S$2:S1515,0)</f>
        <v>813</v>
      </c>
      <c r="Q1515">
        <v>8</v>
      </c>
      <c r="R1515">
        <v>2</v>
      </c>
      <c r="S1515">
        <f t="shared" si="195"/>
        <v>0</v>
      </c>
      <c r="T1515">
        <f t="shared" si="196"/>
        <v>0</v>
      </c>
      <c r="U1515" t="s">
        <v>3102</v>
      </c>
      <c r="V1515" t="s">
        <v>49</v>
      </c>
      <c r="W1515" t="s">
        <v>52</v>
      </c>
      <c r="X1515" t="s">
        <v>56</v>
      </c>
      <c r="Y1515" t="s">
        <v>37</v>
      </c>
      <c r="Z1515" t="s">
        <v>37</v>
      </c>
      <c r="AA1515">
        <f t="shared" si="198"/>
        <v>0</v>
      </c>
      <c r="AB1515">
        <f t="shared" si="198"/>
        <v>0</v>
      </c>
      <c r="AC1515">
        <f t="shared" si="197"/>
        <v>1</v>
      </c>
    </row>
    <row r="1516" spans="1:29" x14ac:dyDescent="0.2">
      <c r="A1516" s="1">
        <v>1959</v>
      </c>
      <c r="B1516" t="s">
        <v>27</v>
      </c>
      <c r="C1516" t="s">
        <v>3245</v>
      </c>
      <c r="D1516" t="s">
        <v>3246</v>
      </c>
      <c r="E1516" t="s">
        <v>30</v>
      </c>
      <c r="F1516" t="s">
        <v>2355</v>
      </c>
      <c r="G1516" t="s">
        <v>3247</v>
      </c>
      <c r="H1516" t="str">
        <f t="shared" si="192"/>
        <v>求极限X1&gt;a&gt;0,Xn&gt;(a*Xn)^1/2，求lim(n趋于无穷）Xn=？, 这是一道测验题，虽然做对了但不完全明白，请教一下。</v>
      </c>
      <c r="I1516">
        <v>3</v>
      </c>
      <c r="J1516">
        <v>8</v>
      </c>
      <c r="K1516" t="str">
        <f t="shared" si="191"/>
        <v>焦虑</v>
      </c>
      <c r="L1516" t="s">
        <v>42</v>
      </c>
      <c r="M1516">
        <f t="shared" si="193"/>
        <v>1</v>
      </c>
      <c r="N1516" t="s">
        <v>42</v>
      </c>
      <c r="O1516">
        <f t="shared" si="194"/>
        <v>0</v>
      </c>
      <c r="P1516">
        <f>SUMIFS(M$2:M1516,M$2:M1516,1,S$2:S1516,0)</f>
        <v>814</v>
      </c>
      <c r="Q1516">
        <v>7</v>
      </c>
      <c r="R1516">
        <v>8</v>
      </c>
      <c r="S1516">
        <f t="shared" si="195"/>
        <v>0</v>
      </c>
      <c r="T1516">
        <f t="shared" si="196"/>
        <v>0</v>
      </c>
      <c r="U1516" t="s">
        <v>3079</v>
      </c>
      <c r="V1516" t="s">
        <v>697</v>
      </c>
      <c r="W1516" t="s">
        <v>182</v>
      </c>
      <c r="X1516" t="s">
        <v>36</v>
      </c>
      <c r="Y1516" t="s">
        <v>37</v>
      </c>
      <c r="Z1516" t="s">
        <v>37</v>
      </c>
      <c r="AA1516">
        <f t="shared" si="198"/>
        <v>0</v>
      </c>
      <c r="AB1516">
        <f t="shared" si="198"/>
        <v>0</v>
      </c>
      <c r="AC1516">
        <f t="shared" si="197"/>
        <v>0</v>
      </c>
    </row>
    <row r="1517" spans="1:29" x14ac:dyDescent="0.2">
      <c r="A1517" s="1">
        <v>1960</v>
      </c>
      <c r="B1517" t="s">
        <v>46</v>
      </c>
      <c r="C1517" t="s">
        <v>3240</v>
      </c>
      <c r="D1517" t="s">
        <v>3241</v>
      </c>
      <c r="E1517" t="s">
        <v>3242</v>
      </c>
      <c r="F1517" t="s">
        <v>49</v>
      </c>
      <c r="G1517" t="s">
        <v>3248</v>
      </c>
      <c r="H1517" t="str">
        <f t="shared" si="192"/>
        <v>证明其单调减少有下界</v>
      </c>
      <c r="I1517">
        <v>7</v>
      </c>
      <c r="J1517">
        <v>6</v>
      </c>
      <c r="K1517" t="str">
        <f t="shared" si="191"/>
        <v>心流</v>
      </c>
      <c r="L1517" t="s">
        <v>50</v>
      </c>
      <c r="M1517">
        <f t="shared" si="193"/>
        <v>1</v>
      </c>
      <c r="N1517" t="s">
        <v>50</v>
      </c>
      <c r="O1517">
        <f t="shared" si="194"/>
        <v>0</v>
      </c>
      <c r="P1517">
        <f>SUMIFS(M$2:M1517,M$2:M1517,1,S$2:S1517,0)</f>
        <v>815</v>
      </c>
      <c r="Q1517">
        <v>7</v>
      </c>
      <c r="R1517">
        <v>3</v>
      </c>
      <c r="S1517">
        <f t="shared" si="195"/>
        <v>0</v>
      </c>
      <c r="T1517">
        <f t="shared" si="196"/>
        <v>0</v>
      </c>
      <c r="U1517" t="s">
        <v>3102</v>
      </c>
      <c r="V1517" t="s">
        <v>49</v>
      </c>
      <c r="W1517" t="s">
        <v>52</v>
      </c>
      <c r="X1517" t="s">
        <v>56</v>
      </c>
      <c r="Y1517" t="s">
        <v>37</v>
      </c>
      <c r="Z1517" t="s">
        <v>3243</v>
      </c>
      <c r="AA1517">
        <f t="shared" si="198"/>
        <v>0</v>
      </c>
      <c r="AB1517">
        <f t="shared" si="198"/>
        <v>0</v>
      </c>
      <c r="AC1517">
        <f t="shared" si="197"/>
        <v>1</v>
      </c>
    </row>
    <row r="1518" spans="1:29" x14ac:dyDescent="0.2">
      <c r="A1518" s="1">
        <v>1962</v>
      </c>
      <c r="B1518" t="s">
        <v>27</v>
      </c>
      <c r="C1518" t="s">
        <v>3249</v>
      </c>
      <c r="D1518" t="s">
        <v>3250</v>
      </c>
      <c r="E1518" t="s">
        <v>30</v>
      </c>
      <c r="F1518" t="s">
        <v>3251</v>
      </c>
      <c r="H1518" t="str">
        <f t="shared" si="192"/>
        <v>第三题怎么做吖…请老师解答一下</v>
      </c>
      <c r="I1518">
        <v>5</v>
      </c>
      <c r="J1518">
        <v>8</v>
      </c>
      <c r="K1518" t="str">
        <f t="shared" si="191"/>
        <v>焦虑</v>
      </c>
      <c r="L1518" t="s">
        <v>32</v>
      </c>
      <c r="M1518">
        <f t="shared" si="193"/>
        <v>0</v>
      </c>
      <c r="N1518" t="s">
        <v>32</v>
      </c>
      <c r="O1518">
        <f t="shared" si="194"/>
        <v>0</v>
      </c>
      <c r="P1518">
        <f>SUMIFS(M$2:M1518,M$2:M1518,1,S$2:S1518,0)</f>
        <v>815</v>
      </c>
      <c r="Q1518">
        <v>4</v>
      </c>
      <c r="R1518">
        <v>7</v>
      </c>
      <c r="S1518">
        <f t="shared" si="195"/>
        <v>0</v>
      </c>
      <c r="T1518">
        <f t="shared" si="196"/>
        <v>0</v>
      </c>
      <c r="U1518" t="s">
        <v>3079</v>
      </c>
      <c r="V1518" t="s">
        <v>657</v>
      </c>
      <c r="W1518" t="s">
        <v>72</v>
      </c>
      <c r="X1518" t="s">
        <v>36</v>
      </c>
      <c r="Y1518" t="s">
        <v>37</v>
      </c>
      <c r="Z1518" t="s">
        <v>37</v>
      </c>
      <c r="AA1518">
        <f t="shared" si="198"/>
        <v>0</v>
      </c>
      <c r="AB1518">
        <f t="shared" si="198"/>
        <v>0</v>
      </c>
      <c r="AC1518">
        <f t="shared" si="197"/>
        <v>2</v>
      </c>
    </row>
    <row r="1519" spans="1:29" x14ac:dyDescent="0.2">
      <c r="A1519" s="1">
        <v>1963</v>
      </c>
      <c r="B1519" t="s">
        <v>46</v>
      </c>
      <c r="C1519" t="s">
        <v>2131</v>
      </c>
      <c r="D1519" t="s">
        <v>2132</v>
      </c>
      <c r="E1519" t="s">
        <v>59</v>
      </c>
      <c r="F1519" t="s">
        <v>49</v>
      </c>
      <c r="G1519" t="s">
        <v>3252</v>
      </c>
      <c r="H1519" t="str">
        <f t="shared" si="192"/>
        <v>算出f(-x)的形式解，经过适当化简，直到可以判断其与f(x)是相等还是互为相反数</v>
      </c>
      <c r="I1519">
        <v>7</v>
      </c>
      <c r="J1519">
        <v>6</v>
      </c>
      <c r="K1519" t="str">
        <f t="shared" si="191"/>
        <v>心流</v>
      </c>
      <c r="L1519" t="s">
        <v>50</v>
      </c>
      <c r="M1519">
        <f t="shared" si="193"/>
        <v>1</v>
      </c>
      <c r="N1519" t="s">
        <v>42</v>
      </c>
      <c r="O1519">
        <f t="shared" si="194"/>
        <v>1</v>
      </c>
      <c r="P1519">
        <f>SUMIFS(M$2:M1519,M$2:M1519,1,S$2:S1519,0)</f>
        <v>816</v>
      </c>
      <c r="Q1519">
        <v>8</v>
      </c>
      <c r="R1519">
        <v>4</v>
      </c>
      <c r="S1519">
        <f t="shared" si="195"/>
        <v>0</v>
      </c>
      <c r="T1519">
        <f t="shared" si="196"/>
        <v>0</v>
      </c>
      <c r="U1519" t="s">
        <v>3102</v>
      </c>
      <c r="V1519" t="s">
        <v>49</v>
      </c>
      <c r="W1519" t="s">
        <v>52</v>
      </c>
      <c r="X1519" t="s">
        <v>56</v>
      </c>
      <c r="Y1519" t="s">
        <v>37</v>
      </c>
      <c r="Z1519" t="s">
        <v>37</v>
      </c>
      <c r="AA1519">
        <f t="shared" si="198"/>
        <v>0</v>
      </c>
      <c r="AB1519">
        <f t="shared" si="198"/>
        <v>0</v>
      </c>
      <c r="AC1519">
        <f t="shared" si="197"/>
        <v>0</v>
      </c>
    </row>
    <row r="1520" spans="1:29" x14ac:dyDescent="0.2">
      <c r="A1520" s="1">
        <v>1964</v>
      </c>
      <c r="B1520" t="s">
        <v>27</v>
      </c>
      <c r="C1520" t="s">
        <v>3107</v>
      </c>
      <c r="D1520" t="s">
        <v>3108</v>
      </c>
      <c r="E1520" t="s">
        <v>30</v>
      </c>
      <c r="F1520" t="s">
        <v>3253</v>
      </c>
      <c r="H1520" t="str">
        <f t="shared" si="192"/>
        <v>老师这个题当x＞1时的那个式子极限怎么求</v>
      </c>
      <c r="I1520">
        <v>4</v>
      </c>
      <c r="J1520">
        <v>7</v>
      </c>
      <c r="K1520" t="str">
        <f t="shared" si="191"/>
        <v>焦虑</v>
      </c>
      <c r="L1520" t="s">
        <v>32</v>
      </c>
      <c r="M1520">
        <f t="shared" si="193"/>
        <v>0</v>
      </c>
      <c r="N1520" t="s">
        <v>32</v>
      </c>
      <c r="O1520">
        <f t="shared" si="194"/>
        <v>0</v>
      </c>
      <c r="P1520">
        <f>SUMIFS(M$2:M1520,M$2:M1520,1,S$2:S1520,0)</f>
        <v>816</v>
      </c>
      <c r="Q1520">
        <v>4</v>
      </c>
      <c r="R1520">
        <v>8</v>
      </c>
      <c r="S1520">
        <f t="shared" si="195"/>
        <v>0</v>
      </c>
      <c r="T1520">
        <f t="shared" si="196"/>
        <v>0</v>
      </c>
      <c r="U1520" t="s">
        <v>3079</v>
      </c>
      <c r="V1520" t="s">
        <v>775</v>
      </c>
      <c r="W1520" t="s">
        <v>72</v>
      </c>
      <c r="X1520" t="s">
        <v>36</v>
      </c>
      <c r="Y1520" t="s">
        <v>37</v>
      </c>
      <c r="Z1520" t="s">
        <v>37</v>
      </c>
      <c r="AA1520">
        <f t="shared" si="198"/>
        <v>0</v>
      </c>
      <c r="AB1520">
        <f t="shared" si="198"/>
        <v>0</v>
      </c>
      <c r="AC1520">
        <f t="shared" si="197"/>
        <v>2</v>
      </c>
    </row>
    <row r="1521" spans="1:29" x14ac:dyDescent="0.2">
      <c r="A1521" s="1">
        <v>1965</v>
      </c>
      <c r="B1521" t="s">
        <v>46</v>
      </c>
      <c r="C1521" t="s">
        <v>3254</v>
      </c>
      <c r="D1521" t="s">
        <v>3255</v>
      </c>
      <c r="E1521" t="s">
        <v>117</v>
      </c>
      <c r="F1521" t="s">
        <v>49</v>
      </c>
      <c r="G1521" t="s">
        <v>3256</v>
      </c>
      <c r="H1521" t="str">
        <f t="shared" si="192"/>
        <v>当x&gt;1时的极限连续等于x在1处的函数值，可知x&gt;1时极限存在，而分子为无穷小量，分母必须为无穷小量，可知b=1 .而此时的极限你可以用洛必达法则，也可以利用无理式有理化，即分子分母同乘分母的有理化因子。</v>
      </c>
      <c r="I1521">
        <v>6</v>
      </c>
      <c r="J1521">
        <v>7</v>
      </c>
      <c r="K1521" t="str">
        <f t="shared" si="191"/>
        <v>心流</v>
      </c>
      <c r="L1521" t="s">
        <v>50</v>
      </c>
      <c r="M1521">
        <f t="shared" si="193"/>
        <v>1</v>
      </c>
      <c r="N1521" t="s">
        <v>42</v>
      </c>
      <c r="O1521">
        <f t="shared" si="194"/>
        <v>1</v>
      </c>
      <c r="P1521">
        <f>SUMIFS(M$2:M1521,M$2:M1521,1,S$2:S1521,0)</f>
        <v>817</v>
      </c>
      <c r="Q1521">
        <v>8</v>
      </c>
      <c r="R1521">
        <v>3</v>
      </c>
      <c r="S1521">
        <f t="shared" si="195"/>
        <v>0</v>
      </c>
      <c r="T1521">
        <f t="shared" si="196"/>
        <v>0</v>
      </c>
      <c r="U1521" t="s">
        <v>3102</v>
      </c>
      <c r="V1521" t="s">
        <v>49</v>
      </c>
      <c r="W1521" t="s">
        <v>64</v>
      </c>
      <c r="X1521" t="s">
        <v>56</v>
      </c>
      <c r="Y1521" t="s">
        <v>1871</v>
      </c>
      <c r="Z1521" t="s">
        <v>37</v>
      </c>
      <c r="AA1521">
        <f t="shared" si="198"/>
        <v>0</v>
      </c>
      <c r="AB1521">
        <f t="shared" si="198"/>
        <v>0</v>
      </c>
      <c r="AC1521">
        <f t="shared" si="197"/>
        <v>0</v>
      </c>
    </row>
    <row r="1522" spans="1:29" x14ac:dyDescent="0.2">
      <c r="A1522" s="1">
        <v>1966</v>
      </c>
      <c r="B1522" t="s">
        <v>57</v>
      </c>
      <c r="C1522" t="s">
        <v>3112</v>
      </c>
      <c r="D1522" t="s">
        <v>3108</v>
      </c>
      <c r="E1522" t="s">
        <v>30</v>
      </c>
      <c r="F1522" t="s">
        <v>49</v>
      </c>
      <c r="G1522" t="s">
        <v>329</v>
      </c>
      <c r="H1522" t="str">
        <f t="shared" si="192"/>
        <v>谢谢</v>
      </c>
      <c r="I1522">
        <v>6</v>
      </c>
      <c r="J1522">
        <v>7</v>
      </c>
      <c r="K1522" t="str">
        <f t="shared" si="191"/>
        <v>心流</v>
      </c>
      <c r="L1522" t="s">
        <v>69</v>
      </c>
      <c r="M1522">
        <f t="shared" si="193"/>
        <v>1</v>
      </c>
      <c r="N1522" t="s">
        <v>42</v>
      </c>
      <c r="O1522">
        <f t="shared" si="194"/>
        <v>1</v>
      </c>
      <c r="P1522">
        <f>SUMIFS(M$2:M1522,M$2:M1522,1,S$2:S1522,0)</f>
        <v>818</v>
      </c>
      <c r="Q1522">
        <v>5</v>
      </c>
      <c r="R1522">
        <v>5</v>
      </c>
      <c r="S1522">
        <f t="shared" si="195"/>
        <v>0</v>
      </c>
      <c r="T1522">
        <f t="shared" si="196"/>
        <v>0</v>
      </c>
      <c r="U1522" t="s">
        <v>3102</v>
      </c>
      <c r="V1522" t="s">
        <v>49</v>
      </c>
      <c r="W1522" t="s">
        <v>49</v>
      </c>
      <c r="X1522" t="s">
        <v>56</v>
      </c>
      <c r="Y1522" t="s">
        <v>37</v>
      </c>
      <c r="Z1522" t="s">
        <v>37</v>
      </c>
      <c r="AA1522">
        <f t="shared" si="198"/>
        <v>0</v>
      </c>
      <c r="AB1522">
        <f t="shared" si="198"/>
        <v>0</v>
      </c>
      <c r="AC1522">
        <f t="shared" si="197"/>
        <v>0</v>
      </c>
    </row>
    <row r="1523" spans="1:29" x14ac:dyDescent="0.2">
      <c r="A1523" s="1">
        <v>1967</v>
      </c>
      <c r="B1523" t="s">
        <v>27</v>
      </c>
      <c r="C1523" t="s">
        <v>3137</v>
      </c>
      <c r="D1523" t="s">
        <v>3138</v>
      </c>
      <c r="E1523" t="s">
        <v>3139</v>
      </c>
      <c r="F1523" t="s">
        <v>3257</v>
      </c>
      <c r="H1523" t="str">
        <f t="shared" si="192"/>
        <v>一阶导到二阶导的具体过程是怎么回事啊？</v>
      </c>
      <c r="I1523">
        <v>4</v>
      </c>
      <c r="J1523">
        <v>6</v>
      </c>
      <c r="K1523" t="str">
        <f t="shared" si="191"/>
        <v>焦虑</v>
      </c>
      <c r="L1523" t="s">
        <v>32</v>
      </c>
      <c r="M1523">
        <f t="shared" si="193"/>
        <v>0</v>
      </c>
      <c r="N1523" t="s">
        <v>32</v>
      </c>
      <c r="O1523">
        <f t="shared" si="194"/>
        <v>0</v>
      </c>
      <c r="P1523">
        <f>SUMIFS(M$2:M1523,M$2:M1523,1,S$2:S1523,0)</f>
        <v>818</v>
      </c>
      <c r="Q1523">
        <v>4</v>
      </c>
      <c r="R1523">
        <v>7</v>
      </c>
      <c r="S1523">
        <f t="shared" si="195"/>
        <v>0</v>
      </c>
      <c r="T1523">
        <f t="shared" si="196"/>
        <v>0</v>
      </c>
      <c r="U1523" t="s">
        <v>3079</v>
      </c>
      <c r="V1523" t="s">
        <v>3258</v>
      </c>
      <c r="W1523" t="s">
        <v>182</v>
      </c>
      <c r="X1523" t="s">
        <v>36</v>
      </c>
      <c r="Y1523" t="s">
        <v>37</v>
      </c>
      <c r="Z1523" t="s">
        <v>37</v>
      </c>
      <c r="AA1523">
        <f t="shared" si="198"/>
        <v>0</v>
      </c>
      <c r="AB1523">
        <f t="shared" si="198"/>
        <v>0</v>
      </c>
      <c r="AC1523">
        <f t="shared" si="197"/>
        <v>2</v>
      </c>
    </row>
    <row r="1524" spans="1:29" x14ac:dyDescent="0.2">
      <c r="A1524" s="1">
        <v>1969</v>
      </c>
      <c r="B1524" t="s">
        <v>46</v>
      </c>
      <c r="C1524" t="s">
        <v>2131</v>
      </c>
      <c r="D1524" t="s">
        <v>2132</v>
      </c>
      <c r="E1524" t="s">
        <v>59</v>
      </c>
      <c r="F1524" t="s">
        <v>49</v>
      </c>
      <c r="G1524" t="s">
        <v>3259</v>
      </c>
      <c r="H1524" t="str">
        <f t="shared" si="192"/>
        <v>导函数就是个函数，原来咋求就咋求</v>
      </c>
      <c r="I1524">
        <v>6</v>
      </c>
      <c r="J1524">
        <v>2</v>
      </c>
      <c r="K1524" t="str">
        <f t="shared" si="191"/>
        <v>无聊/放松</v>
      </c>
      <c r="L1524" t="s">
        <v>50</v>
      </c>
      <c r="M1524">
        <f t="shared" si="193"/>
        <v>0</v>
      </c>
      <c r="N1524" t="s">
        <v>50</v>
      </c>
      <c r="O1524">
        <f t="shared" si="194"/>
        <v>0</v>
      </c>
      <c r="P1524">
        <f>SUMIFS(M$2:M1524,M$2:M1524,1,S$2:S1524,0)</f>
        <v>818</v>
      </c>
      <c r="Q1524">
        <v>7</v>
      </c>
      <c r="R1524">
        <v>3</v>
      </c>
      <c r="S1524">
        <f t="shared" si="195"/>
        <v>0</v>
      </c>
      <c r="T1524">
        <f t="shared" si="196"/>
        <v>0</v>
      </c>
      <c r="U1524" t="s">
        <v>3102</v>
      </c>
      <c r="V1524" t="s">
        <v>49</v>
      </c>
      <c r="W1524" t="s">
        <v>52</v>
      </c>
      <c r="X1524" t="s">
        <v>56</v>
      </c>
      <c r="Y1524" t="s">
        <v>37</v>
      </c>
      <c r="Z1524" t="s">
        <v>37</v>
      </c>
      <c r="AA1524">
        <f t="shared" si="198"/>
        <v>0</v>
      </c>
      <c r="AB1524">
        <f t="shared" si="198"/>
        <v>0</v>
      </c>
      <c r="AC1524">
        <f t="shared" si="197"/>
        <v>1</v>
      </c>
    </row>
    <row r="1525" spans="1:29" x14ac:dyDescent="0.2">
      <c r="A1525" s="1">
        <v>1970</v>
      </c>
      <c r="B1525" t="s">
        <v>27</v>
      </c>
      <c r="C1525" t="s">
        <v>3260</v>
      </c>
      <c r="D1525" t="s">
        <v>2036</v>
      </c>
      <c r="E1525" t="s">
        <v>30</v>
      </c>
      <c r="F1525" t="s">
        <v>3261</v>
      </c>
      <c r="H1525" t="str">
        <f t="shared" si="192"/>
        <v>曲率求解</v>
      </c>
      <c r="I1525">
        <v>3</v>
      </c>
      <c r="J1525">
        <v>7</v>
      </c>
      <c r="K1525" t="str">
        <f t="shared" si="191"/>
        <v>焦虑</v>
      </c>
      <c r="L1525" t="s">
        <v>32</v>
      </c>
      <c r="M1525">
        <f t="shared" si="193"/>
        <v>0</v>
      </c>
      <c r="N1525" t="s">
        <v>32</v>
      </c>
      <c r="O1525">
        <f t="shared" si="194"/>
        <v>0</v>
      </c>
      <c r="P1525">
        <f>SUMIFS(M$2:M1525,M$2:M1525,1,S$2:S1525,0)</f>
        <v>818</v>
      </c>
      <c r="Q1525">
        <v>4</v>
      </c>
      <c r="R1525">
        <v>7</v>
      </c>
      <c r="S1525">
        <f t="shared" si="195"/>
        <v>0</v>
      </c>
      <c r="T1525">
        <f t="shared" si="196"/>
        <v>0</v>
      </c>
      <c r="U1525" t="s">
        <v>3079</v>
      </c>
      <c r="V1525" t="s">
        <v>538</v>
      </c>
      <c r="W1525" t="s">
        <v>72</v>
      </c>
      <c r="X1525" t="s">
        <v>36</v>
      </c>
      <c r="Y1525" t="s">
        <v>37</v>
      </c>
      <c r="Z1525" t="s">
        <v>37</v>
      </c>
      <c r="AA1525">
        <f t="shared" si="198"/>
        <v>0</v>
      </c>
      <c r="AB1525">
        <f t="shared" si="198"/>
        <v>0</v>
      </c>
      <c r="AC1525">
        <f t="shared" si="197"/>
        <v>2</v>
      </c>
    </row>
    <row r="1526" spans="1:29" x14ac:dyDescent="0.2">
      <c r="A1526" s="1">
        <v>1971</v>
      </c>
      <c r="B1526" t="s">
        <v>46</v>
      </c>
      <c r="C1526" t="s">
        <v>2131</v>
      </c>
      <c r="D1526" t="s">
        <v>2132</v>
      </c>
      <c r="E1526" t="s">
        <v>59</v>
      </c>
      <c r="F1526" t="s">
        <v>49</v>
      </c>
      <c r="G1526" t="s">
        <v>3262</v>
      </c>
      <c r="H1526" t="str">
        <f t="shared" si="192"/>
        <v>一阶、二阶导算出来代公式就行了</v>
      </c>
      <c r="I1526">
        <v>6</v>
      </c>
      <c r="J1526">
        <v>6</v>
      </c>
      <c r="K1526" t="str">
        <f t="shared" si="191"/>
        <v>心流</v>
      </c>
      <c r="L1526" t="s">
        <v>50</v>
      </c>
      <c r="M1526">
        <f t="shared" si="193"/>
        <v>1</v>
      </c>
      <c r="N1526" t="s">
        <v>50</v>
      </c>
      <c r="O1526">
        <f t="shared" si="194"/>
        <v>0</v>
      </c>
      <c r="P1526">
        <f>SUMIFS(M$2:M1526,M$2:M1526,1,S$2:S1526,0)</f>
        <v>819</v>
      </c>
      <c r="Q1526">
        <v>7</v>
      </c>
      <c r="R1526">
        <v>3</v>
      </c>
      <c r="S1526">
        <f t="shared" si="195"/>
        <v>0</v>
      </c>
      <c r="T1526">
        <f t="shared" si="196"/>
        <v>0</v>
      </c>
      <c r="U1526" t="s">
        <v>3102</v>
      </c>
      <c r="V1526" t="s">
        <v>49</v>
      </c>
      <c r="W1526" t="s">
        <v>52</v>
      </c>
      <c r="X1526" t="s">
        <v>56</v>
      </c>
      <c r="Y1526" t="s">
        <v>37</v>
      </c>
      <c r="Z1526" t="s">
        <v>37</v>
      </c>
      <c r="AA1526">
        <f t="shared" si="198"/>
        <v>0</v>
      </c>
      <c r="AB1526">
        <f t="shared" si="198"/>
        <v>0</v>
      </c>
      <c r="AC1526">
        <f t="shared" si="197"/>
        <v>1</v>
      </c>
    </row>
    <row r="1527" spans="1:29" x14ac:dyDescent="0.2">
      <c r="A1527" s="1">
        <v>1972</v>
      </c>
      <c r="B1527" t="s">
        <v>27</v>
      </c>
      <c r="C1527" t="s">
        <v>3263</v>
      </c>
      <c r="D1527" t="s">
        <v>3264</v>
      </c>
      <c r="E1527" t="s">
        <v>30</v>
      </c>
      <c r="F1527" t="s">
        <v>283</v>
      </c>
      <c r="G1527" t="s">
        <v>785</v>
      </c>
      <c r="H1527" t="str">
        <f t="shared" si="192"/>
        <v>求解\n求解</v>
      </c>
      <c r="I1527">
        <v>4</v>
      </c>
      <c r="J1527">
        <v>6</v>
      </c>
      <c r="K1527" t="str">
        <f t="shared" si="191"/>
        <v>焦虑</v>
      </c>
      <c r="L1527" t="s">
        <v>69</v>
      </c>
      <c r="M1527">
        <f t="shared" si="193"/>
        <v>1</v>
      </c>
      <c r="N1527" t="s">
        <v>69</v>
      </c>
      <c r="O1527">
        <f t="shared" si="194"/>
        <v>0</v>
      </c>
      <c r="P1527">
        <f>SUMIFS(M$2:M1527,M$2:M1527,1,S$2:S1527,0)</f>
        <v>820</v>
      </c>
      <c r="Q1527">
        <v>3</v>
      </c>
      <c r="R1527">
        <v>5</v>
      </c>
      <c r="S1527">
        <f t="shared" si="195"/>
        <v>0</v>
      </c>
      <c r="T1527">
        <f t="shared" si="196"/>
        <v>0</v>
      </c>
      <c r="U1527" t="s">
        <v>3079</v>
      </c>
      <c r="V1527" t="s">
        <v>346</v>
      </c>
      <c r="W1527" t="s">
        <v>182</v>
      </c>
      <c r="X1527" t="s">
        <v>73</v>
      </c>
      <c r="Y1527" t="s">
        <v>37</v>
      </c>
      <c r="Z1527" t="s">
        <v>37</v>
      </c>
      <c r="AA1527">
        <f t="shared" si="198"/>
        <v>0</v>
      </c>
      <c r="AB1527">
        <f t="shared" si="198"/>
        <v>0</v>
      </c>
      <c r="AC1527">
        <f t="shared" si="197"/>
        <v>3</v>
      </c>
    </row>
    <row r="1528" spans="1:29" x14ac:dyDescent="0.2">
      <c r="A1528" s="1">
        <v>1974</v>
      </c>
      <c r="B1528" t="s">
        <v>46</v>
      </c>
      <c r="C1528" t="s">
        <v>3254</v>
      </c>
      <c r="D1528" t="s">
        <v>3255</v>
      </c>
      <c r="E1528" t="s">
        <v>117</v>
      </c>
      <c r="F1528" t="s">
        <v>49</v>
      </c>
      <c r="G1528" t="s">
        <v>3265</v>
      </c>
      <c r="H1528" t="str">
        <f t="shared" si="192"/>
        <v>这个就是先求一阶导数，二阶导数，三阶导数……求出后找规律，利用数学归纳法的思想得出</v>
      </c>
      <c r="I1528">
        <v>6</v>
      </c>
      <c r="J1528">
        <v>6</v>
      </c>
      <c r="K1528" t="str">
        <f t="shared" si="191"/>
        <v>心流</v>
      </c>
      <c r="L1528" t="s">
        <v>50</v>
      </c>
      <c r="M1528">
        <f t="shared" si="193"/>
        <v>1</v>
      </c>
      <c r="N1528" t="s">
        <v>42</v>
      </c>
      <c r="O1528">
        <f t="shared" si="194"/>
        <v>1</v>
      </c>
      <c r="P1528">
        <f>SUMIFS(M$2:M1528,M$2:M1528,1,S$2:S1528,0)</f>
        <v>821</v>
      </c>
      <c r="Q1528">
        <v>8</v>
      </c>
      <c r="R1528">
        <v>4</v>
      </c>
      <c r="S1528">
        <f t="shared" si="195"/>
        <v>0</v>
      </c>
      <c r="T1528">
        <f t="shared" si="196"/>
        <v>0</v>
      </c>
      <c r="U1528" t="s">
        <v>3102</v>
      </c>
      <c r="V1528" t="s">
        <v>49</v>
      </c>
      <c r="W1528" t="s">
        <v>52</v>
      </c>
      <c r="X1528" t="s">
        <v>53</v>
      </c>
      <c r="Y1528" t="s">
        <v>37</v>
      </c>
      <c r="Z1528" t="s">
        <v>37</v>
      </c>
      <c r="AA1528">
        <f t="shared" si="198"/>
        <v>0</v>
      </c>
      <c r="AB1528">
        <f t="shared" si="198"/>
        <v>0</v>
      </c>
      <c r="AC1528">
        <f t="shared" si="197"/>
        <v>0</v>
      </c>
    </row>
    <row r="1529" spans="1:29" x14ac:dyDescent="0.2">
      <c r="A1529" s="1">
        <v>1975</v>
      </c>
      <c r="B1529" t="s">
        <v>27</v>
      </c>
      <c r="C1529" t="s">
        <v>3266</v>
      </c>
      <c r="D1529" t="s">
        <v>3267</v>
      </c>
      <c r="E1529" t="s">
        <v>30</v>
      </c>
      <c r="F1529" t="s">
        <v>3268</v>
      </c>
      <c r="H1529" t="str">
        <f t="shared" si="192"/>
        <v>第五题的思路是什么</v>
      </c>
      <c r="I1529">
        <v>4</v>
      </c>
      <c r="J1529">
        <v>7</v>
      </c>
      <c r="K1529" t="str">
        <f t="shared" si="191"/>
        <v>焦虑</v>
      </c>
      <c r="L1529" t="s">
        <v>32</v>
      </c>
      <c r="M1529">
        <f t="shared" si="193"/>
        <v>0</v>
      </c>
      <c r="N1529" t="s">
        <v>32</v>
      </c>
      <c r="O1529">
        <f t="shared" si="194"/>
        <v>0</v>
      </c>
      <c r="P1529">
        <f>SUMIFS(M$2:M1529,M$2:M1529,1,S$2:S1529,0)</f>
        <v>821</v>
      </c>
      <c r="Q1529">
        <v>3</v>
      </c>
      <c r="R1529">
        <v>6</v>
      </c>
      <c r="S1529">
        <f t="shared" si="195"/>
        <v>0</v>
      </c>
      <c r="T1529">
        <f t="shared" si="196"/>
        <v>0</v>
      </c>
      <c r="U1529" t="s">
        <v>3079</v>
      </c>
      <c r="V1529" t="s">
        <v>2114</v>
      </c>
      <c r="W1529" t="s">
        <v>35</v>
      </c>
      <c r="X1529" t="s">
        <v>36</v>
      </c>
      <c r="Y1529" t="s">
        <v>37</v>
      </c>
      <c r="Z1529" t="s">
        <v>37</v>
      </c>
      <c r="AA1529">
        <f t="shared" si="198"/>
        <v>0</v>
      </c>
      <c r="AB1529">
        <f t="shared" si="198"/>
        <v>0</v>
      </c>
      <c r="AC1529">
        <f t="shared" si="197"/>
        <v>2</v>
      </c>
    </row>
    <row r="1530" spans="1:29" x14ac:dyDescent="0.2">
      <c r="A1530" s="1">
        <v>1976</v>
      </c>
      <c r="B1530" t="s">
        <v>27</v>
      </c>
      <c r="C1530" t="s">
        <v>438</v>
      </c>
      <c r="D1530" t="s">
        <v>439</v>
      </c>
      <c r="E1530" t="s">
        <v>30</v>
      </c>
      <c r="F1530" t="s">
        <v>3269</v>
      </c>
      <c r="H1530" t="str">
        <f t="shared" si="192"/>
        <v>不是-1/3•3/x吗</v>
      </c>
      <c r="I1530">
        <v>4</v>
      </c>
      <c r="J1530">
        <v>6</v>
      </c>
      <c r="K1530" t="str">
        <f t="shared" si="191"/>
        <v>焦虑</v>
      </c>
      <c r="L1530" t="s">
        <v>32</v>
      </c>
      <c r="M1530">
        <f t="shared" si="193"/>
        <v>0</v>
      </c>
      <c r="N1530" t="s">
        <v>32</v>
      </c>
      <c r="O1530">
        <f t="shared" si="194"/>
        <v>0</v>
      </c>
      <c r="P1530">
        <f>SUMIFS(M$2:M1530,M$2:M1530,1,S$2:S1530,0)</f>
        <v>821</v>
      </c>
      <c r="Q1530">
        <v>5</v>
      </c>
      <c r="R1530">
        <v>7</v>
      </c>
      <c r="S1530">
        <f t="shared" si="195"/>
        <v>0</v>
      </c>
      <c r="T1530">
        <f t="shared" si="196"/>
        <v>0</v>
      </c>
      <c r="U1530" t="s">
        <v>3079</v>
      </c>
      <c r="V1530" t="s">
        <v>999</v>
      </c>
      <c r="W1530" t="s">
        <v>72</v>
      </c>
      <c r="X1530" t="s">
        <v>36</v>
      </c>
      <c r="Y1530" t="s">
        <v>37</v>
      </c>
      <c r="Z1530" t="s">
        <v>37</v>
      </c>
      <c r="AA1530">
        <f t="shared" si="198"/>
        <v>0</v>
      </c>
      <c r="AB1530">
        <f t="shared" si="198"/>
        <v>0</v>
      </c>
      <c r="AC1530">
        <f t="shared" si="197"/>
        <v>2</v>
      </c>
    </row>
    <row r="1531" spans="1:29" x14ac:dyDescent="0.2">
      <c r="A1531" s="1">
        <v>1978</v>
      </c>
      <c r="B1531" t="s">
        <v>27</v>
      </c>
      <c r="C1531" t="s">
        <v>438</v>
      </c>
      <c r="D1531" t="s">
        <v>439</v>
      </c>
      <c r="E1531" t="s">
        <v>30</v>
      </c>
      <c r="F1531" t="s">
        <v>3270</v>
      </c>
      <c r="H1531" t="str">
        <f t="shared" si="192"/>
        <v>老师我划线的部分是不是错了，不是-1/3+3/x吗</v>
      </c>
      <c r="I1531">
        <v>3</v>
      </c>
      <c r="J1531">
        <v>6</v>
      </c>
      <c r="K1531" t="str">
        <f t="shared" si="191"/>
        <v>焦虑</v>
      </c>
      <c r="L1531" t="s">
        <v>42</v>
      </c>
      <c r="M1531">
        <f t="shared" si="193"/>
        <v>1</v>
      </c>
      <c r="N1531" t="s">
        <v>42</v>
      </c>
      <c r="O1531">
        <f t="shared" si="194"/>
        <v>0</v>
      </c>
      <c r="P1531">
        <f>SUMIFS(M$2:M1531,M$2:M1531,1,S$2:S1531,0)</f>
        <v>822</v>
      </c>
      <c r="Q1531">
        <v>6</v>
      </c>
      <c r="R1531">
        <v>7</v>
      </c>
      <c r="S1531">
        <f t="shared" si="195"/>
        <v>0</v>
      </c>
      <c r="T1531">
        <f t="shared" si="196"/>
        <v>0</v>
      </c>
      <c r="U1531" t="s">
        <v>3079</v>
      </c>
      <c r="V1531" t="s">
        <v>709</v>
      </c>
      <c r="W1531" t="s">
        <v>72</v>
      </c>
      <c r="X1531" t="s">
        <v>36</v>
      </c>
      <c r="Y1531" t="s">
        <v>37</v>
      </c>
      <c r="Z1531" t="s">
        <v>37</v>
      </c>
      <c r="AA1531">
        <f t="shared" si="198"/>
        <v>0</v>
      </c>
      <c r="AB1531">
        <f t="shared" si="198"/>
        <v>0</v>
      </c>
      <c r="AC1531">
        <f t="shared" si="197"/>
        <v>0</v>
      </c>
    </row>
    <row r="1532" spans="1:29" x14ac:dyDescent="0.2">
      <c r="A1532" s="1">
        <v>1979</v>
      </c>
      <c r="B1532" t="s">
        <v>46</v>
      </c>
      <c r="C1532" t="s">
        <v>3254</v>
      </c>
      <c r="D1532" t="s">
        <v>3255</v>
      </c>
      <c r="E1532" t="s">
        <v>117</v>
      </c>
      <c r="F1532" t="s">
        <v>49</v>
      </c>
      <c r="G1532" t="s">
        <v>3271</v>
      </c>
      <c r="H1532" t="str">
        <f t="shared" si="192"/>
        <v>没有错啊</v>
      </c>
      <c r="I1532">
        <v>6</v>
      </c>
      <c r="J1532">
        <v>6</v>
      </c>
      <c r="K1532" t="str">
        <f t="shared" si="191"/>
        <v>心流</v>
      </c>
      <c r="L1532" t="s">
        <v>50</v>
      </c>
      <c r="M1532">
        <f t="shared" si="193"/>
        <v>1</v>
      </c>
      <c r="N1532" t="s">
        <v>50</v>
      </c>
      <c r="O1532">
        <f t="shared" si="194"/>
        <v>0</v>
      </c>
      <c r="P1532">
        <f>SUMIFS(M$2:M1532,M$2:M1532,1,S$2:S1532,0)</f>
        <v>823</v>
      </c>
      <c r="Q1532">
        <v>8</v>
      </c>
      <c r="R1532">
        <v>2</v>
      </c>
      <c r="S1532">
        <f t="shared" si="195"/>
        <v>0</v>
      </c>
      <c r="T1532">
        <f t="shared" si="196"/>
        <v>0</v>
      </c>
      <c r="U1532" t="s">
        <v>3102</v>
      </c>
      <c r="V1532" t="s">
        <v>49</v>
      </c>
      <c r="W1532" t="s">
        <v>52</v>
      </c>
      <c r="X1532" t="s">
        <v>56</v>
      </c>
      <c r="Y1532" t="s">
        <v>1871</v>
      </c>
      <c r="Z1532" t="s">
        <v>37</v>
      </c>
      <c r="AA1532">
        <f t="shared" si="198"/>
        <v>0</v>
      </c>
      <c r="AB1532">
        <f t="shared" si="198"/>
        <v>0</v>
      </c>
      <c r="AC1532">
        <f t="shared" si="197"/>
        <v>1</v>
      </c>
    </row>
    <row r="1533" spans="1:29" x14ac:dyDescent="0.2">
      <c r="A1533" s="1">
        <v>1980</v>
      </c>
      <c r="B1533" t="s">
        <v>27</v>
      </c>
      <c r="C1533" t="s">
        <v>1166</v>
      </c>
      <c r="D1533" t="s">
        <v>1167</v>
      </c>
      <c r="E1533" t="s">
        <v>30</v>
      </c>
      <c r="F1533" t="s">
        <v>3272</v>
      </c>
      <c r="G1533" t="s">
        <v>3273</v>
      </c>
      <c r="H1533" t="str">
        <f t="shared" si="192"/>
        <v>想請教這道題的具體解題過程和思路\n能夠解答的話真的很感謝</v>
      </c>
      <c r="I1533">
        <v>3</v>
      </c>
      <c r="J1533">
        <v>7</v>
      </c>
      <c r="K1533" t="str">
        <f t="shared" si="191"/>
        <v>焦虑</v>
      </c>
      <c r="L1533" t="s">
        <v>32</v>
      </c>
      <c r="M1533">
        <f t="shared" si="193"/>
        <v>0</v>
      </c>
      <c r="N1533" t="s">
        <v>32</v>
      </c>
      <c r="O1533">
        <f t="shared" si="194"/>
        <v>0</v>
      </c>
      <c r="P1533">
        <f>SUMIFS(M$2:M1533,M$2:M1533,1,S$2:S1533,0)</f>
        <v>823</v>
      </c>
      <c r="Q1533">
        <v>3</v>
      </c>
      <c r="R1533">
        <v>7</v>
      </c>
      <c r="S1533">
        <f t="shared" si="195"/>
        <v>0</v>
      </c>
      <c r="T1533">
        <f t="shared" si="196"/>
        <v>0</v>
      </c>
      <c r="U1533" t="s">
        <v>3079</v>
      </c>
      <c r="V1533" t="s">
        <v>230</v>
      </c>
      <c r="W1533" t="s">
        <v>72</v>
      </c>
      <c r="X1533" t="s">
        <v>36</v>
      </c>
      <c r="Y1533" t="s">
        <v>37</v>
      </c>
      <c r="Z1533" t="s">
        <v>37</v>
      </c>
      <c r="AA1533">
        <f t="shared" si="198"/>
        <v>0</v>
      </c>
      <c r="AB1533">
        <f t="shared" si="198"/>
        <v>0</v>
      </c>
      <c r="AC1533">
        <f t="shared" si="197"/>
        <v>2</v>
      </c>
    </row>
    <row r="1534" spans="1:29" x14ac:dyDescent="0.2">
      <c r="A1534" s="1">
        <v>1982</v>
      </c>
      <c r="B1534" t="s">
        <v>27</v>
      </c>
      <c r="C1534" t="s">
        <v>3165</v>
      </c>
      <c r="D1534" t="s">
        <v>3166</v>
      </c>
      <c r="E1534" t="s">
        <v>30</v>
      </c>
      <c r="F1534" t="s">
        <v>3274</v>
      </c>
      <c r="G1534" t="s">
        <v>3275</v>
      </c>
      <c r="H1534" t="str">
        <f t="shared" si="192"/>
        <v>n+1不是等于10，所以n等于9吗，为什么是加到1/10！3/10！正好比10的-6次方小</v>
      </c>
      <c r="I1534">
        <v>6</v>
      </c>
      <c r="J1534">
        <v>6</v>
      </c>
      <c r="K1534" t="str">
        <f t="shared" ref="K1534:K1597" si="199">IF(I1534&lt;6,IF(J1534&lt;6,"冷漠","焦虑"),IF(J1534&lt;6,"无聊/放松","心流"))</f>
        <v>心流</v>
      </c>
      <c r="L1534" t="s">
        <v>50</v>
      </c>
      <c r="M1534">
        <f t="shared" si="193"/>
        <v>1</v>
      </c>
      <c r="N1534" t="s">
        <v>42</v>
      </c>
      <c r="O1534">
        <f t="shared" si="194"/>
        <v>1</v>
      </c>
      <c r="P1534">
        <f>SUMIFS(M$2:M1534,M$2:M1534,1,S$2:S1534,0)</f>
        <v>824</v>
      </c>
      <c r="Q1534">
        <v>7</v>
      </c>
      <c r="R1534">
        <v>2</v>
      </c>
      <c r="S1534">
        <f t="shared" si="195"/>
        <v>0</v>
      </c>
      <c r="T1534">
        <f t="shared" si="196"/>
        <v>0</v>
      </c>
      <c r="U1534" t="s">
        <v>3079</v>
      </c>
      <c r="V1534" t="s">
        <v>375</v>
      </c>
      <c r="W1534" t="s">
        <v>35</v>
      </c>
      <c r="X1534" t="s">
        <v>36</v>
      </c>
      <c r="Y1534" t="s">
        <v>37</v>
      </c>
      <c r="Z1534" t="s">
        <v>37</v>
      </c>
      <c r="AA1534">
        <f t="shared" si="198"/>
        <v>0</v>
      </c>
      <c r="AB1534">
        <f t="shared" si="198"/>
        <v>0</v>
      </c>
      <c r="AC1534">
        <f t="shared" si="197"/>
        <v>0</v>
      </c>
    </row>
    <row r="1535" spans="1:29" x14ac:dyDescent="0.2">
      <c r="A1535" s="1">
        <v>1983</v>
      </c>
      <c r="B1535" t="s">
        <v>27</v>
      </c>
      <c r="C1535" t="s">
        <v>3276</v>
      </c>
      <c r="D1535" t="s">
        <v>3277</v>
      </c>
      <c r="E1535" t="s">
        <v>30</v>
      </c>
      <c r="F1535" t="s">
        <v>3278</v>
      </c>
      <c r="H1535" t="str">
        <f t="shared" si="192"/>
        <v>这题怎么做</v>
      </c>
      <c r="I1535">
        <v>4</v>
      </c>
      <c r="J1535">
        <v>7</v>
      </c>
      <c r="K1535" t="str">
        <f t="shared" si="199"/>
        <v>焦虑</v>
      </c>
      <c r="L1535" t="s">
        <v>69</v>
      </c>
      <c r="M1535">
        <f t="shared" si="193"/>
        <v>1</v>
      </c>
      <c r="N1535" t="s">
        <v>69</v>
      </c>
      <c r="O1535">
        <f t="shared" si="194"/>
        <v>0</v>
      </c>
      <c r="P1535">
        <f>SUMIFS(M$2:M1535,M$2:M1535,1,S$2:S1535,0)</f>
        <v>825</v>
      </c>
      <c r="Q1535">
        <v>3</v>
      </c>
      <c r="R1535">
        <v>5</v>
      </c>
      <c r="S1535">
        <f t="shared" si="195"/>
        <v>0</v>
      </c>
      <c r="T1535">
        <f t="shared" si="196"/>
        <v>0</v>
      </c>
      <c r="U1535" t="s">
        <v>3079</v>
      </c>
      <c r="V1535" t="s">
        <v>705</v>
      </c>
      <c r="W1535" t="s">
        <v>72</v>
      </c>
      <c r="X1535" t="s">
        <v>36</v>
      </c>
      <c r="Y1535" t="s">
        <v>37</v>
      </c>
      <c r="Z1535" t="s">
        <v>37</v>
      </c>
      <c r="AA1535">
        <f t="shared" si="198"/>
        <v>0</v>
      </c>
      <c r="AB1535">
        <f t="shared" si="198"/>
        <v>0</v>
      </c>
      <c r="AC1535">
        <f t="shared" si="197"/>
        <v>3</v>
      </c>
    </row>
    <row r="1536" spans="1:29" x14ac:dyDescent="0.2">
      <c r="A1536" s="1">
        <v>1984</v>
      </c>
      <c r="B1536" t="s">
        <v>46</v>
      </c>
      <c r="C1536" t="s">
        <v>3254</v>
      </c>
      <c r="D1536" t="s">
        <v>3255</v>
      </c>
      <c r="E1536" t="s">
        <v>117</v>
      </c>
      <c r="F1536" t="s">
        <v>49</v>
      </c>
      <c r="G1536" t="s">
        <v>3279</v>
      </c>
      <c r="H1536" t="str">
        <f t="shared" si="192"/>
        <v>直接利用cauchy定理就是了，如果定理不熟悉，可以先熟悉再做，相信你能做出来</v>
      </c>
      <c r="I1536">
        <v>9</v>
      </c>
      <c r="J1536">
        <v>3</v>
      </c>
      <c r="K1536" t="str">
        <f t="shared" si="199"/>
        <v>无聊/放松</v>
      </c>
      <c r="L1536" t="s">
        <v>50</v>
      </c>
      <c r="M1536">
        <f t="shared" si="193"/>
        <v>0</v>
      </c>
      <c r="N1536" t="s">
        <v>50</v>
      </c>
      <c r="O1536">
        <f t="shared" si="194"/>
        <v>0</v>
      </c>
      <c r="P1536">
        <f>SUMIFS(M$2:M1536,M$2:M1536,1,S$2:S1536,0)</f>
        <v>825</v>
      </c>
      <c r="Q1536">
        <v>7</v>
      </c>
      <c r="R1536">
        <v>4</v>
      </c>
      <c r="S1536">
        <f t="shared" si="195"/>
        <v>0</v>
      </c>
      <c r="T1536">
        <f t="shared" si="196"/>
        <v>0</v>
      </c>
      <c r="U1536" t="s">
        <v>3102</v>
      </c>
      <c r="V1536" t="s">
        <v>49</v>
      </c>
      <c r="W1536" t="s">
        <v>52</v>
      </c>
      <c r="X1536" t="s">
        <v>56</v>
      </c>
      <c r="Y1536" t="s">
        <v>1871</v>
      </c>
      <c r="Z1536" t="s">
        <v>37</v>
      </c>
      <c r="AA1536">
        <f t="shared" si="198"/>
        <v>0</v>
      </c>
      <c r="AB1536">
        <f t="shared" si="198"/>
        <v>0</v>
      </c>
      <c r="AC1536">
        <f t="shared" si="197"/>
        <v>1</v>
      </c>
    </row>
    <row r="1537" spans="1:29" x14ac:dyDescent="0.2">
      <c r="A1537" s="1">
        <v>1985</v>
      </c>
      <c r="B1537" t="s">
        <v>27</v>
      </c>
      <c r="C1537" t="s">
        <v>3280</v>
      </c>
      <c r="D1537" t="s">
        <v>3281</v>
      </c>
      <c r="E1537" t="s">
        <v>30</v>
      </c>
      <c r="F1537" t="s">
        <v>3282</v>
      </c>
      <c r="H1537" t="str">
        <f t="shared" si="192"/>
        <v>想要改答案一直这样怎么办？</v>
      </c>
      <c r="I1537">
        <v>3</v>
      </c>
      <c r="J1537">
        <v>3</v>
      </c>
      <c r="K1537" t="str">
        <f t="shared" si="199"/>
        <v>冷漠</v>
      </c>
      <c r="L1537" t="s">
        <v>32</v>
      </c>
      <c r="M1537">
        <f t="shared" si="193"/>
        <v>1</v>
      </c>
      <c r="N1537" t="s">
        <v>32</v>
      </c>
      <c r="O1537">
        <f t="shared" si="194"/>
        <v>0</v>
      </c>
      <c r="P1537">
        <f>SUMIFS(M$2:M1537,M$2:M1537,1,S$2:S1537,0)</f>
        <v>826</v>
      </c>
      <c r="Q1537">
        <v>5</v>
      </c>
      <c r="R1537">
        <v>7</v>
      </c>
      <c r="S1537">
        <f t="shared" si="195"/>
        <v>0</v>
      </c>
      <c r="T1537">
        <f t="shared" si="196"/>
        <v>0</v>
      </c>
      <c r="U1537" t="s">
        <v>3079</v>
      </c>
      <c r="V1537" t="s">
        <v>1206</v>
      </c>
      <c r="W1537" t="s">
        <v>35</v>
      </c>
      <c r="X1537" t="s">
        <v>36</v>
      </c>
      <c r="Y1537" t="s">
        <v>37</v>
      </c>
      <c r="Z1537" t="s">
        <v>37</v>
      </c>
      <c r="AA1537">
        <f t="shared" si="198"/>
        <v>0</v>
      </c>
      <c r="AB1537">
        <f t="shared" si="198"/>
        <v>0</v>
      </c>
      <c r="AC1537">
        <f t="shared" si="197"/>
        <v>2</v>
      </c>
    </row>
    <row r="1538" spans="1:29" x14ac:dyDescent="0.2">
      <c r="A1538" s="1">
        <v>1986</v>
      </c>
      <c r="B1538" t="s">
        <v>27</v>
      </c>
      <c r="C1538" t="s">
        <v>3276</v>
      </c>
      <c r="D1538" t="s">
        <v>3277</v>
      </c>
      <c r="E1538" t="s">
        <v>30</v>
      </c>
      <c r="F1538" t="s">
        <v>3283</v>
      </c>
      <c r="G1538" t="s">
        <v>3284</v>
      </c>
      <c r="H1538" t="str">
        <f t="shared" si="192"/>
        <v>求微分的原函数\n这样做对吗?</v>
      </c>
      <c r="I1538">
        <v>3</v>
      </c>
      <c r="J1538">
        <v>7</v>
      </c>
      <c r="K1538" t="str">
        <f t="shared" si="199"/>
        <v>焦虑</v>
      </c>
      <c r="L1538" t="s">
        <v>32</v>
      </c>
      <c r="M1538">
        <f t="shared" si="193"/>
        <v>0</v>
      </c>
      <c r="N1538" t="s">
        <v>32</v>
      </c>
      <c r="O1538">
        <f t="shared" si="194"/>
        <v>0</v>
      </c>
      <c r="P1538">
        <f>SUMIFS(M$2:M1538,M$2:M1538,1,S$2:S1538,0)</f>
        <v>826</v>
      </c>
      <c r="Q1538">
        <v>4</v>
      </c>
      <c r="R1538">
        <v>8</v>
      </c>
      <c r="S1538">
        <f t="shared" si="195"/>
        <v>0</v>
      </c>
      <c r="T1538">
        <f t="shared" si="196"/>
        <v>0</v>
      </c>
      <c r="U1538" t="s">
        <v>3079</v>
      </c>
      <c r="V1538" t="s">
        <v>999</v>
      </c>
      <c r="W1538" t="s">
        <v>72</v>
      </c>
      <c r="X1538" t="s">
        <v>36</v>
      </c>
      <c r="Y1538" t="s">
        <v>37</v>
      </c>
      <c r="Z1538" t="s">
        <v>37</v>
      </c>
      <c r="AA1538">
        <f t="shared" ref="AA1538:AB1577" si="200">COUNTIF(Y1538,"*高等数学*")</f>
        <v>0</v>
      </c>
      <c r="AB1538">
        <f t="shared" si="200"/>
        <v>0</v>
      </c>
      <c r="AC1538">
        <f t="shared" si="197"/>
        <v>2</v>
      </c>
    </row>
    <row r="1539" spans="1:29" x14ac:dyDescent="0.2">
      <c r="A1539" s="1">
        <v>1988</v>
      </c>
      <c r="B1539" t="s">
        <v>27</v>
      </c>
      <c r="C1539" t="s">
        <v>3285</v>
      </c>
      <c r="D1539" t="s">
        <v>3286</v>
      </c>
      <c r="E1539" t="s">
        <v>30</v>
      </c>
      <c r="F1539" t="s">
        <v>3287</v>
      </c>
      <c r="H1539" t="str">
        <f t="shared" ref="H1539:H1602" si="201">IF(F1539="null","",F1539)&amp;G1539</f>
        <v>什么是邻域</v>
      </c>
      <c r="I1539">
        <v>4</v>
      </c>
      <c r="J1539">
        <v>6</v>
      </c>
      <c r="K1539" t="str">
        <f t="shared" si="199"/>
        <v>焦虑</v>
      </c>
      <c r="L1539" t="s">
        <v>69</v>
      </c>
      <c r="M1539">
        <f t="shared" ref="M1539:M1602" si="202">IF(K1539=L1539,0,1)</f>
        <v>1</v>
      </c>
      <c r="N1539" t="s">
        <v>32</v>
      </c>
      <c r="O1539">
        <f t="shared" ref="O1539:O1602" si="203">IF(N1539=L1539,0,1)</f>
        <v>1</v>
      </c>
      <c r="P1539">
        <f>SUMIFS(M$2:M1539,M$2:M1539,1,S$2:S1539,0)</f>
        <v>827</v>
      </c>
      <c r="Q1539">
        <v>3</v>
      </c>
      <c r="R1539">
        <v>4</v>
      </c>
      <c r="S1539">
        <f t="shared" ref="S1539:S1602" si="204">COUNTIF(E1539,"*讲师*")</f>
        <v>0</v>
      </c>
      <c r="T1539">
        <f t="shared" ref="T1539:T1602" si="205">IF(OR(K1539="无关",S1539),1,0)</f>
        <v>0</v>
      </c>
      <c r="U1539" t="s">
        <v>3079</v>
      </c>
      <c r="V1539" t="s">
        <v>2296</v>
      </c>
      <c r="W1539" t="s">
        <v>35</v>
      </c>
      <c r="X1539" t="s">
        <v>36</v>
      </c>
      <c r="Y1539" t="s">
        <v>37</v>
      </c>
      <c r="Z1539" t="s">
        <v>37</v>
      </c>
      <c r="AA1539">
        <f t="shared" si="200"/>
        <v>0</v>
      </c>
      <c r="AB1539">
        <f t="shared" si="200"/>
        <v>0</v>
      </c>
      <c r="AC1539">
        <f t="shared" ref="AC1539:AC1602" si="206">IF(N1539="心流",0,IF(N1539="无聊/放松",1,IF(N1539="焦虑",2,3)))</f>
        <v>2</v>
      </c>
    </row>
    <row r="1540" spans="1:29" x14ac:dyDescent="0.2">
      <c r="A1540" s="1">
        <v>1989</v>
      </c>
      <c r="B1540" t="s">
        <v>27</v>
      </c>
      <c r="C1540" t="s">
        <v>3288</v>
      </c>
      <c r="D1540" t="s">
        <v>3289</v>
      </c>
      <c r="E1540" t="s">
        <v>30</v>
      </c>
      <c r="F1540" t="s">
        <v>3290</v>
      </c>
      <c r="H1540" t="str">
        <f t="shared" si="201"/>
        <v>为什么第四题不可以我这样做</v>
      </c>
      <c r="I1540">
        <v>3</v>
      </c>
      <c r="J1540">
        <v>7</v>
      </c>
      <c r="K1540" t="str">
        <f t="shared" si="199"/>
        <v>焦虑</v>
      </c>
      <c r="L1540" t="s">
        <v>42</v>
      </c>
      <c r="M1540">
        <f t="shared" si="202"/>
        <v>1</v>
      </c>
      <c r="N1540" t="s">
        <v>42</v>
      </c>
      <c r="O1540">
        <f t="shared" si="203"/>
        <v>0</v>
      </c>
      <c r="P1540">
        <f>SUMIFS(M$2:M1540,M$2:M1540,1,S$2:S1540,0)</f>
        <v>828</v>
      </c>
      <c r="Q1540">
        <v>7</v>
      </c>
      <c r="R1540">
        <v>8</v>
      </c>
      <c r="S1540">
        <f t="shared" si="204"/>
        <v>0</v>
      </c>
      <c r="T1540">
        <f t="shared" si="205"/>
        <v>0</v>
      </c>
      <c r="U1540" t="s">
        <v>3079</v>
      </c>
      <c r="V1540" t="s">
        <v>2338</v>
      </c>
      <c r="W1540" t="s">
        <v>72</v>
      </c>
      <c r="X1540" t="s">
        <v>36</v>
      </c>
      <c r="Y1540" t="s">
        <v>37</v>
      </c>
      <c r="Z1540" t="s">
        <v>37</v>
      </c>
      <c r="AA1540">
        <f t="shared" si="200"/>
        <v>0</v>
      </c>
      <c r="AB1540">
        <f t="shared" si="200"/>
        <v>0</v>
      </c>
      <c r="AC1540">
        <f t="shared" si="206"/>
        <v>0</v>
      </c>
    </row>
    <row r="1541" spans="1:29" x14ac:dyDescent="0.2">
      <c r="A1541" s="1">
        <v>1991</v>
      </c>
      <c r="B1541" t="s">
        <v>27</v>
      </c>
      <c r="C1541" t="s">
        <v>3291</v>
      </c>
      <c r="D1541" t="s">
        <v>3292</v>
      </c>
      <c r="E1541" t="s">
        <v>30</v>
      </c>
      <c r="F1541" t="s">
        <v>3293</v>
      </c>
      <c r="H1541" t="str">
        <f t="shared" si="201"/>
        <v>老师这是其他的连续题目，可以请教您吗，我不太懂</v>
      </c>
      <c r="I1541">
        <v>3</v>
      </c>
      <c r="J1541">
        <v>7</v>
      </c>
      <c r="K1541" t="str">
        <f t="shared" si="199"/>
        <v>焦虑</v>
      </c>
      <c r="L1541" t="s">
        <v>32</v>
      </c>
      <c r="M1541">
        <f t="shared" si="202"/>
        <v>0</v>
      </c>
      <c r="N1541" t="s">
        <v>32</v>
      </c>
      <c r="O1541">
        <f t="shared" si="203"/>
        <v>0</v>
      </c>
      <c r="P1541">
        <f>SUMIFS(M$2:M1541,M$2:M1541,1,S$2:S1541,0)</f>
        <v>828</v>
      </c>
      <c r="Q1541">
        <v>4</v>
      </c>
      <c r="R1541">
        <v>8</v>
      </c>
      <c r="S1541">
        <f t="shared" si="204"/>
        <v>0</v>
      </c>
      <c r="T1541">
        <f t="shared" si="205"/>
        <v>0</v>
      </c>
      <c r="U1541" t="s">
        <v>3079</v>
      </c>
      <c r="V1541" t="s">
        <v>1179</v>
      </c>
      <c r="W1541" t="s">
        <v>72</v>
      </c>
      <c r="X1541" t="s">
        <v>36</v>
      </c>
      <c r="Y1541" t="s">
        <v>37</v>
      </c>
      <c r="Z1541" t="s">
        <v>37</v>
      </c>
      <c r="AA1541">
        <f t="shared" si="200"/>
        <v>0</v>
      </c>
      <c r="AB1541">
        <f t="shared" si="200"/>
        <v>0</v>
      </c>
      <c r="AC1541">
        <f t="shared" si="206"/>
        <v>2</v>
      </c>
    </row>
    <row r="1542" spans="1:29" x14ac:dyDescent="0.2">
      <c r="A1542" s="1">
        <v>1993</v>
      </c>
      <c r="B1542" t="s">
        <v>27</v>
      </c>
      <c r="C1542" t="s">
        <v>3294</v>
      </c>
      <c r="D1542" t="s">
        <v>3295</v>
      </c>
      <c r="E1542" t="s">
        <v>30</v>
      </c>
      <c r="F1542" t="s">
        <v>3296</v>
      </c>
      <c r="H1542" t="str">
        <f t="shared" si="201"/>
        <v>等价无穷小不应该分子分母同时换吗</v>
      </c>
      <c r="I1542">
        <v>3</v>
      </c>
      <c r="J1542">
        <v>7</v>
      </c>
      <c r="K1542" t="str">
        <f t="shared" si="199"/>
        <v>焦虑</v>
      </c>
      <c r="L1542" t="s">
        <v>32</v>
      </c>
      <c r="M1542">
        <f t="shared" si="202"/>
        <v>0</v>
      </c>
      <c r="N1542" t="s">
        <v>32</v>
      </c>
      <c r="O1542">
        <f t="shared" si="203"/>
        <v>0</v>
      </c>
      <c r="P1542">
        <f>SUMIFS(M$2:M1542,M$2:M1542,1,S$2:S1542,0)</f>
        <v>828</v>
      </c>
      <c r="Q1542">
        <v>3</v>
      </c>
      <c r="R1542">
        <v>8</v>
      </c>
      <c r="S1542">
        <f t="shared" si="204"/>
        <v>0</v>
      </c>
      <c r="T1542">
        <f t="shared" si="205"/>
        <v>0</v>
      </c>
      <c r="U1542" t="s">
        <v>3079</v>
      </c>
      <c r="V1542" t="s">
        <v>478</v>
      </c>
      <c r="W1542" t="s">
        <v>72</v>
      </c>
      <c r="X1542" t="s">
        <v>36</v>
      </c>
      <c r="Y1542" t="s">
        <v>37</v>
      </c>
      <c r="Z1542" t="s">
        <v>37</v>
      </c>
      <c r="AA1542">
        <f t="shared" si="200"/>
        <v>0</v>
      </c>
      <c r="AB1542">
        <f t="shared" si="200"/>
        <v>0</v>
      </c>
      <c r="AC1542">
        <f t="shared" si="206"/>
        <v>2</v>
      </c>
    </row>
    <row r="1543" spans="1:29" x14ac:dyDescent="0.2">
      <c r="A1543" s="1">
        <v>1995</v>
      </c>
      <c r="B1543" t="s">
        <v>27</v>
      </c>
      <c r="C1543" t="s">
        <v>1166</v>
      </c>
      <c r="D1543" t="s">
        <v>1167</v>
      </c>
      <c r="E1543" t="s">
        <v>30</v>
      </c>
      <c r="F1543" t="s">
        <v>3272</v>
      </c>
      <c r="H1543" t="str">
        <f t="shared" si="201"/>
        <v>想請教這道題的具體解題過程和思路</v>
      </c>
      <c r="I1543">
        <v>3</v>
      </c>
      <c r="J1543">
        <v>7</v>
      </c>
      <c r="K1543" t="str">
        <f t="shared" si="199"/>
        <v>焦虑</v>
      </c>
      <c r="L1543" t="s">
        <v>69</v>
      </c>
      <c r="M1543">
        <f t="shared" si="202"/>
        <v>1</v>
      </c>
      <c r="N1543" t="s">
        <v>69</v>
      </c>
      <c r="O1543">
        <f t="shared" si="203"/>
        <v>0</v>
      </c>
      <c r="P1543">
        <f>SUMIFS(M$2:M1543,M$2:M1543,1,S$2:S1543,0)</f>
        <v>829</v>
      </c>
      <c r="Q1543">
        <v>3</v>
      </c>
      <c r="R1543">
        <v>5</v>
      </c>
      <c r="S1543">
        <f t="shared" si="204"/>
        <v>0</v>
      </c>
      <c r="T1543">
        <f t="shared" si="205"/>
        <v>0</v>
      </c>
      <c r="U1543" t="s">
        <v>3079</v>
      </c>
      <c r="V1543" t="s">
        <v>857</v>
      </c>
      <c r="W1543" t="s">
        <v>72</v>
      </c>
      <c r="X1543" t="s">
        <v>36</v>
      </c>
      <c r="Y1543" t="s">
        <v>37</v>
      </c>
      <c r="Z1543" t="s">
        <v>37</v>
      </c>
      <c r="AA1543">
        <f t="shared" si="200"/>
        <v>0</v>
      </c>
      <c r="AB1543">
        <f t="shared" si="200"/>
        <v>0</v>
      </c>
      <c r="AC1543">
        <f t="shared" si="206"/>
        <v>3</v>
      </c>
    </row>
    <row r="1544" spans="1:29" x14ac:dyDescent="0.2">
      <c r="A1544" s="1">
        <v>1997</v>
      </c>
      <c r="B1544" t="s">
        <v>27</v>
      </c>
      <c r="C1544" t="s">
        <v>2631</v>
      </c>
      <c r="D1544" t="s">
        <v>2632</v>
      </c>
      <c r="E1544" t="s">
        <v>30</v>
      </c>
      <c r="F1544" t="s">
        <v>3297</v>
      </c>
      <c r="H1544" t="str">
        <f t="shared" si="201"/>
        <v>我知道原因，但是不知道怎么证明，可以提供一下思路吗，谢谢</v>
      </c>
      <c r="I1544">
        <v>3</v>
      </c>
      <c r="J1544">
        <v>6</v>
      </c>
      <c r="K1544" t="str">
        <f t="shared" si="199"/>
        <v>焦虑</v>
      </c>
      <c r="L1544" t="s">
        <v>42</v>
      </c>
      <c r="M1544">
        <f t="shared" si="202"/>
        <v>1</v>
      </c>
      <c r="N1544" t="s">
        <v>42</v>
      </c>
      <c r="O1544">
        <f t="shared" si="203"/>
        <v>0</v>
      </c>
      <c r="P1544">
        <f>SUMIFS(M$2:M1544,M$2:M1544,1,S$2:S1544,0)</f>
        <v>830</v>
      </c>
      <c r="Q1544">
        <v>6</v>
      </c>
      <c r="R1544">
        <v>7</v>
      </c>
      <c r="S1544">
        <f t="shared" si="204"/>
        <v>0</v>
      </c>
      <c r="T1544">
        <f t="shared" si="205"/>
        <v>0</v>
      </c>
      <c r="U1544" t="s">
        <v>3079</v>
      </c>
      <c r="V1544" t="s">
        <v>775</v>
      </c>
      <c r="W1544" t="s">
        <v>35</v>
      </c>
      <c r="X1544" t="s">
        <v>36</v>
      </c>
      <c r="Y1544" t="s">
        <v>37</v>
      </c>
      <c r="Z1544" t="s">
        <v>37</v>
      </c>
      <c r="AA1544">
        <f t="shared" si="200"/>
        <v>0</v>
      </c>
      <c r="AB1544">
        <f t="shared" si="200"/>
        <v>0</v>
      </c>
      <c r="AC1544">
        <f t="shared" si="206"/>
        <v>0</v>
      </c>
    </row>
    <row r="1545" spans="1:29" x14ac:dyDescent="0.2">
      <c r="A1545" s="1">
        <v>1998</v>
      </c>
      <c r="B1545" t="s">
        <v>27</v>
      </c>
      <c r="C1545" t="s">
        <v>1166</v>
      </c>
      <c r="D1545" t="s">
        <v>1167</v>
      </c>
      <c r="E1545" t="s">
        <v>30</v>
      </c>
      <c r="F1545" t="s">
        <v>3272</v>
      </c>
      <c r="H1545" t="str">
        <f t="shared" si="201"/>
        <v>想請教這道題的具體解題過程和思路</v>
      </c>
      <c r="I1545">
        <v>3</v>
      </c>
      <c r="J1545">
        <v>6</v>
      </c>
      <c r="K1545" t="str">
        <f t="shared" si="199"/>
        <v>焦虑</v>
      </c>
      <c r="L1545" t="s">
        <v>69</v>
      </c>
      <c r="M1545">
        <f t="shared" si="202"/>
        <v>1</v>
      </c>
      <c r="N1545" t="s">
        <v>69</v>
      </c>
      <c r="O1545">
        <f t="shared" si="203"/>
        <v>0</v>
      </c>
      <c r="P1545">
        <f>SUMIFS(M$2:M1545,M$2:M1545,1,S$2:S1545,0)</f>
        <v>831</v>
      </c>
      <c r="Q1545">
        <v>4</v>
      </c>
      <c r="R1545">
        <v>5</v>
      </c>
      <c r="S1545">
        <f t="shared" si="204"/>
        <v>0</v>
      </c>
      <c r="T1545">
        <f t="shared" si="205"/>
        <v>0</v>
      </c>
      <c r="U1545" t="s">
        <v>3079</v>
      </c>
      <c r="V1545" t="s">
        <v>1512</v>
      </c>
      <c r="W1545" t="s">
        <v>35</v>
      </c>
      <c r="X1545" t="s">
        <v>36</v>
      </c>
      <c r="Y1545" t="s">
        <v>37</v>
      </c>
      <c r="Z1545" t="s">
        <v>37</v>
      </c>
      <c r="AA1545">
        <f t="shared" si="200"/>
        <v>0</v>
      </c>
      <c r="AB1545">
        <f t="shared" si="200"/>
        <v>0</v>
      </c>
      <c r="AC1545">
        <f t="shared" si="206"/>
        <v>3</v>
      </c>
    </row>
    <row r="1546" spans="1:29" x14ac:dyDescent="0.2">
      <c r="A1546" s="1">
        <v>1999</v>
      </c>
      <c r="B1546" t="s">
        <v>27</v>
      </c>
      <c r="C1546" t="s">
        <v>2577</v>
      </c>
      <c r="D1546" t="s">
        <v>2578</v>
      </c>
      <c r="E1546" t="s">
        <v>30</v>
      </c>
      <c r="F1546" t="s">
        <v>3298</v>
      </c>
      <c r="G1546" t="s">
        <v>3299</v>
      </c>
      <c r="H1546" t="str">
        <f t="shared" si="201"/>
        <v>泰勒公式中佩亚诺余项的证明\n一开始为什么让它的值以及各阶导数为零啊？</v>
      </c>
      <c r="I1546">
        <v>3</v>
      </c>
      <c r="J1546">
        <v>6</v>
      </c>
      <c r="K1546" t="str">
        <f t="shared" si="199"/>
        <v>焦虑</v>
      </c>
      <c r="L1546" t="s">
        <v>42</v>
      </c>
      <c r="M1546">
        <f t="shared" si="202"/>
        <v>1</v>
      </c>
      <c r="N1546" t="s">
        <v>42</v>
      </c>
      <c r="O1546">
        <f t="shared" si="203"/>
        <v>0</v>
      </c>
      <c r="P1546">
        <f>SUMIFS(M$2:M1546,M$2:M1546,1,S$2:S1546,0)</f>
        <v>832</v>
      </c>
      <c r="Q1546">
        <v>6</v>
      </c>
      <c r="R1546">
        <v>7</v>
      </c>
      <c r="S1546">
        <f t="shared" si="204"/>
        <v>0</v>
      </c>
      <c r="T1546">
        <f t="shared" si="205"/>
        <v>0</v>
      </c>
      <c r="U1546" t="s">
        <v>3079</v>
      </c>
      <c r="V1546" t="s">
        <v>3300</v>
      </c>
      <c r="W1546" t="s">
        <v>72</v>
      </c>
      <c r="X1546" t="s">
        <v>36</v>
      </c>
      <c r="Y1546" t="s">
        <v>37</v>
      </c>
      <c r="Z1546" t="s">
        <v>37</v>
      </c>
      <c r="AA1546">
        <f t="shared" si="200"/>
        <v>0</v>
      </c>
      <c r="AB1546">
        <f t="shared" si="200"/>
        <v>0</v>
      </c>
      <c r="AC1546">
        <f t="shared" si="206"/>
        <v>0</v>
      </c>
    </row>
    <row r="1547" spans="1:29" x14ac:dyDescent="0.2">
      <c r="A1547" s="1">
        <v>2001</v>
      </c>
      <c r="B1547" t="s">
        <v>27</v>
      </c>
      <c r="C1547" t="s">
        <v>293</v>
      </c>
      <c r="D1547" t="s">
        <v>294</v>
      </c>
      <c r="E1547" t="s">
        <v>30</v>
      </c>
      <c r="F1547" t="s">
        <v>3301</v>
      </c>
      <c r="H1547" t="str">
        <f t="shared" si="201"/>
        <v>这个需要分段讨论吗，求老师指教，书写一下步骤，谢谢啦</v>
      </c>
      <c r="I1547">
        <v>3</v>
      </c>
      <c r="J1547">
        <v>7</v>
      </c>
      <c r="K1547" t="str">
        <f t="shared" si="199"/>
        <v>焦虑</v>
      </c>
      <c r="L1547" t="s">
        <v>42</v>
      </c>
      <c r="M1547">
        <f t="shared" si="202"/>
        <v>1</v>
      </c>
      <c r="N1547" t="s">
        <v>42</v>
      </c>
      <c r="O1547">
        <f t="shared" si="203"/>
        <v>0</v>
      </c>
      <c r="P1547">
        <f>SUMIFS(M$2:M1547,M$2:M1547,1,S$2:S1547,0)</f>
        <v>833</v>
      </c>
      <c r="Q1547">
        <v>6</v>
      </c>
      <c r="R1547">
        <v>8</v>
      </c>
      <c r="S1547">
        <f t="shared" si="204"/>
        <v>0</v>
      </c>
      <c r="T1547">
        <f t="shared" si="205"/>
        <v>0</v>
      </c>
      <c r="U1547" t="s">
        <v>3079</v>
      </c>
      <c r="V1547" t="s">
        <v>727</v>
      </c>
      <c r="W1547" t="s">
        <v>35</v>
      </c>
      <c r="X1547" t="s">
        <v>73</v>
      </c>
      <c r="Y1547" t="s">
        <v>37</v>
      </c>
      <c r="Z1547" t="s">
        <v>37</v>
      </c>
      <c r="AA1547">
        <f t="shared" si="200"/>
        <v>0</v>
      </c>
      <c r="AB1547">
        <f t="shared" si="200"/>
        <v>0</v>
      </c>
      <c r="AC1547">
        <f t="shared" si="206"/>
        <v>0</v>
      </c>
    </row>
    <row r="1548" spans="1:29" x14ac:dyDescent="0.2">
      <c r="A1548" s="1">
        <v>2002</v>
      </c>
      <c r="B1548" t="s">
        <v>27</v>
      </c>
      <c r="C1548" t="s">
        <v>2945</v>
      </c>
      <c r="D1548" t="s">
        <v>2946</v>
      </c>
      <c r="E1548" t="s">
        <v>117</v>
      </c>
      <c r="F1548" t="s">
        <v>3302</v>
      </c>
      <c r="G1548" t="s">
        <v>3303</v>
      </c>
      <c r="H1548" t="str">
        <f t="shared" si="201"/>
        <v>\u200b拐点有可能是极值点吗拐点有可能是极值点吗？</v>
      </c>
      <c r="I1548">
        <v>4</v>
      </c>
      <c r="J1548">
        <v>7</v>
      </c>
      <c r="K1548" t="str">
        <f t="shared" si="199"/>
        <v>焦虑</v>
      </c>
      <c r="L1548" t="s">
        <v>42</v>
      </c>
      <c r="M1548">
        <f t="shared" si="202"/>
        <v>1</v>
      </c>
      <c r="N1548" t="s">
        <v>42</v>
      </c>
      <c r="O1548">
        <f t="shared" si="203"/>
        <v>0</v>
      </c>
      <c r="P1548">
        <f>SUMIFS(M$2:M1548,M$2:M1548,1,S$2:S1548,0)</f>
        <v>834</v>
      </c>
      <c r="Q1548">
        <v>6</v>
      </c>
      <c r="R1548">
        <v>7</v>
      </c>
      <c r="S1548">
        <f t="shared" si="204"/>
        <v>0</v>
      </c>
      <c r="T1548">
        <f t="shared" si="205"/>
        <v>0</v>
      </c>
      <c r="U1548" t="s">
        <v>3079</v>
      </c>
      <c r="V1548" t="s">
        <v>675</v>
      </c>
      <c r="W1548" t="s">
        <v>182</v>
      </c>
      <c r="X1548" t="s">
        <v>36</v>
      </c>
      <c r="Y1548" t="s">
        <v>37</v>
      </c>
      <c r="Z1548" t="s">
        <v>37</v>
      </c>
      <c r="AA1548">
        <f t="shared" si="200"/>
        <v>0</v>
      </c>
      <c r="AB1548">
        <f t="shared" si="200"/>
        <v>0</v>
      </c>
      <c r="AC1548">
        <f t="shared" si="206"/>
        <v>0</v>
      </c>
    </row>
    <row r="1549" spans="1:29" x14ac:dyDescent="0.2">
      <c r="A1549" s="1">
        <v>2003</v>
      </c>
      <c r="B1549" t="s">
        <v>46</v>
      </c>
      <c r="C1549" t="s">
        <v>2945</v>
      </c>
      <c r="D1549" t="s">
        <v>2946</v>
      </c>
      <c r="E1549" t="s">
        <v>117</v>
      </c>
      <c r="F1549" t="s">
        <v>49</v>
      </c>
      <c r="G1549" t="s">
        <v>329</v>
      </c>
      <c r="H1549" t="str">
        <f t="shared" si="201"/>
        <v>谢谢</v>
      </c>
      <c r="I1549">
        <v>7</v>
      </c>
      <c r="J1549">
        <v>7</v>
      </c>
      <c r="K1549" t="str">
        <f t="shared" si="199"/>
        <v>心流</v>
      </c>
      <c r="L1549" t="s">
        <v>69</v>
      </c>
      <c r="M1549">
        <f t="shared" si="202"/>
        <v>1</v>
      </c>
      <c r="N1549" t="s">
        <v>42</v>
      </c>
      <c r="O1549">
        <f t="shared" si="203"/>
        <v>1</v>
      </c>
      <c r="P1549">
        <f>SUMIFS(M$2:M1549,M$2:M1549,1,S$2:S1549,0)</f>
        <v>835</v>
      </c>
      <c r="Q1549">
        <v>5</v>
      </c>
      <c r="R1549">
        <v>5</v>
      </c>
      <c r="S1549">
        <f t="shared" si="204"/>
        <v>0</v>
      </c>
      <c r="T1549">
        <f t="shared" si="205"/>
        <v>0</v>
      </c>
      <c r="U1549" t="s">
        <v>2835</v>
      </c>
      <c r="V1549" t="s">
        <v>49</v>
      </c>
      <c r="W1549" t="s">
        <v>52</v>
      </c>
      <c r="X1549" t="s">
        <v>56</v>
      </c>
      <c r="Y1549" t="s">
        <v>37</v>
      </c>
      <c r="Z1549" t="s">
        <v>37</v>
      </c>
      <c r="AA1549">
        <f t="shared" si="200"/>
        <v>0</v>
      </c>
      <c r="AB1549">
        <f t="shared" si="200"/>
        <v>0</v>
      </c>
      <c r="AC1549">
        <f t="shared" si="206"/>
        <v>0</v>
      </c>
    </row>
    <row r="1550" spans="1:29" x14ac:dyDescent="0.2">
      <c r="A1550" s="1">
        <v>2005</v>
      </c>
      <c r="B1550" t="s">
        <v>27</v>
      </c>
      <c r="C1550" t="s">
        <v>3304</v>
      </c>
      <c r="D1550" t="s">
        <v>3305</v>
      </c>
      <c r="E1550" t="s">
        <v>30</v>
      </c>
      <c r="F1550" t="s">
        <v>3306</v>
      </c>
      <c r="H1550" t="str">
        <f t="shared" si="201"/>
        <v>老师为啥这个是不存在的</v>
      </c>
      <c r="I1550">
        <v>3</v>
      </c>
      <c r="J1550">
        <v>6</v>
      </c>
      <c r="K1550" t="str">
        <f t="shared" si="199"/>
        <v>焦虑</v>
      </c>
      <c r="L1550" t="s">
        <v>69</v>
      </c>
      <c r="M1550">
        <f t="shared" si="202"/>
        <v>1</v>
      </c>
      <c r="N1550" t="s">
        <v>69</v>
      </c>
      <c r="O1550">
        <f t="shared" si="203"/>
        <v>0</v>
      </c>
      <c r="P1550">
        <f>SUMIFS(M$2:M1550,M$2:M1550,1,S$2:S1550,0)</f>
        <v>836</v>
      </c>
      <c r="Q1550">
        <v>3</v>
      </c>
      <c r="R1550">
        <v>5</v>
      </c>
      <c r="S1550">
        <f t="shared" si="204"/>
        <v>0</v>
      </c>
      <c r="T1550">
        <f t="shared" si="205"/>
        <v>0</v>
      </c>
      <c r="U1550" t="s">
        <v>3079</v>
      </c>
      <c r="V1550" t="s">
        <v>3307</v>
      </c>
      <c r="W1550" t="s">
        <v>182</v>
      </c>
      <c r="X1550" t="s">
        <v>36</v>
      </c>
      <c r="Y1550" t="s">
        <v>37</v>
      </c>
      <c r="Z1550" t="s">
        <v>37</v>
      </c>
      <c r="AA1550">
        <f t="shared" si="200"/>
        <v>0</v>
      </c>
      <c r="AB1550">
        <f t="shared" si="200"/>
        <v>0</v>
      </c>
      <c r="AC1550">
        <f t="shared" si="206"/>
        <v>3</v>
      </c>
    </row>
    <row r="1551" spans="1:29" x14ac:dyDescent="0.2">
      <c r="A1551" s="1">
        <v>2006</v>
      </c>
      <c r="B1551" t="s">
        <v>46</v>
      </c>
      <c r="C1551" t="s">
        <v>3308</v>
      </c>
      <c r="D1551" t="s">
        <v>3305</v>
      </c>
      <c r="E1551" t="s">
        <v>30</v>
      </c>
      <c r="F1551" t="s">
        <v>49</v>
      </c>
      <c r="G1551" t="s">
        <v>3309</v>
      </c>
      <c r="H1551" t="str">
        <f t="shared" si="201"/>
        <v>为啥x趋于正无穷的时候函数是不存在的啊</v>
      </c>
      <c r="I1551">
        <v>3</v>
      </c>
      <c r="J1551">
        <v>6</v>
      </c>
      <c r="K1551" t="str">
        <f t="shared" si="199"/>
        <v>焦虑</v>
      </c>
      <c r="L1551" t="s">
        <v>32</v>
      </c>
      <c r="M1551">
        <f t="shared" si="202"/>
        <v>0</v>
      </c>
      <c r="N1551" t="s">
        <v>32</v>
      </c>
      <c r="O1551">
        <f t="shared" si="203"/>
        <v>0</v>
      </c>
      <c r="P1551">
        <f>SUMIFS(M$2:M1551,M$2:M1551,1,S$2:S1551,0)</f>
        <v>836</v>
      </c>
      <c r="Q1551">
        <v>4</v>
      </c>
      <c r="R1551">
        <v>7</v>
      </c>
      <c r="S1551">
        <f t="shared" si="204"/>
        <v>0</v>
      </c>
      <c r="T1551">
        <f t="shared" si="205"/>
        <v>0</v>
      </c>
      <c r="U1551" t="s">
        <v>3102</v>
      </c>
      <c r="V1551" t="s">
        <v>49</v>
      </c>
      <c r="W1551" t="s">
        <v>52</v>
      </c>
      <c r="X1551" t="s">
        <v>56</v>
      </c>
      <c r="Y1551" t="s">
        <v>37</v>
      </c>
      <c r="Z1551" t="s">
        <v>37</v>
      </c>
      <c r="AA1551">
        <f t="shared" si="200"/>
        <v>0</v>
      </c>
      <c r="AB1551">
        <f t="shared" si="200"/>
        <v>0</v>
      </c>
      <c r="AC1551">
        <f t="shared" si="206"/>
        <v>2</v>
      </c>
    </row>
    <row r="1552" spans="1:29" x14ac:dyDescent="0.2">
      <c r="A1552" s="1">
        <v>2007</v>
      </c>
      <c r="B1552" t="s">
        <v>46</v>
      </c>
      <c r="C1552" t="s">
        <v>3310</v>
      </c>
      <c r="D1552" t="s">
        <v>3311</v>
      </c>
      <c r="E1552" t="s">
        <v>30</v>
      </c>
      <c r="F1552" t="s">
        <v>49</v>
      </c>
      <c r="G1552" t="s">
        <v>3312</v>
      </c>
      <c r="H1552" t="str">
        <f t="shared" si="201"/>
        <v>左右极限相等才存在极限，和左右导数相等该点可导一个道理</v>
      </c>
      <c r="I1552">
        <v>8</v>
      </c>
      <c r="J1552">
        <v>8</v>
      </c>
      <c r="K1552" t="str">
        <f t="shared" si="199"/>
        <v>心流</v>
      </c>
      <c r="L1552" t="s">
        <v>50</v>
      </c>
      <c r="M1552">
        <f t="shared" si="202"/>
        <v>1</v>
      </c>
      <c r="N1552" t="s">
        <v>50</v>
      </c>
      <c r="O1552">
        <f t="shared" si="203"/>
        <v>0</v>
      </c>
      <c r="P1552">
        <f>SUMIFS(M$2:M1552,M$2:M1552,1,S$2:S1552,0)</f>
        <v>837</v>
      </c>
      <c r="Q1552">
        <v>7</v>
      </c>
      <c r="R1552">
        <v>3</v>
      </c>
      <c r="S1552">
        <f t="shared" si="204"/>
        <v>0</v>
      </c>
      <c r="T1552">
        <f t="shared" si="205"/>
        <v>0</v>
      </c>
      <c r="U1552" t="s">
        <v>3102</v>
      </c>
      <c r="V1552" t="s">
        <v>49</v>
      </c>
      <c r="W1552" t="s">
        <v>52</v>
      </c>
      <c r="X1552" t="s">
        <v>56</v>
      </c>
      <c r="Y1552" t="s">
        <v>37</v>
      </c>
      <c r="Z1552" t="s">
        <v>37</v>
      </c>
      <c r="AA1552">
        <f t="shared" si="200"/>
        <v>0</v>
      </c>
      <c r="AB1552">
        <f t="shared" si="200"/>
        <v>0</v>
      </c>
      <c r="AC1552">
        <f t="shared" si="206"/>
        <v>1</v>
      </c>
    </row>
    <row r="1553" spans="1:29" x14ac:dyDescent="0.2">
      <c r="A1553" s="1">
        <v>2008</v>
      </c>
      <c r="B1553" t="s">
        <v>27</v>
      </c>
      <c r="C1553" t="s">
        <v>1715</v>
      </c>
      <c r="D1553" t="s">
        <v>1716</v>
      </c>
      <c r="E1553" t="s">
        <v>1717</v>
      </c>
      <c r="F1553" t="s">
        <v>3313</v>
      </c>
      <c r="H1553" t="str">
        <f t="shared" si="201"/>
        <v>老师，这一步咋化出来的？</v>
      </c>
      <c r="I1553">
        <v>3</v>
      </c>
      <c r="J1553">
        <v>7</v>
      </c>
      <c r="K1553" t="str">
        <f t="shared" si="199"/>
        <v>焦虑</v>
      </c>
      <c r="L1553" t="s">
        <v>32</v>
      </c>
      <c r="M1553">
        <f t="shared" si="202"/>
        <v>0</v>
      </c>
      <c r="N1553" t="s">
        <v>32</v>
      </c>
      <c r="O1553">
        <f t="shared" si="203"/>
        <v>0</v>
      </c>
      <c r="P1553">
        <f>SUMIFS(M$2:M1553,M$2:M1553,1,S$2:S1553,0)</f>
        <v>837</v>
      </c>
      <c r="Q1553">
        <v>4</v>
      </c>
      <c r="R1553">
        <v>8</v>
      </c>
      <c r="S1553">
        <f t="shared" si="204"/>
        <v>0</v>
      </c>
      <c r="T1553">
        <f t="shared" si="205"/>
        <v>0</v>
      </c>
      <c r="U1553" t="s">
        <v>3079</v>
      </c>
      <c r="V1553" t="s">
        <v>3314</v>
      </c>
      <c r="W1553" t="s">
        <v>182</v>
      </c>
      <c r="X1553" t="s">
        <v>73</v>
      </c>
      <c r="Y1553" t="s">
        <v>37</v>
      </c>
      <c r="Z1553" t="s">
        <v>37</v>
      </c>
      <c r="AA1553">
        <f t="shared" si="200"/>
        <v>0</v>
      </c>
      <c r="AB1553">
        <f t="shared" si="200"/>
        <v>0</v>
      </c>
      <c r="AC1553">
        <f t="shared" si="206"/>
        <v>2</v>
      </c>
    </row>
    <row r="1554" spans="1:29" x14ac:dyDescent="0.2">
      <c r="A1554" s="1">
        <v>2010</v>
      </c>
      <c r="B1554" t="s">
        <v>46</v>
      </c>
      <c r="C1554" t="s">
        <v>3310</v>
      </c>
      <c r="D1554" t="s">
        <v>3311</v>
      </c>
      <c r="E1554" t="s">
        <v>30</v>
      </c>
      <c r="F1554" t="s">
        <v>49</v>
      </c>
      <c r="G1554" t="s">
        <v>3315</v>
      </c>
      <c r="H1554" t="str">
        <f t="shared" si="201"/>
        <v>1/x化成x的负一次方，负一提出来，x趋近0时tanx和x等价无穷小，变成-x·lnx，是0·∞型，转换成lnx/(1/x)【∞/∞型】，用洛必达法则；</v>
      </c>
      <c r="I1554">
        <v>8</v>
      </c>
      <c r="J1554">
        <v>3</v>
      </c>
      <c r="K1554" t="str">
        <f t="shared" si="199"/>
        <v>无聊/放松</v>
      </c>
      <c r="L1554" t="s">
        <v>50</v>
      </c>
      <c r="M1554">
        <f t="shared" si="202"/>
        <v>0</v>
      </c>
      <c r="N1554" t="s">
        <v>50</v>
      </c>
      <c r="O1554">
        <f t="shared" si="203"/>
        <v>0</v>
      </c>
      <c r="P1554">
        <f>SUMIFS(M$2:M1554,M$2:M1554,1,S$2:S1554,0)</f>
        <v>837</v>
      </c>
      <c r="Q1554">
        <v>8</v>
      </c>
      <c r="R1554">
        <v>4</v>
      </c>
      <c r="S1554">
        <f t="shared" si="204"/>
        <v>0</v>
      </c>
      <c r="T1554">
        <f t="shared" si="205"/>
        <v>0</v>
      </c>
      <c r="U1554" t="s">
        <v>3102</v>
      </c>
      <c r="V1554" t="s">
        <v>49</v>
      </c>
      <c r="W1554" t="s">
        <v>64</v>
      </c>
      <c r="X1554" t="s">
        <v>53</v>
      </c>
      <c r="Y1554" t="s">
        <v>37</v>
      </c>
      <c r="Z1554" t="s">
        <v>37</v>
      </c>
      <c r="AA1554">
        <f t="shared" si="200"/>
        <v>0</v>
      </c>
      <c r="AB1554">
        <f t="shared" si="200"/>
        <v>0</v>
      </c>
      <c r="AC1554">
        <f t="shared" si="206"/>
        <v>1</v>
      </c>
    </row>
    <row r="1555" spans="1:29" x14ac:dyDescent="0.2">
      <c r="A1555" s="1">
        <v>2011</v>
      </c>
      <c r="B1555" t="s">
        <v>57</v>
      </c>
      <c r="C1555" t="s">
        <v>1715</v>
      </c>
      <c r="D1555" t="s">
        <v>1716</v>
      </c>
      <c r="E1555" t="s">
        <v>1717</v>
      </c>
      <c r="F1555" t="s">
        <v>49</v>
      </c>
      <c r="G1555" t="s">
        <v>1299</v>
      </c>
      <c r="H1555" t="str">
        <f t="shared" si="201"/>
        <v>谢了</v>
      </c>
      <c r="I1555">
        <v>7</v>
      </c>
      <c r="J1555">
        <v>7</v>
      </c>
      <c r="K1555" t="str">
        <f t="shared" si="199"/>
        <v>心流</v>
      </c>
      <c r="L1555" t="s">
        <v>69</v>
      </c>
      <c r="M1555">
        <f t="shared" si="202"/>
        <v>1</v>
      </c>
      <c r="N1555" t="s">
        <v>42</v>
      </c>
      <c r="O1555">
        <f t="shared" si="203"/>
        <v>1</v>
      </c>
      <c r="P1555">
        <f>SUMIFS(M$2:M1555,M$2:M1555,1,S$2:S1555,0)</f>
        <v>838</v>
      </c>
      <c r="Q1555">
        <v>5</v>
      </c>
      <c r="R1555">
        <v>5</v>
      </c>
      <c r="S1555">
        <f t="shared" si="204"/>
        <v>0</v>
      </c>
      <c r="T1555">
        <f t="shared" si="205"/>
        <v>0</v>
      </c>
      <c r="U1555" t="s">
        <v>3102</v>
      </c>
      <c r="V1555" t="s">
        <v>49</v>
      </c>
      <c r="W1555" t="s">
        <v>49</v>
      </c>
      <c r="X1555" t="s">
        <v>56</v>
      </c>
      <c r="Y1555" t="s">
        <v>37</v>
      </c>
      <c r="Z1555" t="s">
        <v>37</v>
      </c>
      <c r="AA1555">
        <f t="shared" si="200"/>
        <v>0</v>
      </c>
      <c r="AB1555">
        <f t="shared" si="200"/>
        <v>0</v>
      </c>
      <c r="AC1555">
        <f t="shared" si="206"/>
        <v>0</v>
      </c>
    </row>
    <row r="1556" spans="1:29" x14ac:dyDescent="0.2">
      <c r="A1556" s="1">
        <v>2012</v>
      </c>
      <c r="B1556" t="s">
        <v>27</v>
      </c>
      <c r="C1556" t="s">
        <v>438</v>
      </c>
      <c r="D1556" t="s">
        <v>439</v>
      </c>
      <c r="E1556" t="s">
        <v>30</v>
      </c>
      <c r="F1556" t="s">
        <v>3316</v>
      </c>
      <c r="G1556" t="s">
        <v>3317</v>
      </c>
      <c r="H1556" t="str">
        <f t="shared" si="201"/>
        <v>老师，请教，真的不知道什么叫一致连续sinx在其定义域内一致连续吗，sin1/x在0到正无穷大内一致连续吗，如果不，为什么</v>
      </c>
      <c r="I1556">
        <v>4</v>
      </c>
      <c r="J1556">
        <v>6</v>
      </c>
      <c r="K1556" t="str">
        <f t="shared" si="199"/>
        <v>焦虑</v>
      </c>
      <c r="L1556" t="s">
        <v>32</v>
      </c>
      <c r="M1556">
        <f t="shared" si="202"/>
        <v>0</v>
      </c>
      <c r="N1556" t="s">
        <v>32</v>
      </c>
      <c r="O1556">
        <f t="shared" si="203"/>
        <v>0</v>
      </c>
      <c r="P1556">
        <f>SUMIFS(M$2:M1556,M$2:M1556,1,S$2:S1556,0)</f>
        <v>838</v>
      </c>
      <c r="Q1556">
        <v>3</v>
      </c>
      <c r="R1556">
        <v>8</v>
      </c>
      <c r="S1556">
        <f t="shared" si="204"/>
        <v>0</v>
      </c>
      <c r="T1556">
        <f t="shared" si="205"/>
        <v>0</v>
      </c>
      <c r="U1556" t="s">
        <v>3079</v>
      </c>
      <c r="V1556" t="s">
        <v>709</v>
      </c>
      <c r="W1556" t="s">
        <v>72</v>
      </c>
      <c r="X1556" t="s">
        <v>36</v>
      </c>
      <c r="Y1556" t="s">
        <v>37</v>
      </c>
      <c r="Z1556" t="s">
        <v>37</v>
      </c>
      <c r="AA1556">
        <f t="shared" si="200"/>
        <v>0</v>
      </c>
      <c r="AB1556">
        <f t="shared" si="200"/>
        <v>0</v>
      </c>
      <c r="AC1556">
        <f t="shared" si="206"/>
        <v>2</v>
      </c>
    </row>
    <row r="1557" spans="1:29" x14ac:dyDescent="0.2">
      <c r="A1557" s="1">
        <v>2014</v>
      </c>
      <c r="B1557" t="s">
        <v>27</v>
      </c>
      <c r="C1557" t="s">
        <v>1161</v>
      </c>
      <c r="D1557" t="s">
        <v>1162</v>
      </c>
      <c r="E1557" t="s">
        <v>30</v>
      </c>
      <c r="F1557" t="s">
        <v>3318</v>
      </c>
      <c r="H1557" t="str">
        <f t="shared" si="201"/>
        <v>麻烦老师帮我看看这题的n阶导数怎么算，求详细的解析过程，谢谢</v>
      </c>
      <c r="I1557">
        <v>5</v>
      </c>
      <c r="J1557">
        <v>7</v>
      </c>
      <c r="K1557" t="str">
        <f t="shared" si="199"/>
        <v>焦虑</v>
      </c>
      <c r="L1557" t="s">
        <v>69</v>
      </c>
      <c r="M1557">
        <f t="shared" si="202"/>
        <v>1</v>
      </c>
      <c r="N1557" t="s">
        <v>32</v>
      </c>
      <c r="O1557">
        <f t="shared" si="203"/>
        <v>1</v>
      </c>
      <c r="P1557">
        <f>SUMIFS(M$2:M1557,M$2:M1557,1,S$2:S1557,0)</f>
        <v>839</v>
      </c>
      <c r="Q1557">
        <v>3</v>
      </c>
      <c r="R1557">
        <v>5</v>
      </c>
      <c r="S1557">
        <f t="shared" si="204"/>
        <v>0</v>
      </c>
      <c r="T1557">
        <f t="shared" si="205"/>
        <v>0</v>
      </c>
      <c r="U1557" t="s">
        <v>3079</v>
      </c>
      <c r="V1557" t="s">
        <v>3319</v>
      </c>
      <c r="W1557" t="s">
        <v>72</v>
      </c>
      <c r="X1557" t="s">
        <v>36</v>
      </c>
      <c r="Y1557" t="s">
        <v>37</v>
      </c>
      <c r="Z1557" t="s">
        <v>37</v>
      </c>
      <c r="AA1557">
        <f t="shared" si="200"/>
        <v>0</v>
      </c>
      <c r="AB1557">
        <f t="shared" si="200"/>
        <v>0</v>
      </c>
      <c r="AC1557">
        <f t="shared" si="206"/>
        <v>2</v>
      </c>
    </row>
    <row r="1558" spans="1:29" x14ac:dyDescent="0.2">
      <c r="A1558" s="1">
        <v>2016</v>
      </c>
      <c r="B1558" t="s">
        <v>27</v>
      </c>
      <c r="C1558" t="s">
        <v>1166</v>
      </c>
      <c r="D1558" t="s">
        <v>1167</v>
      </c>
      <c r="E1558" t="s">
        <v>30</v>
      </c>
      <c r="F1558" t="s">
        <v>3320</v>
      </c>
      <c r="G1558" t="s">
        <v>3321</v>
      </c>
      <c r="H1558" t="str">
        <f t="shared" si="201"/>
        <v>如圖\n望老師作答，謝謝老師了。</v>
      </c>
      <c r="I1558">
        <v>4</v>
      </c>
      <c r="J1558">
        <v>7</v>
      </c>
      <c r="K1558" t="str">
        <f t="shared" si="199"/>
        <v>焦虑</v>
      </c>
      <c r="L1558" t="s">
        <v>69</v>
      </c>
      <c r="M1558">
        <f t="shared" si="202"/>
        <v>1</v>
      </c>
      <c r="N1558" t="s">
        <v>69</v>
      </c>
      <c r="O1558">
        <f t="shared" si="203"/>
        <v>0</v>
      </c>
      <c r="P1558">
        <f>SUMIFS(M$2:M1558,M$2:M1558,1,S$2:S1558,0)</f>
        <v>840</v>
      </c>
      <c r="Q1558">
        <v>3</v>
      </c>
      <c r="R1558">
        <v>4</v>
      </c>
      <c r="S1558">
        <f t="shared" si="204"/>
        <v>0</v>
      </c>
      <c r="T1558">
        <f t="shared" si="205"/>
        <v>0</v>
      </c>
      <c r="U1558" t="s">
        <v>3079</v>
      </c>
      <c r="V1558" t="s">
        <v>230</v>
      </c>
      <c r="W1558" t="s">
        <v>72</v>
      </c>
      <c r="X1558" t="s">
        <v>36</v>
      </c>
      <c r="Y1558" t="s">
        <v>37</v>
      </c>
      <c r="Z1558" t="s">
        <v>37</v>
      </c>
      <c r="AA1558">
        <f t="shared" si="200"/>
        <v>0</v>
      </c>
      <c r="AB1558">
        <f t="shared" si="200"/>
        <v>0</v>
      </c>
      <c r="AC1558">
        <f t="shared" si="206"/>
        <v>3</v>
      </c>
    </row>
    <row r="1559" spans="1:29" x14ac:dyDescent="0.2">
      <c r="A1559" s="1">
        <v>2018</v>
      </c>
      <c r="B1559" t="s">
        <v>27</v>
      </c>
      <c r="C1559" t="s">
        <v>3322</v>
      </c>
      <c r="D1559" t="s">
        <v>3323</v>
      </c>
      <c r="E1559" t="s">
        <v>3324</v>
      </c>
      <c r="F1559" t="s">
        <v>3325</v>
      </c>
      <c r="H1559" t="str">
        <f t="shared" si="201"/>
        <v>老师，这题第二个怎么写</v>
      </c>
      <c r="I1559">
        <v>5</v>
      </c>
      <c r="J1559">
        <v>7</v>
      </c>
      <c r="K1559" t="str">
        <f t="shared" si="199"/>
        <v>焦虑</v>
      </c>
      <c r="L1559" t="s">
        <v>69</v>
      </c>
      <c r="M1559">
        <f t="shared" si="202"/>
        <v>1</v>
      </c>
      <c r="N1559" t="s">
        <v>69</v>
      </c>
      <c r="O1559">
        <f t="shared" si="203"/>
        <v>0</v>
      </c>
      <c r="P1559">
        <f>SUMIFS(M$2:M1559,M$2:M1559,1,S$2:S1559,0)</f>
        <v>841</v>
      </c>
      <c r="Q1559">
        <v>5</v>
      </c>
      <c r="R1559">
        <v>5</v>
      </c>
      <c r="S1559">
        <f t="shared" si="204"/>
        <v>0</v>
      </c>
      <c r="T1559">
        <f t="shared" si="205"/>
        <v>0</v>
      </c>
      <c r="U1559" t="s">
        <v>3079</v>
      </c>
      <c r="V1559" t="s">
        <v>680</v>
      </c>
      <c r="W1559" t="s">
        <v>72</v>
      </c>
      <c r="X1559" t="s">
        <v>36</v>
      </c>
      <c r="Y1559" t="s">
        <v>37</v>
      </c>
      <c r="Z1559" t="s">
        <v>37</v>
      </c>
      <c r="AA1559">
        <f t="shared" si="200"/>
        <v>0</v>
      </c>
      <c r="AB1559">
        <f t="shared" si="200"/>
        <v>0</v>
      </c>
      <c r="AC1559">
        <f t="shared" si="206"/>
        <v>3</v>
      </c>
    </row>
    <row r="1560" spans="1:29" x14ac:dyDescent="0.2">
      <c r="A1560" s="1">
        <v>2020</v>
      </c>
      <c r="B1560" t="s">
        <v>27</v>
      </c>
      <c r="C1560" t="s">
        <v>3322</v>
      </c>
      <c r="D1560" t="s">
        <v>3323</v>
      </c>
      <c r="E1560" t="s">
        <v>3324</v>
      </c>
      <c r="F1560" t="s">
        <v>3326</v>
      </c>
      <c r="H1560" t="str">
        <f t="shared" si="201"/>
        <v>老师A选项没这个定义，但是这个A选项的极限能求吗？</v>
      </c>
      <c r="I1560">
        <v>3</v>
      </c>
      <c r="J1560">
        <v>8</v>
      </c>
      <c r="K1560" t="str">
        <f t="shared" si="199"/>
        <v>焦虑</v>
      </c>
      <c r="L1560" t="s">
        <v>42</v>
      </c>
      <c r="M1560">
        <f t="shared" si="202"/>
        <v>1</v>
      </c>
      <c r="N1560" t="s">
        <v>32</v>
      </c>
      <c r="O1560">
        <f t="shared" si="203"/>
        <v>1</v>
      </c>
      <c r="P1560">
        <f>SUMIFS(M$2:M1560,M$2:M1560,1,S$2:S1560,0)</f>
        <v>842</v>
      </c>
      <c r="Q1560">
        <v>6</v>
      </c>
      <c r="R1560">
        <v>7</v>
      </c>
      <c r="S1560">
        <f t="shared" si="204"/>
        <v>0</v>
      </c>
      <c r="T1560">
        <f t="shared" si="205"/>
        <v>0</v>
      </c>
      <c r="U1560" t="s">
        <v>3079</v>
      </c>
      <c r="V1560" t="s">
        <v>748</v>
      </c>
      <c r="W1560" t="s">
        <v>72</v>
      </c>
      <c r="X1560" t="s">
        <v>36</v>
      </c>
      <c r="Y1560" t="s">
        <v>37</v>
      </c>
      <c r="Z1560" t="s">
        <v>37</v>
      </c>
      <c r="AA1560">
        <f t="shared" si="200"/>
        <v>0</v>
      </c>
      <c r="AB1560">
        <f t="shared" si="200"/>
        <v>0</v>
      </c>
      <c r="AC1560">
        <f t="shared" si="206"/>
        <v>2</v>
      </c>
    </row>
    <row r="1561" spans="1:29" x14ac:dyDescent="0.2">
      <c r="A1561" s="1">
        <v>2022</v>
      </c>
      <c r="B1561" t="s">
        <v>27</v>
      </c>
      <c r="C1561" t="s">
        <v>3322</v>
      </c>
      <c r="D1561" t="s">
        <v>3323</v>
      </c>
      <c r="E1561" t="s">
        <v>3324</v>
      </c>
      <c r="F1561" t="s">
        <v>3327</v>
      </c>
      <c r="G1561" t="s">
        <v>3328</v>
      </c>
      <c r="H1561" t="str">
        <f t="shared" si="201"/>
        <v>老师，请教一下，怎么计算。老是算相反\n\n\n</v>
      </c>
      <c r="I1561">
        <v>2</v>
      </c>
      <c r="J1561">
        <v>7</v>
      </c>
      <c r="K1561" t="str">
        <f t="shared" si="199"/>
        <v>焦虑</v>
      </c>
      <c r="L1561" t="s">
        <v>32</v>
      </c>
      <c r="M1561">
        <f t="shared" si="202"/>
        <v>0</v>
      </c>
      <c r="N1561" t="s">
        <v>32</v>
      </c>
      <c r="O1561">
        <f t="shared" si="203"/>
        <v>0</v>
      </c>
      <c r="P1561">
        <f>SUMIFS(M$2:M1561,M$2:M1561,1,S$2:S1561,0)</f>
        <v>842</v>
      </c>
      <c r="Q1561">
        <v>4</v>
      </c>
      <c r="R1561">
        <v>7</v>
      </c>
      <c r="S1561">
        <f t="shared" si="204"/>
        <v>0</v>
      </c>
      <c r="T1561">
        <f t="shared" si="205"/>
        <v>0</v>
      </c>
      <c r="U1561" t="s">
        <v>3079</v>
      </c>
      <c r="V1561" t="s">
        <v>166</v>
      </c>
      <c r="W1561" t="s">
        <v>182</v>
      </c>
      <c r="X1561" t="s">
        <v>36</v>
      </c>
      <c r="Y1561" t="s">
        <v>37</v>
      </c>
      <c r="Z1561" t="s">
        <v>37</v>
      </c>
      <c r="AA1561">
        <f t="shared" si="200"/>
        <v>0</v>
      </c>
      <c r="AB1561">
        <f t="shared" si="200"/>
        <v>0</v>
      </c>
      <c r="AC1561">
        <f t="shared" si="206"/>
        <v>2</v>
      </c>
    </row>
    <row r="1562" spans="1:29" x14ac:dyDescent="0.2">
      <c r="A1562" s="1">
        <v>2023</v>
      </c>
      <c r="B1562" t="s">
        <v>46</v>
      </c>
      <c r="C1562" t="s">
        <v>1391</v>
      </c>
      <c r="D1562" t="s">
        <v>1392</v>
      </c>
      <c r="E1562" t="s">
        <v>30</v>
      </c>
      <c r="F1562" t="s">
        <v>49</v>
      </c>
      <c r="G1562" t="s">
        <v>3329</v>
      </c>
      <c r="H1562" t="str">
        <f t="shared" si="201"/>
        <v>主要还是看x的次幂</v>
      </c>
      <c r="I1562">
        <v>6</v>
      </c>
      <c r="J1562">
        <v>7</v>
      </c>
      <c r="K1562" t="str">
        <f t="shared" si="199"/>
        <v>心流</v>
      </c>
      <c r="L1562" t="s">
        <v>50</v>
      </c>
      <c r="M1562">
        <f t="shared" si="202"/>
        <v>1</v>
      </c>
      <c r="N1562" t="s">
        <v>50</v>
      </c>
      <c r="O1562">
        <f t="shared" si="203"/>
        <v>0</v>
      </c>
      <c r="P1562">
        <f>SUMIFS(M$2:M1562,M$2:M1562,1,S$2:S1562,0)</f>
        <v>843</v>
      </c>
      <c r="Q1562">
        <v>8</v>
      </c>
      <c r="R1562">
        <v>5</v>
      </c>
      <c r="S1562">
        <f t="shared" si="204"/>
        <v>0</v>
      </c>
      <c r="T1562">
        <f t="shared" si="205"/>
        <v>0</v>
      </c>
      <c r="U1562" t="s">
        <v>1918</v>
      </c>
      <c r="V1562" t="s">
        <v>49</v>
      </c>
      <c r="W1562" t="s">
        <v>52</v>
      </c>
      <c r="X1562" t="s">
        <v>56</v>
      </c>
      <c r="Y1562" t="s">
        <v>37</v>
      </c>
      <c r="Z1562" t="s">
        <v>37</v>
      </c>
      <c r="AA1562">
        <f t="shared" si="200"/>
        <v>0</v>
      </c>
      <c r="AB1562">
        <f t="shared" si="200"/>
        <v>0</v>
      </c>
      <c r="AC1562">
        <f t="shared" si="206"/>
        <v>1</v>
      </c>
    </row>
    <row r="1563" spans="1:29" x14ac:dyDescent="0.2">
      <c r="A1563" s="1">
        <v>2025</v>
      </c>
      <c r="B1563" t="s">
        <v>27</v>
      </c>
      <c r="C1563" t="s">
        <v>3330</v>
      </c>
      <c r="D1563" t="s">
        <v>3331</v>
      </c>
      <c r="E1563" t="s">
        <v>30</v>
      </c>
      <c r="F1563" t="s">
        <v>3332</v>
      </c>
      <c r="H1563" t="str">
        <f t="shared" si="201"/>
        <v>图片中画圈的地方什么意思，麻烦老师看一下</v>
      </c>
      <c r="I1563">
        <v>3</v>
      </c>
      <c r="J1563">
        <v>7</v>
      </c>
      <c r="K1563" t="str">
        <f t="shared" si="199"/>
        <v>焦虑</v>
      </c>
      <c r="L1563" t="s">
        <v>32</v>
      </c>
      <c r="M1563">
        <f t="shared" si="202"/>
        <v>0</v>
      </c>
      <c r="N1563" t="s">
        <v>32</v>
      </c>
      <c r="O1563">
        <f t="shared" si="203"/>
        <v>0</v>
      </c>
      <c r="P1563">
        <f>SUMIFS(M$2:M1563,M$2:M1563,1,S$2:S1563,0)</f>
        <v>843</v>
      </c>
      <c r="Q1563">
        <v>4</v>
      </c>
      <c r="R1563">
        <v>8</v>
      </c>
      <c r="S1563">
        <f t="shared" si="204"/>
        <v>0</v>
      </c>
      <c r="T1563">
        <f t="shared" si="205"/>
        <v>0</v>
      </c>
      <c r="U1563" t="s">
        <v>3079</v>
      </c>
      <c r="V1563" t="s">
        <v>748</v>
      </c>
      <c r="W1563" t="s">
        <v>72</v>
      </c>
      <c r="X1563" t="s">
        <v>36</v>
      </c>
      <c r="Y1563" t="s">
        <v>37</v>
      </c>
      <c r="Z1563" t="s">
        <v>37</v>
      </c>
      <c r="AA1563">
        <f t="shared" si="200"/>
        <v>0</v>
      </c>
      <c r="AB1563">
        <f t="shared" si="200"/>
        <v>0</v>
      </c>
      <c r="AC1563">
        <f t="shared" si="206"/>
        <v>2</v>
      </c>
    </row>
    <row r="1564" spans="1:29" x14ac:dyDescent="0.2">
      <c r="A1564" s="1">
        <v>2027</v>
      </c>
      <c r="B1564" t="s">
        <v>27</v>
      </c>
      <c r="C1564" t="s">
        <v>3333</v>
      </c>
      <c r="D1564" t="s">
        <v>3334</v>
      </c>
      <c r="E1564" t="s">
        <v>30</v>
      </c>
      <c r="F1564" t="s">
        <v>3335</v>
      </c>
      <c r="H1564" t="str">
        <f t="shared" si="201"/>
        <v>有个知识点不明白，想请教下老师</v>
      </c>
      <c r="I1564">
        <v>4</v>
      </c>
      <c r="J1564">
        <v>7</v>
      </c>
      <c r="K1564" t="str">
        <f t="shared" si="199"/>
        <v>焦虑</v>
      </c>
      <c r="L1564" t="s">
        <v>32</v>
      </c>
      <c r="M1564">
        <f t="shared" si="202"/>
        <v>0</v>
      </c>
      <c r="N1564" t="s">
        <v>32</v>
      </c>
      <c r="O1564">
        <f t="shared" si="203"/>
        <v>0</v>
      </c>
      <c r="P1564">
        <f>SUMIFS(M$2:M1564,M$2:M1564,1,S$2:S1564,0)</f>
        <v>843</v>
      </c>
      <c r="Q1564">
        <v>5</v>
      </c>
      <c r="R1564">
        <v>7</v>
      </c>
      <c r="S1564">
        <f t="shared" si="204"/>
        <v>0</v>
      </c>
      <c r="T1564">
        <f t="shared" si="205"/>
        <v>0</v>
      </c>
      <c r="U1564" t="s">
        <v>3079</v>
      </c>
      <c r="V1564" t="s">
        <v>157</v>
      </c>
      <c r="W1564" t="s">
        <v>182</v>
      </c>
      <c r="X1564" t="s">
        <v>73</v>
      </c>
      <c r="Y1564" t="s">
        <v>37</v>
      </c>
      <c r="Z1564" t="s">
        <v>37</v>
      </c>
      <c r="AA1564">
        <f t="shared" si="200"/>
        <v>0</v>
      </c>
      <c r="AB1564">
        <f t="shared" si="200"/>
        <v>0</v>
      </c>
      <c r="AC1564">
        <f t="shared" si="206"/>
        <v>2</v>
      </c>
    </row>
    <row r="1565" spans="1:29" x14ac:dyDescent="0.2">
      <c r="A1565" s="1">
        <v>2029</v>
      </c>
      <c r="B1565" t="s">
        <v>57</v>
      </c>
      <c r="C1565" t="s">
        <v>3333</v>
      </c>
      <c r="D1565" t="s">
        <v>3334</v>
      </c>
      <c r="E1565" t="s">
        <v>30</v>
      </c>
      <c r="F1565" t="s">
        <v>49</v>
      </c>
      <c r="G1565" t="s">
        <v>3336</v>
      </c>
      <c r="H1565" t="str">
        <f t="shared" si="201"/>
        <v>哦，懂了，谢谢老师！</v>
      </c>
      <c r="I1565">
        <v>6</v>
      </c>
      <c r="J1565">
        <v>6</v>
      </c>
      <c r="K1565" t="str">
        <f t="shared" si="199"/>
        <v>心流</v>
      </c>
      <c r="L1565" t="s">
        <v>42</v>
      </c>
      <c r="M1565">
        <f t="shared" si="202"/>
        <v>0</v>
      </c>
      <c r="N1565" t="s">
        <v>42</v>
      </c>
      <c r="O1565">
        <f t="shared" si="203"/>
        <v>0</v>
      </c>
      <c r="P1565">
        <f>SUMIFS(M$2:M1565,M$2:M1565,1,S$2:S1565,0)</f>
        <v>843</v>
      </c>
      <c r="Q1565">
        <v>6</v>
      </c>
      <c r="R1565">
        <v>7</v>
      </c>
      <c r="S1565">
        <f t="shared" si="204"/>
        <v>0</v>
      </c>
      <c r="T1565">
        <f t="shared" si="205"/>
        <v>0</v>
      </c>
      <c r="U1565" t="s">
        <v>3102</v>
      </c>
      <c r="V1565" t="s">
        <v>49</v>
      </c>
      <c r="W1565" t="s">
        <v>49</v>
      </c>
      <c r="X1565" t="s">
        <v>56</v>
      </c>
      <c r="Y1565" t="s">
        <v>37</v>
      </c>
      <c r="Z1565" t="s">
        <v>37</v>
      </c>
      <c r="AA1565">
        <f t="shared" si="200"/>
        <v>0</v>
      </c>
      <c r="AB1565">
        <f t="shared" si="200"/>
        <v>0</v>
      </c>
      <c r="AC1565">
        <f t="shared" si="206"/>
        <v>0</v>
      </c>
    </row>
    <row r="1566" spans="1:29" x14ac:dyDescent="0.2">
      <c r="A1566" s="1">
        <v>2030</v>
      </c>
      <c r="B1566" t="s">
        <v>46</v>
      </c>
      <c r="C1566" t="s">
        <v>293</v>
      </c>
      <c r="D1566" t="s">
        <v>294</v>
      </c>
      <c r="E1566" t="s">
        <v>30</v>
      </c>
      <c r="F1566" t="s">
        <v>49</v>
      </c>
      <c r="G1566" t="s">
        <v>3337</v>
      </c>
      <c r="H1566" t="str">
        <f t="shared" si="201"/>
        <v>这个是不可以的，sin1/x是有界的，而换了之后就不对了</v>
      </c>
      <c r="I1566">
        <v>6</v>
      </c>
      <c r="J1566">
        <v>7</v>
      </c>
      <c r="K1566" t="str">
        <f t="shared" si="199"/>
        <v>心流</v>
      </c>
      <c r="L1566" t="s">
        <v>50</v>
      </c>
      <c r="M1566">
        <f t="shared" si="202"/>
        <v>1</v>
      </c>
      <c r="N1566" t="s">
        <v>50</v>
      </c>
      <c r="O1566">
        <f t="shared" si="203"/>
        <v>0</v>
      </c>
      <c r="P1566">
        <f>SUMIFS(M$2:M1566,M$2:M1566,1,S$2:S1566,0)</f>
        <v>844</v>
      </c>
      <c r="Q1566">
        <v>8</v>
      </c>
      <c r="R1566">
        <v>4</v>
      </c>
      <c r="S1566">
        <f t="shared" si="204"/>
        <v>0</v>
      </c>
      <c r="T1566">
        <f t="shared" si="205"/>
        <v>0</v>
      </c>
      <c r="U1566" t="s">
        <v>3102</v>
      </c>
      <c r="V1566" t="s">
        <v>49</v>
      </c>
      <c r="W1566" t="s">
        <v>64</v>
      </c>
      <c r="X1566" t="s">
        <v>56</v>
      </c>
      <c r="Y1566" t="s">
        <v>37</v>
      </c>
      <c r="Z1566" t="s">
        <v>37</v>
      </c>
      <c r="AA1566">
        <f t="shared" si="200"/>
        <v>0</v>
      </c>
      <c r="AB1566">
        <f t="shared" si="200"/>
        <v>0</v>
      </c>
      <c r="AC1566">
        <f t="shared" si="206"/>
        <v>1</v>
      </c>
    </row>
    <row r="1567" spans="1:29" x14ac:dyDescent="0.2">
      <c r="A1567" s="1">
        <v>2031</v>
      </c>
      <c r="B1567" t="s">
        <v>57</v>
      </c>
      <c r="C1567" t="s">
        <v>3333</v>
      </c>
      <c r="D1567" t="s">
        <v>3334</v>
      </c>
      <c r="E1567" t="s">
        <v>30</v>
      </c>
      <c r="F1567" t="s">
        <v>49</v>
      </c>
      <c r="G1567" t="s">
        <v>329</v>
      </c>
      <c r="H1567" t="str">
        <f t="shared" si="201"/>
        <v>谢谢</v>
      </c>
      <c r="I1567">
        <v>6</v>
      </c>
      <c r="J1567">
        <v>7</v>
      </c>
      <c r="K1567" t="str">
        <f t="shared" si="199"/>
        <v>心流</v>
      </c>
      <c r="L1567" t="s">
        <v>69</v>
      </c>
      <c r="M1567">
        <f t="shared" si="202"/>
        <v>1</v>
      </c>
      <c r="N1567" t="s">
        <v>42</v>
      </c>
      <c r="O1567">
        <f t="shared" si="203"/>
        <v>1</v>
      </c>
      <c r="P1567">
        <f>SUMIFS(M$2:M1567,M$2:M1567,1,S$2:S1567,0)</f>
        <v>845</v>
      </c>
      <c r="Q1567">
        <v>5</v>
      </c>
      <c r="R1567">
        <v>5</v>
      </c>
      <c r="S1567">
        <f t="shared" si="204"/>
        <v>0</v>
      </c>
      <c r="T1567">
        <f t="shared" si="205"/>
        <v>0</v>
      </c>
      <c r="U1567" t="s">
        <v>3102</v>
      </c>
      <c r="V1567" t="s">
        <v>49</v>
      </c>
      <c r="W1567" t="s">
        <v>49</v>
      </c>
      <c r="X1567" t="s">
        <v>56</v>
      </c>
      <c r="Y1567" t="s">
        <v>37</v>
      </c>
      <c r="Z1567" t="s">
        <v>37</v>
      </c>
      <c r="AA1567">
        <f t="shared" si="200"/>
        <v>0</v>
      </c>
      <c r="AB1567">
        <f t="shared" si="200"/>
        <v>0</v>
      </c>
      <c r="AC1567">
        <f t="shared" si="206"/>
        <v>0</v>
      </c>
    </row>
    <row r="1568" spans="1:29" x14ac:dyDescent="0.2">
      <c r="A1568" s="1">
        <v>2032</v>
      </c>
      <c r="B1568" t="s">
        <v>27</v>
      </c>
      <c r="C1568" t="s">
        <v>3338</v>
      </c>
      <c r="D1568" t="s">
        <v>3339</v>
      </c>
      <c r="E1568" t="s">
        <v>30</v>
      </c>
      <c r="F1568" t="s">
        <v>3340</v>
      </c>
      <c r="H1568" t="str">
        <f t="shared" si="201"/>
        <v>老师，让求未知数的这类题想知道模板，根据定义怎么写过程呢？</v>
      </c>
      <c r="I1568">
        <v>4</v>
      </c>
      <c r="J1568">
        <v>7</v>
      </c>
      <c r="K1568" t="str">
        <f t="shared" si="199"/>
        <v>焦虑</v>
      </c>
      <c r="L1568" t="s">
        <v>42</v>
      </c>
      <c r="M1568">
        <f t="shared" si="202"/>
        <v>1</v>
      </c>
      <c r="N1568" t="s">
        <v>42</v>
      </c>
      <c r="O1568">
        <f t="shared" si="203"/>
        <v>0</v>
      </c>
      <c r="P1568">
        <f>SUMIFS(M$2:M1568,M$2:M1568,1,S$2:S1568,0)</f>
        <v>846</v>
      </c>
      <c r="Q1568">
        <v>6</v>
      </c>
      <c r="R1568">
        <v>8</v>
      </c>
      <c r="S1568">
        <f t="shared" si="204"/>
        <v>0</v>
      </c>
      <c r="T1568">
        <f t="shared" si="205"/>
        <v>0</v>
      </c>
      <c r="U1568" t="s">
        <v>3079</v>
      </c>
      <c r="V1568" t="s">
        <v>1194</v>
      </c>
      <c r="W1568" t="s">
        <v>72</v>
      </c>
      <c r="X1568" t="s">
        <v>36</v>
      </c>
      <c r="Y1568" t="s">
        <v>37</v>
      </c>
      <c r="Z1568" t="s">
        <v>37</v>
      </c>
      <c r="AA1568">
        <f t="shared" si="200"/>
        <v>0</v>
      </c>
      <c r="AB1568">
        <f t="shared" si="200"/>
        <v>0</v>
      </c>
      <c r="AC1568">
        <f t="shared" si="206"/>
        <v>0</v>
      </c>
    </row>
    <row r="1569" spans="1:29" x14ac:dyDescent="0.2">
      <c r="A1569" s="1">
        <v>2036</v>
      </c>
      <c r="B1569" t="s">
        <v>27</v>
      </c>
      <c r="C1569" t="s">
        <v>3338</v>
      </c>
      <c r="D1569" t="s">
        <v>3339</v>
      </c>
      <c r="E1569" t="s">
        <v>30</v>
      </c>
      <c r="F1569" t="s">
        <v>2503</v>
      </c>
      <c r="G1569" t="s">
        <v>3341</v>
      </c>
      <c r="H1569" t="str">
        <f t="shared" si="201"/>
        <v>等价无穷小\n老师，这个a等于0吗？过程按照极限比值为1往后不知道怎么写了？</v>
      </c>
      <c r="I1569">
        <v>4</v>
      </c>
      <c r="J1569">
        <v>7</v>
      </c>
      <c r="K1569" t="str">
        <f t="shared" si="199"/>
        <v>焦虑</v>
      </c>
      <c r="L1569" t="s">
        <v>42</v>
      </c>
      <c r="M1569">
        <f t="shared" si="202"/>
        <v>1</v>
      </c>
      <c r="N1569" t="s">
        <v>42</v>
      </c>
      <c r="O1569">
        <f t="shared" si="203"/>
        <v>0</v>
      </c>
      <c r="P1569">
        <f>SUMIFS(M$2:M1569,M$2:M1569,1,S$2:S1569,0)</f>
        <v>847</v>
      </c>
      <c r="Q1569">
        <v>6</v>
      </c>
      <c r="R1569">
        <v>8</v>
      </c>
      <c r="S1569">
        <f t="shared" si="204"/>
        <v>0</v>
      </c>
      <c r="T1569">
        <f t="shared" si="205"/>
        <v>0</v>
      </c>
      <c r="U1569" t="s">
        <v>3079</v>
      </c>
      <c r="V1569" t="s">
        <v>675</v>
      </c>
      <c r="W1569" t="s">
        <v>72</v>
      </c>
      <c r="X1569" t="s">
        <v>36</v>
      </c>
      <c r="Y1569" t="s">
        <v>37</v>
      </c>
      <c r="Z1569" t="s">
        <v>37</v>
      </c>
      <c r="AA1569">
        <f t="shared" si="200"/>
        <v>0</v>
      </c>
      <c r="AB1569">
        <f t="shared" si="200"/>
        <v>0</v>
      </c>
      <c r="AC1569">
        <f t="shared" si="206"/>
        <v>0</v>
      </c>
    </row>
    <row r="1570" spans="1:29" x14ac:dyDescent="0.2">
      <c r="A1570" s="1">
        <v>2041</v>
      </c>
      <c r="B1570" t="s">
        <v>27</v>
      </c>
      <c r="C1570" t="s">
        <v>3342</v>
      </c>
      <c r="D1570" t="s">
        <v>3343</v>
      </c>
      <c r="E1570" t="s">
        <v>3344</v>
      </c>
      <c r="F1570" t="s">
        <v>283</v>
      </c>
      <c r="H1570" t="str">
        <f t="shared" si="201"/>
        <v>求解</v>
      </c>
      <c r="I1570">
        <v>4</v>
      </c>
      <c r="J1570">
        <v>8</v>
      </c>
      <c r="K1570" t="str">
        <f t="shared" si="199"/>
        <v>焦虑</v>
      </c>
      <c r="L1570" t="s">
        <v>69</v>
      </c>
      <c r="M1570">
        <f t="shared" si="202"/>
        <v>1</v>
      </c>
      <c r="N1570" t="s">
        <v>69</v>
      </c>
      <c r="O1570">
        <f t="shared" si="203"/>
        <v>0</v>
      </c>
      <c r="P1570">
        <f>SUMIFS(M$2:M1570,M$2:M1570,1,S$2:S1570,0)</f>
        <v>848</v>
      </c>
      <c r="Q1570">
        <v>3</v>
      </c>
      <c r="R1570">
        <v>5</v>
      </c>
      <c r="S1570">
        <f t="shared" si="204"/>
        <v>0</v>
      </c>
      <c r="T1570">
        <f t="shared" si="205"/>
        <v>0</v>
      </c>
      <c r="U1570" t="s">
        <v>3079</v>
      </c>
      <c r="V1570" t="s">
        <v>230</v>
      </c>
      <c r="W1570" t="s">
        <v>35</v>
      </c>
      <c r="X1570" t="s">
        <v>36</v>
      </c>
      <c r="Y1570" t="s">
        <v>37</v>
      </c>
      <c r="Z1570" t="s">
        <v>37</v>
      </c>
      <c r="AA1570">
        <f t="shared" si="200"/>
        <v>0</v>
      </c>
      <c r="AB1570">
        <f t="shared" si="200"/>
        <v>0</v>
      </c>
      <c r="AC1570">
        <f t="shared" si="206"/>
        <v>3</v>
      </c>
    </row>
    <row r="1571" spans="1:29" x14ac:dyDescent="0.2">
      <c r="A1571" s="1">
        <v>2042</v>
      </c>
      <c r="B1571" t="s">
        <v>27</v>
      </c>
      <c r="C1571" t="s">
        <v>3345</v>
      </c>
      <c r="D1571" t="s">
        <v>3346</v>
      </c>
      <c r="E1571" t="s">
        <v>30</v>
      </c>
      <c r="F1571" t="s">
        <v>1175</v>
      </c>
      <c r="H1571" t="str">
        <f t="shared" si="201"/>
        <v>求助</v>
      </c>
      <c r="I1571">
        <v>2</v>
      </c>
      <c r="J1571">
        <v>6</v>
      </c>
      <c r="K1571" t="str">
        <f t="shared" si="199"/>
        <v>焦虑</v>
      </c>
      <c r="L1571" t="s">
        <v>69</v>
      </c>
      <c r="M1571">
        <f t="shared" si="202"/>
        <v>1</v>
      </c>
      <c r="N1571" t="s">
        <v>69</v>
      </c>
      <c r="O1571">
        <f t="shared" si="203"/>
        <v>0</v>
      </c>
      <c r="P1571">
        <f>SUMIFS(M$2:M1571,M$2:M1571,1,S$2:S1571,0)</f>
        <v>849</v>
      </c>
      <c r="Q1571">
        <v>3</v>
      </c>
      <c r="R1571">
        <v>4</v>
      </c>
      <c r="S1571">
        <f t="shared" si="204"/>
        <v>0</v>
      </c>
      <c r="T1571">
        <f t="shared" si="205"/>
        <v>0</v>
      </c>
      <c r="U1571" t="s">
        <v>3079</v>
      </c>
      <c r="V1571" t="s">
        <v>1206</v>
      </c>
      <c r="W1571" t="s">
        <v>35</v>
      </c>
      <c r="X1571" t="s">
        <v>36</v>
      </c>
      <c r="Y1571" t="s">
        <v>37</v>
      </c>
      <c r="Z1571" t="s">
        <v>37</v>
      </c>
      <c r="AA1571">
        <f t="shared" si="200"/>
        <v>0</v>
      </c>
      <c r="AB1571">
        <f t="shared" si="200"/>
        <v>0</v>
      </c>
      <c r="AC1571">
        <f t="shared" si="206"/>
        <v>3</v>
      </c>
    </row>
    <row r="1572" spans="1:29" x14ac:dyDescent="0.2">
      <c r="A1572" s="1">
        <v>2043</v>
      </c>
      <c r="B1572" t="s">
        <v>27</v>
      </c>
      <c r="C1572" t="s">
        <v>3347</v>
      </c>
      <c r="D1572" t="s">
        <v>3348</v>
      </c>
      <c r="E1572" t="s">
        <v>30</v>
      </c>
      <c r="F1572" t="s">
        <v>3349</v>
      </c>
      <c r="H1572" t="str">
        <f t="shared" si="201"/>
        <v>"速度fx=dx/dt，求加速度，为什么答案是fx×fx"</v>
      </c>
      <c r="I1572">
        <v>3</v>
      </c>
      <c r="J1572">
        <v>6</v>
      </c>
      <c r="K1572" t="str">
        <f t="shared" si="199"/>
        <v>焦虑</v>
      </c>
      <c r="L1572" t="s">
        <v>32</v>
      </c>
      <c r="M1572">
        <f t="shared" si="202"/>
        <v>0</v>
      </c>
      <c r="N1572" t="s">
        <v>32</v>
      </c>
      <c r="O1572">
        <f t="shared" si="203"/>
        <v>0</v>
      </c>
      <c r="P1572">
        <f>SUMIFS(M$2:M1572,M$2:M1572,1,S$2:S1572,0)</f>
        <v>849</v>
      </c>
      <c r="Q1572">
        <v>5</v>
      </c>
      <c r="R1572">
        <v>7</v>
      </c>
      <c r="S1572">
        <f t="shared" si="204"/>
        <v>0</v>
      </c>
      <c r="T1572">
        <f t="shared" si="205"/>
        <v>0</v>
      </c>
      <c r="U1572" t="s">
        <v>3079</v>
      </c>
      <c r="V1572" t="s">
        <v>2296</v>
      </c>
      <c r="W1572" t="s">
        <v>72</v>
      </c>
      <c r="X1572" t="s">
        <v>36</v>
      </c>
      <c r="Y1572" t="s">
        <v>37</v>
      </c>
      <c r="Z1572" t="s">
        <v>37</v>
      </c>
      <c r="AA1572">
        <f t="shared" si="200"/>
        <v>0</v>
      </c>
      <c r="AB1572">
        <f t="shared" si="200"/>
        <v>0</v>
      </c>
      <c r="AC1572">
        <f t="shared" si="206"/>
        <v>2</v>
      </c>
    </row>
    <row r="1573" spans="1:29" x14ac:dyDescent="0.2">
      <c r="A1573" s="1">
        <v>2044</v>
      </c>
      <c r="B1573" t="s">
        <v>46</v>
      </c>
      <c r="C1573" t="s">
        <v>3350</v>
      </c>
      <c r="D1573" t="s">
        <v>3348</v>
      </c>
      <c r="E1573" t="s">
        <v>30</v>
      </c>
      <c r="F1573" t="s">
        <v>49</v>
      </c>
      <c r="G1573" t="s">
        <v>3351</v>
      </c>
      <c r="H1573" t="str">
        <f t="shared" si="201"/>
        <v>请老师解答</v>
      </c>
      <c r="I1573">
        <v>4</v>
      </c>
      <c r="J1573">
        <v>6</v>
      </c>
      <c r="K1573" t="str">
        <f t="shared" si="199"/>
        <v>焦虑</v>
      </c>
      <c r="L1573" t="s">
        <v>69</v>
      </c>
      <c r="M1573">
        <f t="shared" si="202"/>
        <v>1</v>
      </c>
      <c r="N1573" t="s">
        <v>69</v>
      </c>
      <c r="O1573">
        <f t="shared" si="203"/>
        <v>0</v>
      </c>
      <c r="P1573">
        <f>SUMIFS(M$2:M1573,M$2:M1573,1,S$2:S1573,0)</f>
        <v>850</v>
      </c>
      <c r="Q1573">
        <v>4</v>
      </c>
      <c r="R1573">
        <v>5</v>
      </c>
      <c r="S1573">
        <f t="shared" si="204"/>
        <v>0</v>
      </c>
      <c r="T1573">
        <f t="shared" si="205"/>
        <v>0</v>
      </c>
      <c r="U1573" t="s">
        <v>3102</v>
      </c>
      <c r="V1573" t="s">
        <v>49</v>
      </c>
      <c r="W1573" t="s">
        <v>52</v>
      </c>
      <c r="X1573" t="s">
        <v>56</v>
      </c>
      <c r="Y1573" t="s">
        <v>37</v>
      </c>
      <c r="Z1573" t="s">
        <v>37</v>
      </c>
      <c r="AA1573">
        <f t="shared" si="200"/>
        <v>0</v>
      </c>
      <c r="AB1573">
        <f t="shared" si="200"/>
        <v>0</v>
      </c>
      <c r="AC1573">
        <f t="shared" si="206"/>
        <v>3</v>
      </c>
    </row>
    <row r="1574" spans="1:29" x14ac:dyDescent="0.2">
      <c r="A1574" s="1">
        <v>2045</v>
      </c>
      <c r="B1574" t="s">
        <v>27</v>
      </c>
      <c r="C1574" t="s">
        <v>3352</v>
      </c>
      <c r="D1574" t="s">
        <v>3353</v>
      </c>
      <c r="E1574" t="s">
        <v>30</v>
      </c>
      <c r="F1574" t="s">
        <v>3354</v>
      </c>
      <c r="G1574" t="s">
        <v>3355</v>
      </c>
      <c r="H1574" t="str">
        <f t="shared" si="201"/>
        <v>上界下界老师我还是不明白什么是上界什么是下界</v>
      </c>
      <c r="I1574">
        <v>4</v>
      </c>
      <c r="J1574">
        <v>6</v>
      </c>
      <c r="K1574" t="str">
        <f t="shared" si="199"/>
        <v>焦虑</v>
      </c>
      <c r="L1574" t="s">
        <v>32</v>
      </c>
      <c r="M1574">
        <f t="shared" si="202"/>
        <v>0</v>
      </c>
      <c r="N1574" t="s">
        <v>32</v>
      </c>
      <c r="O1574">
        <f t="shared" si="203"/>
        <v>0</v>
      </c>
      <c r="P1574">
        <f>SUMIFS(M$2:M1574,M$2:M1574,1,S$2:S1574,0)</f>
        <v>850</v>
      </c>
      <c r="Q1574">
        <v>4</v>
      </c>
      <c r="R1574">
        <v>7</v>
      </c>
      <c r="S1574">
        <f t="shared" si="204"/>
        <v>0</v>
      </c>
      <c r="T1574">
        <f t="shared" si="205"/>
        <v>0</v>
      </c>
      <c r="U1574" t="s">
        <v>3079</v>
      </c>
      <c r="V1574" t="s">
        <v>624</v>
      </c>
      <c r="W1574" t="s">
        <v>72</v>
      </c>
      <c r="X1574" t="s">
        <v>36</v>
      </c>
      <c r="Y1574" t="s">
        <v>37</v>
      </c>
      <c r="Z1574" t="s">
        <v>37</v>
      </c>
      <c r="AA1574">
        <f t="shared" si="200"/>
        <v>0</v>
      </c>
      <c r="AB1574">
        <f t="shared" si="200"/>
        <v>0</v>
      </c>
      <c r="AC1574">
        <f t="shared" si="206"/>
        <v>2</v>
      </c>
    </row>
    <row r="1575" spans="1:29" x14ac:dyDescent="0.2">
      <c r="A1575" s="1">
        <v>2047</v>
      </c>
      <c r="B1575" t="s">
        <v>27</v>
      </c>
      <c r="C1575" t="s">
        <v>944</v>
      </c>
      <c r="D1575" t="s">
        <v>945</v>
      </c>
      <c r="E1575" t="s">
        <v>30</v>
      </c>
      <c r="F1575" t="s">
        <v>3356</v>
      </c>
      <c r="H1575" t="str">
        <f t="shared" si="201"/>
        <v>5题为啥不是这么解释的请老师解答</v>
      </c>
      <c r="I1575">
        <v>4</v>
      </c>
      <c r="J1575">
        <v>7</v>
      </c>
      <c r="K1575" t="str">
        <f t="shared" si="199"/>
        <v>焦虑</v>
      </c>
      <c r="L1575" t="s">
        <v>32</v>
      </c>
      <c r="M1575">
        <f t="shared" si="202"/>
        <v>0</v>
      </c>
      <c r="N1575" t="s">
        <v>32</v>
      </c>
      <c r="O1575">
        <f t="shared" si="203"/>
        <v>0</v>
      </c>
      <c r="P1575">
        <f>SUMIFS(M$2:M1575,M$2:M1575,1,S$2:S1575,0)</f>
        <v>850</v>
      </c>
      <c r="Q1575">
        <v>4</v>
      </c>
      <c r="R1575">
        <v>6</v>
      </c>
      <c r="S1575">
        <f t="shared" si="204"/>
        <v>0</v>
      </c>
      <c r="T1575">
        <f t="shared" si="205"/>
        <v>0</v>
      </c>
      <c r="U1575" t="s">
        <v>3079</v>
      </c>
      <c r="V1575" t="s">
        <v>3357</v>
      </c>
      <c r="W1575" t="s">
        <v>35</v>
      </c>
      <c r="X1575" t="s">
        <v>36</v>
      </c>
      <c r="Y1575" t="s">
        <v>37</v>
      </c>
      <c r="Z1575" t="s">
        <v>37</v>
      </c>
      <c r="AA1575">
        <f t="shared" si="200"/>
        <v>0</v>
      </c>
      <c r="AB1575">
        <f t="shared" si="200"/>
        <v>0</v>
      </c>
      <c r="AC1575">
        <f t="shared" si="206"/>
        <v>2</v>
      </c>
    </row>
    <row r="1576" spans="1:29" x14ac:dyDescent="0.2">
      <c r="A1576" s="1">
        <v>2048</v>
      </c>
      <c r="B1576" t="s">
        <v>27</v>
      </c>
      <c r="C1576" t="s">
        <v>3358</v>
      </c>
      <c r="D1576" t="s">
        <v>3359</v>
      </c>
      <c r="E1576" t="s">
        <v>30</v>
      </c>
      <c r="F1576" t="s">
        <v>3360</v>
      </c>
      <c r="G1576" t="s">
        <v>3361</v>
      </c>
      <c r="H1576" t="str">
        <f t="shared" si="201"/>
        <v>参数方程的导数参数方程的n价导数的公式是什么？</v>
      </c>
      <c r="I1576">
        <v>3</v>
      </c>
      <c r="J1576">
        <v>6</v>
      </c>
      <c r="K1576" t="str">
        <f t="shared" si="199"/>
        <v>焦虑</v>
      </c>
      <c r="L1576" t="s">
        <v>69</v>
      </c>
      <c r="M1576">
        <f t="shared" si="202"/>
        <v>1</v>
      </c>
      <c r="N1576" t="s">
        <v>32</v>
      </c>
      <c r="O1576">
        <f t="shared" si="203"/>
        <v>1</v>
      </c>
      <c r="P1576">
        <f>SUMIFS(M$2:M1576,M$2:M1576,1,S$2:S1576,0)</f>
        <v>851</v>
      </c>
      <c r="Q1576">
        <v>3</v>
      </c>
      <c r="R1576">
        <v>5</v>
      </c>
      <c r="S1576">
        <f t="shared" si="204"/>
        <v>0</v>
      </c>
      <c r="T1576">
        <f t="shared" si="205"/>
        <v>0</v>
      </c>
      <c r="U1576" t="s">
        <v>3079</v>
      </c>
      <c r="V1576" t="s">
        <v>346</v>
      </c>
      <c r="W1576" t="s">
        <v>35</v>
      </c>
      <c r="X1576" t="s">
        <v>36</v>
      </c>
      <c r="Y1576" t="s">
        <v>37</v>
      </c>
      <c r="Z1576" t="s">
        <v>37</v>
      </c>
      <c r="AA1576">
        <f t="shared" si="200"/>
        <v>0</v>
      </c>
      <c r="AB1576">
        <f t="shared" si="200"/>
        <v>0</v>
      </c>
      <c r="AC1576">
        <f t="shared" si="206"/>
        <v>2</v>
      </c>
    </row>
    <row r="1577" spans="1:29" x14ac:dyDescent="0.2">
      <c r="A1577" s="1">
        <v>2049</v>
      </c>
      <c r="B1577" t="s">
        <v>27</v>
      </c>
      <c r="C1577" t="s">
        <v>2220</v>
      </c>
      <c r="D1577" t="s">
        <v>2221</v>
      </c>
      <c r="E1577" t="s">
        <v>30</v>
      </c>
      <c r="F1577" t="s">
        <v>3362</v>
      </c>
      <c r="H1577" t="str">
        <f t="shared" si="201"/>
        <v>老师这题答案是不是b，趋于无穷时极限为二分之一?</v>
      </c>
      <c r="I1577">
        <v>4</v>
      </c>
      <c r="J1577">
        <v>6</v>
      </c>
      <c r="K1577" t="str">
        <f t="shared" si="199"/>
        <v>焦虑</v>
      </c>
      <c r="L1577" t="s">
        <v>42</v>
      </c>
      <c r="M1577">
        <f t="shared" si="202"/>
        <v>1</v>
      </c>
      <c r="N1577" t="s">
        <v>42</v>
      </c>
      <c r="O1577">
        <f t="shared" si="203"/>
        <v>0</v>
      </c>
      <c r="P1577">
        <f>SUMIFS(M$2:M1577,M$2:M1577,1,S$2:S1577,0)</f>
        <v>852</v>
      </c>
      <c r="Q1577">
        <v>6</v>
      </c>
      <c r="R1577">
        <v>7</v>
      </c>
      <c r="S1577">
        <f t="shared" si="204"/>
        <v>0</v>
      </c>
      <c r="T1577">
        <f t="shared" si="205"/>
        <v>0</v>
      </c>
      <c r="U1577" t="s">
        <v>3079</v>
      </c>
      <c r="V1577" t="s">
        <v>709</v>
      </c>
      <c r="W1577" t="s">
        <v>182</v>
      </c>
      <c r="X1577" t="s">
        <v>36</v>
      </c>
      <c r="Y1577" t="s">
        <v>37</v>
      </c>
      <c r="Z1577" t="s">
        <v>37</v>
      </c>
      <c r="AA1577">
        <f t="shared" si="200"/>
        <v>0</v>
      </c>
      <c r="AB1577">
        <f t="shared" si="200"/>
        <v>0</v>
      </c>
      <c r="AC1577">
        <f t="shared" si="206"/>
        <v>0</v>
      </c>
    </row>
    <row r="1578" spans="1:29" x14ac:dyDescent="0.2">
      <c r="A1578" s="1">
        <v>2050</v>
      </c>
      <c r="B1578" t="s">
        <v>46</v>
      </c>
      <c r="C1578" t="s">
        <v>2220</v>
      </c>
      <c r="D1578" t="s">
        <v>2221</v>
      </c>
      <c r="E1578" t="s">
        <v>30</v>
      </c>
      <c r="F1578" t="s">
        <v>49</v>
      </c>
      <c r="G1578" t="s">
        <v>2009</v>
      </c>
      <c r="H1578" t="str">
        <f t="shared" si="201"/>
        <v>谢谢老师</v>
      </c>
      <c r="I1578">
        <v>8</v>
      </c>
      <c r="J1578">
        <v>7</v>
      </c>
      <c r="K1578" t="str">
        <f t="shared" si="199"/>
        <v>心流</v>
      </c>
      <c r="L1578" t="s">
        <v>69</v>
      </c>
      <c r="M1578">
        <f t="shared" si="202"/>
        <v>1</v>
      </c>
      <c r="N1578" t="s">
        <v>42</v>
      </c>
      <c r="O1578">
        <f t="shared" si="203"/>
        <v>1</v>
      </c>
      <c r="P1578">
        <f>SUMIFS(M$2:M1578,M$2:M1578,1,S$2:S1578,0)</f>
        <v>853</v>
      </c>
      <c r="Q1578">
        <v>5</v>
      </c>
      <c r="R1578">
        <v>5</v>
      </c>
      <c r="S1578">
        <f t="shared" si="204"/>
        <v>0</v>
      </c>
      <c r="T1578">
        <f t="shared" si="205"/>
        <v>0</v>
      </c>
      <c r="U1578" t="s">
        <v>2835</v>
      </c>
      <c r="V1578" t="s">
        <v>49</v>
      </c>
      <c r="W1578" t="s">
        <v>52</v>
      </c>
      <c r="X1578" t="s">
        <v>56</v>
      </c>
      <c r="Y1578" t="s">
        <v>37</v>
      </c>
      <c r="Z1578" t="s">
        <v>37</v>
      </c>
      <c r="AA1578">
        <f t="shared" ref="AA1578:AB1621" si="207">COUNTIF(Y1578,"*高等数学*")</f>
        <v>0</v>
      </c>
      <c r="AB1578">
        <f t="shared" si="207"/>
        <v>0</v>
      </c>
      <c r="AC1578">
        <f t="shared" si="206"/>
        <v>0</v>
      </c>
    </row>
    <row r="1579" spans="1:29" x14ac:dyDescent="0.2">
      <c r="A1579" s="1">
        <v>2052</v>
      </c>
      <c r="B1579" t="s">
        <v>27</v>
      </c>
      <c r="C1579" t="s">
        <v>3363</v>
      </c>
      <c r="D1579" t="s">
        <v>3364</v>
      </c>
      <c r="E1579" t="s">
        <v>30</v>
      </c>
      <c r="F1579" t="s">
        <v>3365</v>
      </c>
      <c r="G1579" t="s">
        <v>3366</v>
      </c>
      <c r="H1579" t="str">
        <f t="shared" si="201"/>
        <v>无穷小和函数极限的关系？\n怎么得到了即 后面的内容?</v>
      </c>
      <c r="I1579">
        <v>4</v>
      </c>
      <c r="J1579">
        <v>6</v>
      </c>
      <c r="K1579" t="str">
        <f t="shared" si="199"/>
        <v>焦虑</v>
      </c>
      <c r="L1579" t="s">
        <v>32</v>
      </c>
      <c r="M1579">
        <f t="shared" si="202"/>
        <v>0</v>
      </c>
      <c r="N1579" t="s">
        <v>32</v>
      </c>
      <c r="O1579">
        <f t="shared" si="203"/>
        <v>0</v>
      </c>
      <c r="P1579">
        <f>SUMIFS(M$2:M1579,M$2:M1579,1,S$2:S1579,0)</f>
        <v>853</v>
      </c>
      <c r="Q1579">
        <v>4</v>
      </c>
      <c r="R1579">
        <v>7</v>
      </c>
      <c r="S1579">
        <f t="shared" si="204"/>
        <v>0</v>
      </c>
      <c r="T1579">
        <f t="shared" si="205"/>
        <v>0</v>
      </c>
      <c r="U1579" t="s">
        <v>3079</v>
      </c>
      <c r="V1579" t="s">
        <v>1194</v>
      </c>
      <c r="W1579" t="s">
        <v>35</v>
      </c>
      <c r="X1579" t="s">
        <v>36</v>
      </c>
      <c r="Y1579" t="s">
        <v>37</v>
      </c>
      <c r="Z1579" t="s">
        <v>37</v>
      </c>
      <c r="AA1579">
        <f t="shared" si="207"/>
        <v>0</v>
      </c>
      <c r="AB1579">
        <f t="shared" si="207"/>
        <v>0</v>
      </c>
      <c r="AC1579">
        <f t="shared" si="206"/>
        <v>2</v>
      </c>
    </row>
    <row r="1580" spans="1:29" x14ac:dyDescent="0.2">
      <c r="A1580" s="1">
        <v>2053</v>
      </c>
      <c r="B1580" t="s">
        <v>27</v>
      </c>
      <c r="C1580" t="s">
        <v>3367</v>
      </c>
      <c r="D1580" t="s">
        <v>3368</v>
      </c>
      <c r="E1580" t="s">
        <v>30</v>
      </c>
      <c r="F1580" t="s">
        <v>3369</v>
      </c>
      <c r="H1580" t="str">
        <f t="shared" si="201"/>
        <v>老师，请问14题的(1)\xa0，(3)小问怎么做</v>
      </c>
      <c r="I1580">
        <v>4</v>
      </c>
      <c r="J1580">
        <v>7</v>
      </c>
      <c r="K1580" t="str">
        <f t="shared" si="199"/>
        <v>焦虑</v>
      </c>
      <c r="L1580" t="s">
        <v>32</v>
      </c>
      <c r="M1580">
        <f t="shared" si="202"/>
        <v>0</v>
      </c>
      <c r="N1580" t="s">
        <v>32</v>
      </c>
      <c r="O1580">
        <f t="shared" si="203"/>
        <v>0</v>
      </c>
      <c r="P1580">
        <f>SUMIFS(M$2:M1580,M$2:M1580,1,S$2:S1580,0)</f>
        <v>853</v>
      </c>
      <c r="Q1580">
        <v>3</v>
      </c>
      <c r="R1580">
        <v>7</v>
      </c>
      <c r="S1580">
        <f t="shared" si="204"/>
        <v>0</v>
      </c>
      <c r="T1580">
        <f t="shared" si="205"/>
        <v>0</v>
      </c>
      <c r="U1580" t="s">
        <v>3079</v>
      </c>
      <c r="V1580" t="s">
        <v>3370</v>
      </c>
      <c r="W1580" t="s">
        <v>72</v>
      </c>
      <c r="X1580" t="s">
        <v>36</v>
      </c>
      <c r="Y1580" t="s">
        <v>37</v>
      </c>
      <c r="Z1580" t="s">
        <v>37</v>
      </c>
      <c r="AA1580">
        <f t="shared" si="207"/>
        <v>0</v>
      </c>
      <c r="AB1580">
        <f t="shared" si="207"/>
        <v>0</v>
      </c>
      <c r="AC1580">
        <f t="shared" si="206"/>
        <v>2</v>
      </c>
    </row>
    <row r="1581" spans="1:29" x14ac:dyDescent="0.2">
      <c r="A1581" s="1">
        <v>2055</v>
      </c>
      <c r="B1581" t="s">
        <v>57</v>
      </c>
      <c r="C1581" t="s">
        <v>3371</v>
      </c>
      <c r="D1581" t="s">
        <v>3368</v>
      </c>
      <c r="E1581" t="s">
        <v>30</v>
      </c>
      <c r="F1581" t="s">
        <v>49</v>
      </c>
      <c r="G1581" t="s">
        <v>3372</v>
      </c>
      <c r="H1581" t="str">
        <f t="shared" si="201"/>
        <v>谢谢陆老师</v>
      </c>
      <c r="I1581">
        <v>6</v>
      </c>
      <c r="J1581">
        <v>6</v>
      </c>
      <c r="K1581" t="str">
        <f t="shared" si="199"/>
        <v>心流</v>
      </c>
      <c r="L1581" t="s">
        <v>42</v>
      </c>
      <c r="M1581">
        <f t="shared" si="202"/>
        <v>0</v>
      </c>
      <c r="N1581" t="s">
        <v>42</v>
      </c>
      <c r="O1581">
        <f t="shared" si="203"/>
        <v>0</v>
      </c>
      <c r="P1581">
        <f>SUMIFS(M$2:M1581,M$2:M1581,1,S$2:S1581,0)</f>
        <v>853</v>
      </c>
      <c r="Q1581">
        <v>6</v>
      </c>
      <c r="R1581">
        <v>7</v>
      </c>
      <c r="S1581">
        <f t="shared" si="204"/>
        <v>0</v>
      </c>
      <c r="T1581">
        <f t="shared" si="205"/>
        <v>0</v>
      </c>
      <c r="U1581" t="s">
        <v>2835</v>
      </c>
      <c r="V1581" t="s">
        <v>49</v>
      </c>
      <c r="W1581" t="s">
        <v>49</v>
      </c>
      <c r="X1581" t="s">
        <v>56</v>
      </c>
      <c r="Y1581" t="s">
        <v>37</v>
      </c>
      <c r="Z1581" t="s">
        <v>37</v>
      </c>
      <c r="AA1581">
        <f t="shared" si="207"/>
        <v>0</v>
      </c>
      <c r="AB1581">
        <f t="shared" si="207"/>
        <v>0</v>
      </c>
      <c r="AC1581">
        <f t="shared" si="206"/>
        <v>0</v>
      </c>
    </row>
    <row r="1582" spans="1:29" x14ac:dyDescent="0.2">
      <c r="A1582" s="1">
        <v>2056</v>
      </c>
      <c r="B1582" t="s">
        <v>27</v>
      </c>
      <c r="C1582" t="s">
        <v>2220</v>
      </c>
      <c r="D1582" t="s">
        <v>2221</v>
      </c>
      <c r="E1582" t="s">
        <v>30</v>
      </c>
      <c r="F1582" t="s">
        <v>3373</v>
      </c>
      <c r="G1582" t="s">
        <v>3374</v>
      </c>
      <c r="H1582" t="str">
        <f t="shared" si="201"/>
        <v>老师这题我感觉怎么好像是一个\n是不是只有x=0这个实根</v>
      </c>
      <c r="I1582">
        <v>4</v>
      </c>
      <c r="J1582">
        <v>6</v>
      </c>
      <c r="K1582" t="str">
        <f t="shared" si="199"/>
        <v>焦虑</v>
      </c>
      <c r="L1582" t="s">
        <v>42</v>
      </c>
      <c r="M1582">
        <f t="shared" si="202"/>
        <v>1</v>
      </c>
      <c r="N1582" t="s">
        <v>42</v>
      </c>
      <c r="O1582">
        <f t="shared" si="203"/>
        <v>0</v>
      </c>
      <c r="P1582">
        <f>SUMIFS(M$2:M1582,M$2:M1582,1,S$2:S1582,0)</f>
        <v>854</v>
      </c>
      <c r="Q1582">
        <v>6</v>
      </c>
      <c r="R1582">
        <v>8</v>
      </c>
      <c r="S1582">
        <f t="shared" si="204"/>
        <v>0</v>
      </c>
      <c r="T1582">
        <f t="shared" si="205"/>
        <v>0</v>
      </c>
      <c r="U1582" t="s">
        <v>3079</v>
      </c>
      <c r="V1582" t="s">
        <v>699</v>
      </c>
      <c r="W1582" t="s">
        <v>182</v>
      </c>
      <c r="X1582" t="s">
        <v>36</v>
      </c>
      <c r="Y1582" t="s">
        <v>37</v>
      </c>
      <c r="Z1582" t="s">
        <v>37</v>
      </c>
      <c r="AA1582">
        <f t="shared" si="207"/>
        <v>0</v>
      </c>
      <c r="AB1582">
        <f t="shared" si="207"/>
        <v>0</v>
      </c>
      <c r="AC1582">
        <f t="shared" si="206"/>
        <v>0</v>
      </c>
    </row>
    <row r="1583" spans="1:29" x14ac:dyDescent="0.2">
      <c r="A1583" s="1">
        <v>2057</v>
      </c>
      <c r="B1583" t="s">
        <v>46</v>
      </c>
      <c r="C1583" t="s">
        <v>2220</v>
      </c>
      <c r="D1583" t="s">
        <v>2221</v>
      </c>
      <c r="E1583" t="s">
        <v>30</v>
      </c>
      <c r="F1583" t="s">
        <v>49</v>
      </c>
      <c r="G1583" t="s">
        <v>2009</v>
      </c>
      <c r="H1583" t="str">
        <f t="shared" si="201"/>
        <v>谢谢老师</v>
      </c>
      <c r="I1583">
        <v>6</v>
      </c>
      <c r="J1583">
        <v>6</v>
      </c>
      <c r="K1583" t="str">
        <f t="shared" si="199"/>
        <v>心流</v>
      </c>
      <c r="L1583" t="s">
        <v>69</v>
      </c>
      <c r="M1583">
        <f t="shared" si="202"/>
        <v>1</v>
      </c>
      <c r="N1583" t="s">
        <v>42</v>
      </c>
      <c r="O1583">
        <f t="shared" si="203"/>
        <v>1</v>
      </c>
      <c r="P1583">
        <f>SUMIFS(M$2:M1583,M$2:M1583,1,S$2:S1583,0)</f>
        <v>855</v>
      </c>
      <c r="Q1583">
        <v>5</v>
      </c>
      <c r="R1583">
        <v>5</v>
      </c>
      <c r="S1583">
        <f t="shared" si="204"/>
        <v>0</v>
      </c>
      <c r="T1583">
        <f t="shared" si="205"/>
        <v>0</v>
      </c>
      <c r="U1583" t="s">
        <v>3102</v>
      </c>
      <c r="V1583" t="s">
        <v>49</v>
      </c>
      <c r="W1583" t="s">
        <v>52</v>
      </c>
      <c r="X1583" t="s">
        <v>56</v>
      </c>
      <c r="Y1583" t="s">
        <v>37</v>
      </c>
      <c r="Z1583" t="s">
        <v>37</v>
      </c>
      <c r="AA1583">
        <f t="shared" si="207"/>
        <v>0</v>
      </c>
      <c r="AB1583">
        <f t="shared" si="207"/>
        <v>0</v>
      </c>
      <c r="AC1583">
        <f t="shared" si="206"/>
        <v>0</v>
      </c>
    </row>
    <row r="1584" spans="1:29" x14ac:dyDescent="0.2">
      <c r="A1584" s="1">
        <v>2059</v>
      </c>
      <c r="B1584" t="s">
        <v>27</v>
      </c>
      <c r="C1584" t="s">
        <v>2040</v>
      </c>
      <c r="D1584" t="s">
        <v>2041</v>
      </c>
      <c r="E1584" t="s">
        <v>30</v>
      </c>
      <c r="F1584" t="s">
        <v>844</v>
      </c>
      <c r="G1584" t="s">
        <v>3375</v>
      </c>
      <c r="H1584" t="str">
        <f t="shared" si="201"/>
        <v>可导\n老师，这个接下来怎么写呀，要怎样才是可导呢？</v>
      </c>
      <c r="I1584">
        <v>4</v>
      </c>
      <c r="J1584">
        <v>6</v>
      </c>
      <c r="K1584" t="str">
        <f t="shared" si="199"/>
        <v>焦虑</v>
      </c>
      <c r="L1584" t="s">
        <v>42</v>
      </c>
      <c r="M1584">
        <f t="shared" si="202"/>
        <v>1</v>
      </c>
      <c r="N1584" t="s">
        <v>32</v>
      </c>
      <c r="O1584">
        <f t="shared" si="203"/>
        <v>1</v>
      </c>
      <c r="P1584">
        <f>SUMIFS(M$2:M1584,M$2:M1584,1,S$2:S1584,0)</f>
        <v>856</v>
      </c>
      <c r="Q1584">
        <v>6</v>
      </c>
      <c r="R1584">
        <v>8</v>
      </c>
      <c r="S1584">
        <f t="shared" si="204"/>
        <v>0</v>
      </c>
      <c r="T1584">
        <f t="shared" si="205"/>
        <v>0</v>
      </c>
      <c r="U1584" t="s">
        <v>3079</v>
      </c>
      <c r="V1584" t="s">
        <v>1075</v>
      </c>
      <c r="W1584" t="s">
        <v>72</v>
      </c>
      <c r="X1584" t="s">
        <v>73</v>
      </c>
      <c r="Y1584" t="s">
        <v>37</v>
      </c>
      <c r="Z1584" t="s">
        <v>37</v>
      </c>
      <c r="AA1584">
        <f t="shared" si="207"/>
        <v>0</v>
      </c>
      <c r="AB1584">
        <f t="shared" si="207"/>
        <v>0</v>
      </c>
      <c r="AC1584">
        <f t="shared" si="206"/>
        <v>2</v>
      </c>
    </row>
    <row r="1585" spans="1:29" x14ac:dyDescent="0.2">
      <c r="A1585" s="1">
        <v>2061</v>
      </c>
      <c r="B1585" t="s">
        <v>57</v>
      </c>
      <c r="C1585" t="s">
        <v>2040</v>
      </c>
      <c r="D1585" t="s">
        <v>2041</v>
      </c>
      <c r="E1585" t="s">
        <v>30</v>
      </c>
      <c r="F1585" t="s">
        <v>49</v>
      </c>
      <c r="G1585" t="s">
        <v>3376</v>
      </c>
      <c r="H1585" t="str">
        <f t="shared" si="201"/>
        <v>为什么要相乘等于0呢？</v>
      </c>
      <c r="I1585">
        <v>4</v>
      </c>
      <c r="J1585">
        <v>8</v>
      </c>
      <c r="K1585" t="str">
        <f t="shared" si="199"/>
        <v>焦虑</v>
      </c>
      <c r="L1585" t="s">
        <v>50</v>
      </c>
      <c r="M1585">
        <f t="shared" si="202"/>
        <v>1</v>
      </c>
      <c r="N1585" t="s">
        <v>32</v>
      </c>
      <c r="O1585">
        <f t="shared" si="203"/>
        <v>1</v>
      </c>
      <c r="P1585">
        <f>SUMIFS(M$2:M1585,M$2:M1585,1,S$2:S1585,0)</f>
        <v>857</v>
      </c>
      <c r="Q1585">
        <v>7</v>
      </c>
      <c r="R1585">
        <v>4</v>
      </c>
      <c r="S1585">
        <f t="shared" si="204"/>
        <v>0</v>
      </c>
      <c r="T1585">
        <f t="shared" si="205"/>
        <v>0</v>
      </c>
      <c r="U1585" t="s">
        <v>3102</v>
      </c>
      <c r="V1585" t="s">
        <v>49</v>
      </c>
      <c r="W1585" t="s">
        <v>49</v>
      </c>
      <c r="X1585" t="s">
        <v>56</v>
      </c>
      <c r="Y1585" t="s">
        <v>37</v>
      </c>
      <c r="Z1585" t="s">
        <v>37</v>
      </c>
      <c r="AA1585">
        <f t="shared" si="207"/>
        <v>0</v>
      </c>
      <c r="AB1585">
        <f t="shared" si="207"/>
        <v>0</v>
      </c>
      <c r="AC1585">
        <f t="shared" si="206"/>
        <v>2</v>
      </c>
    </row>
    <row r="1586" spans="1:29" x14ac:dyDescent="0.2">
      <c r="A1586" s="1">
        <v>2062</v>
      </c>
      <c r="B1586" t="s">
        <v>27</v>
      </c>
      <c r="C1586" t="s">
        <v>2968</v>
      </c>
      <c r="D1586" t="s">
        <v>2969</v>
      </c>
      <c r="E1586" t="s">
        <v>30</v>
      </c>
      <c r="F1586" t="s">
        <v>3377</v>
      </c>
      <c r="H1586" t="str">
        <f t="shared" si="201"/>
        <v>老师，请问这个是为什么啊？</v>
      </c>
      <c r="I1586">
        <v>4</v>
      </c>
      <c r="J1586">
        <v>8</v>
      </c>
      <c r="K1586" t="str">
        <f t="shared" si="199"/>
        <v>焦虑</v>
      </c>
      <c r="L1586" t="s">
        <v>32</v>
      </c>
      <c r="M1586">
        <f t="shared" si="202"/>
        <v>0</v>
      </c>
      <c r="N1586" t="s">
        <v>32</v>
      </c>
      <c r="O1586">
        <f t="shared" si="203"/>
        <v>0</v>
      </c>
      <c r="P1586">
        <f>SUMIFS(M$2:M1586,M$2:M1586,1,S$2:S1586,0)</f>
        <v>857</v>
      </c>
      <c r="Q1586">
        <v>5</v>
      </c>
      <c r="R1586">
        <v>8</v>
      </c>
      <c r="S1586">
        <f t="shared" si="204"/>
        <v>0</v>
      </c>
      <c r="T1586">
        <f t="shared" si="205"/>
        <v>0</v>
      </c>
      <c r="U1586" t="s">
        <v>3079</v>
      </c>
      <c r="V1586" t="s">
        <v>886</v>
      </c>
      <c r="W1586" t="s">
        <v>182</v>
      </c>
      <c r="X1586" t="s">
        <v>36</v>
      </c>
      <c r="Y1586" t="s">
        <v>37</v>
      </c>
      <c r="Z1586" t="s">
        <v>37</v>
      </c>
      <c r="AA1586">
        <f t="shared" si="207"/>
        <v>0</v>
      </c>
      <c r="AB1586">
        <f t="shared" si="207"/>
        <v>0</v>
      </c>
      <c r="AC1586">
        <f t="shared" si="206"/>
        <v>2</v>
      </c>
    </row>
    <row r="1587" spans="1:29" x14ac:dyDescent="0.2">
      <c r="A1587" s="1">
        <v>2063</v>
      </c>
      <c r="B1587" t="s">
        <v>46</v>
      </c>
      <c r="C1587" t="s">
        <v>3378</v>
      </c>
      <c r="D1587" t="s">
        <v>2969</v>
      </c>
      <c r="E1587" t="s">
        <v>30</v>
      </c>
      <c r="F1587" t="s">
        <v>49</v>
      </c>
      <c r="G1587" t="s">
        <v>2398</v>
      </c>
      <c r="H1587" t="str">
        <f t="shared" si="201"/>
        <v>好的，谢谢老师</v>
      </c>
      <c r="I1587">
        <v>8</v>
      </c>
      <c r="J1587">
        <v>6</v>
      </c>
      <c r="K1587" t="str">
        <f t="shared" si="199"/>
        <v>心流</v>
      </c>
      <c r="L1587" t="s">
        <v>69</v>
      </c>
      <c r="M1587">
        <f t="shared" si="202"/>
        <v>1</v>
      </c>
      <c r="N1587" t="s">
        <v>42</v>
      </c>
      <c r="O1587">
        <f t="shared" si="203"/>
        <v>1</v>
      </c>
      <c r="P1587">
        <f>SUMIFS(M$2:M1587,M$2:M1587,1,S$2:S1587,0)</f>
        <v>858</v>
      </c>
      <c r="Q1587">
        <v>5</v>
      </c>
      <c r="R1587">
        <v>5</v>
      </c>
      <c r="S1587">
        <f t="shared" si="204"/>
        <v>0</v>
      </c>
      <c r="T1587">
        <f t="shared" si="205"/>
        <v>0</v>
      </c>
      <c r="U1587" t="s">
        <v>2835</v>
      </c>
      <c r="V1587" t="s">
        <v>49</v>
      </c>
      <c r="W1587" t="s">
        <v>52</v>
      </c>
      <c r="X1587" t="s">
        <v>56</v>
      </c>
      <c r="Y1587" t="s">
        <v>37</v>
      </c>
      <c r="Z1587" t="s">
        <v>37</v>
      </c>
      <c r="AA1587">
        <f t="shared" si="207"/>
        <v>0</v>
      </c>
      <c r="AB1587">
        <f t="shared" si="207"/>
        <v>0</v>
      </c>
      <c r="AC1587">
        <f t="shared" si="206"/>
        <v>0</v>
      </c>
    </row>
    <row r="1588" spans="1:29" x14ac:dyDescent="0.2">
      <c r="A1588" s="1">
        <v>2065</v>
      </c>
      <c r="B1588" t="s">
        <v>27</v>
      </c>
      <c r="C1588" t="s">
        <v>3379</v>
      </c>
      <c r="D1588" t="s">
        <v>3380</v>
      </c>
      <c r="E1588" t="s">
        <v>30</v>
      </c>
      <c r="F1588" t="s">
        <v>3381</v>
      </c>
      <c r="H1588" t="str">
        <f t="shared" si="201"/>
        <v>割线斜率的极限为什么等于该切线的斜率</v>
      </c>
      <c r="I1588">
        <v>5</v>
      </c>
      <c r="J1588">
        <v>7</v>
      </c>
      <c r="K1588" t="str">
        <f t="shared" si="199"/>
        <v>焦虑</v>
      </c>
      <c r="L1588" t="s">
        <v>50</v>
      </c>
      <c r="M1588">
        <f t="shared" si="202"/>
        <v>1</v>
      </c>
      <c r="N1588" t="s">
        <v>32</v>
      </c>
      <c r="O1588">
        <f t="shared" si="203"/>
        <v>1</v>
      </c>
      <c r="P1588">
        <f>SUMIFS(M$2:M1588,M$2:M1588,1,S$2:S1588,0)</f>
        <v>859</v>
      </c>
      <c r="Q1588">
        <v>7</v>
      </c>
      <c r="R1588">
        <v>3</v>
      </c>
      <c r="S1588">
        <f t="shared" si="204"/>
        <v>0</v>
      </c>
      <c r="T1588">
        <f t="shared" si="205"/>
        <v>0</v>
      </c>
      <c r="U1588" t="s">
        <v>3079</v>
      </c>
      <c r="V1588" t="s">
        <v>573</v>
      </c>
      <c r="W1588" t="s">
        <v>35</v>
      </c>
      <c r="X1588" t="s">
        <v>36</v>
      </c>
      <c r="Y1588" t="s">
        <v>37</v>
      </c>
      <c r="Z1588" t="s">
        <v>37</v>
      </c>
      <c r="AA1588">
        <f t="shared" si="207"/>
        <v>0</v>
      </c>
      <c r="AB1588">
        <f t="shared" si="207"/>
        <v>0</v>
      </c>
      <c r="AC1588">
        <f t="shared" si="206"/>
        <v>2</v>
      </c>
    </row>
    <row r="1589" spans="1:29" x14ac:dyDescent="0.2">
      <c r="A1589" s="1">
        <v>2066</v>
      </c>
      <c r="B1589" t="s">
        <v>27</v>
      </c>
      <c r="C1589" t="s">
        <v>2040</v>
      </c>
      <c r="D1589" t="s">
        <v>2041</v>
      </c>
      <c r="E1589" t="s">
        <v>30</v>
      </c>
      <c r="F1589" t="s">
        <v>3382</v>
      </c>
      <c r="G1589" t="s">
        <v>3383</v>
      </c>
      <c r="H1589" t="str">
        <f t="shared" si="201"/>
        <v>二阶导数\n老师，麻烦解答一下这个题</v>
      </c>
      <c r="I1589">
        <v>3</v>
      </c>
      <c r="J1589">
        <v>7</v>
      </c>
      <c r="K1589" t="str">
        <f t="shared" si="199"/>
        <v>焦虑</v>
      </c>
      <c r="L1589" t="s">
        <v>32</v>
      </c>
      <c r="M1589">
        <f t="shared" si="202"/>
        <v>0</v>
      </c>
      <c r="N1589" t="s">
        <v>32</v>
      </c>
      <c r="O1589">
        <f t="shared" si="203"/>
        <v>0</v>
      </c>
      <c r="P1589">
        <f>SUMIFS(M$2:M1589,M$2:M1589,1,S$2:S1589,0)</f>
        <v>859</v>
      </c>
      <c r="Q1589">
        <v>4</v>
      </c>
      <c r="R1589">
        <v>7</v>
      </c>
      <c r="S1589">
        <f t="shared" si="204"/>
        <v>0</v>
      </c>
      <c r="T1589">
        <f t="shared" si="205"/>
        <v>0</v>
      </c>
      <c r="U1589" t="s">
        <v>3079</v>
      </c>
      <c r="V1589" t="s">
        <v>125</v>
      </c>
      <c r="W1589" t="s">
        <v>35</v>
      </c>
      <c r="X1589" t="s">
        <v>73</v>
      </c>
      <c r="Y1589" t="s">
        <v>37</v>
      </c>
      <c r="Z1589" t="s">
        <v>37</v>
      </c>
      <c r="AA1589">
        <f t="shared" si="207"/>
        <v>0</v>
      </c>
      <c r="AB1589">
        <f t="shared" si="207"/>
        <v>0</v>
      </c>
      <c r="AC1589">
        <f t="shared" si="206"/>
        <v>2</v>
      </c>
    </row>
    <row r="1590" spans="1:29" x14ac:dyDescent="0.2">
      <c r="A1590" s="1">
        <v>2067</v>
      </c>
      <c r="B1590" t="s">
        <v>27</v>
      </c>
      <c r="C1590" t="s">
        <v>2091</v>
      </c>
      <c r="D1590" t="s">
        <v>2092</v>
      </c>
      <c r="E1590" t="s">
        <v>30</v>
      </c>
      <c r="F1590" t="s">
        <v>3384</v>
      </c>
      <c r="H1590" t="str">
        <f t="shared" si="201"/>
        <v>求详细解答</v>
      </c>
      <c r="I1590">
        <v>4</v>
      </c>
      <c r="J1590">
        <v>8</v>
      </c>
      <c r="K1590" t="str">
        <f t="shared" si="199"/>
        <v>焦虑</v>
      </c>
      <c r="L1590" t="s">
        <v>69</v>
      </c>
      <c r="M1590">
        <f t="shared" si="202"/>
        <v>1</v>
      </c>
      <c r="N1590" t="s">
        <v>69</v>
      </c>
      <c r="O1590">
        <f t="shared" si="203"/>
        <v>0</v>
      </c>
      <c r="P1590">
        <f>SUMIFS(M$2:M1590,M$2:M1590,1,S$2:S1590,0)</f>
        <v>860</v>
      </c>
      <c r="Q1590">
        <v>3</v>
      </c>
      <c r="R1590">
        <v>5</v>
      </c>
      <c r="S1590">
        <f t="shared" si="204"/>
        <v>0</v>
      </c>
      <c r="T1590">
        <f t="shared" si="205"/>
        <v>0</v>
      </c>
      <c r="U1590" t="s">
        <v>3079</v>
      </c>
      <c r="V1590" t="s">
        <v>230</v>
      </c>
      <c r="W1590" t="s">
        <v>72</v>
      </c>
      <c r="X1590" t="s">
        <v>36</v>
      </c>
      <c r="Y1590" t="s">
        <v>37</v>
      </c>
      <c r="Z1590" t="s">
        <v>37</v>
      </c>
      <c r="AA1590">
        <f t="shared" si="207"/>
        <v>0</v>
      </c>
      <c r="AB1590">
        <f t="shared" si="207"/>
        <v>0</v>
      </c>
      <c r="AC1590">
        <f t="shared" si="206"/>
        <v>3</v>
      </c>
    </row>
    <row r="1591" spans="1:29" x14ac:dyDescent="0.2">
      <c r="A1591" s="1">
        <v>2068</v>
      </c>
      <c r="B1591" t="s">
        <v>46</v>
      </c>
      <c r="C1591" t="s">
        <v>2091</v>
      </c>
      <c r="D1591" t="s">
        <v>2092</v>
      </c>
      <c r="E1591" t="s">
        <v>30</v>
      </c>
      <c r="F1591" t="s">
        <v>49</v>
      </c>
      <c r="G1591" t="s">
        <v>3385</v>
      </c>
      <c r="H1591" t="str">
        <f t="shared" si="201"/>
        <v>求大佬回复</v>
      </c>
      <c r="I1591">
        <v>3</v>
      </c>
      <c r="J1591">
        <v>7</v>
      </c>
      <c r="K1591" t="str">
        <f t="shared" si="199"/>
        <v>焦虑</v>
      </c>
      <c r="L1591" t="s">
        <v>69</v>
      </c>
      <c r="M1591">
        <f t="shared" si="202"/>
        <v>1</v>
      </c>
      <c r="N1591" t="s">
        <v>69</v>
      </c>
      <c r="O1591">
        <f t="shared" si="203"/>
        <v>0</v>
      </c>
      <c r="P1591">
        <f>SUMIFS(M$2:M1591,M$2:M1591,1,S$2:S1591,0)</f>
        <v>861</v>
      </c>
      <c r="Q1591">
        <v>3</v>
      </c>
      <c r="R1591">
        <v>4</v>
      </c>
      <c r="S1591">
        <f t="shared" si="204"/>
        <v>0</v>
      </c>
      <c r="T1591">
        <f t="shared" si="205"/>
        <v>0</v>
      </c>
      <c r="U1591" t="s">
        <v>3102</v>
      </c>
      <c r="V1591" t="s">
        <v>49</v>
      </c>
      <c r="W1591" t="s">
        <v>52</v>
      </c>
      <c r="X1591" t="s">
        <v>56</v>
      </c>
      <c r="Y1591" t="s">
        <v>37</v>
      </c>
      <c r="Z1591" t="s">
        <v>37</v>
      </c>
      <c r="AA1591">
        <f t="shared" si="207"/>
        <v>0</v>
      </c>
      <c r="AB1591">
        <f t="shared" si="207"/>
        <v>0</v>
      </c>
      <c r="AC1591">
        <f t="shared" si="206"/>
        <v>3</v>
      </c>
    </row>
    <row r="1592" spans="1:29" x14ac:dyDescent="0.2">
      <c r="A1592" s="1">
        <v>2069</v>
      </c>
      <c r="B1592" t="s">
        <v>27</v>
      </c>
      <c r="C1592" t="s">
        <v>2091</v>
      </c>
      <c r="D1592" t="s">
        <v>2092</v>
      </c>
      <c r="E1592" t="s">
        <v>30</v>
      </c>
      <c r="F1592" t="s">
        <v>3386</v>
      </c>
      <c r="H1592" t="str">
        <f t="shared" si="201"/>
        <v>求详细回答</v>
      </c>
      <c r="I1592">
        <v>3</v>
      </c>
      <c r="J1592">
        <v>6</v>
      </c>
      <c r="K1592" t="str">
        <f t="shared" si="199"/>
        <v>焦虑</v>
      </c>
      <c r="L1592" t="s">
        <v>69</v>
      </c>
      <c r="M1592">
        <f t="shared" si="202"/>
        <v>1</v>
      </c>
      <c r="N1592" t="s">
        <v>69</v>
      </c>
      <c r="O1592">
        <f t="shared" si="203"/>
        <v>0</v>
      </c>
      <c r="P1592">
        <f>SUMIFS(M$2:M1592,M$2:M1592,1,S$2:S1592,0)</f>
        <v>862</v>
      </c>
      <c r="Q1592">
        <v>2</v>
      </c>
      <c r="R1592">
        <v>4</v>
      </c>
      <c r="S1592">
        <f t="shared" si="204"/>
        <v>0</v>
      </c>
      <c r="T1592">
        <f t="shared" si="205"/>
        <v>0</v>
      </c>
      <c r="U1592" t="s">
        <v>3079</v>
      </c>
      <c r="V1592" t="s">
        <v>398</v>
      </c>
      <c r="W1592" t="s">
        <v>35</v>
      </c>
      <c r="X1592" t="s">
        <v>73</v>
      </c>
      <c r="Y1592" t="s">
        <v>37</v>
      </c>
      <c r="Z1592" t="s">
        <v>37</v>
      </c>
      <c r="AA1592">
        <f t="shared" si="207"/>
        <v>0</v>
      </c>
      <c r="AB1592">
        <f t="shared" si="207"/>
        <v>0</v>
      </c>
      <c r="AC1592">
        <f t="shared" si="206"/>
        <v>3</v>
      </c>
    </row>
    <row r="1593" spans="1:29" x14ac:dyDescent="0.2">
      <c r="A1593" s="1">
        <v>2070</v>
      </c>
      <c r="B1593" t="s">
        <v>27</v>
      </c>
      <c r="C1593" t="s">
        <v>3168</v>
      </c>
      <c r="D1593" t="s">
        <v>3169</v>
      </c>
      <c r="E1593" t="s">
        <v>30</v>
      </c>
      <c r="F1593" t="s">
        <v>3387</v>
      </c>
      <c r="G1593" t="s">
        <v>3388</v>
      </c>
      <c r="H1593" t="str">
        <f t="shared" si="201"/>
        <v>为什么导数不存在？\n当x=0时，y=0，导数为常数0啊，请老师帮我解惑。</v>
      </c>
      <c r="I1593">
        <v>3</v>
      </c>
      <c r="J1593">
        <v>8</v>
      </c>
      <c r="K1593" t="str">
        <f t="shared" si="199"/>
        <v>焦虑</v>
      </c>
      <c r="L1593" t="s">
        <v>32</v>
      </c>
      <c r="M1593">
        <f t="shared" si="202"/>
        <v>0</v>
      </c>
      <c r="N1593" t="s">
        <v>32</v>
      </c>
      <c r="O1593">
        <f t="shared" si="203"/>
        <v>0</v>
      </c>
      <c r="P1593">
        <f>SUMIFS(M$2:M1593,M$2:M1593,1,S$2:S1593,0)</f>
        <v>862</v>
      </c>
      <c r="Q1593">
        <v>3</v>
      </c>
      <c r="R1593">
        <v>8</v>
      </c>
      <c r="S1593">
        <f t="shared" si="204"/>
        <v>0</v>
      </c>
      <c r="T1593">
        <f t="shared" si="205"/>
        <v>0</v>
      </c>
      <c r="U1593" t="s">
        <v>3079</v>
      </c>
      <c r="V1593" t="s">
        <v>96</v>
      </c>
      <c r="W1593" t="s">
        <v>72</v>
      </c>
      <c r="X1593" t="s">
        <v>36</v>
      </c>
      <c r="Y1593" t="s">
        <v>37</v>
      </c>
      <c r="Z1593" t="s">
        <v>3171</v>
      </c>
      <c r="AA1593">
        <f t="shared" si="207"/>
        <v>0</v>
      </c>
      <c r="AB1593">
        <f t="shared" si="207"/>
        <v>0</v>
      </c>
      <c r="AC1593">
        <f t="shared" si="206"/>
        <v>2</v>
      </c>
    </row>
    <row r="1594" spans="1:29" x14ac:dyDescent="0.2">
      <c r="A1594" s="1">
        <v>2071</v>
      </c>
      <c r="B1594" t="s">
        <v>46</v>
      </c>
      <c r="C1594" t="s">
        <v>3168</v>
      </c>
      <c r="D1594" t="s">
        <v>3169</v>
      </c>
      <c r="E1594" t="s">
        <v>30</v>
      </c>
      <c r="F1594" t="s">
        <v>49</v>
      </c>
      <c r="G1594" t="s">
        <v>3389</v>
      </c>
      <c r="H1594" t="str">
        <f t="shared" si="201"/>
        <v>左右极限不相等，对，谢谢</v>
      </c>
      <c r="I1594">
        <v>6</v>
      </c>
      <c r="J1594">
        <v>6</v>
      </c>
      <c r="K1594" t="str">
        <f t="shared" si="199"/>
        <v>心流</v>
      </c>
      <c r="L1594" t="s">
        <v>50</v>
      </c>
      <c r="M1594">
        <f t="shared" si="202"/>
        <v>1</v>
      </c>
      <c r="N1594" t="s">
        <v>42</v>
      </c>
      <c r="O1594">
        <f t="shared" si="203"/>
        <v>1</v>
      </c>
      <c r="P1594">
        <f>SUMIFS(M$2:M1594,M$2:M1594,1,S$2:S1594,0)</f>
        <v>863</v>
      </c>
      <c r="Q1594">
        <v>8</v>
      </c>
      <c r="R1594">
        <v>3</v>
      </c>
      <c r="S1594">
        <f t="shared" si="204"/>
        <v>0</v>
      </c>
      <c r="T1594">
        <f t="shared" si="205"/>
        <v>0</v>
      </c>
      <c r="U1594" t="s">
        <v>3102</v>
      </c>
      <c r="V1594" t="s">
        <v>49</v>
      </c>
      <c r="W1594" t="s">
        <v>52</v>
      </c>
      <c r="X1594" t="s">
        <v>56</v>
      </c>
      <c r="Y1594" t="s">
        <v>37</v>
      </c>
      <c r="Z1594" t="s">
        <v>3171</v>
      </c>
      <c r="AA1594">
        <f t="shared" si="207"/>
        <v>0</v>
      </c>
      <c r="AB1594">
        <f t="shared" si="207"/>
        <v>0</v>
      </c>
      <c r="AC1594">
        <f t="shared" si="206"/>
        <v>0</v>
      </c>
    </row>
    <row r="1595" spans="1:29" x14ac:dyDescent="0.2">
      <c r="A1595" s="1">
        <v>2072</v>
      </c>
      <c r="B1595" t="s">
        <v>27</v>
      </c>
      <c r="C1595" t="s">
        <v>3390</v>
      </c>
      <c r="D1595" t="s">
        <v>3391</v>
      </c>
      <c r="E1595" t="s">
        <v>30</v>
      </c>
      <c r="F1595" t="s">
        <v>3392</v>
      </c>
      <c r="H1595" t="str">
        <f t="shared" si="201"/>
        <v>第四题怎么做.</v>
      </c>
      <c r="I1595">
        <v>4</v>
      </c>
      <c r="J1595">
        <v>7</v>
      </c>
      <c r="K1595" t="str">
        <f t="shared" si="199"/>
        <v>焦虑</v>
      </c>
      <c r="L1595" t="s">
        <v>69</v>
      </c>
      <c r="M1595">
        <f t="shared" si="202"/>
        <v>1</v>
      </c>
      <c r="N1595" t="s">
        <v>69</v>
      </c>
      <c r="O1595">
        <f t="shared" si="203"/>
        <v>0</v>
      </c>
      <c r="P1595">
        <f>SUMIFS(M$2:M1595,M$2:M1595,1,S$2:S1595,0)</f>
        <v>864</v>
      </c>
      <c r="Q1595">
        <v>3</v>
      </c>
      <c r="R1595">
        <v>5</v>
      </c>
      <c r="S1595">
        <f t="shared" si="204"/>
        <v>0</v>
      </c>
      <c r="T1595">
        <f t="shared" si="205"/>
        <v>0</v>
      </c>
      <c r="U1595" t="s">
        <v>3393</v>
      </c>
      <c r="V1595" t="s">
        <v>534</v>
      </c>
      <c r="W1595" t="s">
        <v>35</v>
      </c>
      <c r="X1595" t="s">
        <v>36</v>
      </c>
      <c r="Y1595" t="s">
        <v>37</v>
      </c>
      <c r="Z1595" t="s">
        <v>37</v>
      </c>
      <c r="AA1595">
        <f t="shared" si="207"/>
        <v>0</v>
      </c>
      <c r="AB1595">
        <f t="shared" si="207"/>
        <v>0</v>
      </c>
      <c r="AC1595">
        <f t="shared" si="206"/>
        <v>3</v>
      </c>
    </row>
    <row r="1596" spans="1:29" x14ac:dyDescent="0.2">
      <c r="A1596" s="1">
        <v>2073</v>
      </c>
      <c r="B1596" t="s">
        <v>27</v>
      </c>
      <c r="C1596" t="s">
        <v>3394</v>
      </c>
      <c r="D1596" t="s">
        <v>3395</v>
      </c>
      <c r="E1596" t="s">
        <v>30</v>
      </c>
      <c r="F1596" t="s">
        <v>3396</v>
      </c>
      <c r="G1596" t="s">
        <v>3397</v>
      </c>
      <c r="H1596" t="str">
        <f t="shared" si="201"/>
        <v>夹逼准则\n请问那个一大一小是怎么找到的 还有两个极限为什么都是1</v>
      </c>
      <c r="I1596">
        <v>4</v>
      </c>
      <c r="J1596">
        <v>8</v>
      </c>
      <c r="K1596" t="str">
        <f t="shared" si="199"/>
        <v>焦虑</v>
      </c>
      <c r="L1596" t="s">
        <v>42</v>
      </c>
      <c r="M1596">
        <f t="shared" si="202"/>
        <v>1</v>
      </c>
      <c r="N1596" t="s">
        <v>42</v>
      </c>
      <c r="O1596">
        <f t="shared" si="203"/>
        <v>0</v>
      </c>
      <c r="P1596">
        <f>SUMIFS(M$2:M1596,M$2:M1596,1,S$2:S1596,0)</f>
        <v>865</v>
      </c>
      <c r="Q1596">
        <v>6</v>
      </c>
      <c r="R1596">
        <v>8</v>
      </c>
      <c r="S1596">
        <f t="shared" si="204"/>
        <v>0</v>
      </c>
      <c r="T1596">
        <f t="shared" si="205"/>
        <v>0</v>
      </c>
      <c r="U1596" t="s">
        <v>3393</v>
      </c>
      <c r="V1596" t="s">
        <v>705</v>
      </c>
      <c r="W1596" t="s">
        <v>35</v>
      </c>
      <c r="X1596" t="s">
        <v>36</v>
      </c>
      <c r="Y1596" t="s">
        <v>37</v>
      </c>
      <c r="Z1596" t="s">
        <v>37</v>
      </c>
      <c r="AA1596">
        <f t="shared" si="207"/>
        <v>0</v>
      </c>
      <c r="AB1596">
        <f t="shared" si="207"/>
        <v>0</v>
      </c>
      <c r="AC1596">
        <f t="shared" si="206"/>
        <v>0</v>
      </c>
    </row>
    <row r="1597" spans="1:29" x14ac:dyDescent="0.2">
      <c r="A1597" s="1">
        <v>2074</v>
      </c>
      <c r="B1597" t="s">
        <v>27</v>
      </c>
      <c r="C1597" t="s">
        <v>3263</v>
      </c>
      <c r="D1597" t="s">
        <v>3264</v>
      </c>
      <c r="E1597" t="s">
        <v>30</v>
      </c>
      <c r="F1597" t="s">
        <v>283</v>
      </c>
      <c r="G1597" t="s">
        <v>3398</v>
      </c>
      <c r="H1597" t="str">
        <f t="shared" si="201"/>
        <v>求解\n利用等价无穷小量怎么求啊？拜托大神指点</v>
      </c>
      <c r="I1597">
        <v>3</v>
      </c>
      <c r="J1597">
        <v>7</v>
      </c>
      <c r="K1597" t="str">
        <f t="shared" si="199"/>
        <v>焦虑</v>
      </c>
      <c r="L1597" t="s">
        <v>32</v>
      </c>
      <c r="M1597">
        <f t="shared" si="202"/>
        <v>0</v>
      </c>
      <c r="N1597" t="s">
        <v>32</v>
      </c>
      <c r="O1597">
        <f t="shared" si="203"/>
        <v>0</v>
      </c>
      <c r="P1597">
        <f>SUMIFS(M$2:M1597,M$2:M1597,1,S$2:S1597,0)</f>
        <v>865</v>
      </c>
      <c r="Q1597">
        <v>3</v>
      </c>
      <c r="R1597">
        <v>7</v>
      </c>
      <c r="S1597">
        <f t="shared" si="204"/>
        <v>0</v>
      </c>
      <c r="T1597">
        <f t="shared" si="205"/>
        <v>0</v>
      </c>
      <c r="U1597" t="s">
        <v>3393</v>
      </c>
      <c r="V1597" t="s">
        <v>2098</v>
      </c>
      <c r="W1597" t="s">
        <v>35</v>
      </c>
      <c r="X1597" t="s">
        <v>73</v>
      </c>
      <c r="Y1597" t="s">
        <v>37</v>
      </c>
      <c r="Z1597" t="s">
        <v>37</v>
      </c>
      <c r="AA1597">
        <f t="shared" si="207"/>
        <v>0</v>
      </c>
      <c r="AB1597">
        <f t="shared" si="207"/>
        <v>0</v>
      </c>
      <c r="AC1597">
        <f t="shared" si="206"/>
        <v>2</v>
      </c>
    </row>
    <row r="1598" spans="1:29" x14ac:dyDescent="0.2">
      <c r="A1598" s="1">
        <v>2075</v>
      </c>
      <c r="B1598" t="s">
        <v>27</v>
      </c>
      <c r="C1598" t="s">
        <v>981</v>
      </c>
      <c r="D1598" t="s">
        <v>982</v>
      </c>
      <c r="E1598" t="s">
        <v>30</v>
      </c>
      <c r="F1598" t="s">
        <v>3399</v>
      </c>
      <c r="G1598" t="s">
        <v>3400</v>
      </c>
      <c r="H1598" t="str">
        <f t="shared" si="201"/>
        <v>收敛数列微信性证明\n问题在于红字部分，求解答，谢谢。</v>
      </c>
      <c r="I1598">
        <v>4</v>
      </c>
      <c r="J1598">
        <v>7</v>
      </c>
      <c r="K1598" t="str">
        <f t="shared" ref="K1598:K1661" si="208">IF(I1598&lt;6,IF(J1598&lt;6,"冷漠","焦虑"),IF(J1598&lt;6,"无聊/放松","心流"))</f>
        <v>焦虑</v>
      </c>
      <c r="L1598" t="s">
        <v>42</v>
      </c>
      <c r="M1598">
        <f t="shared" si="202"/>
        <v>1</v>
      </c>
      <c r="N1598" t="s">
        <v>42</v>
      </c>
      <c r="O1598">
        <f t="shared" si="203"/>
        <v>0</v>
      </c>
      <c r="P1598">
        <f>SUMIFS(M$2:M1598,M$2:M1598,1,S$2:S1598,0)</f>
        <v>866</v>
      </c>
      <c r="Q1598">
        <v>6</v>
      </c>
      <c r="R1598">
        <v>8</v>
      </c>
      <c r="S1598">
        <f t="shared" si="204"/>
        <v>0</v>
      </c>
      <c r="T1598">
        <f t="shared" si="205"/>
        <v>0</v>
      </c>
      <c r="U1598" t="s">
        <v>3393</v>
      </c>
      <c r="V1598" t="s">
        <v>2296</v>
      </c>
      <c r="W1598" t="s">
        <v>35</v>
      </c>
      <c r="X1598" t="s">
        <v>36</v>
      </c>
      <c r="Y1598" t="s">
        <v>37</v>
      </c>
      <c r="Z1598" t="s">
        <v>37</v>
      </c>
      <c r="AA1598">
        <f t="shared" si="207"/>
        <v>0</v>
      </c>
      <c r="AB1598">
        <f t="shared" si="207"/>
        <v>0</v>
      </c>
      <c r="AC1598">
        <f t="shared" si="206"/>
        <v>0</v>
      </c>
    </row>
    <row r="1599" spans="1:29" x14ac:dyDescent="0.2">
      <c r="A1599" s="1">
        <v>2076</v>
      </c>
      <c r="B1599" t="s">
        <v>27</v>
      </c>
      <c r="C1599" t="s">
        <v>3107</v>
      </c>
      <c r="D1599" t="s">
        <v>3108</v>
      </c>
      <c r="E1599" t="s">
        <v>30</v>
      </c>
      <c r="F1599" t="s">
        <v>3401</v>
      </c>
      <c r="H1599" t="str">
        <f t="shared" si="201"/>
        <v>请问这个极限怎么求啊？</v>
      </c>
      <c r="I1599">
        <v>2</v>
      </c>
      <c r="J1599">
        <v>10</v>
      </c>
      <c r="K1599" t="str">
        <f t="shared" si="208"/>
        <v>焦虑</v>
      </c>
      <c r="L1599" t="s">
        <v>69</v>
      </c>
      <c r="M1599">
        <f t="shared" si="202"/>
        <v>1</v>
      </c>
      <c r="N1599" t="s">
        <v>32</v>
      </c>
      <c r="O1599">
        <f t="shared" si="203"/>
        <v>1</v>
      </c>
      <c r="P1599">
        <f>SUMIFS(M$2:M1599,M$2:M1599,1,S$2:S1599,0)</f>
        <v>867</v>
      </c>
      <c r="Q1599">
        <v>3</v>
      </c>
      <c r="R1599">
        <v>5</v>
      </c>
      <c r="S1599">
        <f t="shared" si="204"/>
        <v>0</v>
      </c>
      <c r="T1599">
        <f t="shared" si="205"/>
        <v>0</v>
      </c>
      <c r="U1599" t="s">
        <v>3393</v>
      </c>
      <c r="V1599" t="s">
        <v>709</v>
      </c>
      <c r="W1599" t="s">
        <v>182</v>
      </c>
      <c r="X1599" t="s">
        <v>36</v>
      </c>
      <c r="Y1599" t="s">
        <v>37</v>
      </c>
      <c r="Z1599" t="s">
        <v>37</v>
      </c>
      <c r="AA1599">
        <f t="shared" si="207"/>
        <v>0</v>
      </c>
      <c r="AB1599">
        <f t="shared" si="207"/>
        <v>0</v>
      </c>
      <c r="AC1599">
        <f t="shared" si="206"/>
        <v>2</v>
      </c>
    </row>
    <row r="1600" spans="1:29" x14ac:dyDescent="0.2">
      <c r="A1600" s="1">
        <v>2078</v>
      </c>
      <c r="B1600" t="s">
        <v>57</v>
      </c>
      <c r="C1600" t="s">
        <v>3112</v>
      </c>
      <c r="D1600" t="s">
        <v>3108</v>
      </c>
      <c r="E1600" t="s">
        <v>30</v>
      </c>
      <c r="F1600" t="s">
        <v>49</v>
      </c>
      <c r="G1600" t="s">
        <v>1299</v>
      </c>
      <c r="H1600" t="str">
        <f t="shared" si="201"/>
        <v>谢了</v>
      </c>
      <c r="I1600">
        <v>7</v>
      </c>
      <c r="J1600">
        <v>7</v>
      </c>
      <c r="K1600" t="str">
        <f t="shared" si="208"/>
        <v>心流</v>
      </c>
      <c r="L1600" t="s">
        <v>69</v>
      </c>
      <c r="M1600">
        <f t="shared" si="202"/>
        <v>1</v>
      </c>
      <c r="N1600" t="s">
        <v>42</v>
      </c>
      <c r="O1600">
        <f t="shared" si="203"/>
        <v>1</v>
      </c>
      <c r="P1600">
        <f>SUMIFS(M$2:M1600,M$2:M1600,1,S$2:S1600,0)</f>
        <v>868</v>
      </c>
      <c r="Q1600">
        <v>5</v>
      </c>
      <c r="R1600">
        <v>5</v>
      </c>
      <c r="S1600">
        <f t="shared" si="204"/>
        <v>0</v>
      </c>
      <c r="T1600">
        <f t="shared" si="205"/>
        <v>0</v>
      </c>
      <c r="U1600" t="s">
        <v>3102</v>
      </c>
      <c r="V1600" t="s">
        <v>49</v>
      </c>
      <c r="W1600" t="s">
        <v>49</v>
      </c>
      <c r="X1600" t="s">
        <v>56</v>
      </c>
      <c r="Y1600" t="s">
        <v>37</v>
      </c>
      <c r="Z1600" t="s">
        <v>37</v>
      </c>
      <c r="AA1600">
        <f t="shared" si="207"/>
        <v>0</v>
      </c>
      <c r="AB1600">
        <f t="shared" si="207"/>
        <v>0</v>
      </c>
      <c r="AC1600">
        <f t="shared" si="206"/>
        <v>0</v>
      </c>
    </row>
    <row r="1601" spans="1:29" x14ac:dyDescent="0.2">
      <c r="A1601" s="1">
        <v>2080</v>
      </c>
      <c r="B1601" t="s">
        <v>27</v>
      </c>
      <c r="C1601" t="s">
        <v>3330</v>
      </c>
      <c r="D1601" t="s">
        <v>3331</v>
      </c>
      <c r="E1601" t="s">
        <v>30</v>
      </c>
      <c r="F1601" t="s">
        <v>3402</v>
      </c>
      <c r="G1601" t="s">
        <v>3403</v>
      </c>
      <c r="H1601" t="str">
        <f t="shared" si="201"/>
        <v>无穷小的定义是啥，无穷大与无穷小证明时为啥用到了ε\n\n\n, \n\n根据定义证明这个不是很明白，有点混了，麻烦老师解答一下</v>
      </c>
      <c r="I1601">
        <v>3</v>
      </c>
      <c r="J1601">
        <v>8</v>
      </c>
      <c r="K1601" t="str">
        <f t="shared" si="208"/>
        <v>焦虑</v>
      </c>
      <c r="L1601" t="s">
        <v>42</v>
      </c>
      <c r="M1601">
        <f t="shared" si="202"/>
        <v>1</v>
      </c>
      <c r="N1601" t="s">
        <v>42</v>
      </c>
      <c r="O1601">
        <f t="shared" si="203"/>
        <v>0</v>
      </c>
      <c r="P1601">
        <f>SUMIFS(M$2:M1601,M$2:M1601,1,S$2:S1601,0)</f>
        <v>869</v>
      </c>
      <c r="Q1601">
        <v>6</v>
      </c>
      <c r="R1601">
        <v>8</v>
      </c>
      <c r="S1601">
        <f t="shared" si="204"/>
        <v>0</v>
      </c>
      <c r="T1601">
        <f t="shared" si="205"/>
        <v>0</v>
      </c>
      <c r="U1601" t="s">
        <v>3393</v>
      </c>
      <c r="V1601" t="s">
        <v>688</v>
      </c>
      <c r="W1601" t="s">
        <v>72</v>
      </c>
      <c r="X1601" t="s">
        <v>36</v>
      </c>
      <c r="Y1601" t="s">
        <v>37</v>
      </c>
      <c r="Z1601" t="s">
        <v>37</v>
      </c>
      <c r="AA1601">
        <f t="shared" si="207"/>
        <v>0</v>
      </c>
      <c r="AB1601">
        <f t="shared" si="207"/>
        <v>0</v>
      </c>
      <c r="AC1601">
        <f t="shared" si="206"/>
        <v>0</v>
      </c>
    </row>
    <row r="1602" spans="1:29" x14ac:dyDescent="0.2">
      <c r="A1602" s="1">
        <v>2082</v>
      </c>
      <c r="B1602" t="s">
        <v>27</v>
      </c>
      <c r="C1602" t="s">
        <v>3405</v>
      </c>
      <c r="D1602" t="s">
        <v>3406</v>
      </c>
      <c r="E1602" t="s">
        <v>30</v>
      </c>
      <c r="F1602" t="s">
        <v>3407</v>
      </c>
      <c r="G1602" t="s">
        <v>410</v>
      </c>
      <c r="H1602" t="str">
        <f t="shared" si="201"/>
        <v>老师，这两个题目怎么做呀？\n\n</v>
      </c>
      <c r="I1602">
        <v>2</v>
      </c>
      <c r="J1602">
        <v>6</v>
      </c>
      <c r="K1602" t="str">
        <f t="shared" si="208"/>
        <v>焦虑</v>
      </c>
      <c r="L1602" t="s">
        <v>69</v>
      </c>
      <c r="M1602">
        <f t="shared" si="202"/>
        <v>1</v>
      </c>
      <c r="N1602" t="s">
        <v>69</v>
      </c>
      <c r="O1602">
        <f t="shared" si="203"/>
        <v>0</v>
      </c>
      <c r="P1602">
        <f>SUMIFS(M$2:M1602,M$2:M1602,1,S$2:S1602,0)</f>
        <v>870</v>
      </c>
      <c r="Q1602">
        <v>3</v>
      </c>
      <c r="R1602">
        <v>5</v>
      </c>
      <c r="S1602">
        <f t="shared" si="204"/>
        <v>0</v>
      </c>
      <c r="T1602">
        <f t="shared" si="205"/>
        <v>0</v>
      </c>
      <c r="U1602" t="s">
        <v>3393</v>
      </c>
      <c r="V1602" t="s">
        <v>669</v>
      </c>
      <c r="W1602" t="s">
        <v>35</v>
      </c>
      <c r="X1602" t="s">
        <v>36</v>
      </c>
      <c r="Y1602" t="s">
        <v>37</v>
      </c>
      <c r="Z1602" t="s">
        <v>37</v>
      </c>
      <c r="AA1602">
        <f t="shared" si="207"/>
        <v>0</v>
      </c>
      <c r="AB1602">
        <f t="shared" si="207"/>
        <v>0</v>
      </c>
      <c r="AC1602">
        <f t="shared" si="206"/>
        <v>3</v>
      </c>
    </row>
    <row r="1603" spans="1:29" x14ac:dyDescent="0.2">
      <c r="A1603" s="1">
        <v>2083</v>
      </c>
      <c r="B1603" t="s">
        <v>27</v>
      </c>
      <c r="C1603" t="s">
        <v>3408</v>
      </c>
      <c r="D1603" t="s">
        <v>3409</v>
      </c>
      <c r="E1603" t="s">
        <v>30</v>
      </c>
      <c r="F1603" t="s">
        <v>3410</v>
      </c>
      <c r="H1603" t="str">
        <f t="shared" ref="H1603:H1666" si="209">IF(F1603="null","",F1603)&amp;G1603</f>
        <v>我算的左极限为-1右极限为1，哪里出错了吗</v>
      </c>
      <c r="I1603">
        <v>4</v>
      </c>
      <c r="J1603">
        <v>8</v>
      </c>
      <c r="K1603" t="str">
        <f t="shared" si="208"/>
        <v>焦虑</v>
      </c>
      <c r="L1603" t="s">
        <v>42</v>
      </c>
      <c r="M1603">
        <f t="shared" ref="M1603:M1666" si="210">IF(K1603=L1603,0,1)</f>
        <v>1</v>
      </c>
      <c r="N1603" t="s">
        <v>42</v>
      </c>
      <c r="O1603">
        <f t="shared" ref="O1603:O1666" si="211">IF(N1603=L1603,0,1)</f>
        <v>0</v>
      </c>
      <c r="P1603">
        <f>SUMIFS(M$2:M1603,M$2:M1603,1,S$2:S1603,0)</f>
        <v>871</v>
      </c>
      <c r="Q1603">
        <v>6</v>
      </c>
      <c r="R1603">
        <v>8</v>
      </c>
      <c r="S1603">
        <f t="shared" ref="S1603:S1666" si="212">COUNTIF(E1603,"*讲师*")</f>
        <v>0</v>
      </c>
      <c r="T1603">
        <f t="shared" ref="T1603:T1666" si="213">IF(OR(K1603="无关",S1603),1,0)</f>
        <v>0</v>
      </c>
      <c r="U1603" t="s">
        <v>3393</v>
      </c>
      <c r="V1603" t="s">
        <v>709</v>
      </c>
      <c r="W1603" t="s">
        <v>72</v>
      </c>
      <c r="X1603" t="s">
        <v>36</v>
      </c>
      <c r="Y1603" t="s">
        <v>37</v>
      </c>
      <c r="Z1603" t="s">
        <v>37</v>
      </c>
      <c r="AA1603">
        <f t="shared" si="207"/>
        <v>0</v>
      </c>
      <c r="AB1603">
        <f t="shared" si="207"/>
        <v>0</v>
      </c>
      <c r="AC1603">
        <f t="shared" ref="AC1603:AC1666" si="214">IF(N1603="心流",0,IF(N1603="无聊/放松",1,IF(N1603="焦虑",2,3)))</f>
        <v>0</v>
      </c>
    </row>
    <row r="1604" spans="1:29" x14ac:dyDescent="0.2">
      <c r="A1604" s="1">
        <v>2084</v>
      </c>
      <c r="B1604" t="s">
        <v>46</v>
      </c>
      <c r="C1604" t="s">
        <v>3411</v>
      </c>
      <c r="D1604" t="s">
        <v>3412</v>
      </c>
      <c r="E1604" t="s">
        <v>30</v>
      </c>
      <c r="F1604" t="s">
        <v>49</v>
      </c>
      <c r="G1604" t="s">
        <v>3413</v>
      </c>
      <c r="H1604" t="str">
        <f t="shared" si="209"/>
        <v>都是0吧</v>
      </c>
      <c r="I1604">
        <v>6</v>
      </c>
      <c r="J1604">
        <v>6</v>
      </c>
      <c r="K1604" t="str">
        <f t="shared" si="208"/>
        <v>心流</v>
      </c>
      <c r="L1604" t="s">
        <v>50</v>
      </c>
      <c r="M1604">
        <f t="shared" si="210"/>
        <v>1</v>
      </c>
      <c r="N1604" t="s">
        <v>50</v>
      </c>
      <c r="O1604">
        <f t="shared" si="211"/>
        <v>0</v>
      </c>
      <c r="P1604">
        <f>SUMIFS(M$2:M1604,M$2:M1604,1,S$2:S1604,0)</f>
        <v>872</v>
      </c>
      <c r="Q1604">
        <v>7</v>
      </c>
      <c r="R1604">
        <v>4</v>
      </c>
      <c r="S1604">
        <f t="shared" si="212"/>
        <v>0</v>
      </c>
      <c r="T1604">
        <f t="shared" si="213"/>
        <v>0</v>
      </c>
      <c r="U1604" t="s">
        <v>3404</v>
      </c>
      <c r="V1604" t="s">
        <v>49</v>
      </c>
      <c r="W1604" t="s">
        <v>52</v>
      </c>
      <c r="X1604" t="s">
        <v>56</v>
      </c>
      <c r="Y1604" t="s">
        <v>37</v>
      </c>
      <c r="Z1604" t="s">
        <v>37</v>
      </c>
      <c r="AA1604">
        <f t="shared" si="207"/>
        <v>0</v>
      </c>
      <c r="AB1604">
        <f t="shared" si="207"/>
        <v>0</v>
      </c>
      <c r="AC1604">
        <f t="shared" si="214"/>
        <v>1</v>
      </c>
    </row>
    <row r="1605" spans="1:29" x14ac:dyDescent="0.2">
      <c r="A1605" s="1">
        <v>2085</v>
      </c>
      <c r="B1605" t="s">
        <v>27</v>
      </c>
      <c r="C1605" t="s">
        <v>3062</v>
      </c>
      <c r="D1605" t="s">
        <v>3063</v>
      </c>
      <c r="E1605" t="s">
        <v>30</v>
      </c>
      <c r="F1605" t="s">
        <v>3414</v>
      </c>
      <c r="G1605" t="s">
        <v>410</v>
      </c>
      <c r="H1605" t="str">
        <f t="shared" si="209"/>
        <v>老师，请问这两题怎么写\n\n</v>
      </c>
      <c r="I1605">
        <v>3</v>
      </c>
      <c r="J1605">
        <v>8</v>
      </c>
      <c r="K1605" t="str">
        <f t="shared" si="208"/>
        <v>焦虑</v>
      </c>
      <c r="L1605" t="s">
        <v>69</v>
      </c>
      <c r="M1605">
        <f t="shared" si="210"/>
        <v>1</v>
      </c>
      <c r="N1605" t="s">
        <v>69</v>
      </c>
      <c r="O1605">
        <f t="shared" si="211"/>
        <v>0</v>
      </c>
      <c r="P1605">
        <f>SUMIFS(M$2:M1605,M$2:M1605,1,S$2:S1605,0)</f>
        <v>873</v>
      </c>
      <c r="Q1605">
        <v>4</v>
      </c>
      <c r="R1605">
        <v>5</v>
      </c>
      <c r="S1605">
        <f t="shared" si="212"/>
        <v>0</v>
      </c>
      <c r="T1605">
        <f t="shared" si="213"/>
        <v>0</v>
      </c>
      <c r="U1605" t="s">
        <v>3393</v>
      </c>
      <c r="V1605" t="s">
        <v>775</v>
      </c>
      <c r="W1605" t="s">
        <v>35</v>
      </c>
      <c r="X1605" t="s">
        <v>36</v>
      </c>
      <c r="Y1605" t="s">
        <v>37</v>
      </c>
      <c r="Z1605" t="s">
        <v>37</v>
      </c>
      <c r="AA1605">
        <f t="shared" si="207"/>
        <v>0</v>
      </c>
      <c r="AB1605">
        <f t="shared" si="207"/>
        <v>0</v>
      </c>
      <c r="AC1605">
        <f t="shared" si="214"/>
        <v>3</v>
      </c>
    </row>
    <row r="1606" spans="1:29" x14ac:dyDescent="0.2">
      <c r="A1606" s="1">
        <v>2086</v>
      </c>
      <c r="B1606" t="s">
        <v>27</v>
      </c>
      <c r="C1606" t="s">
        <v>3408</v>
      </c>
      <c r="D1606" t="s">
        <v>3409</v>
      </c>
      <c r="E1606" t="s">
        <v>30</v>
      </c>
      <c r="F1606" t="s">
        <v>283</v>
      </c>
      <c r="H1606" t="str">
        <f t="shared" si="209"/>
        <v>求解</v>
      </c>
      <c r="I1606">
        <v>3</v>
      </c>
      <c r="J1606">
        <v>7</v>
      </c>
      <c r="K1606" t="str">
        <f t="shared" si="208"/>
        <v>焦虑</v>
      </c>
      <c r="L1606" t="s">
        <v>69</v>
      </c>
      <c r="M1606">
        <f t="shared" si="210"/>
        <v>1</v>
      </c>
      <c r="N1606" t="s">
        <v>69</v>
      </c>
      <c r="O1606">
        <f t="shared" si="211"/>
        <v>0</v>
      </c>
      <c r="P1606">
        <f>SUMIFS(M$2:M1606,M$2:M1606,1,S$2:S1606,0)</f>
        <v>874</v>
      </c>
      <c r="Q1606">
        <v>3</v>
      </c>
      <c r="R1606">
        <v>5</v>
      </c>
      <c r="S1606">
        <f t="shared" si="212"/>
        <v>0</v>
      </c>
      <c r="T1606">
        <f t="shared" si="213"/>
        <v>0</v>
      </c>
      <c r="U1606" t="s">
        <v>3393</v>
      </c>
      <c r="V1606" t="s">
        <v>739</v>
      </c>
      <c r="W1606" t="s">
        <v>72</v>
      </c>
      <c r="X1606" t="s">
        <v>36</v>
      </c>
      <c r="Y1606" t="s">
        <v>37</v>
      </c>
      <c r="Z1606" t="s">
        <v>37</v>
      </c>
      <c r="AA1606">
        <f t="shared" si="207"/>
        <v>0</v>
      </c>
      <c r="AB1606">
        <f t="shared" si="207"/>
        <v>0</v>
      </c>
      <c r="AC1606">
        <f t="shared" si="214"/>
        <v>3</v>
      </c>
    </row>
    <row r="1607" spans="1:29" x14ac:dyDescent="0.2">
      <c r="A1607" s="1">
        <v>2088</v>
      </c>
      <c r="B1607" t="s">
        <v>27</v>
      </c>
      <c r="C1607" t="s">
        <v>3415</v>
      </c>
      <c r="D1607" t="s">
        <v>3416</v>
      </c>
      <c r="E1607" t="s">
        <v>30</v>
      </c>
      <c r="F1607" t="s">
        <v>3417</v>
      </c>
      <c r="H1607" t="str">
        <f t="shared" si="209"/>
        <v>求解答\xa0第一问，单调递减</v>
      </c>
      <c r="I1607">
        <v>3</v>
      </c>
      <c r="J1607">
        <v>8</v>
      </c>
      <c r="K1607" t="str">
        <f t="shared" si="208"/>
        <v>焦虑</v>
      </c>
      <c r="L1607" t="s">
        <v>45</v>
      </c>
      <c r="M1607">
        <f t="shared" si="210"/>
        <v>1</v>
      </c>
      <c r="N1607" t="s">
        <v>32</v>
      </c>
      <c r="O1607">
        <f t="shared" si="211"/>
        <v>1</v>
      </c>
      <c r="P1607">
        <f>SUMIFS(M$2:M1607,M$2:M1607,1,S$2:S1607,0)</f>
        <v>875</v>
      </c>
      <c r="Q1607">
        <v>4</v>
      </c>
      <c r="R1607">
        <v>7</v>
      </c>
      <c r="S1607">
        <f t="shared" si="212"/>
        <v>0</v>
      </c>
      <c r="T1607">
        <f t="shared" si="213"/>
        <v>0</v>
      </c>
      <c r="U1607" t="s">
        <v>3393</v>
      </c>
      <c r="V1607" t="s">
        <v>375</v>
      </c>
      <c r="W1607" t="s">
        <v>35</v>
      </c>
      <c r="X1607" t="s">
        <v>73</v>
      </c>
      <c r="Y1607" t="s">
        <v>37</v>
      </c>
      <c r="Z1607" t="s">
        <v>37</v>
      </c>
      <c r="AA1607">
        <f t="shared" si="207"/>
        <v>0</v>
      </c>
      <c r="AB1607">
        <f t="shared" si="207"/>
        <v>0</v>
      </c>
      <c r="AC1607">
        <f t="shared" si="214"/>
        <v>2</v>
      </c>
    </row>
    <row r="1608" spans="1:29" x14ac:dyDescent="0.2">
      <c r="A1608" s="1">
        <v>2089</v>
      </c>
      <c r="B1608" t="s">
        <v>27</v>
      </c>
      <c r="C1608" t="s">
        <v>3418</v>
      </c>
      <c r="D1608" t="s">
        <v>3419</v>
      </c>
      <c r="E1608" t="s">
        <v>30</v>
      </c>
      <c r="F1608" t="s">
        <v>3420</v>
      </c>
      <c r="H1608" t="str">
        <f t="shared" si="209"/>
        <v>麻烦问一下，为什么y=1/x在（0,+∞）上无界？谢谢老师</v>
      </c>
      <c r="I1608">
        <v>3</v>
      </c>
      <c r="J1608">
        <v>6</v>
      </c>
      <c r="K1608" t="str">
        <f t="shared" si="208"/>
        <v>焦虑</v>
      </c>
      <c r="L1608" t="s">
        <v>32</v>
      </c>
      <c r="M1608">
        <f t="shared" si="210"/>
        <v>0</v>
      </c>
      <c r="N1608" t="s">
        <v>32</v>
      </c>
      <c r="O1608">
        <f t="shared" si="211"/>
        <v>0</v>
      </c>
      <c r="P1608">
        <f>SUMIFS(M$2:M1608,M$2:M1608,1,S$2:S1608,0)</f>
        <v>875</v>
      </c>
      <c r="Q1608">
        <v>5</v>
      </c>
      <c r="R1608">
        <v>7</v>
      </c>
      <c r="S1608">
        <f t="shared" si="212"/>
        <v>0</v>
      </c>
      <c r="T1608">
        <f t="shared" si="213"/>
        <v>0</v>
      </c>
      <c r="U1608" t="s">
        <v>3393</v>
      </c>
      <c r="V1608" t="s">
        <v>624</v>
      </c>
      <c r="W1608" t="s">
        <v>72</v>
      </c>
      <c r="X1608" t="s">
        <v>36</v>
      </c>
      <c r="Y1608" t="s">
        <v>37</v>
      </c>
      <c r="Z1608" t="s">
        <v>37</v>
      </c>
      <c r="AA1608">
        <f t="shared" si="207"/>
        <v>0</v>
      </c>
      <c r="AB1608">
        <f t="shared" si="207"/>
        <v>0</v>
      </c>
      <c r="AC1608">
        <f t="shared" si="214"/>
        <v>2</v>
      </c>
    </row>
    <row r="1609" spans="1:29" x14ac:dyDescent="0.2">
      <c r="A1609" s="1">
        <v>2091</v>
      </c>
      <c r="B1609" t="s">
        <v>27</v>
      </c>
      <c r="C1609" t="s">
        <v>1294</v>
      </c>
      <c r="D1609" t="s">
        <v>1295</v>
      </c>
      <c r="E1609" t="s">
        <v>30</v>
      </c>
      <c r="F1609" t="s">
        <v>3421</v>
      </c>
      <c r="G1609" t="s">
        <v>3422</v>
      </c>
      <c r="H1609" t="str">
        <f t="shared" si="209"/>
        <v>老师麻烦你一下\n老师，这题应该选A吧</v>
      </c>
      <c r="I1609">
        <v>3</v>
      </c>
      <c r="J1609">
        <v>7</v>
      </c>
      <c r="K1609" t="str">
        <f t="shared" si="208"/>
        <v>焦虑</v>
      </c>
      <c r="L1609" t="s">
        <v>32</v>
      </c>
      <c r="M1609">
        <f t="shared" si="210"/>
        <v>0</v>
      </c>
      <c r="N1609" t="s">
        <v>32</v>
      </c>
      <c r="O1609">
        <f t="shared" si="211"/>
        <v>0</v>
      </c>
      <c r="P1609">
        <f>SUMIFS(M$2:M1609,M$2:M1609,1,S$2:S1609,0)</f>
        <v>875</v>
      </c>
      <c r="Q1609">
        <v>4</v>
      </c>
      <c r="R1609">
        <v>7</v>
      </c>
      <c r="S1609">
        <f t="shared" si="212"/>
        <v>0</v>
      </c>
      <c r="T1609">
        <f t="shared" si="213"/>
        <v>0</v>
      </c>
      <c r="U1609" t="s">
        <v>3393</v>
      </c>
      <c r="V1609" t="s">
        <v>680</v>
      </c>
      <c r="W1609" t="s">
        <v>72</v>
      </c>
      <c r="X1609" t="s">
        <v>36</v>
      </c>
      <c r="Y1609" t="s">
        <v>37</v>
      </c>
      <c r="Z1609" t="s">
        <v>37</v>
      </c>
      <c r="AA1609">
        <f t="shared" si="207"/>
        <v>0</v>
      </c>
      <c r="AB1609">
        <f t="shared" si="207"/>
        <v>0</v>
      </c>
      <c r="AC1609">
        <f t="shared" si="214"/>
        <v>2</v>
      </c>
    </row>
    <row r="1610" spans="1:29" x14ac:dyDescent="0.2">
      <c r="A1610" s="1">
        <v>2093</v>
      </c>
      <c r="B1610" t="s">
        <v>27</v>
      </c>
      <c r="C1610" t="s">
        <v>3423</v>
      </c>
      <c r="D1610" t="s">
        <v>3424</v>
      </c>
      <c r="E1610" t="s">
        <v>30</v>
      </c>
      <c r="F1610" t="s">
        <v>3425</v>
      </c>
      <c r="H1610" t="str">
        <f t="shared" si="209"/>
        <v>老师，这个的等价无穷小是什么</v>
      </c>
      <c r="I1610">
        <v>3</v>
      </c>
      <c r="J1610">
        <v>7</v>
      </c>
      <c r="K1610" t="str">
        <f t="shared" si="208"/>
        <v>焦虑</v>
      </c>
      <c r="L1610" t="s">
        <v>32</v>
      </c>
      <c r="M1610">
        <f t="shared" si="210"/>
        <v>0</v>
      </c>
      <c r="N1610" t="s">
        <v>32</v>
      </c>
      <c r="O1610">
        <f t="shared" si="211"/>
        <v>0</v>
      </c>
      <c r="P1610">
        <f>SUMIFS(M$2:M1610,M$2:M1610,1,S$2:S1610,0)</f>
        <v>875</v>
      </c>
      <c r="Q1610">
        <v>5</v>
      </c>
      <c r="R1610">
        <v>7</v>
      </c>
      <c r="S1610">
        <f t="shared" si="212"/>
        <v>0</v>
      </c>
      <c r="T1610">
        <f t="shared" si="213"/>
        <v>0</v>
      </c>
      <c r="U1610" t="s">
        <v>3393</v>
      </c>
      <c r="V1610" t="s">
        <v>269</v>
      </c>
      <c r="W1610" t="s">
        <v>72</v>
      </c>
      <c r="X1610" t="s">
        <v>36</v>
      </c>
      <c r="Y1610" t="s">
        <v>37</v>
      </c>
      <c r="Z1610" t="s">
        <v>37</v>
      </c>
      <c r="AA1610">
        <f t="shared" si="207"/>
        <v>0</v>
      </c>
      <c r="AB1610">
        <f t="shared" si="207"/>
        <v>0</v>
      </c>
      <c r="AC1610">
        <f t="shared" si="214"/>
        <v>2</v>
      </c>
    </row>
    <row r="1611" spans="1:29" x14ac:dyDescent="0.2">
      <c r="A1611" s="1">
        <v>2095</v>
      </c>
      <c r="B1611" t="s">
        <v>57</v>
      </c>
      <c r="C1611" t="s">
        <v>3423</v>
      </c>
      <c r="D1611" t="s">
        <v>3424</v>
      </c>
      <c r="E1611" t="s">
        <v>30</v>
      </c>
      <c r="F1611" t="s">
        <v>49</v>
      </c>
      <c r="G1611" t="s">
        <v>2009</v>
      </c>
      <c r="H1611" t="str">
        <f t="shared" si="209"/>
        <v>谢谢老师</v>
      </c>
      <c r="I1611">
        <v>6</v>
      </c>
      <c r="J1611">
        <v>8</v>
      </c>
      <c r="K1611" t="str">
        <f t="shared" si="208"/>
        <v>心流</v>
      </c>
      <c r="L1611" t="s">
        <v>69</v>
      </c>
      <c r="M1611">
        <f t="shared" si="210"/>
        <v>1</v>
      </c>
      <c r="N1611" t="s">
        <v>42</v>
      </c>
      <c r="O1611">
        <f t="shared" si="211"/>
        <v>1</v>
      </c>
      <c r="P1611">
        <f>SUMIFS(M$2:M1611,M$2:M1611,1,S$2:S1611,0)</f>
        <v>876</v>
      </c>
      <c r="Q1611">
        <v>5</v>
      </c>
      <c r="R1611">
        <v>5</v>
      </c>
      <c r="S1611">
        <f t="shared" si="212"/>
        <v>0</v>
      </c>
      <c r="T1611">
        <f t="shared" si="213"/>
        <v>0</v>
      </c>
      <c r="U1611" t="s">
        <v>3404</v>
      </c>
      <c r="V1611" t="s">
        <v>49</v>
      </c>
      <c r="W1611" t="s">
        <v>49</v>
      </c>
      <c r="X1611" t="s">
        <v>56</v>
      </c>
      <c r="Y1611" t="s">
        <v>37</v>
      </c>
      <c r="Z1611" t="s">
        <v>37</v>
      </c>
      <c r="AA1611">
        <f t="shared" si="207"/>
        <v>0</v>
      </c>
      <c r="AB1611">
        <f t="shared" si="207"/>
        <v>0</v>
      </c>
      <c r="AC1611">
        <f t="shared" si="214"/>
        <v>0</v>
      </c>
    </row>
    <row r="1612" spans="1:29" x14ac:dyDescent="0.2">
      <c r="A1612" s="1">
        <v>2096</v>
      </c>
      <c r="B1612" t="s">
        <v>27</v>
      </c>
      <c r="C1612" t="s">
        <v>3426</v>
      </c>
      <c r="D1612" t="s">
        <v>3427</v>
      </c>
      <c r="E1612" t="s">
        <v>30</v>
      </c>
      <c r="F1612" t="s">
        <v>3428</v>
      </c>
      <c r="G1612" t="s">
        <v>3429</v>
      </c>
      <c r="H1612" t="str">
        <f t="shared" si="209"/>
        <v>老师请问为什么证明指数函数在R上连续要先证其在x=0处连续。</v>
      </c>
      <c r="I1612">
        <v>5</v>
      </c>
      <c r="J1612">
        <v>7</v>
      </c>
      <c r="K1612" t="str">
        <f t="shared" si="208"/>
        <v>焦虑</v>
      </c>
      <c r="L1612" t="s">
        <v>42</v>
      </c>
      <c r="M1612">
        <f t="shared" si="210"/>
        <v>1</v>
      </c>
      <c r="N1612" t="s">
        <v>42</v>
      </c>
      <c r="O1612">
        <f t="shared" si="211"/>
        <v>0</v>
      </c>
      <c r="P1612">
        <f>SUMIFS(M$2:M1612,M$2:M1612,1,S$2:S1612,0)</f>
        <v>877</v>
      </c>
      <c r="Q1612">
        <v>6</v>
      </c>
      <c r="R1612">
        <v>8</v>
      </c>
      <c r="S1612">
        <f t="shared" si="212"/>
        <v>0</v>
      </c>
      <c r="T1612">
        <f t="shared" si="213"/>
        <v>0</v>
      </c>
      <c r="U1612" t="s">
        <v>3393</v>
      </c>
      <c r="V1612" t="s">
        <v>83</v>
      </c>
      <c r="W1612" t="s">
        <v>72</v>
      </c>
      <c r="X1612" t="s">
        <v>36</v>
      </c>
      <c r="Y1612" t="s">
        <v>37</v>
      </c>
      <c r="Z1612" t="s">
        <v>37</v>
      </c>
      <c r="AA1612">
        <f t="shared" si="207"/>
        <v>0</v>
      </c>
      <c r="AB1612">
        <f t="shared" si="207"/>
        <v>0</v>
      </c>
      <c r="AC1612">
        <f t="shared" si="214"/>
        <v>0</v>
      </c>
    </row>
    <row r="1613" spans="1:29" x14ac:dyDescent="0.2">
      <c r="A1613" s="1">
        <v>2101</v>
      </c>
      <c r="B1613" t="s">
        <v>27</v>
      </c>
      <c r="C1613" t="s">
        <v>304</v>
      </c>
      <c r="D1613" t="s">
        <v>304</v>
      </c>
      <c r="E1613" t="s">
        <v>304</v>
      </c>
      <c r="F1613" t="s">
        <v>3430</v>
      </c>
      <c r="G1613" t="s">
        <v>3431</v>
      </c>
      <c r="H1613" t="str">
        <f t="shared" si="209"/>
        <v>测试有问题洛必达法则测试的第一题不应该等于三分之一吗，没有正确答案。</v>
      </c>
      <c r="I1613">
        <v>2</v>
      </c>
      <c r="J1613">
        <v>8</v>
      </c>
      <c r="K1613" t="str">
        <f t="shared" si="208"/>
        <v>焦虑</v>
      </c>
      <c r="L1613" t="s">
        <v>42</v>
      </c>
      <c r="M1613">
        <f t="shared" si="210"/>
        <v>1</v>
      </c>
      <c r="N1613" t="s">
        <v>42</v>
      </c>
      <c r="O1613">
        <f t="shared" si="211"/>
        <v>0</v>
      </c>
      <c r="P1613">
        <f>SUMIFS(M$2:M1613,M$2:M1613,1,S$2:S1613,0)</f>
        <v>878</v>
      </c>
      <c r="Q1613">
        <v>6</v>
      </c>
      <c r="R1613">
        <v>7</v>
      </c>
      <c r="S1613">
        <f t="shared" si="212"/>
        <v>0</v>
      </c>
      <c r="T1613">
        <f t="shared" si="213"/>
        <v>0</v>
      </c>
      <c r="U1613" t="s">
        <v>3393</v>
      </c>
      <c r="V1613" t="s">
        <v>3091</v>
      </c>
      <c r="W1613" t="s">
        <v>35</v>
      </c>
      <c r="X1613" t="s">
        <v>73</v>
      </c>
      <c r="Y1613" t="s">
        <v>304</v>
      </c>
      <c r="Z1613" t="s">
        <v>304</v>
      </c>
      <c r="AA1613">
        <f t="shared" si="207"/>
        <v>0</v>
      </c>
      <c r="AB1613">
        <f t="shared" si="207"/>
        <v>0</v>
      </c>
      <c r="AC1613">
        <f t="shared" si="214"/>
        <v>0</v>
      </c>
    </row>
    <row r="1614" spans="1:29" x14ac:dyDescent="0.2">
      <c r="A1614" s="1">
        <v>2102</v>
      </c>
      <c r="B1614" t="s">
        <v>27</v>
      </c>
      <c r="C1614" t="s">
        <v>3432</v>
      </c>
      <c r="D1614" t="s">
        <v>3433</v>
      </c>
      <c r="E1614" t="s">
        <v>30</v>
      </c>
      <c r="F1614" t="s">
        <v>1098</v>
      </c>
      <c r="H1614" t="str">
        <f t="shared" si="209"/>
        <v>怎么做</v>
      </c>
      <c r="I1614">
        <v>3</v>
      </c>
      <c r="J1614">
        <v>7</v>
      </c>
      <c r="K1614" t="str">
        <f t="shared" si="208"/>
        <v>焦虑</v>
      </c>
      <c r="L1614" t="s">
        <v>69</v>
      </c>
      <c r="M1614">
        <f t="shared" si="210"/>
        <v>1</v>
      </c>
      <c r="N1614" t="s">
        <v>69</v>
      </c>
      <c r="O1614">
        <f t="shared" si="211"/>
        <v>0</v>
      </c>
      <c r="P1614">
        <f>SUMIFS(M$2:M1614,M$2:M1614,1,S$2:S1614,0)</f>
        <v>879</v>
      </c>
      <c r="Q1614">
        <v>3</v>
      </c>
      <c r="R1614">
        <v>5</v>
      </c>
      <c r="S1614">
        <f t="shared" si="212"/>
        <v>0</v>
      </c>
      <c r="T1614">
        <f t="shared" si="213"/>
        <v>0</v>
      </c>
      <c r="U1614" t="s">
        <v>3393</v>
      </c>
      <c r="V1614" t="s">
        <v>727</v>
      </c>
      <c r="W1614" t="s">
        <v>35</v>
      </c>
      <c r="X1614" t="s">
        <v>73</v>
      </c>
      <c r="Y1614" t="s">
        <v>37</v>
      </c>
      <c r="Z1614" t="s">
        <v>37</v>
      </c>
      <c r="AA1614">
        <f t="shared" si="207"/>
        <v>0</v>
      </c>
      <c r="AB1614">
        <f t="shared" si="207"/>
        <v>0</v>
      </c>
      <c r="AC1614">
        <f t="shared" si="214"/>
        <v>3</v>
      </c>
    </row>
    <row r="1615" spans="1:29" x14ac:dyDescent="0.2">
      <c r="A1615" s="1">
        <v>2103</v>
      </c>
      <c r="B1615" t="s">
        <v>27</v>
      </c>
      <c r="C1615" t="s">
        <v>1161</v>
      </c>
      <c r="D1615" t="s">
        <v>1162</v>
      </c>
      <c r="E1615" t="s">
        <v>30</v>
      </c>
      <c r="F1615" t="s">
        <v>3434</v>
      </c>
      <c r="H1615" t="str">
        <f t="shared" si="209"/>
        <v>麻烦老师帮我看看这题怎么做，求详细的解析过程，谢谢</v>
      </c>
      <c r="I1615">
        <v>3</v>
      </c>
      <c r="J1615">
        <v>6</v>
      </c>
      <c r="K1615" t="str">
        <f t="shared" si="208"/>
        <v>焦虑</v>
      </c>
      <c r="L1615" t="s">
        <v>69</v>
      </c>
      <c r="M1615">
        <f t="shared" si="210"/>
        <v>1</v>
      </c>
      <c r="N1615" t="s">
        <v>69</v>
      </c>
      <c r="O1615">
        <f t="shared" si="211"/>
        <v>0</v>
      </c>
      <c r="P1615">
        <f>SUMIFS(M$2:M1615,M$2:M1615,1,S$2:S1615,0)</f>
        <v>880</v>
      </c>
      <c r="Q1615">
        <v>4</v>
      </c>
      <c r="R1615">
        <v>5</v>
      </c>
      <c r="S1615">
        <f t="shared" si="212"/>
        <v>0</v>
      </c>
      <c r="T1615">
        <f t="shared" si="213"/>
        <v>0</v>
      </c>
      <c r="U1615" t="s">
        <v>3393</v>
      </c>
      <c r="V1615" t="s">
        <v>3435</v>
      </c>
      <c r="W1615" t="s">
        <v>182</v>
      </c>
      <c r="X1615" t="s">
        <v>36</v>
      </c>
      <c r="Y1615" t="s">
        <v>37</v>
      </c>
      <c r="Z1615" t="s">
        <v>37</v>
      </c>
      <c r="AA1615">
        <f t="shared" si="207"/>
        <v>0</v>
      </c>
      <c r="AB1615">
        <f t="shared" si="207"/>
        <v>0</v>
      </c>
      <c r="AC1615">
        <f t="shared" si="214"/>
        <v>3</v>
      </c>
    </row>
    <row r="1616" spans="1:29" x14ac:dyDescent="0.2">
      <c r="A1616" s="1">
        <v>2104</v>
      </c>
      <c r="B1616" t="s">
        <v>46</v>
      </c>
      <c r="C1616" t="s">
        <v>1161</v>
      </c>
      <c r="D1616" t="s">
        <v>1162</v>
      </c>
      <c r="E1616" t="s">
        <v>30</v>
      </c>
      <c r="F1616" t="s">
        <v>49</v>
      </c>
      <c r="G1616" t="s">
        <v>2009</v>
      </c>
      <c r="H1616" t="str">
        <f t="shared" si="209"/>
        <v>谢谢老师</v>
      </c>
      <c r="I1616">
        <v>7</v>
      </c>
      <c r="J1616">
        <v>7</v>
      </c>
      <c r="K1616" t="str">
        <f t="shared" si="208"/>
        <v>心流</v>
      </c>
      <c r="L1616" t="s">
        <v>69</v>
      </c>
      <c r="M1616">
        <f t="shared" si="210"/>
        <v>1</v>
      </c>
      <c r="N1616" t="s">
        <v>42</v>
      </c>
      <c r="O1616">
        <f t="shared" si="211"/>
        <v>1</v>
      </c>
      <c r="P1616">
        <f>SUMIFS(M$2:M1616,M$2:M1616,1,S$2:S1616,0)</f>
        <v>881</v>
      </c>
      <c r="Q1616">
        <v>5</v>
      </c>
      <c r="R1616">
        <v>5</v>
      </c>
      <c r="S1616">
        <f t="shared" si="212"/>
        <v>0</v>
      </c>
      <c r="T1616">
        <f t="shared" si="213"/>
        <v>0</v>
      </c>
      <c r="U1616" t="s">
        <v>3102</v>
      </c>
      <c r="V1616" t="s">
        <v>49</v>
      </c>
      <c r="W1616" t="s">
        <v>52</v>
      </c>
      <c r="X1616" t="s">
        <v>53</v>
      </c>
      <c r="Y1616" t="s">
        <v>37</v>
      </c>
      <c r="Z1616" t="s">
        <v>37</v>
      </c>
      <c r="AA1616">
        <f t="shared" si="207"/>
        <v>0</v>
      </c>
      <c r="AB1616">
        <f t="shared" si="207"/>
        <v>0</v>
      </c>
      <c r="AC1616">
        <f t="shared" si="214"/>
        <v>0</v>
      </c>
    </row>
    <row r="1617" spans="1:29" x14ac:dyDescent="0.2">
      <c r="A1617" s="1">
        <v>2106</v>
      </c>
      <c r="B1617" t="s">
        <v>27</v>
      </c>
      <c r="C1617" t="s">
        <v>3426</v>
      </c>
      <c r="D1617" t="s">
        <v>3427</v>
      </c>
      <c r="E1617" t="s">
        <v>30</v>
      </c>
      <c r="F1617" t="s">
        <v>3428</v>
      </c>
      <c r="H1617" t="str">
        <f t="shared" si="209"/>
        <v>老师请问</v>
      </c>
      <c r="I1617">
        <v>2</v>
      </c>
      <c r="J1617">
        <v>7</v>
      </c>
      <c r="K1617" t="str">
        <f t="shared" si="208"/>
        <v>焦虑</v>
      </c>
      <c r="L1617" t="s">
        <v>32</v>
      </c>
      <c r="M1617">
        <f t="shared" si="210"/>
        <v>0</v>
      </c>
      <c r="N1617" t="s">
        <v>32</v>
      </c>
      <c r="O1617">
        <f t="shared" si="211"/>
        <v>0</v>
      </c>
      <c r="P1617">
        <f>SUMIFS(M$2:M1617,M$2:M1617,1,S$2:S1617,0)</f>
        <v>881</v>
      </c>
      <c r="Q1617">
        <v>3</v>
      </c>
      <c r="R1617">
        <v>6</v>
      </c>
      <c r="S1617">
        <f t="shared" si="212"/>
        <v>0</v>
      </c>
      <c r="T1617">
        <f t="shared" si="213"/>
        <v>0</v>
      </c>
      <c r="U1617" t="s">
        <v>3393</v>
      </c>
      <c r="V1617" t="s">
        <v>3437</v>
      </c>
      <c r="W1617" t="s">
        <v>72</v>
      </c>
      <c r="X1617" t="s">
        <v>36</v>
      </c>
      <c r="Y1617" t="s">
        <v>37</v>
      </c>
      <c r="Z1617" t="s">
        <v>37</v>
      </c>
      <c r="AA1617">
        <f t="shared" si="207"/>
        <v>0</v>
      </c>
      <c r="AB1617">
        <f t="shared" si="207"/>
        <v>0</v>
      </c>
      <c r="AC1617">
        <f t="shared" si="214"/>
        <v>2</v>
      </c>
    </row>
    <row r="1618" spans="1:29" x14ac:dyDescent="0.2">
      <c r="A1618" s="1">
        <v>2108</v>
      </c>
      <c r="B1618" t="s">
        <v>27</v>
      </c>
      <c r="C1618" t="s">
        <v>1161</v>
      </c>
      <c r="D1618" t="s">
        <v>1162</v>
      </c>
      <c r="E1618" t="s">
        <v>30</v>
      </c>
      <c r="F1618" t="s">
        <v>3434</v>
      </c>
      <c r="H1618" t="str">
        <f t="shared" si="209"/>
        <v>麻烦老师帮我看看这题怎么做，求详细的解析过程，谢谢</v>
      </c>
      <c r="I1618">
        <v>2</v>
      </c>
      <c r="J1618">
        <v>7</v>
      </c>
      <c r="K1618" t="str">
        <f t="shared" si="208"/>
        <v>焦虑</v>
      </c>
      <c r="L1618" t="s">
        <v>32</v>
      </c>
      <c r="M1618">
        <f t="shared" si="210"/>
        <v>0</v>
      </c>
      <c r="N1618" t="s">
        <v>32</v>
      </c>
      <c r="O1618">
        <f t="shared" si="211"/>
        <v>0</v>
      </c>
      <c r="P1618">
        <f>SUMIFS(M$2:M1618,M$2:M1618,1,S$2:S1618,0)</f>
        <v>881</v>
      </c>
      <c r="Q1618">
        <v>4</v>
      </c>
      <c r="R1618">
        <v>8</v>
      </c>
      <c r="S1618">
        <f t="shared" si="212"/>
        <v>0</v>
      </c>
      <c r="T1618">
        <f t="shared" si="213"/>
        <v>0</v>
      </c>
      <c r="U1618" t="s">
        <v>3393</v>
      </c>
      <c r="V1618" t="s">
        <v>3438</v>
      </c>
      <c r="W1618" t="s">
        <v>72</v>
      </c>
      <c r="X1618" t="s">
        <v>36</v>
      </c>
      <c r="Y1618" t="s">
        <v>37</v>
      </c>
      <c r="Z1618" t="s">
        <v>37</v>
      </c>
      <c r="AA1618">
        <f t="shared" si="207"/>
        <v>0</v>
      </c>
      <c r="AB1618">
        <f t="shared" si="207"/>
        <v>0</v>
      </c>
      <c r="AC1618">
        <f t="shared" si="214"/>
        <v>2</v>
      </c>
    </row>
    <row r="1619" spans="1:29" x14ac:dyDescent="0.2">
      <c r="A1619" s="1">
        <v>2110</v>
      </c>
      <c r="B1619" t="s">
        <v>57</v>
      </c>
      <c r="C1619" t="s">
        <v>1161</v>
      </c>
      <c r="D1619" t="s">
        <v>1162</v>
      </c>
      <c r="E1619" t="s">
        <v>30</v>
      </c>
      <c r="F1619" t="s">
        <v>49</v>
      </c>
      <c r="G1619" t="s">
        <v>3439</v>
      </c>
      <c r="H1619" t="str">
        <f t="shared" si="209"/>
        <v>为什么要代的是x＝2而不是x＝4进去呢</v>
      </c>
      <c r="I1619">
        <v>3</v>
      </c>
      <c r="J1619">
        <v>7</v>
      </c>
      <c r="K1619" t="str">
        <f t="shared" si="208"/>
        <v>焦虑</v>
      </c>
      <c r="L1619" t="s">
        <v>32</v>
      </c>
      <c r="M1619">
        <f t="shared" si="210"/>
        <v>0</v>
      </c>
      <c r="N1619" t="s">
        <v>32</v>
      </c>
      <c r="O1619">
        <f t="shared" si="211"/>
        <v>0</v>
      </c>
      <c r="P1619">
        <f>SUMIFS(M$2:M1619,M$2:M1619,1,S$2:S1619,0)</f>
        <v>881</v>
      </c>
      <c r="Q1619">
        <v>5</v>
      </c>
      <c r="R1619">
        <v>7</v>
      </c>
      <c r="S1619">
        <f t="shared" si="212"/>
        <v>0</v>
      </c>
      <c r="T1619">
        <f t="shared" si="213"/>
        <v>0</v>
      </c>
      <c r="U1619" t="s">
        <v>3102</v>
      </c>
      <c r="V1619" t="s">
        <v>49</v>
      </c>
      <c r="W1619" t="s">
        <v>49</v>
      </c>
      <c r="X1619" t="s">
        <v>56</v>
      </c>
      <c r="Y1619" t="s">
        <v>37</v>
      </c>
      <c r="Z1619" t="s">
        <v>37</v>
      </c>
      <c r="AA1619">
        <f t="shared" si="207"/>
        <v>0</v>
      </c>
      <c r="AB1619">
        <f t="shared" si="207"/>
        <v>0</v>
      </c>
      <c r="AC1619">
        <f t="shared" si="214"/>
        <v>2</v>
      </c>
    </row>
    <row r="1620" spans="1:29" x14ac:dyDescent="0.2">
      <c r="A1620" s="1">
        <v>2111</v>
      </c>
      <c r="B1620" t="s">
        <v>27</v>
      </c>
      <c r="C1620" t="s">
        <v>1161</v>
      </c>
      <c r="D1620" t="s">
        <v>1162</v>
      </c>
      <c r="E1620" t="s">
        <v>30</v>
      </c>
      <c r="F1620" t="s">
        <v>3434</v>
      </c>
      <c r="H1620" t="str">
        <f t="shared" si="209"/>
        <v>麻烦老师帮我看看这题怎么做，求详细的解析过程，谢谢</v>
      </c>
      <c r="I1620">
        <v>4</v>
      </c>
      <c r="J1620">
        <v>8</v>
      </c>
      <c r="K1620" t="str">
        <f t="shared" si="208"/>
        <v>焦虑</v>
      </c>
      <c r="L1620" t="s">
        <v>69</v>
      </c>
      <c r="M1620">
        <f t="shared" si="210"/>
        <v>1</v>
      </c>
      <c r="N1620" t="s">
        <v>69</v>
      </c>
      <c r="O1620">
        <f t="shared" si="211"/>
        <v>0</v>
      </c>
      <c r="P1620">
        <f>SUMIFS(M$2:M1620,M$2:M1620,1,S$2:S1620,0)</f>
        <v>882</v>
      </c>
      <c r="Q1620">
        <v>4</v>
      </c>
      <c r="R1620">
        <v>5</v>
      </c>
      <c r="S1620">
        <f t="shared" si="212"/>
        <v>0</v>
      </c>
      <c r="T1620">
        <f t="shared" si="213"/>
        <v>0</v>
      </c>
      <c r="U1620" t="s">
        <v>3393</v>
      </c>
      <c r="V1620" t="s">
        <v>3440</v>
      </c>
      <c r="W1620" t="s">
        <v>72</v>
      </c>
      <c r="X1620" t="s">
        <v>36</v>
      </c>
      <c r="Y1620" t="s">
        <v>37</v>
      </c>
      <c r="Z1620" t="s">
        <v>37</v>
      </c>
      <c r="AA1620">
        <f t="shared" si="207"/>
        <v>0</v>
      </c>
      <c r="AB1620">
        <f t="shared" si="207"/>
        <v>0</v>
      </c>
      <c r="AC1620">
        <f t="shared" si="214"/>
        <v>3</v>
      </c>
    </row>
    <row r="1621" spans="1:29" x14ac:dyDescent="0.2">
      <c r="A1621" s="1">
        <v>2113</v>
      </c>
      <c r="B1621" t="s">
        <v>27</v>
      </c>
      <c r="C1621" t="s">
        <v>1161</v>
      </c>
      <c r="D1621" t="s">
        <v>1162</v>
      </c>
      <c r="E1621" t="s">
        <v>30</v>
      </c>
      <c r="F1621" t="s">
        <v>3434</v>
      </c>
      <c r="H1621" t="str">
        <f t="shared" si="209"/>
        <v>麻烦老师帮我看看这题怎么做，求详细的解析过程，谢谢</v>
      </c>
      <c r="I1621">
        <v>3</v>
      </c>
      <c r="J1621">
        <v>7</v>
      </c>
      <c r="K1621" t="str">
        <f t="shared" si="208"/>
        <v>焦虑</v>
      </c>
      <c r="L1621" t="s">
        <v>32</v>
      </c>
      <c r="M1621">
        <f t="shared" si="210"/>
        <v>0</v>
      </c>
      <c r="N1621" t="s">
        <v>32</v>
      </c>
      <c r="O1621">
        <f t="shared" si="211"/>
        <v>0</v>
      </c>
      <c r="P1621">
        <f>SUMIFS(M$2:M1621,M$2:M1621,1,S$2:S1621,0)</f>
        <v>882</v>
      </c>
      <c r="Q1621">
        <v>5</v>
      </c>
      <c r="R1621">
        <v>8</v>
      </c>
      <c r="S1621">
        <f t="shared" si="212"/>
        <v>0</v>
      </c>
      <c r="T1621">
        <f t="shared" si="213"/>
        <v>0</v>
      </c>
      <c r="U1621" t="s">
        <v>3393</v>
      </c>
      <c r="V1621" t="s">
        <v>3441</v>
      </c>
      <c r="W1621" t="s">
        <v>72</v>
      </c>
      <c r="X1621" t="s">
        <v>36</v>
      </c>
      <c r="Y1621" t="s">
        <v>37</v>
      </c>
      <c r="Z1621" t="s">
        <v>37</v>
      </c>
      <c r="AA1621">
        <f t="shared" si="207"/>
        <v>0</v>
      </c>
      <c r="AB1621">
        <f t="shared" si="207"/>
        <v>0</v>
      </c>
      <c r="AC1621">
        <f t="shared" si="214"/>
        <v>2</v>
      </c>
    </row>
    <row r="1622" spans="1:29" x14ac:dyDescent="0.2">
      <c r="A1622" s="1">
        <v>2114</v>
      </c>
      <c r="B1622" t="s">
        <v>46</v>
      </c>
      <c r="C1622" t="s">
        <v>453</v>
      </c>
      <c r="D1622" t="s">
        <v>154</v>
      </c>
      <c r="E1622" t="s">
        <v>30</v>
      </c>
      <c r="F1622" t="s">
        <v>49</v>
      </c>
      <c r="G1622" t="s">
        <v>3442</v>
      </c>
      <c r="H1622" t="str">
        <f t="shared" si="209"/>
        <v>\n尽力了</v>
      </c>
      <c r="I1622">
        <v>6</v>
      </c>
      <c r="J1622">
        <v>6</v>
      </c>
      <c r="K1622" t="str">
        <f t="shared" si="208"/>
        <v>心流</v>
      </c>
      <c r="L1622" t="s">
        <v>50</v>
      </c>
      <c r="M1622">
        <f t="shared" si="210"/>
        <v>1</v>
      </c>
      <c r="N1622" t="s">
        <v>42</v>
      </c>
      <c r="O1622">
        <f t="shared" si="211"/>
        <v>1</v>
      </c>
      <c r="P1622">
        <f>SUMIFS(M$2:M1622,M$2:M1622,1,S$2:S1622,0)</f>
        <v>883</v>
      </c>
      <c r="Q1622">
        <v>7</v>
      </c>
      <c r="R1622">
        <v>3</v>
      </c>
      <c r="S1622">
        <f t="shared" si="212"/>
        <v>0</v>
      </c>
      <c r="T1622">
        <f t="shared" si="213"/>
        <v>0</v>
      </c>
      <c r="U1622" t="s">
        <v>3404</v>
      </c>
      <c r="V1622" t="s">
        <v>49</v>
      </c>
      <c r="W1622" t="s">
        <v>64</v>
      </c>
      <c r="X1622" t="s">
        <v>56</v>
      </c>
      <c r="Y1622" t="s">
        <v>37</v>
      </c>
      <c r="Z1622" t="s">
        <v>37</v>
      </c>
      <c r="AA1622">
        <f t="shared" ref="AA1622:AB1667" si="215">COUNTIF(Y1622,"*高等数学*")</f>
        <v>0</v>
      </c>
      <c r="AB1622">
        <f t="shared" si="215"/>
        <v>0</v>
      </c>
      <c r="AC1622">
        <f t="shared" si="214"/>
        <v>0</v>
      </c>
    </row>
    <row r="1623" spans="1:29" x14ac:dyDescent="0.2">
      <c r="A1623" s="1">
        <v>2115</v>
      </c>
      <c r="B1623" t="s">
        <v>57</v>
      </c>
      <c r="C1623" t="s">
        <v>1161</v>
      </c>
      <c r="D1623" t="s">
        <v>1162</v>
      </c>
      <c r="E1623" t="s">
        <v>30</v>
      </c>
      <c r="F1623" t="s">
        <v>49</v>
      </c>
      <c r="G1623" t="s">
        <v>3443</v>
      </c>
      <c r="H1623" t="str">
        <f t="shared" si="209"/>
        <v>太感谢了</v>
      </c>
      <c r="I1623">
        <v>7</v>
      </c>
      <c r="J1623">
        <v>6</v>
      </c>
      <c r="K1623" t="str">
        <f t="shared" si="208"/>
        <v>心流</v>
      </c>
      <c r="L1623" t="s">
        <v>42</v>
      </c>
      <c r="M1623">
        <f t="shared" si="210"/>
        <v>0</v>
      </c>
      <c r="N1623" t="s">
        <v>42</v>
      </c>
      <c r="O1623">
        <f t="shared" si="211"/>
        <v>0</v>
      </c>
      <c r="P1623">
        <f>SUMIFS(M$2:M1623,M$2:M1623,1,S$2:S1623,0)</f>
        <v>883</v>
      </c>
      <c r="Q1623">
        <v>6</v>
      </c>
      <c r="R1623">
        <v>7</v>
      </c>
      <c r="S1623">
        <f t="shared" si="212"/>
        <v>0</v>
      </c>
      <c r="T1623">
        <f t="shared" si="213"/>
        <v>0</v>
      </c>
      <c r="U1623" t="s">
        <v>3404</v>
      </c>
      <c r="V1623" t="s">
        <v>49</v>
      </c>
      <c r="W1623" t="s">
        <v>49</v>
      </c>
      <c r="X1623" t="s">
        <v>56</v>
      </c>
      <c r="Y1623" t="s">
        <v>37</v>
      </c>
      <c r="Z1623" t="s">
        <v>37</v>
      </c>
      <c r="AA1623">
        <f t="shared" si="215"/>
        <v>0</v>
      </c>
      <c r="AB1623">
        <f t="shared" si="215"/>
        <v>0</v>
      </c>
      <c r="AC1623">
        <f t="shared" si="214"/>
        <v>0</v>
      </c>
    </row>
    <row r="1624" spans="1:29" x14ac:dyDescent="0.2">
      <c r="A1624" s="1">
        <v>2117</v>
      </c>
      <c r="B1624" t="s">
        <v>27</v>
      </c>
      <c r="C1624" t="s">
        <v>1161</v>
      </c>
      <c r="D1624" t="s">
        <v>1162</v>
      </c>
      <c r="E1624" t="s">
        <v>30</v>
      </c>
      <c r="F1624" t="s">
        <v>3444</v>
      </c>
      <c r="H1624" t="str">
        <f t="shared" si="209"/>
        <v>老师帮我看看这题怎么做，求详细的解析过程，谢谢</v>
      </c>
      <c r="I1624">
        <v>4</v>
      </c>
      <c r="J1624">
        <v>6</v>
      </c>
      <c r="K1624" t="str">
        <f t="shared" si="208"/>
        <v>焦虑</v>
      </c>
      <c r="L1624" t="s">
        <v>69</v>
      </c>
      <c r="M1624">
        <f t="shared" si="210"/>
        <v>1</v>
      </c>
      <c r="N1624" t="s">
        <v>69</v>
      </c>
      <c r="O1624">
        <f t="shared" si="211"/>
        <v>0</v>
      </c>
      <c r="P1624">
        <f>SUMIFS(M$2:M1624,M$2:M1624,1,S$2:S1624,0)</f>
        <v>884</v>
      </c>
      <c r="Q1624">
        <v>3</v>
      </c>
      <c r="R1624">
        <v>4</v>
      </c>
      <c r="S1624">
        <f t="shared" si="212"/>
        <v>0</v>
      </c>
      <c r="T1624">
        <f t="shared" si="213"/>
        <v>0</v>
      </c>
      <c r="U1624" t="s">
        <v>3393</v>
      </c>
      <c r="V1624" t="s">
        <v>1381</v>
      </c>
      <c r="W1624" t="s">
        <v>35</v>
      </c>
      <c r="X1624" t="s">
        <v>36</v>
      </c>
      <c r="Y1624" t="s">
        <v>37</v>
      </c>
      <c r="Z1624" t="s">
        <v>37</v>
      </c>
      <c r="AA1624">
        <f t="shared" si="215"/>
        <v>0</v>
      </c>
      <c r="AB1624">
        <f t="shared" si="215"/>
        <v>0</v>
      </c>
      <c r="AC1624">
        <f t="shared" si="214"/>
        <v>3</v>
      </c>
    </row>
    <row r="1625" spans="1:29" x14ac:dyDescent="0.2">
      <c r="A1625" s="1">
        <v>2118</v>
      </c>
      <c r="B1625" t="s">
        <v>27</v>
      </c>
      <c r="C1625" t="s">
        <v>3445</v>
      </c>
      <c r="D1625" t="s">
        <v>3446</v>
      </c>
      <c r="E1625" t="s">
        <v>30</v>
      </c>
      <c r="F1625" t="s">
        <v>3447</v>
      </c>
      <c r="H1625" t="str">
        <f t="shared" si="209"/>
        <v>想问下这个题的过程emm</v>
      </c>
      <c r="I1625">
        <v>3</v>
      </c>
      <c r="J1625">
        <v>6</v>
      </c>
      <c r="K1625" t="str">
        <f t="shared" si="208"/>
        <v>焦虑</v>
      </c>
      <c r="L1625" t="s">
        <v>69</v>
      </c>
      <c r="M1625">
        <f t="shared" si="210"/>
        <v>1</v>
      </c>
      <c r="N1625" t="s">
        <v>69</v>
      </c>
      <c r="O1625">
        <f t="shared" si="211"/>
        <v>0</v>
      </c>
      <c r="P1625">
        <f>SUMIFS(M$2:M1625,M$2:M1625,1,S$2:S1625,0)</f>
        <v>885</v>
      </c>
      <c r="Q1625">
        <v>4</v>
      </c>
      <c r="R1625">
        <v>5</v>
      </c>
      <c r="S1625">
        <f t="shared" si="212"/>
        <v>0</v>
      </c>
      <c r="T1625">
        <f t="shared" si="213"/>
        <v>0</v>
      </c>
      <c r="U1625" t="s">
        <v>3393</v>
      </c>
      <c r="V1625" t="s">
        <v>2114</v>
      </c>
      <c r="W1625" t="s">
        <v>72</v>
      </c>
      <c r="X1625" t="s">
        <v>36</v>
      </c>
      <c r="Y1625" t="s">
        <v>37</v>
      </c>
      <c r="Z1625" t="s">
        <v>37</v>
      </c>
      <c r="AA1625">
        <f t="shared" si="215"/>
        <v>0</v>
      </c>
      <c r="AB1625">
        <f t="shared" si="215"/>
        <v>0</v>
      </c>
      <c r="AC1625">
        <f t="shared" si="214"/>
        <v>3</v>
      </c>
    </row>
    <row r="1626" spans="1:29" x14ac:dyDescent="0.2">
      <c r="A1626" s="1">
        <v>2120</v>
      </c>
      <c r="B1626" t="s">
        <v>57</v>
      </c>
      <c r="C1626" t="s">
        <v>3448</v>
      </c>
      <c r="D1626" t="s">
        <v>3449</v>
      </c>
      <c r="E1626" t="s">
        <v>30</v>
      </c>
      <c r="F1626" t="s">
        <v>49</v>
      </c>
      <c r="G1626" t="s">
        <v>3450</v>
      </c>
      <c r="H1626" t="str">
        <f t="shared" si="209"/>
        <v>ln没了应该是u分之一</v>
      </c>
      <c r="I1626">
        <v>8</v>
      </c>
      <c r="J1626">
        <v>8</v>
      </c>
      <c r="K1626" t="str">
        <f t="shared" si="208"/>
        <v>心流</v>
      </c>
      <c r="L1626" t="s">
        <v>50</v>
      </c>
      <c r="M1626">
        <f t="shared" si="210"/>
        <v>1</v>
      </c>
      <c r="N1626" t="s">
        <v>50</v>
      </c>
      <c r="O1626">
        <f t="shared" si="211"/>
        <v>0</v>
      </c>
      <c r="P1626">
        <f>SUMIFS(M$2:M1626,M$2:M1626,1,S$2:S1626,0)</f>
        <v>886</v>
      </c>
      <c r="Q1626">
        <v>8</v>
      </c>
      <c r="R1626">
        <v>3</v>
      </c>
      <c r="S1626">
        <f t="shared" si="212"/>
        <v>0</v>
      </c>
      <c r="T1626">
        <f t="shared" si="213"/>
        <v>0</v>
      </c>
      <c r="U1626" t="s">
        <v>2130</v>
      </c>
      <c r="V1626" t="s">
        <v>49</v>
      </c>
      <c r="W1626" t="s">
        <v>49</v>
      </c>
      <c r="X1626" t="s">
        <v>56</v>
      </c>
      <c r="Y1626" t="s">
        <v>37</v>
      </c>
      <c r="Z1626" t="s">
        <v>37</v>
      </c>
      <c r="AA1626">
        <f t="shared" si="215"/>
        <v>0</v>
      </c>
      <c r="AB1626">
        <f t="shared" si="215"/>
        <v>0</v>
      </c>
      <c r="AC1626">
        <f t="shared" si="214"/>
        <v>1</v>
      </c>
    </row>
    <row r="1627" spans="1:29" x14ac:dyDescent="0.2">
      <c r="A1627" s="1">
        <v>2121</v>
      </c>
      <c r="B1627" t="s">
        <v>27</v>
      </c>
      <c r="C1627" t="s">
        <v>3451</v>
      </c>
      <c r="D1627" t="s">
        <v>3452</v>
      </c>
      <c r="E1627" t="s">
        <v>30</v>
      </c>
      <c r="F1627" t="s">
        <v>3453</v>
      </c>
      <c r="H1627" t="str">
        <f t="shared" si="209"/>
        <v>请问这个题求解的思路是什么？</v>
      </c>
      <c r="I1627">
        <v>2</v>
      </c>
      <c r="J1627">
        <v>6</v>
      </c>
      <c r="K1627" t="str">
        <f t="shared" si="208"/>
        <v>焦虑</v>
      </c>
      <c r="L1627" t="s">
        <v>32</v>
      </c>
      <c r="M1627">
        <f t="shared" si="210"/>
        <v>0</v>
      </c>
      <c r="N1627" t="s">
        <v>32</v>
      </c>
      <c r="O1627">
        <f t="shared" si="211"/>
        <v>0</v>
      </c>
      <c r="P1627">
        <f>SUMIFS(M$2:M1627,M$2:M1627,1,S$2:S1627,0)</f>
        <v>886</v>
      </c>
      <c r="Q1627">
        <v>4</v>
      </c>
      <c r="R1627">
        <v>8</v>
      </c>
      <c r="S1627">
        <f t="shared" si="212"/>
        <v>0</v>
      </c>
      <c r="T1627">
        <f t="shared" si="213"/>
        <v>0</v>
      </c>
      <c r="U1627" t="s">
        <v>3393</v>
      </c>
      <c r="V1627" t="s">
        <v>3454</v>
      </c>
      <c r="W1627" t="s">
        <v>182</v>
      </c>
      <c r="X1627" t="s">
        <v>36</v>
      </c>
      <c r="Y1627" t="s">
        <v>37</v>
      </c>
      <c r="Z1627" t="s">
        <v>37</v>
      </c>
      <c r="AA1627">
        <f t="shared" si="215"/>
        <v>0</v>
      </c>
      <c r="AB1627">
        <f t="shared" si="215"/>
        <v>0</v>
      </c>
      <c r="AC1627">
        <f t="shared" si="214"/>
        <v>2</v>
      </c>
    </row>
    <row r="1628" spans="1:29" x14ac:dyDescent="0.2">
      <c r="A1628" s="1">
        <v>2122</v>
      </c>
      <c r="B1628" t="s">
        <v>46</v>
      </c>
      <c r="C1628" t="s">
        <v>3455</v>
      </c>
      <c r="D1628" t="s">
        <v>3452</v>
      </c>
      <c r="E1628" t="s">
        <v>30</v>
      </c>
      <c r="F1628" t="s">
        <v>49</v>
      </c>
      <c r="G1628" t="s">
        <v>2009</v>
      </c>
      <c r="H1628" t="str">
        <f t="shared" si="209"/>
        <v>谢谢老师</v>
      </c>
      <c r="I1628">
        <v>7</v>
      </c>
      <c r="J1628">
        <v>6</v>
      </c>
      <c r="K1628" t="str">
        <f t="shared" si="208"/>
        <v>心流</v>
      </c>
      <c r="L1628" t="s">
        <v>69</v>
      </c>
      <c r="M1628">
        <f t="shared" si="210"/>
        <v>1</v>
      </c>
      <c r="N1628" t="s">
        <v>42</v>
      </c>
      <c r="O1628">
        <f t="shared" si="211"/>
        <v>1</v>
      </c>
      <c r="P1628">
        <f>SUMIFS(M$2:M1628,M$2:M1628,1,S$2:S1628,0)</f>
        <v>887</v>
      </c>
      <c r="Q1628">
        <v>5</v>
      </c>
      <c r="R1628">
        <v>5</v>
      </c>
      <c r="S1628">
        <f t="shared" si="212"/>
        <v>0</v>
      </c>
      <c r="T1628">
        <f t="shared" si="213"/>
        <v>0</v>
      </c>
      <c r="U1628" t="s">
        <v>3102</v>
      </c>
      <c r="V1628" t="s">
        <v>49</v>
      </c>
      <c r="W1628" t="s">
        <v>52</v>
      </c>
      <c r="X1628" t="s">
        <v>56</v>
      </c>
      <c r="Y1628" t="s">
        <v>37</v>
      </c>
      <c r="Z1628" t="s">
        <v>37</v>
      </c>
      <c r="AA1628">
        <f t="shared" si="215"/>
        <v>0</v>
      </c>
      <c r="AB1628">
        <f t="shared" si="215"/>
        <v>0</v>
      </c>
      <c r="AC1628">
        <f t="shared" si="214"/>
        <v>0</v>
      </c>
    </row>
    <row r="1629" spans="1:29" x14ac:dyDescent="0.2">
      <c r="A1629" s="1">
        <v>2125</v>
      </c>
      <c r="B1629" t="s">
        <v>27</v>
      </c>
      <c r="C1629" t="s">
        <v>3451</v>
      </c>
      <c r="D1629" t="s">
        <v>3452</v>
      </c>
      <c r="E1629" t="s">
        <v>30</v>
      </c>
      <c r="F1629" t="s">
        <v>3456</v>
      </c>
      <c r="H1629" t="str">
        <f t="shared" si="209"/>
        <v>老师请问除了（1）选项外还有哪个是正确的？</v>
      </c>
      <c r="I1629">
        <v>3</v>
      </c>
      <c r="J1629">
        <v>6</v>
      </c>
      <c r="K1629" t="str">
        <f t="shared" si="208"/>
        <v>焦虑</v>
      </c>
      <c r="L1629" t="s">
        <v>42</v>
      </c>
      <c r="M1629">
        <f t="shared" si="210"/>
        <v>1</v>
      </c>
      <c r="N1629" t="s">
        <v>32</v>
      </c>
      <c r="O1629">
        <f t="shared" si="211"/>
        <v>1</v>
      </c>
      <c r="P1629">
        <f>SUMIFS(M$2:M1629,M$2:M1629,1,S$2:S1629,0)</f>
        <v>888</v>
      </c>
      <c r="Q1629">
        <v>6</v>
      </c>
      <c r="R1629">
        <v>7</v>
      </c>
      <c r="S1629">
        <f t="shared" si="212"/>
        <v>0</v>
      </c>
      <c r="T1629">
        <f t="shared" si="213"/>
        <v>0</v>
      </c>
      <c r="U1629" t="s">
        <v>3393</v>
      </c>
      <c r="V1629" t="s">
        <v>3457</v>
      </c>
      <c r="W1629" t="s">
        <v>105</v>
      </c>
      <c r="X1629" t="s">
        <v>36</v>
      </c>
      <c r="Y1629" t="s">
        <v>37</v>
      </c>
      <c r="Z1629" t="s">
        <v>37</v>
      </c>
      <c r="AA1629">
        <f t="shared" si="215"/>
        <v>0</v>
      </c>
      <c r="AB1629">
        <f t="shared" si="215"/>
        <v>0</v>
      </c>
      <c r="AC1629">
        <f t="shared" si="214"/>
        <v>2</v>
      </c>
    </row>
    <row r="1630" spans="1:29" x14ac:dyDescent="0.2">
      <c r="A1630" s="1">
        <v>2126</v>
      </c>
      <c r="B1630" t="s">
        <v>46</v>
      </c>
      <c r="C1630" t="s">
        <v>3458</v>
      </c>
      <c r="D1630" t="s">
        <v>3459</v>
      </c>
      <c r="E1630" t="s">
        <v>30</v>
      </c>
      <c r="F1630" t="s">
        <v>49</v>
      </c>
      <c r="G1630" t="s">
        <v>3460</v>
      </c>
      <c r="H1630" t="str">
        <f t="shared" si="209"/>
        <v>怎么除？得到答案，求过程</v>
      </c>
      <c r="I1630">
        <v>2</v>
      </c>
      <c r="J1630">
        <v>6</v>
      </c>
      <c r="K1630" t="str">
        <f t="shared" si="208"/>
        <v>焦虑</v>
      </c>
      <c r="L1630" t="s">
        <v>69</v>
      </c>
      <c r="M1630">
        <f t="shared" si="210"/>
        <v>1</v>
      </c>
      <c r="N1630" t="s">
        <v>69</v>
      </c>
      <c r="O1630">
        <f t="shared" si="211"/>
        <v>0</v>
      </c>
      <c r="P1630">
        <f>SUMIFS(M$2:M1630,M$2:M1630,1,S$2:S1630,0)</f>
        <v>889</v>
      </c>
      <c r="Q1630">
        <v>3</v>
      </c>
      <c r="R1630">
        <v>5</v>
      </c>
      <c r="S1630">
        <f t="shared" si="212"/>
        <v>0</v>
      </c>
      <c r="T1630">
        <f t="shared" si="213"/>
        <v>0</v>
      </c>
      <c r="U1630" t="s">
        <v>2130</v>
      </c>
      <c r="V1630" t="s">
        <v>49</v>
      </c>
      <c r="W1630" t="s">
        <v>52</v>
      </c>
      <c r="X1630" t="s">
        <v>56</v>
      </c>
      <c r="Y1630" t="s">
        <v>37</v>
      </c>
      <c r="Z1630" t="s">
        <v>37</v>
      </c>
      <c r="AA1630">
        <f t="shared" si="215"/>
        <v>0</v>
      </c>
      <c r="AB1630">
        <f t="shared" si="215"/>
        <v>0</v>
      </c>
      <c r="AC1630">
        <f t="shared" si="214"/>
        <v>3</v>
      </c>
    </row>
    <row r="1631" spans="1:29" x14ac:dyDescent="0.2">
      <c r="A1631" s="1">
        <v>2127</v>
      </c>
      <c r="B1631" t="s">
        <v>46</v>
      </c>
      <c r="C1631" t="s">
        <v>3455</v>
      </c>
      <c r="D1631" t="s">
        <v>3452</v>
      </c>
      <c r="E1631" t="s">
        <v>30</v>
      </c>
      <c r="F1631" t="s">
        <v>49</v>
      </c>
      <c r="G1631" t="s">
        <v>2009</v>
      </c>
      <c r="H1631" t="str">
        <f t="shared" si="209"/>
        <v>谢谢老师</v>
      </c>
      <c r="I1631">
        <v>7</v>
      </c>
      <c r="J1631">
        <v>7</v>
      </c>
      <c r="K1631" t="str">
        <f t="shared" si="208"/>
        <v>心流</v>
      </c>
      <c r="L1631" t="s">
        <v>69</v>
      </c>
      <c r="M1631">
        <f t="shared" si="210"/>
        <v>1</v>
      </c>
      <c r="N1631" t="s">
        <v>42</v>
      </c>
      <c r="O1631">
        <f t="shared" si="211"/>
        <v>1</v>
      </c>
      <c r="P1631">
        <f>SUMIFS(M$2:M1631,M$2:M1631,1,S$2:S1631,0)</f>
        <v>890</v>
      </c>
      <c r="Q1631">
        <v>5</v>
      </c>
      <c r="R1631">
        <v>5</v>
      </c>
      <c r="S1631">
        <f t="shared" si="212"/>
        <v>0</v>
      </c>
      <c r="T1631">
        <f t="shared" si="213"/>
        <v>0</v>
      </c>
      <c r="U1631" t="s">
        <v>3102</v>
      </c>
      <c r="V1631" t="s">
        <v>49</v>
      </c>
      <c r="W1631" t="s">
        <v>52</v>
      </c>
      <c r="X1631" t="s">
        <v>56</v>
      </c>
      <c r="Y1631" t="s">
        <v>37</v>
      </c>
      <c r="Z1631" t="s">
        <v>37</v>
      </c>
      <c r="AA1631">
        <f t="shared" si="215"/>
        <v>0</v>
      </c>
      <c r="AB1631">
        <f t="shared" si="215"/>
        <v>0</v>
      </c>
      <c r="AC1631">
        <f t="shared" si="214"/>
        <v>0</v>
      </c>
    </row>
    <row r="1632" spans="1:29" x14ac:dyDescent="0.2">
      <c r="A1632" s="1">
        <v>2129</v>
      </c>
      <c r="B1632" t="s">
        <v>27</v>
      </c>
      <c r="C1632" t="s">
        <v>3461</v>
      </c>
      <c r="D1632" t="s">
        <v>3462</v>
      </c>
      <c r="E1632" t="s">
        <v>30</v>
      </c>
      <c r="F1632" t="s">
        <v>3463</v>
      </c>
      <c r="H1632" t="str">
        <f t="shared" si="209"/>
        <v>给一个函数，怎样一眼看出定义域</v>
      </c>
      <c r="I1632">
        <v>2</v>
      </c>
      <c r="J1632">
        <v>6</v>
      </c>
      <c r="K1632" t="str">
        <f t="shared" si="208"/>
        <v>焦虑</v>
      </c>
      <c r="L1632" t="s">
        <v>69</v>
      </c>
      <c r="M1632">
        <f t="shared" si="210"/>
        <v>1</v>
      </c>
      <c r="N1632" t="s">
        <v>32</v>
      </c>
      <c r="O1632">
        <f t="shared" si="211"/>
        <v>1</v>
      </c>
      <c r="P1632">
        <f>SUMIFS(M$2:M1632,M$2:M1632,1,S$2:S1632,0)</f>
        <v>891</v>
      </c>
      <c r="Q1632">
        <v>3</v>
      </c>
      <c r="R1632">
        <v>5</v>
      </c>
      <c r="S1632">
        <f t="shared" si="212"/>
        <v>0</v>
      </c>
      <c r="T1632">
        <f t="shared" si="213"/>
        <v>0</v>
      </c>
      <c r="U1632" t="s">
        <v>3393</v>
      </c>
      <c r="V1632" t="s">
        <v>375</v>
      </c>
      <c r="W1632" t="s">
        <v>72</v>
      </c>
      <c r="X1632" t="s">
        <v>36</v>
      </c>
      <c r="Y1632" t="s">
        <v>37</v>
      </c>
      <c r="Z1632" t="s">
        <v>37</v>
      </c>
      <c r="AA1632">
        <f t="shared" si="215"/>
        <v>0</v>
      </c>
      <c r="AB1632">
        <f t="shared" si="215"/>
        <v>0</v>
      </c>
      <c r="AC1632">
        <f t="shared" si="214"/>
        <v>2</v>
      </c>
    </row>
    <row r="1633" spans="1:29" x14ac:dyDescent="0.2">
      <c r="A1633" s="1">
        <v>2130</v>
      </c>
      <c r="B1633" t="s">
        <v>46</v>
      </c>
      <c r="C1633" t="s">
        <v>1867</v>
      </c>
      <c r="D1633" t="s">
        <v>1868</v>
      </c>
      <c r="E1633" t="s">
        <v>117</v>
      </c>
      <c r="F1633" t="s">
        <v>49</v>
      </c>
      <c r="G1633" t="s">
        <v>3464</v>
      </c>
      <c r="H1633" t="str">
        <f t="shared" si="209"/>
        <v>那要看你的函数是简单的还是复杂的啊，不能死记硬背吧，要具体问题具体分析。不管怎样，基本初等函数的定义域必须要熟悉，这个前提。</v>
      </c>
      <c r="I1633">
        <v>7</v>
      </c>
      <c r="J1633">
        <v>4</v>
      </c>
      <c r="K1633" t="str">
        <f t="shared" si="208"/>
        <v>无聊/放松</v>
      </c>
      <c r="L1633" t="s">
        <v>50</v>
      </c>
      <c r="M1633">
        <f t="shared" si="210"/>
        <v>0</v>
      </c>
      <c r="N1633" t="s">
        <v>50</v>
      </c>
      <c r="O1633">
        <f t="shared" si="211"/>
        <v>0</v>
      </c>
      <c r="P1633">
        <f>SUMIFS(M$2:M1633,M$2:M1633,1,S$2:S1633,0)</f>
        <v>891</v>
      </c>
      <c r="Q1633">
        <v>7</v>
      </c>
      <c r="R1633">
        <v>3</v>
      </c>
      <c r="S1633">
        <f t="shared" si="212"/>
        <v>0</v>
      </c>
      <c r="T1633">
        <f t="shared" si="213"/>
        <v>0</v>
      </c>
      <c r="U1633" t="s">
        <v>3404</v>
      </c>
      <c r="V1633" t="s">
        <v>49</v>
      </c>
      <c r="W1633" t="s">
        <v>52</v>
      </c>
      <c r="X1633" t="s">
        <v>56</v>
      </c>
      <c r="Y1633" t="s">
        <v>1871</v>
      </c>
      <c r="Z1633" t="s">
        <v>37</v>
      </c>
      <c r="AA1633">
        <f t="shared" si="215"/>
        <v>0</v>
      </c>
      <c r="AB1633">
        <f t="shared" si="215"/>
        <v>0</v>
      </c>
      <c r="AC1633">
        <f t="shared" si="214"/>
        <v>1</v>
      </c>
    </row>
    <row r="1634" spans="1:29" x14ac:dyDescent="0.2">
      <c r="A1634" s="1">
        <v>2131</v>
      </c>
      <c r="B1634" t="s">
        <v>27</v>
      </c>
      <c r="C1634" t="s">
        <v>3465</v>
      </c>
      <c r="D1634" t="s">
        <v>3466</v>
      </c>
      <c r="E1634" t="s">
        <v>2875</v>
      </c>
      <c r="F1634" t="s">
        <v>3467</v>
      </c>
      <c r="H1634" t="str">
        <f t="shared" si="209"/>
        <v>求解第五题\xa0不大明白</v>
      </c>
      <c r="I1634">
        <v>1</v>
      </c>
      <c r="J1634">
        <v>6</v>
      </c>
      <c r="K1634" t="str">
        <f t="shared" si="208"/>
        <v>焦虑</v>
      </c>
      <c r="L1634" t="s">
        <v>69</v>
      </c>
      <c r="M1634">
        <f t="shared" si="210"/>
        <v>1</v>
      </c>
      <c r="N1634" t="s">
        <v>69</v>
      </c>
      <c r="O1634">
        <f t="shared" si="211"/>
        <v>0</v>
      </c>
      <c r="P1634">
        <f>SUMIFS(M$2:M1634,M$2:M1634,1,S$2:S1634,0)</f>
        <v>892</v>
      </c>
      <c r="Q1634">
        <v>3</v>
      </c>
      <c r="R1634">
        <v>5</v>
      </c>
      <c r="S1634">
        <f t="shared" si="212"/>
        <v>0</v>
      </c>
      <c r="T1634">
        <f t="shared" si="213"/>
        <v>0</v>
      </c>
      <c r="U1634" t="s">
        <v>3393</v>
      </c>
      <c r="V1634" t="s">
        <v>999</v>
      </c>
      <c r="W1634" t="s">
        <v>35</v>
      </c>
      <c r="X1634" t="s">
        <v>36</v>
      </c>
      <c r="Y1634" t="s">
        <v>37</v>
      </c>
      <c r="Z1634" t="s">
        <v>37</v>
      </c>
      <c r="AA1634">
        <f t="shared" si="215"/>
        <v>0</v>
      </c>
      <c r="AB1634">
        <f t="shared" si="215"/>
        <v>0</v>
      </c>
      <c r="AC1634">
        <f t="shared" si="214"/>
        <v>3</v>
      </c>
    </row>
    <row r="1635" spans="1:29" x14ac:dyDescent="0.2">
      <c r="A1635" s="1">
        <v>2132</v>
      </c>
      <c r="B1635" t="s">
        <v>27</v>
      </c>
      <c r="C1635" t="s">
        <v>3465</v>
      </c>
      <c r="D1635" t="s">
        <v>3466</v>
      </c>
      <c r="E1635" t="s">
        <v>2875</v>
      </c>
      <c r="F1635" t="s">
        <v>3468</v>
      </c>
      <c r="H1635" t="str">
        <f t="shared" si="209"/>
        <v>第三题\xa0请问老师为什么选b啊？</v>
      </c>
      <c r="I1635">
        <v>4</v>
      </c>
      <c r="J1635">
        <v>7</v>
      </c>
      <c r="K1635" t="str">
        <f t="shared" si="208"/>
        <v>焦虑</v>
      </c>
      <c r="L1635" t="s">
        <v>32</v>
      </c>
      <c r="M1635">
        <f t="shared" si="210"/>
        <v>0</v>
      </c>
      <c r="N1635" t="s">
        <v>32</v>
      </c>
      <c r="O1635">
        <f t="shared" si="211"/>
        <v>0</v>
      </c>
      <c r="P1635">
        <f>SUMIFS(M$2:M1635,M$2:M1635,1,S$2:S1635,0)</f>
        <v>892</v>
      </c>
      <c r="Q1635">
        <v>4</v>
      </c>
      <c r="R1635">
        <v>7</v>
      </c>
      <c r="S1635">
        <f t="shared" si="212"/>
        <v>0</v>
      </c>
      <c r="T1635">
        <f t="shared" si="213"/>
        <v>0</v>
      </c>
      <c r="U1635" t="s">
        <v>3393</v>
      </c>
      <c r="V1635" t="s">
        <v>2739</v>
      </c>
      <c r="W1635" t="s">
        <v>182</v>
      </c>
      <c r="X1635" t="s">
        <v>36</v>
      </c>
      <c r="Y1635" t="s">
        <v>37</v>
      </c>
      <c r="Z1635" t="s">
        <v>37</v>
      </c>
      <c r="AA1635">
        <f t="shared" si="215"/>
        <v>0</v>
      </c>
      <c r="AB1635">
        <f t="shared" si="215"/>
        <v>0</v>
      </c>
      <c r="AC1635">
        <f t="shared" si="214"/>
        <v>2</v>
      </c>
    </row>
    <row r="1636" spans="1:29" x14ac:dyDescent="0.2">
      <c r="A1636" s="1">
        <v>2133</v>
      </c>
      <c r="B1636" t="s">
        <v>46</v>
      </c>
      <c r="C1636" t="s">
        <v>3469</v>
      </c>
      <c r="D1636" t="s">
        <v>3466</v>
      </c>
      <c r="E1636" t="s">
        <v>2875</v>
      </c>
      <c r="F1636" t="s">
        <v>49</v>
      </c>
      <c r="G1636" t="s">
        <v>3470</v>
      </c>
      <c r="H1636" t="str">
        <f t="shared" si="209"/>
        <v>诶我附上了照片 怎么没了..</v>
      </c>
      <c r="I1636">
        <v>2</v>
      </c>
      <c r="J1636">
        <v>2</v>
      </c>
      <c r="K1636" t="str">
        <f t="shared" si="208"/>
        <v>冷漠</v>
      </c>
      <c r="L1636" t="s">
        <v>50</v>
      </c>
      <c r="M1636">
        <f t="shared" si="210"/>
        <v>1</v>
      </c>
      <c r="N1636" t="s">
        <v>69</v>
      </c>
      <c r="O1636">
        <f t="shared" si="211"/>
        <v>1</v>
      </c>
      <c r="P1636">
        <f>SUMIFS(M$2:M1636,M$2:M1636,1,S$2:S1636,0)</f>
        <v>893</v>
      </c>
      <c r="Q1636">
        <v>8</v>
      </c>
      <c r="R1636">
        <v>4</v>
      </c>
      <c r="S1636">
        <f t="shared" si="212"/>
        <v>0</v>
      </c>
      <c r="T1636">
        <f t="shared" si="213"/>
        <v>0</v>
      </c>
      <c r="U1636" t="s">
        <v>2835</v>
      </c>
      <c r="V1636" t="s">
        <v>49</v>
      </c>
      <c r="W1636" t="s">
        <v>52</v>
      </c>
      <c r="X1636" t="s">
        <v>56</v>
      </c>
      <c r="Y1636" t="s">
        <v>37</v>
      </c>
      <c r="Z1636" t="s">
        <v>37</v>
      </c>
      <c r="AA1636">
        <f t="shared" si="215"/>
        <v>0</v>
      </c>
      <c r="AB1636">
        <f t="shared" si="215"/>
        <v>0</v>
      </c>
      <c r="AC1636">
        <f t="shared" si="214"/>
        <v>3</v>
      </c>
    </row>
    <row r="1637" spans="1:29" x14ac:dyDescent="0.2">
      <c r="A1637" s="1">
        <v>2134</v>
      </c>
      <c r="B1637" t="s">
        <v>46</v>
      </c>
      <c r="C1637" t="s">
        <v>1867</v>
      </c>
      <c r="D1637" t="s">
        <v>1868</v>
      </c>
      <c r="E1637" t="s">
        <v>117</v>
      </c>
      <c r="F1637" t="s">
        <v>49</v>
      </c>
      <c r="G1637" t="s">
        <v>3471</v>
      </c>
      <c r="H1637" t="str">
        <f t="shared" si="209"/>
        <v>请你拍题或写题出来，第三题太多了</v>
      </c>
      <c r="I1637">
        <v>6</v>
      </c>
      <c r="J1637">
        <v>2</v>
      </c>
      <c r="K1637" t="str">
        <f t="shared" si="208"/>
        <v>无聊/放松</v>
      </c>
      <c r="L1637" t="s">
        <v>50</v>
      </c>
      <c r="M1637">
        <f t="shared" si="210"/>
        <v>0</v>
      </c>
      <c r="N1637" t="s">
        <v>50</v>
      </c>
      <c r="O1637">
        <f t="shared" si="211"/>
        <v>0</v>
      </c>
      <c r="P1637">
        <f>SUMIFS(M$2:M1637,M$2:M1637,1,S$2:S1637,0)</f>
        <v>893</v>
      </c>
      <c r="Q1637">
        <v>7</v>
      </c>
      <c r="R1637">
        <v>3</v>
      </c>
      <c r="S1637">
        <f t="shared" si="212"/>
        <v>0</v>
      </c>
      <c r="T1637">
        <f t="shared" si="213"/>
        <v>0</v>
      </c>
      <c r="U1637" t="s">
        <v>3404</v>
      </c>
      <c r="V1637" t="s">
        <v>49</v>
      </c>
      <c r="W1637" t="s">
        <v>52</v>
      </c>
      <c r="X1637" t="s">
        <v>56</v>
      </c>
      <c r="Y1637" t="s">
        <v>1871</v>
      </c>
      <c r="Z1637" t="s">
        <v>37</v>
      </c>
      <c r="AA1637">
        <f t="shared" si="215"/>
        <v>0</v>
      </c>
      <c r="AB1637">
        <f t="shared" si="215"/>
        <v>0</v>
      </c>
      <c r="AC1637">
        <f t="shared" si="214"/>
        <v>1</v>
      </c>
    </row>
    <row r="1638" spans="1:29" x14ac:dyDescent="0.2">
      <c r="A1638" s="1">
        <v>2135</v>
      </c>
      <c r="B1638" t="s">
        <v>27</v>
      </c>
      <c r="C1638" t="s">
        <v>3107</v>
      </c>
      <c r="D1638" t="s">
        <v>3108</v>
      </c>
      <c r="E1638" t="s">
        <v>30</v>
      </c>
      <c r="F1638" t="s">
        <v>1139</v>
      </c>
      <c r="G1638" t="s">
        <v>3472</v>
      </c>
      <c r="H1638" t="str">
        <f t="shared" si="209"/>
        <v>这题怎么做？大佬进来看看这道题\n</v>
      </c>
      <c r="I1638">
        <v>3</v>
      </c>
      <c r="J1638">
        <v>7</v>
      </c>
      <c r="K1638" t="str">
        <f t="shared" si="208"/>
        <v>焦虑</v>
      </c>
      <c r="L1638" t="s">
        <v>69</v>
      </c>
      <c r="M1638">
        <f t="shared" si="210"/>
        <v>1</v>
      </c>
      <c r="N1638" t="s">
        <v>69</v>
      </c>
      <c r="O1638">
        <f t="shared" si="211"/>
        <v>0</v>
      </c>
      <c r="P1638">
        <f>SUMIFS(M$2:M1638,M$2:M1638,1,S$2:S1638,0)</f>
        <v>894</v>
      </c>
      <c r="Q1638">
        <v>3</v>
      </c>
      <c r="R1638">
        <v>5</v>
      </c>
      <c r="S1638">
        <f t="shared" si="212"/>
        <v>0</v>
      </c>
      <c r="T1638">
        <f t="shared" si="213"/>
        <v>0</v>
      </c>
      <c r="U1638" t="s">
        <v>3393</v>
      </c>
      <c r="V1638" t="s">
        <v>230</v>
      </c>
      <c r="W1638" t="s">
        <v>72</v>
      </c>
      <c r="X1638" t="s">
        <v>36</v>
      </c>
      <c r="Y1638" t="s">
        <v>37</v>
      </c>
      <c r="Z1638" t="s">
        <v>37</v>
      </c>
      <c r="AA1638">
        <f t="shared" si="215"/>
        <v>0</v>
      </c>
      <c r="AB1638">
        <f t="shared" si="215"/>
        <v>0</v>
      </c>
      <c r="AC1638">
        <f t="shared" si="214"/>
        <v>3</v>
      </c>
    </row>
    <row r="1639" spans="1:29" x14ac:dyDescent="0.2">
      <c r="A1639" s="1">
        <v>2137</v>
      </c>
      <c r="B1639" t="s">
        <v>57</v>
      </c>
      <c r="C1639" t="s">
        <v>3112</v>
      </c>
      <c r="D1639" t="s">
        <v>3108</v>
      </c>
      <c r="E1639" t="s">
        <v>30</v>
      </c>
      <c r="F1639" t="s">
        <v>49</v>
      </c>
      <c r="G1639" t="s">
        <v>2009</v>
      </c>
      <c r="H1639" t="str">
        <f t="shared" si="209"/>
        <v>谢谢老师</v>
      </c>
      <c r="I1639">
        <v>6</v>
      </c>
      <c r="J1639">
        <v>7</v>
      </c>
      <c r="K1639" t="str">
        <f t="shared" si="208"/>
        <v>心流</v>
      </c>
      <c r="L1639" t="s">
        <v>69</v>
      </c>
      <c r="M1639">
        <f t="shared" si="210"/>
        <v>1</v>
      </c>
      <c r="N1639" t="s">
        <v>42</v>
      </c>
      <c r="O1639">
        <f t="shared" si="211"/>
        <v>1</v>
      </c>
      <c r="P1639">
        <f>SUMIFS(M$2:M1639,M$2:M1639,1,S$2:S1639,0)</f>
        <v>895</v>
      </c>
      <c r="Q1639">
        <v>5</v>
      </c>
      <c r="R1639">
        <v>5</v>
      </c>
      <c r="S1639">
        <f t="shared" si="212"/>
        <v>0</v>
      </c>
      <c r="T1639">
        <f t="shared" si="213"/>
        <v>0</v>
      </c>
      <c r="U1639" t="s">
        <v>3404</v>
      </c>
      <c r="V1639" t="s">
        <v>49</v>
      </c>
      <c r="W1639" t="s">
        <v>49</v>
      </c>
      <c r="X1639" t="s">
        <v>56</v>
      </c>
      <c r="Y1639" t="s">
        <v>37</v>
      </c>
      <c r="Z1639" t="s">
        <v>37</v>
      </c>
      <c r="AA1639">
        <f t="shared" si="215"/>
        <v>0</v>
      </c>
      <c r="AB1639">
        <f t="shared" si="215"/>
        <v>0</v>
      </c>
      <c r="AC1639">
        <f t="shared" si="214"/>
        <v>0</v>
      </c>
    </row>
    <row r="1640" spans="1:29" x14ac:dyDescent="0.2">
      <c r="A1640" s="1">
        <v>2138</v>
      </c>
      <c r="B1640" t="s">
        <v>27</v>
      </c>
      <c r="C1640" t="s">
        <v>3473</v>
      </c>
      <c r="D1640" t="s">
        <v>3474</v>
      </c>
      <c r="E1640" t="s">
        <v>30</v>
      </c>
      <c r="F1640" t="s">
        <v>3475</v>
      </c>
      <c r="H1640" t="str">
        <f t="shared" si="209"/>
        <v>为什么要写成这样的?\xa0是固定形式吗?</v>
      </c>
      <c r="I1640">
        <v>3</v>
      </c>
      <c r="J1640">
        <v>7</v>
      </c>
      <c r="K1640" t="str">
        <f t="shared" si="208"/>
        <v>焦虑</v>
      </c>
      <c r="L1640" t="s">
        <v>69</v>
      </c>
      <c r="M1640">
        <f t="shared" si="210"/>
        <v>1</v>
      </c>
      <c r="N1640" t="s">
        <v>32</v>
      </c>
      <c r="O1640">
        <f t="shared" si="211"/>
        <v>1</v>
      </c>
      <c r="P1640">
        <f>SUMIFS(M$2:M1640,M$2:M1640,1,S$2:S1640,0)</f>
        <v>896</v>
      </c>
      <c r="Q1640">
        <v>3</v>
      </c>
      <c r="R1640">
        <v>5</v>
      </c>
      <c r="S1640">
        <f t="shared" si="212"/>
        <v>0</v>
      </c>
      <c r="T1640">
        <f t="shared" si="213"/>
        <v>0</v>
      </c>
      <c r="U1640" t="s">
        <v>3393</v>
      </c>
      <c r="V1640" t="s">
        <v>3476</v>
      </c>
      <c r="W1640" t="s">
        <v>72</v>
      </c>
      <c r="X1640" t="s">
        <v>36</v>
      </c>
      <c r="Y1640" t="s">
        <v>37</v>
      </c>
      <c r="Z1640" t="s">
        <v>37</v>
      </c>
      <c r="AA1640">
        <f t="shared" si="215"/>
        <v>0</v>
      </c>
      <c r="AB1640">
        <f t="shared" si="215"/>
        <v>0</v>
      </c>
      <c r="AC1640">
        <f t="shared" si="214"/>
        <v>2</v>
      </c>
    </row>
    <row r="1641" spans="1:29" x14ac:dyDescent="0.2">
      <c r="A1641" s="1">
        <v>2141</v>
      </c>
      <c r="B1641" t="s">
        <v>46</v>
      </c>
      <c r="C1641" t="s">
        <v>1867</v>
      </c>
      <c r="D1641" t="s">
        <v>1868</v>
      </c>
      <c r="E1641" t="s">
        <v>117</v>
      </c>
      <c r="F1641" t="s">
        <v>49</v>
      </c>
      <c r="G1641" t="s">
        <v>3477</v>
      </c>
      <c r="H1641" t="str">
        <f t="shared" si="209"/>
        <v>有限个无穷小的加减乘都是无穷小啊，所以两个无穷小的积是无穷小，而且两个无穷小的和也是无穷小了。但是无穷小的商不一定是无穷小，才有高阶、低阶，等价，同阶无穷小的说法，所以选择D</v>
      </c>
      <c r="I1641">
        <v>7</v>
      </c>
      <c r="J1641">
        <v>7</v>
      </c>
      <c r="K1641" t="str">
        <f t="shared" si="208"/>
        <v>心流</v>
      </c>
      <c r="L1641" t="s">
        <v>42</v>
      </c>
      <c r="M1641">
        <f t="shared" si="210"/>
        <v>0</v>
      </c>
      <c r="N1641" t="s">
        <v>42</v>
      </c>
      <c r="O1641">
        <f t="shared" si="211"/>
        <v>0</v>
      </c>
      <c r="P1641">
        <f>SUMIFS(M$2:M1641,M$2:M1641,1,S$2:S1641,0)</f>
        <v>896</v>
      </c>
      <c r="Q1641">
        <v>8</v>
      </c>
      <c r="R1641">
        <v>6</v>
      </c>
      <c r="S1641">
        <f t="shared" si="212"/>
        <v>0</v>
      </c>
      <c r="T1641">
        <f t="shared" si="213"/>
        <v>0</v>
      </c>
      <c r="U1641" t="s">
        <v>3404</v>
      </c>
      <c r="V1641" t="s">
        <v>49</v>
      </c>
      <c r="W1641" t="s">
        <v>52</v>
      </c>
      <c r="X1641" t="s">
        <v>56</v>
      </c>
      <c r="Y1641" t="s">
        <v>1871</v>
      </c>
      <c r="Z1641" t="s">
        <v>37</v>
      </c>
      <c r="AA1641">
        <f t="shared" si="215"/>
        <v>0</v>
      </c>
      <c r="AB1641">
        <f t="shared" si="215"/>
        <v>0</v>
      </c>
      <c r="AC1641">
        <f t="shared" si="214"/>
        <v>0</v>
      </c>
    </row>
    <row r="1642" spans="1:29" x14ac:dyDescent="0.2">
      <c r="A1642" s="1">
        <v>2143</v>
      </c>
      <c r="B1642" t="s">
        <v>27</v>
      </c>
      <c r="C1642" t="s">
        <v>1391</v>
      </c>
      <c r="D1642" t="s">
        <v>1392</v>
      </c>
      <c r="E1642" t="s">
        <v>30</v>
      </c>
      <c r="F1642" t="s">
        <v>3478</v>
      </c>
      <c r="G1642" t="s">
        <v>410</v>
      </c>
      <c r="H1642" t="str">
        <f t="shared" si="209"/>
        <v>不会-_-||\n\n</v>
      </c>
      <c r="I1642">
        <v>3</v>
      </c>
      <c r="J1642">
        <v>7</v>
      </c>
      <c r="K1642" t="str">
        <f t="shared" si="208"/>
        <v>焦虑</v>
      </c>
      <c r="L1642" t="s">
        <v>69</v>
      </c>
      <c r="M1642">
        <f t="shared" si="210"/>
        <v>1</v>
      </c>
      <c r="N1642" t="s">
        <v>45</v>
      </c>
      <c r="O1642">
        <f t="shared" si="211"/>
        <v>1</v>
      </c>
      <c r="P1642">
        <f>SUMIFS(M$2:M1642,M$2:M1642,1,S$2:S1642,0)</f>
        <v>897</v>
      </c>
      <c r="Q1642">
        <v>3</v>
      </c>
      <c r="R1642">
        <v>4</v>
      </c>
      <c r="S1642">
        <f t="shared" si="212"/>
        <v>0</v>
      </c>
      <c r="T1642">
        <f t="shared" si="213"/>
        <v>0</v>
      </c>
      <c r="U1642" t="s">
        <v>3393</v>
      </c>
      <c r="V1642" t="s">
        <v>777</v>
      </c>
      <c r="W1642" t="s">
        <v>740</v>
      </c>
      <c r="X1642" t="s">
        <v>36</v>
      </c>
      <c r="Y1642" t="s">
        <v>37</v>
      </c>
      <c r="Z1642" t="s">
        <v>37</v>
      </c>
      <c r="AA1642">
        <f t="shared" si="215"/>
        <v>0</v>
      </c>
      <c r="AB1642">
        <f t="shared" si="215"/>
        <v>0</v>
      </c>
      <c r="AC1642">
        <f t="shared" si="214"/>
        <v>3</v>
      </c>
    </row>
    <row r="1643" spans="1:29" x14ac:dyDescent="0.2">
      <c r="A1643" s="1">
        <v>2144</v>
      </c>
      <c r="B1643" t="s">
        <v>46</v>
      </c>
      <c r="C1643" t="s">
        <v>1391</v>
      </c>
      <c r="D1643" t="s">
        <v>1392</v>
      </c>
      <c r="E1643" t="s">
        <v>30</v>
      </c>
      <c r="F1643" t="s">
        <v>49</v>
      </c>
      <c r="G1643" t="s">
        <v>3479</v>
      </c>
      <c r="H1643" t="str">
        <f t="shared" si="209"/>
        <v>我知道了，1-√cosx＝四分之一x²</v>
      </c>
      <c r="I1643">
        <v>6</v>
      </c>
      <c r="J1643">
        <v>7</v>
      </c>
      <c r="K1643" t="str">
        <f t="shared" si="208"/>
        <v>心流</v>
      </c>
      <c r="L1643" t="s">
        <v>42</v>
      </c>
      <c r="M1643">
        <f t="shared" si="210"/>
        <v>0</v>
      </c>
      <c r="N1643" t="s">
        <v>42</v>
      </c>
      <c r="O1643">
        <f t="shared" si="211"/>
        <v>0</v>
      </c>
      <c r="P1643">
        <f>SUMIFS(M$2:M1643,M$2:M1643,1,S$2:S1643,0)</f>
        <v>897</v>
      </c>
      <c r="Q1643">
        <v>6</v>
      </c>
      <c r="R1643">
        <v>7</v>
      </c>
      <c r="S1643">
        <f t="shared" si="212"/>
        <v>0</v>
      </c>
      <c r="T1643">
        <f t="shared" si="213"/>
        <v>0</v>
      </c>
      <c r="U1643" t="s">
        <v>3102</v>
      </c>
      <c r="V1643" t="s">
        <v>49</v>
      </c>
      <c r="W1643" t="s">
        <v>52</v>
      </c>
      <c r="X1643" t="s">
        <v>56</v>
      </c>
      <c r="Y1643" t="s">
        <v>37</v>
      </c>
      <c r="Z1643" t="s">
        <v>37</v>
      </c>
      <c r="AA1643">
        <f t="shared" si="215"/>
        <v>0</v>
      </c>
      <c r="AB1643">
        <f t="shared" si="215"/>
        <v>0</v>
      </c>
      <c r="AC1643">
        <f t="shared" si="214"/>
        <v>0</v>
      </c>
    </row>
    <row r="1644" spans="1:29" x14ac:dyDescent="0.2">
      <c r="A1644" s="1">
        <v>2145</v>
      </c>
      <c r="B1644" t="s">
        <v>46</v>
      </c>
      <c r="C1644" t="s">
        <v>1391</v>
      </c>
      <c r="D1644" t="s">
        <v>1392</v>
      </c>
      <c r="E1644" t="s">
        <v>30</v>
      </c>
      <c r="F1644" t="s">
        <v>49</v>
      </c>
      <c r="G1644" t="s">
        <v>3480</v>
      </c>
      <c r="H1644" t="str">
        <f t="shared" si="209"/>
        <v>我也想知道，不太确定怎么算</v>
      </c>
      <c r="I1644">
        <v>4</v>
      </c>
      <c r="J1644">
        <v>8</v>
      </c>
      <c r="K1644" t="str">
        <f t="shared" si="208"/>
        <v>焦虑</v>
      </c>
      <c r="L1644" t="s">
        <v>42</v>
      </c>
      <c r="M1644">
        <f t="shared" si="210"/>
        <v>1</v>
      </c>
      <c r="N1644" t="s">
        <v>32</v>
      </c>
      <c r="O1644">
        <f t="shared" si="211"/>
        <v>1</v>
      </c>
      <c r="P1644">
        <f>SUMIFS(M$2:M1644,M$2:M1644,1,S$2:S1644,0)</f>
        <v>898</v>
      </c>
      <c r="Q1644">
        <v>6</v>
      </c>
      <c r="R1644">
        <v>8</v>
      </c>
      <c r="S1644">
        <f t="shared" si="212"/>
        <v>0</v>
      </c>
      <c r="T1644">
        <f t="shared" si="213"/>
        <v>0</v>
      </c>
      <c r="U1644" t="s">
        <v>3102</v>
      </c>
      <c r="V1644" t="s">
        <v>49</v>
      </c>
      <c r="W1644" t="s">
        <v>52</v>
      </c>
      <c r="X1644" t="s">
        <v>56</v>
      </c>
      <c r="Y1644" t="s">
        <v>37</v>
      </c>
      <c r="Z1644" t="s">
        <v>37</v>
      </c>
      <c r="AA1644">
        <f t="shared" si="215"/>
        <v>0</v>
      </c>
      <c r="AB1644">
        <f t="shared" si="215"/>
        <v>0</v>
      </c>
      <c r="AC1644">
        <f t="shared" si="214"/>
        <v>2</v>
      </c>
    </row>
    <row r="1645" spans="1:29" x14ac:dyDescent="0.2">
      <c r="A1645" s="1">
        <v>2146</v>
      </c>
      <c r="B1645" t="s">
        <v>46</v>
      </c>
      <c r="C1645" t="s">
        <v>3190</v>
      </c>
      <c r="D1645" t="s">
        <v>3191</v>
      </c>
      <c r="E1645" t="s">
        <v>30</v>
      </c>
      <c r="F1645" t="s">
        <v>49</v>
      </c>
      <c r="G1645" t="s">
        <v>3481</v>
      </c>
      <c r="H1645" t="str">
        <f t="shared" si="209"/>
        <v>老师，这个八题的答案是什么？</v>
      </c>
      <c r="I1645">
        <v>4</v>
      </c>
      <c r="J1645">
        <v>6</v>
      </c>
      <c r="K1645" t="str">
        <f t="shared" si="208"/>
        <v>焦虑</v>
      </c>
      <c r="L1645" t="s">
        <v>69</v>
      </c>
      <c r="M1645">
        <f t="shared" si="210"/>
        <v>1</v>
      </c>
      <c r="N1645" t="s">
        <v>69</v>
      </c>
      <c r="O1645">
        <f t="shared" si="211"/>
        <v>0</v>
      </c>
      <c r="P1645">
        <f>SUMIFS(M$2:M1645,M$2:M1645,1,S$2:S1645,0)</f>
        <v>899</v>
      </c>
      <c r="Q1645">
        <v>3</v>
      </c>
      <c r="R1645">
        <v>5</v>
      </c>
      <c r="S1645">
        <f t="shared" si="212"/>
        <v>0</v>
      </c>
      <c r="T1645">
        <f t="shared" si="213"/>
        <v>0</v>
      </c>
      <c r="U1645" t="s">
        <v>3102</v>
      </c>
      <c r="V1645" t="s">
        <v>49</v>
      </c>
      <c r="W1645" t="s">
        <v>52</v>
      </c>
      <c r="X1645" t="s">
        <v>56</v>
      </c>
      <c r="Y1645" t="s">
        <v>37</v>
      </c>
      <c r="Z1645" t="s">
        <v>37</v>
      </c>
      <c r="AA1645">
        <f t="shared" si="215"/>
        <v>0</v>
      </c>
      <c r="AB1645">
        <f t="shared" si="215"/>
        <v>0</v>
      </c>
      <c r="AC1645">
        <f t="shared" si="214"/>
        <v>3</v>
      </c>
    </row>
    <row r="1646" spans="1:29" x14ac:dyDescent="0.2">
      <c r="A1646" s="1">
        <v>2147</v>
      </c>
      <c r="B1646" t="s">
        <v>46</v>
      </c>
      <c r="C1646" t="s">
        <v>1391</v>
      </c>
      <c r="D1646" t="s">
        <v>1392</v>
      </c>
      <c r="E1646" t="s">
        <v>30</v>
      </c>
      <c r="F1646" t="s">
        <v>49</v>
      </c>
      <c r="G1646" t="s">
        <v>3482</v>
      </c>
      <c r="H1646" t="str">
        <f t="shared" si="209"/>
        <v>能具体点吗？</v>
      </c>
      <c r="I1646">
        <v>3</v>
      </c>
      <c r="J1646">
        <v>7</v>
      </c>
      <c r="K1646" t="str">
        <f t="shared" si="208"/>
        <v>焦虑</v>
      </c>
      <c r="L1646" t="s">
        <v>69</v>
      </c>
      <c r="M1646">
        <f t="shared" si="210"/>
        <v>1</v>
      </c>
      <c r="N1646" t="s">
        <v>69</v>
      </c>
      <c r="O1646">
        <f t="shared" si="211"/>
        <v>0</v>
      </c>
      <c r="P1646">
        <f>SUMIFS(M$2:M1646,M$2:M1646,1,S$2:S1646,0)</f>
        <v>900</v>
      </c>
      <c r="Q1646">
        <v>4</v>
      </c>
      <c r="R1646">
        <v>5</v>
      </c>
      <c r="S1646">
        <f t="shared" si="212"/>
        <v>0</v>
      </c>
      <c r="T1646">
        <f t="shared" si="213"/>
        <v>0</v>
      </c>
      <c r="U1646" t="s">
        <v>3102</v>
      </c>
      <c r="V1646" t="s">
        <v>49</v>
      </c>
      <c r="W1646" t="s">
        <v>52</v>
      </c>
      <c r="X1646" t="s">
        <v>56</v>
      </c>
      <c r="Y1646" t="s">
        <v>37</v>
      </c>
      <c r="Z1646" t="s">
        <v>37</v>
      </c>
      <c r="AA1646">
        <f t="shared" si="215"/>
        <v>0</v>
      </c>
      <c r="AB1646">
        <f t="shared" si="215"/>
        <v>0</v>
      </c>
      <c r="AC1646">
        <f t="shared" si="214"/>
        <v>3</v>
      </c>
    </row>
    <row r="1647" spans="1:29" x14ac:dyDescent="0.2">
      <c r="A1647" s="1">
        <v>2149</v>
      </c>
      <c r="B1647" t="s">
        <v>27</v>
      </c>
      <c r="C1647" t="s">
        <v>1391</v>
      </c>
      <c r="D1647" t="s">
        <v>1392</v>
      </c>
      <c r="E1647" t="s">
        <v>30</v>
      </c>
      <c r="F1647" t="s">
        <v>1098</v>
      </c>
      <c r="H1647" t="str">
        <f t="shared" si="209"/>
        <v>怎么做</v>
      </c>
      <c r="I1647">
        <v>3</v>
      </c>
      <c r="J1647">
        <v>7</v>
      </c>
      <c r="K1647" t="str">
        <f t="shared" si="208"/>
        <v>焦虑</v>
      </c>
      <c r="L1647" t="s">
        <v>69</v>
      </c>
      <c r="M1647">
        <f t="shared" si="210"/>
        <v>1</v>
      </c>
      <c r="N1647" t="s">
        <v>69</v>
      </c>
      <c r="O1647">
        <f t="shared" si="211"/>
        <v>0</v>
      </c>
      <c r="P1647">
        <f>SUMIFS(M$2:M1647,M$2:M1647,1,S$2:S1647,0)</f>
        <v>901</v>
      </c>
      <c r="Q1647">
        <v>2</v>
      </c>
      <c r="R1647">
        <v>3</v>
      </c>
      <c r="S1647">
        <f t="shared" si="212"/>
        <v>0</v>
      </c>
      <c r="T1647">
        <f t="shared" si="213"/>
        <v>0</v>
      </c>
      <c r="U1647" t="s">
        <v>3393</v>
      </c>
      <c r="V1647" t="s">
        <v>34</v>
      </c>
      <c r="W1647" t="s">
        <v>551</v>
      </c>
      <c r="X1647" t="s">
        <v>36</v>
      </c>
      <c r="Y1647" t="s">
        <v>37</v>
      </c>
      <c r="Z1647" t="s">
        <v>37</v>
      </c>
      <c r="AA1647">
        <f t="shared" si="215"/>
        <v>0</v>
      </c>
      <c r="AB1647">
        <f t="shared" si="215"/>
        <v>0</v>
      </c>
      <c r="AC1647">
        <f t="shared" si="214"/>
        <v>3</v>
      </c>
    </row>
    <row r="1648" spans="1:29" x14ac:dyDescent="0.2">
      <c r="A1648" s="1">
        <v>2152</v>
      </c>
      <c r="B1648" t="s">
        <v>46</v>
      </c>
      <c r="C1648" t="s">
        <v>1391</v>
      </c>
      <c r="D1648" t="s">
        <v>1392</v>
      </c>
      <c r="E1648" t="s">
        <v>30</v>
      </c>
      <c r="F1648" t="s">
        <v>49</v>
      </c>
      <c r="G1648" t="s">
        <v>3483</v>
      </c>
      <c r="H1648" t="str">
        <f t="shared" si="209"/>
        <v>答案是错的</v>
      </c>
      <c r="I1648">
        <v>7</v>
      </c>
      <c r="J1648">
        <v>5</v>
      </c>
      <c r="K1648" t="str">
        <f t="shared" si="208"/>
        <v>无聊/放松</v>
      </c>
      <c r="L1648" t="s">
        <v>50</v>
      </c>
      <c r="M1648">
        <f t="shared" si="210"/>
        <v>0</v>
      </c>
      <c r="N1648" t="s">
        <v>50</v>
      </c>
      <c r="O1648">
        <f t="shared" si="211"/>
        <v>0</v>
      </c>
      <c r="P1648">
        <f>SUMIFS(M$2:M1648,M$2:M1648,1,S$2:S1648,0)</f>
        <v>901</v>
      </c>
      <c r="Q1648">
        <v>7</v>
      </c>
      <c r="R1648">
        <v>4</v>
      </c>
      <c r="S1648">
        <f t="shared" si="212"/>
        <v>0</v>
      </c>
      <c r="T1648">
        <f t="shared" si="213"/>
        <v>0</v>
      </c>
      <c r="U1648" t="s">
        <v>3102</v>
      </c>
      <c r="V1648" t="s">
        <v>49</v>
      </c>
      <c r="W1648" t="s">
        <v>52</v>
      </c>
      <c r="X1648" t="s">
        <v>56</v>
      </c>
      <c r="Y1648" t="s">
        <v>37</v>
      </c>
      <c r="Z1648" t="s">
        <v>37</v>
      </c>
      <c r="AA1648">
        <f t="shared" si="215"/>
        <v>0</v>
      </c>
      <c r="AB1648">
        <f t="shared" si="215"/>
        <v>0</v>
      </c>
      <c r="AC1648">
        <f t="shared" si="214"/>
        <v>1</v>
      </c>
    </row>
    <row r="1649" spans="1:29" x14ac:dyDescent="0.2">
      <c r="A1649" s="1">
        <v>2153</v>
      </c>
      <c r="B1649" t="s">
        <v>46</v>
      </c>
      <c r="C1649" t="s">
        <v>646</v>
      </c>
      <c r="D1649" t="s">
        <v>647</v>
      </c>
      <c r="E1649" t="s">
        <v>30</v>
      </c>
      <c r="F1649" t="s">
        <v>49</v>
      </c>
      <c r="G1649" t="s">
        <v>3484</v>
      </c>
      <c r="H1649" t="str">
        <f t="shared" si="209"/>
        <v>利用等价无穷小，sinx与x等价，最后结果应该是1吧</v>
      </c>
      <c r="I1649">
        <v>6</v>
      </c>
      <c r="J1649">
        <v>6</v>
      </c>
      <c r="K1649" t="str">
        <f t="shared" si="208"/>
        <v>心流</v>
      </c>
      <c r="L1649" t="s">
        <v>42</v>
      </c>
      <c r="M1649">
        <f t="shared" si="210"/>
        <v>0</v>
      </c>
      <c r="N1649" t="s">
        <v>42</v>
      </c>
      <c r="O1649">
        <f t="shared" si="211"/>
        <v>0</v>
      </c>
      <c r="P1649">
        <f>SUMIFS(M$2:M1649,M$2:M1649,1,S$2:S1649,0)</f>
        <v>901</v>
      </c>
      <c r="Q1649">
        <v>6</v>
      </c>
      <c r="R1649">
        <v>8</v>
      </c>
      <c r="S1649">
        <f t="shared" si="212"/>
        <v>0</v>
      </c>
      <c r="T1649">
        <f t="shared" si="213"/>
        <v>0</v>
      </c>
      <c r="U1649" t="s">
        <v>3404</v>
      </c>
      <c r="V1649" t="s">
        <v>49</v>
      </c>
      <c r="W1649" t="s">
        <v>52</v>
      </c>
      <c r="X1649" t="s">
        <v>56</v>
      </c>
      <c r="Y1649" t="s">
        <v>37</v>
      </c>
      <c r="Z1649" t="s">
        <v>37</v>
      </c>
      <c r="AA1649">
        <f t="shared" si="215"/>
        <v>0</v>
      </c>
      <c r="AB1649">
        <f t="shared" si="215"/>
        <v>0</v>
      </c>
      <c r="AC1649">
        <f t="shared" si="214"/>
        <v>0</v>
      </c>
    </row>
    <row r="1650" spans="1:29" x14ac:dyDescent="0.2">
      <c r="A1650" s="1">
        <v>2154</v>
      </c>
      <c r="B1650" t="s">
        <v>46</v>
      </c>
      <c r="C1650" t="s">
        <v>464</v>
      </c>
      <c r="D1650" t="s">
        <v>465</v>
      </c>
      <c r="E1650" t="s">
        <v>86</v>
      </c>
      <c r="F1650" t="s">
        <v>49</v>
      </c>
      <c r="G1650" t="s">
        <v>3485</v>
      </c>
      <c r="H1650" t="str">
        <f t="shared" si="209"/>
        <v>考察1等价无穷小代换，2.无穷小的性质\n结果为0</v>
      </c>
      <c r="I1650">
        <v>6</v>
      </c>
      <c r="J1650">
        <v>6</v>
      </c>
      <c r="K1650" t="str">
        <f t="shared" si="208"/>
        <v>心流</v>
      </c>
      <c r="L1650" t="s">
        <v>42</v>
      </c>
      <c r="M1650">
        <f t="shared" si="210"/>
        <v>0</v>
      </c>
      <c r="N1650" t="s">
        <v>42</v>
      </c>
      <c r="O1650">
        <f t="shared" si="211"/>
        <v>0</v>
      </c>
      <c r="P1650">
        <f>SUMIFS(M$2:M1650,M$2:M1650,1,S$2:S1650,0)</f>
        <v>901</v>
      </c>
      <c r="Q1650">
        <v>6</v>
      </c>
      <c r="R1650">
        <v>6</v>
      </c>
      <c r="S1650">
        <f t="shared" si="212"/>
        <v>0</v>
      </c>
      <c r="T1650">
        <f t="shared" si="213"/>
        <v>0</v>
      </c>
      <c r="U1650" t="s">
        <v>3404</v>
      </c>
      <c r="V1650" t="s">
        <v>49</v>
      </c>
      <c r="W1650" t="s">
        <v>52</v>
      </c>
      <c r="X1650" t="s">
        <v>56</v>
      </c>
      <c r="Y1650" t="s">
        <v>37</v>
      </c>
      <c r="Z1650" t="s">
        <v>37</v>
      </c>
      <c r="AA1650">
        <f t="shared" si="215"/>
        <v>0</v>
      </c>
      <c r="AB1650">
        <f t="shared" si="215"/>
        <v>0</v>
      </c>
      <c r="AC1650">
        <f t="shared" si="214"/>
        <v>0</v>
      </c>
    </row>
    <row r="1651" spans="1:29" x14ac:dyDescent="0.2">
      <c r="A1651" s="1">
        <v>2155</v>
      </c>
      <c r="B1651" t="s">
        <v>46</v>
      </c>
      <c r="C1651" t="s">
        <v>453</v>
      </c>
      <c r="D1651" t="s">
        <v>154</v>
      </c>
      <c r="E1651" t="s">
        <v>30</v>
      </c>
      <c r="F1651" t="s">
        <v>49</v>
      </c>
      <c r="G1651" t="s">
        <v>3486</v>
      </c>
      <c r="H1651" t="str">
        <f t="shared" si="209"/>
        <v>\n我也不知道对不对</v>
      </c>
      <c r="I1651">
        <v>3</v>
      </c>
      <c r="J1651">
        <v>6</v>
      </c>
      <c r="K1651" t="str">
        <f t="shared" si="208"/>
        <v>焦虑</v>
      </c>
      <c r="L1651" t="s">
        <v>69</v>
      </c>
      <c r="M1651">
        <f t="shared" si="210"/>
        <v>1</v>
      </c>
      <c r="N1651" t="s">
        <v>42</v>
      </c>
      <c r="O1651">
        <f t="shared" si="211"/>
        <v>1</v>
      </c>
      <c r="P1651">
        <f>SUMIFS(M$2:M1651,M$2:M1651,1,S$2:S1651,0)</f>
        <v>902</v>
      </c>
      <c r="Q1651">
        <v>4</v>
      </c>
      <c r="R1651">
        <v>5</v>
      </c>
      <c r="S1651">
        <f t="shared" si="212"/>
        <v>0</v>
      </c>
      <c r="T1651">
        <f t="shared" si="213"/>
        <v>0</v>
      </c>
      <c r="U1651" t="s">
        <v>3404</v>
      </c>
      <c r="V1651" t="s">
        <v>49</v>
      </c>
      <c r="W1651" t="s">
        <v>52</v>
      </c>
      <c r="X1651" t="s">
        <v>56</v>
      </c>
      <c r="Y1651" t="s">
        <v>37</v>
      </c>
      <c r="Z1651" t="s">
        <v>37</v>
      </c>
      <c r="AA1651">
        <f t="shared" si="215"/>
        <v>0</v>
      </c>
      <c r="AB1651">
        <f t="shared" si="215"/>
        <v>0</v>
      </c>
      <c r="AC1651">
        <f t="shared" si="214"/>
        <v>0</v>
      </c>
    </row>
    <row r="1652" spans="1:29" x14ac:dyDescent="0.2">
      <c r="A1652" s="1">
        <v>2156</v>
      </c>
      <c r="B1652" t="s">
        <v>27</v>
      </c>
      <c r="C1652" t="s">
        <v>3487</v>
      </c>
      <c r="D1652" t="s">
        <v>3488</v>
      </c>
      <c r="E1652" t="s">
        <v>30</v>
      </c>
      <c r="F1652" t="s">
        <v>3489</v>
      </c>
      <c r="G1652" t="s">
        <v>3490</v>
      </c>
      <c r="H1652" t="str">
        <f t="shared" si="209"/>
        <v>第五题为什么约分和不约分会不一样呢</v>
      </c>
      <c r="I1652">
        <v>3</v>
      </c>
      <c r="J1652">
        <v>7</v>
      </c>
      <c r="K1652" t="str">
        <f t="shared" si="208"/>
        <v>焦虑</v>
      </c>
      <c r="L1652" t="s">
        <v>32</v>
      </c>
      <c r="M1652">
        <f t="shared" si="210"/>
        <v>0</v>
      </c>
      <c r="N1652" t="s">
        <v>32</v>
      </c>
      <c r="O1652">
        <f t="shared" si="211"/>
        <v>0</v>
      </c>
      <c r="P1652">
        <f>SUMIFS(M$2:M1652,M$2:M1652,1,S$2:S1652,0)</f>
        <v>902</v>
      </c>
      <c r="Q1652">
        <v>5</v>
      </c>
      <c r="R1652">
        <v>8</v>
      </c>
      <c r="S1652">
        <f t="shared" si="212"/>
        <v>0</v>
      </c>
      <c r="T1652">
        <f t="shared" si="213"/>
        <v>0</v>
      </c>
      <c r="U1652" t="s">
        <v>3393</v>
      </c>
      <c r="V1652" t="s">
        <v>497</v>
      </c>
      <c r="W1652" t="s">
        <v>35</v>
      </c>
      <c r="X1652" t="s">
        <v>36</v>
      </c>
      <c r="Y1652" t="s">
        <v>37</v>
      </c>
      <c r="Z1652" t="s">
        <v>37</v>
      </c>
      <c r="AA1652">
        <f t="shared" si="215"/>
        <v>0</v>
      </c>
      <c r="AB1652">
        <f t="shared" si="215"/>
        <v>0</v>
      </c>
      <c r="AC1652">
        <f t="shared" si="214"/>
        <v>2</v>
      </c>
    </row>
    <row r="1653" spans="1:29" x14ac:dyDescent="0.2">
      <c r="A1653" s="1">
        <v>2157</v>
      </c>
      <c r="B1653" t="s">
        <v>27</v>
      </c>
      <c r="C1653" t="s">
        <v>2220</v>
      </c>
      <c r="D1653" t="s">
        <v>2221</v>
      </c>
      <c r="E1653" t="s">
        <v>30</v>
      </c>
      <c r="F1653" t="s">
        <v>3491</v>
      </c>
      <c r="G1653" t="s">
        <v>3492</v>
      </c>
      <c r="H1653" t="str">
        <f t="shared" si="209"/>
        <v>谢谢大家\n老师为什么y”分母是1-y而不是-2-y？谢谢</v>
      </c>
      <c r="I1653">
        <v>3</v>
      </c>
      <c r="J1653">
        <v>7</v>
      </c>
      <c r="K1653" t="str">
        <f t="shared" si="208"/>
        <v>焦虑</v>
      </c>
      <c r="L1653" t="s">
        <v>42</v>
      </c>
      <c r="M1653">
        <f t="shared" si="210"/>
        <v>1</v>
      </c>
      <c r="N1653" t="s">
        <v>42</v>
      </c>
      <c r="O1653">
        <f t="shared" si="211"/>
        <v>0</v>
      </c>
      <c r="P1653">
        <f>SUMIFS(M$2:M1653,M$2:M1653,1,S$2:S1653,0)</f>
        <v>903</v>
      </c>
      <c r="Q1653">
        <v>6</v>
      </c>
      <c r="R1653">
        <v>7</v>
      </c>
      <c r="S1653">
        <f t="shared" si="212"/>
        <v>0</v>
      </c>
      <c r="T1653">
        <f t="shared" si="213"/>
        <v>0</v>
      </c>
      <c r="U1653" t="s">
        <v>3393</v>
      </c>
      <c r="V1653" t="s">
        <v>538</v>
      </c>
      <c r="W1653" t="s">
        <v>182</v>
      </c>
      <c r="X1653" t="s">
        <v>36</v>
      </c>
      <c r="Y1653" t="s">
        <v>37</v>
      </c>
      <c r="Z1653" t="s">
        <v>37</v>
      </c>
      <c r="AA1653">
        <f t="shared" si="215"/>
        <v>0</v>
      </c>
      <c r="AB1653">
        <f t="shared" si="215"/>
        <v>0</v>
      </c>
      <c r="AC1653">
        <f t="shared" si="214"/>
        <v>0</v>
      </c>
    </row>
    <row r="1654" spans="1:29" x14ac:dyDescent="0.2">
      <c r="A1654" s="1">
        <v>2158</v>
      </c>
      <c r="B1654" t="s">
        <v>46</v>
      </c>
      <c r="C1654" t="s">
        <v>2220</v>
      </c>
      <c r="D1654" t="s">
        <v>2221</v>
      </c>
      <c r="E1654" t="s">
        <v>30</v>
      </c>
      <c r="F1654" t="s">
        <v>49</v>
      </c>
      <c r="G1654" t="s">
        <v>2009</v>
      </c>
      <c r="H1654" t="str">
        <f t="shared" si="209"/>
        <v>谢谢老师</v>
      </c>
      <c r="I1654">
        <v>7</v>
      </c>
      <c r="J1654">
        <v>7</v>
      </c>
      <c r="K1654" t="str">
        <f t="shared" si="208"/>
        <v>心流</v>
      </c>
      <c r="L1654" t="s">
        <v>69</v>
      </c>
      <c r="M1654">
        <f t="shared" si="210"/>
        <v>1</v>
      </c>
      <c r="N1654" t="s">
        <v>42</v>
      </c>
      <c r="O1654">
        <f t="shared" si="211"/>
        <v>1</v>
      </c>
      <c r="P1654">
        <f>SUMIFS(M$2:M1654,M$2:M1654,1,S$2:S1654,0)</f>
        <v>904</v>
      </c>
      <c r="Q1654">
        <v>5</v>
      </c>
      <c r="R1654">
        <v>5</v>
      </c>
      <c r="S1654">
        <f t="shared" si="212"/>
        <v>0</v>
      </c>
      <c r="T1654">
        <f t="shared" si="213"/>
        <v>0</v>
      </c>
      <c r="U1654" t="s">
        <v>3102</v>
      </c>
      <c r="V1654" t="s">
        <v>49</v>
      </c>
      <c r="W1654" t="s">
        <v>52</v>
      </c>
      <c r="X1654" t="s">
        <v>56</v>
      </c>
      <c r="Y1654" t="s">
        <v>37</v>
      </c>
      <c r="Z1654" t="s">
        <v>37</v>
      </c>
      <c r="AA1654">
        <f t="shared" si="215"/>
        <v>0</v>
      </c>
      <c r="AB1654">
        <f t="shared" si="215"/>
        <v>0</v>
      </c>
      <c r="AC1654">
        <f t="shared" si="214"/>
        <v>0</v>
      </c>
    </row>
    <row r="1655" spans="1:29" x14ac:dyDescent="0.2">
      <c r="A1655" s="1">
        <v>2160</v>
      </c>
      <c r="B1655" t="s">
        <v>27</v>
      </c>
      <c r="C1655" t="s">
        <v>2040</v>
      </c>
      <c r="D1655" t="s">
        <v>2041</v>
      </c>
      <c r="E1655" t="s">
        <v>30</v>
      </c>
      <c r="F1655" t="s">
        <v>3493</v>
      </c>
      <c r="G1655" t="s">
        <v>3494</v>
      </c>
      <c r="H1655" t="str">
        <f t="shared" si="209"/>
        <v>证明根的存在\n老师，请问这个区间怎么得到的呀？</v>
      </c>
      <c r="I1655">
        <v>4</v>
      </c>
      <c r="J1655">
        <v>8</v>
      </c>
      <c r="K1655" t="str">
        <f t="shared" si="208"/>
        <v>焦虑</v>
      </c>
      <c r="L1655" t="s">
        <v>69</v>
      </c>
      <c r="M1655">
        <f t="shared" si="210"/>
        <v>1</v>
      </c>
      <c r="N1655" t="s">
        <v>32</v>
      </c>
      <c r="O1655">
        <f t="shared" si="211"/>
        <v>1</v>
      </c>
      <c r="P1655">
        <f>SUMIFS(M$2:M1655,M$2:M1655,1,S$2:S1655,0)</f>
        <v>905</v>
      </c>
      <c r="Q1655">
        <v>3</v>
      </c>
      <c r="R1655">
        <v>5</v>
      </c>
      <c r="S1655">
        <f t="shared" si="212"/>
        <v>0</v>
      </c>
      <c r="T1655">
        <f t="shared" si="213"/>
        <v>0</v>
      </c>
      <c r="U1655" t="s">
        <v>3393</v>
      </c>
      <c r="V1655" t="s">
        <v>3495</v>
      </c>
      <c r="W1655" t="s">
        <v>182</v>
      </c>
      <c r="X1655" t="s">
        <v>73</v>
      </c>
      <c r="Y1655" t="s">
        <v>37</v>
      </c>
      <c r="Z1655" t="s">
        <v>37</v>
      </c>
      <c r="AA1655">
        <f t="shared" si="215"/>
        <v>0</v>
      </c>
      <c r="AB1655">
        <f t="shared" si="215"/>
        <v>0</v>
      </c>
      <c r="AC1655">
        <f t="shared" si="214"/>
        <v>2</v>
      </c>
    </row>
    <row r="1656" spans="1:29" x14ac:dyDescent="0.2">
      <c r="A1656" s="1">
        <v>2161</v>
      </c>
      <c r="B1656" t="s">
        <v>46</v>
      </c>
      <c r="C1656" t="s">
        <v>2040</v>
      </c>
      <c r="D1656" t="s">
        <v>2041</v>
      </c>
      <c r="E1656" t="s">
        <v>30</v>
      </c>
      <c r="F1656" t="s">
        <v>49</v>
      </c>
      <c r="G1656" t="s">
        <v>3496</v>
      </c>
      <c r="H1656" t="str">
        <f t="shared" si="209"/>
        <v>x才是根呀，那就是说x小于1，这跟f(x)的区间没关系吧</v>
      </c>
      <c r="I1656">
        <v>3</v>
      </c>
      <c r="J1656">
        <v>7</v>
      </c>
      <c r="K1656" t="str">
        <f t="shared" si="208"/>
        <v>焦虑</v>
      </c>
      <c r="L1656" t="s">
        <v>42</v>
      </c>
      <c r="M1656">
        <f t="shared" si="210"/>
        <v>1</v>
      </c>
      <c r="N1656" t="s">
        <v>42</v>
      </c>
      <c r="O1656">
        <f t="shared" si="211"/>
        <v>0</v>
      </c>
      <c r="P1656">
        <f>SUMIFS(M$2:M1656,M$2:M1656,1,S$2:S1656,0)</f>
        <v>906</v>
      </c>
      <c r="Q1656">
        <v>6</v>
      </c>
      <c r="R1656">
        <v>7</v>
      </c>
      <c r="S1656">
        <f t="shared" si="212"/>
        <v>0</v>
      </c>
      <c r="T1656">
        <f t="shared" si="213"/>
        <v>0</v>
      </c>
      <c r="U1656" t="s">
        <v>3102</v>
      </c>
      <c r="V1656" t="s">
        <v>49</v>
      </c>
      <c r="W1656" t="s">
        <v>52</v>
      </c>
      <c r="X1656" t="s">
        <v>53</v>
      </c>
      <c r="Y1656" t="s">
        <v>37</v>
      </c>
      <c r="Z1656" t="s">
        <v>37</v>
      </c>
      <c r="AA1656">
        <f t="shared" si="215"/>
        <v>0</v>
      </c>
      <c r="AB1656">
        <f t="shared" si="215"/>
        <v>0</v>
      </c>
      <c r="AC1656">
        <f t="shared" si="214"/>
        <v>0</v>
      </c>
    </row>
    <row r="1657" spans="1:29" x14ac:dyDescent="0.2">
      <c r="A1657" s="1">
        <v>2163</v>
      </c>
      <c r="B1657" t="s">
        <v>27</v>
      </c>
      <c r="C1657" t="s">
        <v>1161</v>
      </c>
      <c r="D1657" t="s">
        <v>1162</v>
      </c>
      <c r="E1657" t="s">
        <v>30</v>
      </c>
      <c r="F1657" t="s">
        <v>3497</v>
      </c>
      <c r="H1657" t="str">
        <f t="shared" si="209"/>
        <v>麻烦老师帮我看看这题为什么是错的，求详细的解析过程，谢谢</v>
      </c>
      <c r="I1657">
        <v>3</v>
      </c>
      <c r="J1657">
        <v>8</v>
      </c>
      <c r="K1657" t="str">
        <f t="shared" si="208"/>
        <v>焦虑</v>
      </c>
      <c r="L1657" t="s">
        <v>42</v>
      </c>
      <c r="M1657">
        <f t="shared" si="210"/>
        <v>1</v>
      </c>
      <c r="N1657" t="s">
        <v>32</v>
      </c>
      <c r="O1657">
        <f t="shared" si="211"/>
        <v>1</v>
      </c>
      <c r="P1657">
        <f>SUMIFS(M$2:M1657,M$2:M1657,1,S$2:S1657,0)</f>
        <v>907</v>
      </c>
      <c r="Q1657">
        <v>6</v>
      </c>
      <c r="R1657">
        <v>7</v>
      </c>
      <c r="S1657">
        <f t="shared" si="212"/>
        <v>0</v>
      </c>
      <c r="T1657">
        <f t="shared" si="213"/>
        <v>0</v>
      </c>
      <c r="U1657" t="s">
        <v>3393</v>
      </c>
      <c r="V1657" t="s">
        <v>3498</v>
      </c>
      <c r="W1657" t="s">
        <v>182</v>
      </c>
      <c r="X1657" t="s">
        <v>36</v>
      </c>
      <c r="Y1657" t="s">
        <v>37</v>
      </c>
      <c r="Z1657" t="s">
        <v>37</v>
      </c>
      <c r="AA1657">
        <f t="shared" si="215"/>
        <v>0</v>
      </c>
      <c r="AB1657">
        <f t="shared" si="215"/>
        <v>0</v>
      </c>
      <c r="AC1657">
        <f t="shared" si="214"/>
        <v>2</v>
      </c>
    </row>
    <row r="1658" spans="1:29" x14ac:dyDescent="0.2">
      <c r="A1658" s="1">
        <v>2164</v>
      </c>
      <c r="B1658" t="s">
        <v>46</v>
      </c>
      <c r="C1658" t="s">
        <v>1161</v>
      </c>
      <c r="D1658" t="s">
        <v>1162</v>
      </c>
      <c r="E1658" t="s">
        <v>30</v>
      </c>
      <c r="F1658" t="s">
        <v>49</v>
      </c>
      <c r="G1658" t="s">
        <v>3443</v>
      </c>
      <c r="H1658" t="str">
        <f t="shared" si="209"/>
        <v>太感谢了</v>
      </c>
      <c r="I1658">
        <v>6</v>
      </c>
      <c r="J1658">
        <v>6</v>
      </c>
      <c r="K1658" t="str">
        <f t="shared" si="208"/>
        <v>心流</v>
      </c>
      <c r="L1658" t="s">
        <v>69</v>
      </c>
      <c r="M1658">
        <f t="shared" si="210"/>
        <v>1</v>
      </c>
      <c r="N1658" t="s">
        <v>42</v>
      </c>
      <c r="O1658">
        <f t="shared" si="211"/>
        <v>1</v>
      </c>
      <c r="P1658">
        <f>SUMIFS(M$2:M1658,M$2:M1658,1,S$2:S1658,0)</f>
        <v>908</v>
      </c>
      <c r="Q1658">
        <v>5</v>
      </c>
      <c r="R1658">
        <v>5</v>
      </c>
      <c r="S1658">
        <f t="shared" si="212"/>
        <v>0</v>
      </c>
      <c r="T1658">
        <f t="shared" si="213"/>
        <v>0</v>
      </c>
      <c r="U1658" t="s">
        <v>3404</v>
      </c>
      <c r="V1658" t="s">
        <v>49</v>
      </c>
      <c r="W1658" t="s">
        <v>52</v>
      </c>
      <c r="X1658" t="s">
        <v>56</v>
      </c>
      <c r="Y1658" t="s">
        <v>37</v>
      </c>
      <c r="Z1658" t="s">
        <v>37</v>
      </c>
      <c r="AA1658">
        <f t="shared" si="215"/>
        <v>0</v>
      </c>
      <c r="AB1658">
        <f t="shared" si="215"/>
        <v>0</v>
      </c>
      <c r="AC1658">
        <f t="shared" si="214"/>
        <v>0</v>
      </c>
    </row>
    <row r="1659" spans="1:29" x14ac:dyDescent="0.2">
      <c r="A1659" s="1">
        <v>2165</v>
      </c>
      <c r="B1659" t="s">
        <v>46</v>
      </c>
      <c r="C1659" t="s">
        <v>453</v>
      </c>
      <c r="D1659" t="s">
        <v>154</v>
      </c>
      <c r="E1659" t="s">
        <v>30</v>
      </c>
      <c r="F1659" t="s">
        <v>49</v>
      </c>
      <c r="G1659" t="s">
        <v>3499</v>
      </c>
      <c r="H1659" t="str">
        <f t="shared" si="209"/>
        <v>我尽力了\n, \n我也不知道对不对</v>
      </c>
      <c r="I1659">
        <v>3</v>
      </c>
      <c r="J1659">
        <v>7</v>
      </c>
      <c r="K1659" t="str">
        <f t="shared" si="208"/>
        <v>焦虑</v>
      </c>
      <c r="L1659" t="s">
        <v>42</v>
      </c>
      <c r="M1659">
        <f t="shared" si="210"/>
        <v>1</v>
      </c>
      <c r="N1659" t="s">
        <v>42</v>
      </c>
      <c r="O1659">
        <f t="shared" si="211"/>
        <v>0</v>
      </c>
      <c r="P1659">
        <f>SUMIFS(M$2:M1659,M$2:M1659,1,S$2:S1659,0)</f>
        <v>909</v>
      </c>
      <c r="Q1659">
        <v>6</v>
      </c>
      <c r="R1659">
        <v>8</v>
      </c>
      <c r="S1659">
        <f t="shared" si="212"/>
        <v>0</v>
      </c>
      <c r="T1659">
        <f t="shared" si="213"/>
        <v>0</v>
      </c>
      <c r="U1659" t="s">
        <v>3404</v>
      </c>
      <c r="V1659" t="s">
        <v>49</v>
      </c>
      <c r="W1659" t="s">
        <v>52</v>
      </c>
      <c r="X1659" t="s">
        <v>56</v>
      </c>
      <c r="Y1659" t="s">
        <v>37</v>
      </c>
      <c r="Z1659" t="s">
        <v>37</v>
      </c>
      <c r="AA1659">
        <f t="shared" si="215"/>
        <v>0</v>
      </c>
      <c r="AB1659">
        <f t="shared" si="215"/>
        <v>0</v>
      </c>
      <c r="AC1659">
        <f t="shared" si="214"/>
        <v>0</v>
      </c>
    </row>
    <row r="1660" spans="1:29" x14ac:dyDescent="0.2">
      <c r="A1660" s="1">
        <v>2166</v>
      </c>
      <c r="B1660" t="s">
        <v>27</v>
      </c>
      <c r="C1660" t="s">
        <v>3500</v>
      </c>
      <c r="D1660" t="s">
        <v>3501</v>
      </c>
      <c r="E1660" t="s">
        <v>30</v>
      </c>
      <c r="F1660" t="s">
        <v>3502</v>
      </c>
      <c r="H1660" t="str">
        <f t="shared" si="209"/>
        <v>表示这道题不理解……</v>
      </c>
      <c r="I1660">
        <v>4</v>
      </c>
      <c r="J1660">
        <v>7</v>
      </c>
      <c r="K1660" t="str">
        <f t="shared" si="208"/>
        <v>焦虑</v>
      </c>
      <c r="L1660" t="s">
        <v>69</v>
      </c>
      <c r="M1660">
        <f t="shared" si="210"/>
        <v>1</v>
      </c>
      <c r="N1660" t="s">
        <v>50</v>
      </c>
      <c r="O1660">
        <f t="shared" si="211"/>
        <v>1</v>
      </c>
      <c r="P1660">
        <f>SUMIFS(M$2:M1660,M$2:M1660,1,S$2:S1660,0)</f>
        <v>910</v>
      </c>
      <c r="Q1660">
        <v>4</v>
      </c>
      <c r="R1660">
        <v>5</v>
      </c>
      <c r="S1660">
        <f t="shared" si="212"/>
        <v>0</v>
      </c>
      <c r="T1660">
        <f t="shared" si="213"/>
        <v>0</v>
      </c>
      <c r="U1660" t="s">
        <v>3393</v>
      </c>
      <c r="V1660" t="s">
        <v>104</v>
      </c>
      <c r="W1660" t="s">
        <v>182</v>
      </c>
      <c r="X1660" t="s">
        <v>36</v>
      </c>
      <c r="Y1660" t="s">
        <v>37</v>
      </c>
      <c r="Z1660" t="s">
        <v>37</v>
      </c>
      <c r="AA1660">
        <f t="shared" si="215"/>
        <v>0</v>
      </c>
      <c r="AB1660">
        <f t="shared" si="215"/>
        <v>0</v>
      </c>
      <c r="AC1660">
        <f t="shared" si="214"/>
        <v>1</v>
      </c>
    </row>
    <row r="1661" spans="1:29" x14ac:dyDescent="0.2">
      <c r="A1661" s="1">
        <v>2167</v>
      </c>
      <c r="B1661" t="s">
        <v>46</v>
      </c>
      <c r="C1661" t="s">
        <v>1867</v>
      </c>
      <c r="D1661" t="s">
        <v>1868</v>
      </c>
      <c r="E1661" t="s">
        <v>117</v>
      </c>
      <c r="F1661" t="s">
        <v>49</v>
      </c>
      <c r="G1661" t="s">
        <v>3503</v>
      </c>
      <c r="H1661" t="str">
        <f t="shared" si="209"/>
        <v>利用等价无穷小量和整体替换的思想啊，把xsinx看成根号里面的1+x那个x这个整体。高等数学中，整体替换的思想很重要的啦</v>
      </c>
      <c r="I1661">
        <v>8</v>
      </c>
      <c r="J1661">
        <v>2</v>
      </c>
      <c r="K1661" t="str">
        <f t="shared" si="208"/>
        <v>无聊/放松</v>
      </c>
      <c r="L1661" t="s">
        <v>50</v>
      </c>
      <c r="M1661">
        <f t="shared" si="210"/>
        <v>0</v>
      </c>
      <c r="N1661" t="s">
        <v>50</v>
      </c>
      <c r="O1661">
        <f t="shared" si="211"/>
        <v>0</v>
      </c>
      <c r="P1661">
        <f>SUMIFS(M$2:M1661,M$2:M1661,1,S$2:S1661,0)</f>
        <v>910</v>
      </c>
      <c r="Q1661">
        <v>8</v>
      </c>
      <c r="R1661">
        <v>4</v>
      </c>
      <c r="S1661">
        <f t="shared" si="212"/>
        <v>0</v>
      </c>
      <c r="T1661">
        <f t="shared" si="213"/>
        <v>0</v>
      </c>
      <c r="U1661" t="s">
        <v>3404</v>
      </c>
      <c r="V1661" t="s">
        <v>49</v>
      </c>
      <c r="W1661" t="s">
        <v>64</v>
      </c>
      <c r="X1661" t="s">
        <v>56</v>
      </c>
      <c r="Y1661" t="s">
        <v>1871</v>
      </c>
      <c r="Z1661" t="s">
        <v>37</v>
      </c>
      <c r="AA1661">
        <f t="shared" si="215"/>
        <v>0</v>
      </c>
      <c r="AB1661">
        <f t="shared" si="215"/>
        <v>0</v>
      </c>
      <c r="AC1661">
        <f t="shared" si="214"/>
        <v>1</v>
      </c>
    </row>
    <row r="1662" spans="1:29" x14ac:dyDescent="0.2">
      <c r="A1662" s="1">
        <v>2169</v>
      </c>
      <c r="B1662" t="s">
        <v>46</v>
      </c>
      <c r="C1662" t="s">
        <v>3469</v>
      </c>
      <c r="D1662" t="s">
        <v>3466</v>
      </c>
      <c r="E1662" t="s">
        <v>2875</v>
      </c>
      <c r="F1662" t="s">
        <v>49</v>
      </c>
      <c r="G1662" t="s">
        <v>3504</v>
      </c>
      <c r="H1662" t="str">
        <f t="shared" si="209"/>
        <v>利用了等价无穷小</v>
      </c>
      <c r="I1662">
        <v>7</v>
      </c>
      <c r="J1662">
        <v>7</v>
      </c>
      <c r="K1662" t="str">
        <f t="shared" ref="K1662:K1725" si="216">IF(I1662&lt;6,IF(J1662&lt;6,"冷漠","焦虑"),IF(J1662&lt;6,"无聊/放松","心流"))</f>
        <v>心流</v>
      </c>
      <c r="L1662" t="s">
        <v>50</v>
      </c>
      <c r="M1662">
        <f t="shared" si="210"/>
        <v>1</v>
      </c>
      <c r="N1662" t="s">
        <v>50</v>
      </c>
      <c r="O1662">
        <f t="shared" si="211"/>
        <v>0</v>
      </c>
      <c r="P1662">
        <f>SUMIFS(M$2:M1662,M$2:M1662,1,S$2:S1662,0)</f>
        <v>911</v>
      </c>
      <c r="Q1662">
        <v>7</v>
      </c>
      <c r="R1662">
        <v>3</v>
      </c>
      <c r="S1662">
        <f t="shared" si="212"/>
        <v>0</v>
      </c>
      <c r="T1662">
        <f t="shared" si="213"/>
        <v>0</v>
      </c>
      <c r="U1662" t="s">
        <v>3404</v>
      </c>
      <c r="V1662" t="s">
        <v>49</v>
      </c>
      <c r="W1662" t="s">
        <v>64</v>
      </c>
      <c r="X1662" t="s">
        <v>56</v>
      </c>
      <c r="Y1662" t="s">
        <v>37</v>
      </c>
      <c r="Z1662" t="s">
        <v>37</v>
      </c>
      <c r="AA1662">
        <f t="shared" si="215"/>
        <v>0</v>
      </c>
      <c r="AB1662">
        <f t="shared" si="215"/>
        <v>0</v>
      </c>
      <c r="AC1662">
        <f t="shared" si="214"/>
        <v>1</v>
      </c>
    </row>
    <row r="1663" spans="1:29" x14ac:dyDescent="0.2">
      <c r="A1663" s="1">
        <v>2171</v>
      </c>
      <c r="B1663" t="s">
        <v>27</v>
      </c>
      <c r="C1663" t="s">
        <v>3505</v>
      </c>
      <c r="D1663" t="s">
        <v>3506</v>
      </c>
      <c r="E1663" t="s">
        <v>30</v>
      </c>
      <c r="F1663" t="s">
        <v>3507</v>
      </c>
      <c r="H1663" t="str">
        <f t="shared" si="209"/>
        <v>老师第三题怎么不对?\xa0</v>
      </c>
      <c r="I1663">
        <v>3</v>
      </c>
      <c r="J1663">
        <v>8</v>
      </c>
      <c r="K1663" t="str">
        <f t="shared" si="216"/>
        <v>焦虑</v>
      </c>
      <c r="L1663" t="s">
        <v>32</v>
      </c>
      <c r="M1663">
        <f t="shared" si="210"/>
        <v>0</v>
      </c>
      <c r="N1663" t="s">
        <v>32</v>
      </c>
      <c r="O1663">
        <f t="shared" si="211"/>
        <v>0</v>
      </c>
      <c r="P1663">
        <f>SUMIFS(M$2:M1663,M$2:M1663,1,S$2:S1663,0)</f>
        <v>911</v>
      </c>
      <c r="Q1663">
        <v>4</v>
      </c>
      <c r="R1663">
        <v>7</v>
      </c>
      <c r="S1663">
        <f t="shared" si="212"/>
        <v>0</v>
      </c>
      <c r="T1663">
        <f t="shared" si="213"/>
        <v>0</v>
      </c>
      <c r="U1663" t="s">
        <v>3393</v>
      </c>
      <c r="V1663" t="s">
        <v>3508</v>
      </c>
      <c r="W1663" t="s">
        <v>182</v>
      </c>
      <c r="X1663" t="s">
        <v>36</v>
      </c>
      <c r="Y1663" t="s">
        <v>37</v>
      </c>
      <c r="Z1663" t="s">
        <v>37</v>
      </c>
      <c r="AA1663">
        <f t="shared" si="215"/>
        <v>0</v>
      </c>
      <c r="AB1663">
        <f t="shared" si="215"/>
        <v>0</v>
      </c>
      <c r="AC1663">
        <f t="shared" si="214"/>
        <v>2</v>
      </c>
    </row>
    <row r="1664" spans="1:29" x14ac:dyDescent="0.2">
      <c r="A1664" s="1">
        <v>2172</v>
      </c>
      <c r="B1664" t="s">
        <v>46</v>
      </c>
      <c r="C1664" t="s">
        <v>1867</v>
      </c>
      <c r="D1664" t="s">
        <v>1868</v>
      </c>
      <c r="E1664" t="s">
        <v>117</v>
      </c>
      <c r="F1664" t="s">
        <v>49</v>
      </c>
      <c r="G1664" t="s">
        <v>3509</v>
      </c>
      <c r="H1664" t="str">
        <f t="shared" si="209"/>
        <v>你选的是A，sinx趋于无穷大时没有极限，你可以取两个不同的收敛子例，这与有极限的话极限唯一相矛盾了。</v>
      </c>
      <c r="I1664">
        <v>7</v>
      </c>
      <c r="J1664">
        <v>7</v>
      </c>
      <c r="K1664" t="str">
        <f t="shared" si="216"/>
        <v>心流</v>
      </c>
      <c r="L1664" t="s">
        <v>50</v>
      </c>
      <c r="M1664">
        <f t="shared" si="210"/>
        <v>1</v>
      </c>
      <c r="N1664" t="s">
        <v>50</v>
      </c>
      <c r="O1664">
        <f t="shared" si="211"/>
        <v>0</v>
      </c>
      <c r="P1664">
        <f>SUMIFS(M$2:M1664,M$2:M1664,1,S$2:S1664,0)</f>
        <v>912</v>
      </c>
      <c r="Q1664">
        <v>7</v>
      </c>
      <c r="R1664">
        <v>4</v>
      </c>
      <c r="S1664">
        <f t="shared" si="212"/>
        <v>0</v>
      </c>
      <c r="T1664">
        <f t="shared" si="213"/>
        <v>0</v>
      </c>
      <c r="U1664" t="s">
        <v>3404</v>
      </c>
      <c r="V1664" t="s">
        <v>49</v>
      </c>
      <c r="W1664" t="s">
        <v>52</v>
      </c>
      <c r="X1664" t="s">
        <v>56</v>
      </c>
      <c r="Y1664" t="s">
        <v>1871</v>
      </c>
      <c r="Z1664" t="s">
        <v>37</v>
      </c>
      <c r="AA1664">
        <f t="shared" si="215"/>
        <v>0</v>
      </c>
      <c r="AB1664">
        <f t="shared" si="215"/>
        <v>0</v>
      </c>
      <c r="AC1664">
        <f t="shared" si="214"/>
        <v>1</v>
      </c>
    </row>
    <row r="1665" spans="1:29" x14ac:dyDescent="0.2">
      <c r="A1665" s="1">
        <v>2174</v>
      </c>
      <c r="B1665" t="s">
        <v>27</v>
      </c>
      <c r="C1665" t="s">
        <v>3510</v>
      </c>
      <c r="D1665" t="s">
        <v>3511</v>
      </c>
      <c r="E1665" t="s">
        <v>30</v>
      </c>
      <c r="F1665" t="s">
        <v>3512</v>
      </c>
      <c r="H1665" t="str">
        <f t="shared" si="209"/>
        <v>什么是法线方程</v>
      </c>
      <c r="I1665">
        <v>2</v>
      </c>
      <c r="J1665">
        <v>7</v>
      </c>
      <c r="K1665" t="str">
        <f t="shared" si="216"/>
        <v>焦虑</v>
      </c>
      <c r="L1665" t="s">
        <v>69</v>
      </c>
      <c r="M1665">
        <f t="shared" si="210"/>
        <v>1</v>
      </c>
      <c r="N1665" t="s">
        <v>32</v>
      </c>
      <c r="O1665">
        <f t="shared" si="211"/>
        <v>1</v>
      </c>
      <c r="P1665">
        <f>SUMIFS(M$2:M1665,M$2:M1665,1,S$2:S1665,0)</f>
        <v>913</v>
      </c>
      <c r="Q1665">
        <v>3</v>
      </c>
      <c r="R1665">
        <v>5</v>
      </c>
      <c r="S1665">
        <f t="shared" si="212"/>
        <v>0</v>
      </c>
      <c r="T1665">
        <f t="shared" si="213"/>
        <v>0</v>
      </c>
      <c r="U1665" t="s">
        <v>3393</v>
      </c>
      <c r="V1665" t="s">
        <v>2258</v>
      </c>
      <c r="W1665" t="s">
        <v>35</v>
      </c>
      <c r="X1665" t="s">
        <v>36</v>
      </c>
      <c r="Y1665" t="s">
        <v>37</v>
      </c>
      <c r="Z1665" t="s">
        <v>37</v>
      </c>
      <c r="AA1665">
        <f t="shared" si="215"/>
        <v>0</v>
      </c>
      <c r="AB1665">
        <f t="shared" si="215"/>
        <v>0</v>
      </c>
      <c r="AC1665">
        <f t="shared" si="214"/>
        <v>2</v>
      </c>
    </row>
    <row r="1666" spans="1:29" x14ac:dyDescent="0.2">
      <c r="A1666" s="1">
        <v>2175</v>
      </c>
      <c r="B1666" t="s">
        <v>27</v>
      </c>
      <c r="C1666" t="s">
        <v>3513</v>
      </c>
      <c r="D1666" t="s">
        <v>3514</v>
      </c>
      <c r="E1666" t="s">
        <v>30</v>
      </c>
      <c r="F1666" t="s">
        <v>3515</v>
      </c>
      <c r="G1666" t="s">
        <v>3516</v>
      </c>
      <c r="H1666" t="str">
        <f t="shared" si="209"/>
        <v>二阶导数写法含义\n划线部分是什么意思</v>
      </c>
      <c r="I1666">
        <v>5</v>
      </c>
      <c r="J1666">
        <v>7</v>
      </c>
      <c r="K1666" t="str">
        <f t="shared" si="216"/>
        <v>焦虑</v>
      </c>
      <c r="L1666" t="s">
        <v>69</v>
      </c>
      <c r="M1666">
        <f t="shared" si="210"/>
        <v>1</v>
      </c>
      <c r="N1666" t="s">
        <v>32</v>
      </c>
      <c r="O1666">
        <f t="shared" si="211"/>
        <v>1</v>
      </c>
      <c r="P1666">
        <f>SUMIFS(M$2:M1666,M$2:M1666,1,S$2:S1666,0)</f>
        <v>914</v>
      </c>
      <c r="Q1666">
        <v>4</v>
      </c>
      <c r="R1666">
        <v>5</v>
      </c>
      <c r="S1666">
        <f t="shared" si="212"/>
        <v>0</v>
      </c>
      <c r="T1666">
        <f t="shared" si="213"/>
        <v>0</v>
      </c>
      <c r="U1666" t="s">
        <v>3393</v>
      </c>
      <c r="V1666" t="s">
        <v>297</v>
      </c>
      <c r="W1666" t="s">
        <v>72</v>
      </c>
      <c r="X1666" t="s">
        <v>73</v>
      </c>
      <c r="Y1666" t="s">
        <v>37</v>
      </c>
      <c r="Z1666" t="s">
        <v>37</v>
      </c>
      <c r="AA1666">
        <f t="shared" si="215"/>
        <v>0</v>
      </c>
      <c r="AB1666">
        <f t="shared" si="215"/>
        <v>0</v>
      </c>
      <c r="AC1666">
        <f t="shared" si="214"/>
        <v>2</v>
      </c>
    </row>
    <row r="1667" spans="1:29" x14ac:dyDescent="0.2">
      <c r="A1667" s="1">
        <v>2177</v>
      </c>
      <c r="B1667" t="s">
        <v>27</v>
      </c>
      <c r="C1667" t="s">
        <v>3517</v>
      </c>
      <c r="D1667" t="s">
        <v>3518</v>
      </c>
      <c r="E1667" t="s">
        <v>30</v>
      </c>
      <c r="F1667" t="s">
        <v>3519</v>
      </c>
      <c r="G1667" t="s">
        <v>3520</v>
      </c>
      <c r="H1667" t="str">
        <f t="shared" ref="H1667:H1730" si="217">IF(F1667="null","",F1667)&amp;G1667</f>
        <v>最后一个等比数列\nq的n-1次方整体的绝对值,怎么就变成丨q丨的n-1次方的??????根据什么来的?</v>
      </c>
      <c r="I1667">
        <v>4</v>
      </c>
      <c r="J1667">
        <v>6</v>
      </c>
      <c r="K1667" t="str">
        <f t="shared" si="216"/>
        <v>焦虑</v>
      </c>
      <c r="L1667" t="s">
        <v>32</v>
      </c>
      <c r="M1667">
        <f t="shared" ref="M1667:M1730" si="218">IF(K1667=L1667,0,1)</f>
        <v>0</v>
      </c>
      <c r="N1667" t="s">
        <v>32</v>
      </c>
      <c r="O1667">
        <f t="shared" ref="O1667:O1730" si="219">IF(N1667=L1667,0,1)</f>
        <v>0</v>
      </c>
      <c r="P1667">
        <f>SUMIFS(M$2:M1667,M$2:M1667,1,S$2:S1667,0)</f>
        <v>914</v>
      </c>
      <c r="Q1667">
        <v>5</v>
      </c>
      <c r="R1667">
        <v>8</v>
      </c>
      <c r="S1667">
        <f t="shared" ref="S1667:S1730" si="220">COUNTIF(E1667,"*讲师*")</f>
        <v>0</v>
      </c>
      <c r="T1667">
        <f t="shared" ref="T1667:T1730" si="221">IF(OR(K1667="无关",S1667),1,0)</f>
        <v>0</v>
      </c>
      <c r="U1667" t="s">
        <v>3393</v>
      </c>
      <c r="V1667" t="s">
        <v>1043</v>
      </c>
      <c r="W1667" t="s">
        <v>72</v>
      </c>
      <c r="X1667" t="s">
        <v>36</v>
      </c>
      <c r="Y1667" t="s">
        <v>37</v>
      </c>
      <c r="Z1667" t="s">
        <v>37</v>
      </c>
      <c r="AA1667">
        <f t="shared" si="215"/>
        <v>0</v>
      </c>
      <c r="AB1667">
        <f t="shared" si="215"/>
        <v>0</v>
      </c>
      <c r="AC1667">
        <f t="shared" ref="AC1667:AC1730" si="222">IF(N1667="心流",0,IF(N1667="无聊/放松",1,IF(N1667="焦虑",2,3)))</f>
        <v>2</v>
      </c>
    </row>
    <row r="1668" spans="1:29" x14ac:dyDescent="0.2">
      <c r="A1668" s="1">
        <v>2179</v>
      </c>
      <c r="B1668" t="s">
        <v>27</v>
      </c>
      <c r="C1668" t="s">
        <v>3521</v>
      </c>
      <c r="D1668" t="s">
        <v>3522</v>
      </c>
      <c r="E1668" t="s">
        <v>30</v>
      </c>
      <c r="F1668" t="s">
        <v>3523</v>
      </c>
      <c r="H1668" t="str">
        <f t="shared" si="217"/>
        <v>求解谢谢</v>
      </c>
      <c r="I1668">
        <v>3</v>
      </c>
      <c r="J1668">
        <v>6</v>
      </c>
      <c r="K1668" t="str">
        <f t="shared" si="216"/>
        <v>焦虑</v>
      </c>
      <c r="L1668" t="s">
        <v>69</v>
      </c>
      <c r="M1668">
        <f t="shared" si="218"/>
        <v>1</v>
      </c>
      <c r="N1668" t="s">
        <v>69</v>
      </c>
      <c r="O1668">
        <f t="shared" si="219"/>
        <v>0</v>
      </c>
      <c r="P1668">
        <f>SUMIFS(M$2:M1668,M$2:M1668,1,S$2:S1668,0)</f>
        <v>915</v>
      </c>
      <c r="Q1668">
        <v>3</v>
      </c>
      <c r="R1668">
        <v>5</v>
      </c>
      <c r="S1668">
        <f t="shared" si="220"/>
        <v>0</v>
      </c>
      <c r="T1668">
        <f t="shared" si="221"/>
        <v>0</v>
      </c>
      <c r="U1668" t="s">
        <v>3393</v>
      </c>
      <c r="V1668" t="s">
        <v>727</v>
      </c>
      <c r="W1668" t="s">
        <v>72</v>
      </c>
      <c r="X1668" t="s">
        <v>36</v>
      </c>
      <c r="Y1668" t="s">
        <v>37</v>
      </c>
      <c r="Z1668" t="s">
        <v>37</v>
      </c>
      <c r="AA1668">
        <f t="shared" ref="AA1668:AB1712" si="223">COUNTIF(Y1668,"*高等数学*")</f>
        <v>0</v>
      </c>
      <c r="AB1668">
        <f t="shared" si="223"/>
        <v>0</v>
      </c>
      <c r="AC1668">
        <f t="shared" si="222"/>
        <v>3</v>
      </c>
    </row>
    <row r="1669" spans="1:29" x14ac:dyDescent="0.2">
      <c r="A1669" s="1">
        <v>2181</v>
      </c>
      <c r="B1669" t="s">
        <v>27</v>
      </c>
      <c r="C1669" t="s">
        <v>2164</v>
      </c>
      <c r="D1669" t="s">
        <v>2165</v>
      </c>
      <c r="E1669" t="s">
        <v>2166</v>
      </c>
      <c r="F1669" t="s">
        <v>3524</v>
      </c>
      <c r="H1669" t="str">
        <f t="shared" si="217"/>
        <v>老师，请问这道题应该怎么解</v>
      </c>
      <c r="I1669">
        <v>3</v>
      </c>
      <c r="J1669">
        <v>7</v>
      </c>
      <c r="K1669" t="str">
        <f t="shared" si="216"/>
        <v>焦虑</v>
      </c>
      <c r="L1669" t="s">
        <v>69</v>
      </c>
      <c r="M1669">
        <f t="shared" si="218"/>
        <v>1</v>
      </c>
      <c r="N1669" t="s">
        <v>69</v>
      </c>
      <c r="O1669">
        <f t="shared" si="219"/>
        <v>0</v>
      </c>
      <c r="P1669">
        <f>SUMIFS(M$2:M1669,M$2:M1669,1,S$2:S1669,0)</f>
        <v>916</v>
      </c>
      <c r="Q1669">
        <v>3</v>
      </c>
      <c r="R1669">
        <v>5</v>
      </c>
      <c r="S1669">
        <f t="shared" si="220"/>
        <v>0</v>
      </c>
      <c r="T1669">
        <f t="shared" si="221"/>
        <v>0</v>
      </c>
      <c r="U1669" t="s">
        <v>3393</v>
      </c>
      <c r="V1669" t="s">
        <v>3525</v>
      </c>
      <c r="W1669" t="s">
        <v>72</v>
      </c>
      <c r="X1669" t="s">
        <v>36</v>
      </c>
      <c r="Y1669" t="s">
        <v>37</v>
      </c>
      <c r="Z1669" t="s">
        <v>37</v>
      </c>
      <c r="AA1669">
        <f t="shared" si="223"/>
        <v>0</v>
      </c>
      <c r="AB1669">
        <f t="shared" si="223"/>
        <v>0</v>
      </c>
      <c r="AC1669">
        <f t="shared" si="222"/>
        <v>3</v>
      </c>
    </row>
    <row r="1670" spans="1:29" x14ac:dyDescent="0.2">
      <c r="A1670" s="1">
        <v>2183</v>
      </c>
      <c r="B1670" t="s">
        <v>57</v>
      </c>
      <c r="C1670" t="s">
        <v>2172</v>
      </c>
      <c r="D1670" t="s">
        <v>2165</v>
      </c>
      <c r="E1670" t="s">
        <v>2166</v>
      </c>
      <c r="F1670" t="s">
        <v>49</v>
      </c>
      <c r="G1670" t="s">
        <v>3526</v>
      </c>
      <c r="H1670" t="str">
        <f t="shared" si="217"/>
        <v>我试过了，算过很多次，好像四个选项都不对</v>
      </c>
      <c r="I1670">
        <v>5</v>
      </c>
      <c r="J1670">
        <v>7</v>
      </c>
      <c r="K1670" t="str">
        <f t="shared" si="216"/>
        <v>焦虑</v>
      </c>
      <c r="L1670" t="s">
        <v>42</v>
      </c>
      <c r="M1670">
        <f t="shared" si="218"/>
        <v>1</v>
      </c>
      <c r="N1670" t="s">
        <v>42</v>
      </c>
      <c r="O1670">
        <f t="shared" si="219"/>
        <v>0</v>
      </c>
      <c r="P1670">
        <f>SUMIFS(M$2:M1670,M$2:M1670,1,S$2:S1670,0)</f>
        <v>917</v>
      </c>
      <c r="Q1670">
        <v>6</v>
      </c>
      <c r="R1670">
        <v>8</v>
      </c>
      <c r="S1670">
        <f t="shared" si="220"/>
        <v>0</v>
      </c>
      <c r="T1670">
        <f t="shared" si="221"/>
        <v>0</v>
      </c>
      <c r="U1670" t="s">
        <v>3102</v>
      </c>
      <c r="V1670" t="s">
        <v>49</v>
      </c>
      <c r="W1670" t="s">
        <v>49</v>
      </c>
      <c r="X1670" t="s">
        <v>56</v>
      </c>
      <c r="Y1670" t="s">
        <v>37</v>
      </c>
      <c r="Z1670" t="s">
        <v>37</v>
      </c>
      <c r="AA1670">
        <f t="shared" si="223"/>
        <v>0</v>
      </c>
      <c r="AB1670">
        <f t="shared" si="223"/>
        <v>0</v>
      </c>
      <c r="AC1670">
        <f t="shared" si="222"/>
        <v>0</v>
      </c>
    </row>
    <row r="1671" spans="1:29" x14ac:dyDescent="0.2">
      <c r="A1671" s="1">
        <v>2184</v>
      </c>
      <c r="B1671" t="s">
        <v>27</v>
      </c>
      <c r="C1671" t="s">
        <v>2726</v>
      </c>
      <c r="D1671" t="s">
        <v>2727</v>
      </c>
      <c r="E1671" t="s">
        <v>30</v>
      </c>
      <c r="F1671" t="s">
        <v>3527</v>
      </c>
      <c r="H1671" t="str">
        <f t="shared" si="217"/>
        <v>老师，这个题为啥错了</v>
      </c>
      <c r="I1671">
        <v>2</v>
      </c>
      <c r="J1671">
        <v>8</v>
      </c>
      <c r="K1671" t="str">
        <f t="shared" si="216"/>
        <v>焦虑</v>
      </c>
      <c r="L1671" t="s">
        <v>32</v>
      </c>
      <c r="M1671">
        <f t="shared" si="218"/>
        <v>0</v>
      </c>
      <c r="N1671" t="s">
        <v>32</v>
      </c>
      <c r="O1671">
        <f t="shared" si="219"/>
        <v>0</v>
      </c>
      <c r="P1671">
        <f>SUMIFS(M$2:M1671,M$2:M1671,1,S$2:S1671,0)</f>
        <v>917</v>
      </c>
      <c r="Q1671">
        <v>3</v>
      </c>
      <c r="R1671">
        <v>6</v>
      </c>
      <c r="S1671">
        <f t="shared" si="220"/>
        <v>0</v>
      </c>
      <c r="T1671">
        <f t="shared" si="221"/>
        <v>0</v>
      </c>
      <c r="U1671" t="s">
        <v>3393</v>
      </c>
      <c r="V1671" t="s">
        <v>3528</v>
      </c>
      <c r="W1671" t="s">
        <v>105</v>
      </c>
      <c r="X1671" t="s">
        <v>36</v>
      </c>
      <c r="Y1671" t="s">
        <v>2439</v>
      </c>
      <c r="Z1671" t="s">
        <v>37</v>
      </c>
      <c r="AA1671">
        <f t="shared" si="223"/>
        <v>0</v>
      </c>
      <c r="AB1671">
        <f t="shared" si="223"/>
        <v>0</v>
      </c>
      <c r="AC1671">
        <f t="shared" si="222"/>
        <v>2</v>
      </c>
    </row>
    <row r="1672" spans="1:29" x14ac:dyDescent="0.2">
      <c r="A1672" s="1">
        <v>2185</v>
      </c>
      <c r="B1672" t="s">
        <v>46</v>
      </c>
      <c r="C1672" t="s">
        <v>2233</v>
      </c>
      <c r="D1672" t="s">
        <v>2234</v>
      </c>
      <c r="E1672" t="s">
        <v>30</v>
      </c>
      <c r="F1672" t="s">
        <v>49</v>
      </c>
      <c r="G1672" t="s">
        <v>3529</v>
      </c>
      <c r="H1672" t="str">
        <f t="shared" si="217"/>
        <v>选D,看看复合函数求导</v>
      </c>
      <c r="I1672">
        <v>7</v>
      </c>
      <c r="J1672">
        <v>6</v>
      </c>
      <c r="K1672" t="str">
        <f t="shared" si="216"/>
        <v>心流</v>
      </c>
      <c r="L1672" t="s">
        <v>50</v>
      </c>
      <c r="M1672">
        <f t="shared" si="218"/>
        <v>1</v>
      </c>
      <c r="N1672" t="s">
        <v>50</v>
      </c>
      <c r="O1672">
        <f t="shared" si="219"/>
        <v>0</v>
      </c>
      <c r="P1672">
        <f>SUMIFS(M$2:M1672,M$2:M1672,1,S$2:S1672,0)</f>
        <v>918</v>
      </c>
      <c r="Q1672">
        <v>8</v>
      </c>
      <c r="R1672">
        <v>2</v>
      </c>
      <c r="S1672">
        <f t="shared" si="220"/>
        <v>0</v>
      </c>
      <c r="T1672">
        <f t="shared" si="221"/>
        <v>0</v>
      </c>
      <c r="U1672" t="s">
        <v>2130</v>
      </c>
      <c r="V1672" t="s">
        <v>49</v>
      </c>
      <c r="W1672" t="s">
        <v>52</v>
      </c>
      <c r="X1672" t="s">
        <v>56</v>
      </c>
      <c r="Y1672" t="s">
        <v>37</v>
      </c>
      <c r="Z1672" t="s">
        <v>37</v>
      </c>
      <c r="AA1672">
        <f t="shared" si="223"/>
        <v>0</v>
      </c>
      <c r="AB1672">
        <f t="shared" si="223"/>
        <v>0</v>
      </c>
      <c r="AC1672">
        <f t="shared" si="222"/>
        <v>1</v>
      </c>
    </row>
    <row r="1673" spans="1:29" x14ac:dyDescent="0.2">
      <c r="A1673" s="1">
        <v>2186</v>
      </c>
      <c r="B1673" t="s">
        <v>46</v>
      </c>
      <c r="C1673" t="s">
        <v>2230</v>
      </c>
      <c r="D1673" t="s">
        <v>2231</v>
      </c>
      <c r="E1673" t="s">
        <v>30</v>
      </c>
      <c r="F1673" t="s">
        <v>49</v>
      </c>
      <c r="G1673" t="s">
        <v>3530</v>
      </c>
      <c r="H1673" t="str">
        <f t="shared" si="217"/>
        <v>类似于隐函数啊，y还是要自身求导的</v>
      </c>
      <c r="I1673">
        <v>6</v>
      </c>
      <c r="J1673">
        <v>7</v>
      </c>
      <c r="K1673" t="str">
        <f t="shared" si="216"/>
        <v>心流</v>
      </c>
      <c r="L1673" t="s">
        <v>50</v>
      </c>
      <c r="M1673">
        <f t="shared" si="218"/>
        <v>1</v>
      </c>
      <c r="N1673" t="s">
        <v>50</v>
      </c>
      <c r="O1673">
        <f t="shared" si="219"/>
        <v>0</v>
      </c>
      <c r="P1673">
        <f>SUMIFS(M$2:M1673,M$2:M1673,1,S$2:S1673,0)</f>
        <v>919</v>
      </c>
      <c r="Q1673">
        <v>8</v>
      </c>
      <c r="R1673">
        <v>4</v>
      </c>
      <c r="S1673">
        <f t="shared" si="220"/>
        <v>0</v>
      </c>
      <c r="T1673">
        <f t="shared" si="221"/>
        <v>0</v>
      </c>
      <c r="U1673" t="s">
        <v>2130</v>
      </c>
      <c r="V1673" t="s">
        <v>49</v>
      </c>
      <c r="W1673" t="s">
        <v>52</v>
      </c>
      <c r="X1673" t="s">
        <v>56</v>
      </c>
      <c r="Y1673" t="s">
        <v>37</v>
      </c>
      <c r="Z1673" t="s">
        <v>37</v>
      </c>
      <c r="AA1673">
        <f t="shared" si="223"/>
        <v>0</v>
      </c>
      <c r="AB1673">
        <f t="shared" si="223"/>
        <v>0</v>
      </c>
      <c r="AC1673">
        <f t="shared" si="222"/>
        <v>1</v>
      </c>
    </row>
    <row r="1674" spans="1:29" x14ac:dyDescent="0.2">
      <c r="A1674" s="1">
        <v>2187</v>
      </c>
      <c r="B1674" t="s">
        <v>46</v>
      </c>
      <c r="C1674" t="s">
        <v>453</v>
      </c>
      <c r="D1674" t="s">
        <v>154</v>
      </c>
      <c r="E1674" t="s">
        <v>30</v>
      </c>
      <c r="F1674" t="s">
        <v>49</v>
      </c>
      <c r="G1674" t="s">
        <v>3531</v>
      </c>
      <c r="H1674" t="str">
        <f t="shared" si="217"/>
        <v>答案是D吗？\n, \n我也不知道对不对</v>
      </c>
      <c r="I1674">
        <v>4</v>
      </c>
      <c r="J1674">
        <v>8</v>
      </c>
      <c r="K1674" t="str">
        <f t="shared" si="216"/>
        <v>焦虑</v>
      </c>
      <c r="L1674" t="s">
        <v>42</v>
      </c>
      <c r="M1674">
        <f t="shared" si="218"/>
        <v>1</v>
      </c>
      <c r="N1674" t="s">
        <v>42</v>
      </c>
      <c r="O1674">
        <f t="shared" si="219"/>
        <v>0</v>
      </c>
      <c r="P1674">
        <f>SUMIFS(M$2:M1674,M$2:M1674,1,S$2:S1674,0)</f>
        <v>920</v>
      </c>
      <c r="Q1674">
        <v>6</v>
      </c>
      <c r="R1674">
        <v>8</v>
      </c>
      <c r="S1674">
        <f t="shared" si="220"/>
        <v>0</v>
      </c>
      <c r="T1674">
        <f t="shared" si="221"/>
        <v>0</v>
      </c>
      <c r="U1674" t="s">
        <v>3404</v>
      </c>
      <c r="V1674" t="s">
        <v>49</v>
      </c>
      <c r="W1674" t="s">
        <v>52</v>
      </c>
      <c r="X1674" t="s">
        <v>53</v>
      </c>
      <c r="Y1674" t="s">
        <v>37</v>
      </c>
      <c r="Z1674" t="s">
        <v>37</v>
      </c>
      <c r="AA1674">
        <f t="shared" si="223"/>
        <v>0</v>
      </c>
      <c r="AB1674">
        <f t="shared" si="223"/>
        <v>0</v>
      </c>
      <c r="AC1674">
        <f t="shared" si="222"/>
        <v>0</v>
      </c>
    </row>
    <row r="1675" spans="1:29" x14ac:dyDescent="0.2">
      <c r="A1675" s="1">
        <v>2188</v>
      </c>
      <c r="B1675" t="s">
        <v>27</v>
      </c>
      <c r="C1675" t="s">
        <v>3532</v>
      </c>
      <c r="D1675" t="s">
        <v>3533</v>
      </c>
      <c r="E1675" t="s">
        <v>30</v>
      </c>
      <c r="F1675" t="s">
        <v>3534</v>
      </c>
      <c r="G1675" t="s">
        <v>3535</v>
      </c>
      <c r="H1675" t="str">
        <f t="shared" si="217"/>
        <v>老师，这个题应该怎么做求函数的导数\n     \n</v>
      </c>
      <c r="I1675">
        <v>2</v>
      </c>
      <c r="J1675">
        <v>7</v>
      </c>
      <c r="K1675" t="str">
        <f t="shared" si="216"/>
        <v>焦虑</v>
      </c>
      <c r="L1675" t="s">
        <v>32</v>
      </c>
      <c r="M1675">
        <f t="shared" si="218"/>
        <v>0</v>
      </c>
      <c r="N1675" t="s">
        <v>32</v>
      </c>
      <c r="O1675">
        <f t="shared" si="219"/>
        <v>0</v>
      </c>
      <c r="P1675">
        <f>SUMIFS(M$2:M1675,M$2:M1675,1,S$2:S1675,0)</f>
        <v>920</v>
      </c>
      <c r="Q1675">
        <v>4</v>
      </c>
      <c r="R1675">
        <v>8</v>
      </c>
      <c r="S1675">
        <f t="shared" si="220"/>
        <v>0</v>
      </c>
      <c r="T1675">
        <f t="shared" si="221"/>
        <v>0</v>
      </c>
      <c r="U1675" t="s">
        <v>3393</v>
      </c>
      <c r="V1675" t="s">
        <v>669</v>
      </c>
      <c r="W1675" t="s">
        <v>105</v>
      </c>
      <c r="X1675" t="s">
        <v>36</v>
      </c>
      <c r="Y1675" t="s">
        <v>37</v>
      </c>
      <c r="Z1675" t="s">
        <v>37</v>
      </c>
      <c r="AA1675">
        <f t="shared" si="223"/>
        <v>0</v>
      </c>
      <c r="AB1675">
        <f t="shared" si="223"/>
        <v>0</v>
      </c>
      <c r="AC1675">
        <f t="shared" si="222"/>
        <v>2</v>
      </c>
    </row>
    <row r="1676" spans="1:29" x14ac:dyDescent="0.2">
      <c r="A1676" s="1">
        <v>2189</v>
      </c>
      <c r="B1676" t="s">
        <v>46</v>
      </c>
      <c r="C1676" t="s">
        <v>1867</v>
      </c>
      <c r="D1676" t="s">
        <v>1868</v>
      </c>
      <c r="E1676" t="s">
        <v>117</v>
      </c>
      <c r="F1676" t="s">
        <v>49</v>
      </c>
      <c r="G1676" t="s">
        <v>3536</v>
      </c>
      <c r="H1676" t="str">
        <f t="shared" si="217"/>
        <v>利用推广的函数乘积的求导公式啊</v>
      </c>
      <c r="I1676">
        <v>6</v>
      </c>
      <c r="J1676">
        <v>2</v>
      </c>
      <c r="K1676" t="str">
        <f t="shared" si="216"/>
        <v>无聊/放松</v>
      </c>
      <c r="L1676" t="s">
        <v>50</v>
      </c>
      <c r="M1676">
        <f t="shared" si="218"/>
        <v>0</v>
      </c>
      <c r="N1676" t="s">
        <v>50</v>
      </c>
      <c r="O1676">
        <f t="shared" si="219"/>
        <v>0</v>
      </c>
      <c r="P1676">
        <f>SUMIFS(M$2:M1676,M$2:M1676,1,S$2:S1676,0)</f>
        <v>920</v>
      </c>
      <c r="Q1676">
        <v>7</v>
      </c>
      <c r="R1676">
        <v>4</v>
      </c>
      <c r="S1676">
        <f t="shared" si="220"/>
        <v>0</v>
      </c>
      <c r="T1676">
        <f t="shared" si="221"/>
        <v>0</v>
      </c>
      <c r="U1676" t="s">
        <v>2835</v>
      </c>
      <c r="V1676" t="s">
        <v>49</v>
      </c>
      <c r="W1676" t="s">
        <v>52</v>
      </c>
      <c r="X1676" t="s">
        <v>56</v>
      </c>
      <c r="Y1676" t="s">
        <v>1871</v>
      </c>
      <c r="Z1676" t="s">
        <v>37</v>
      </c>
      <c r="AA1676">
        <f t="shared" si="223"/>
        <v>0</v>
      </c>
      <c r="AB1676">
        <f t="shared" si="223"/>
        <v>0</v>
      </c>
      <c r="AC1676">
        <f t="shared" si="222"/>
        <v>1</v>
      </c>
    </row>
    <row r="1677" spans="1:29" x14ac:dyDescent="0.2">
      <c r="A1677" s="1">
        <v>2190</v>
      </c>
      <c r="B1677" t="s">
        <v>46</v>
      </c>
      <c r="C1677" t="s">
        <v>3532</v>
      </c>
      <c r="D1677" t="s">
        <v>3533</v>
      </c>
      <c r="E1677" t="s">
        <v>30</v>
      </c>
      <c r="F1677" t="s">
        <v>49</v>
      </c>
      <c r="G1677" t="s">
        <v>3537</v>
      </c>
      <c r="H1677" t="str">
        <f t="shared" si="217"/>
        <v>谢谢哈</v>
      </c>
      <c r="I1677">
        <v>6</v>
      </c>
      <c r="J1677">
        <v>6</v>
      </c>
      <c r="K1677" t="str">
        <f t="shared" si="216"/>
        <v>心流</v>
      </c>
      <c r="L1677" t="s">
        <v>69</v>
      </c>
      <c r="M1677">
        <f t="shared" si="218"/>
        <v>1</v>
      </c>
      <c r="N1677" t="s">
        <v>42</v>
      </c>
      <c r="O1677">
        <f t="shared" si="219"/>
        <v>1</v>
      </c>
      <c r="P1677">
        <f>SUMIFS(M$2:M1677,M$2:M1677,1,S$2:S1677,0)</f>
        <v>921</v>
      </c>
      <c r="Q1677">
        <v>4</v>
      </c>
      <c r="R1677">
        <v>5</v>
      </c>
      <c r="S1677">
        <f t="shared" si="220"/>
        <v>0</v>
      </c>
      <c r="T1677">
        <f t="shared" si="221"/>
        <v>0</v>
      </c>
      <c r="U1677" t="s">
        <v>3102</v>
      </c>
      <c r="V1677" t="s">
        <v>49</v>
      </c>
      <c r="W1677" t="s">
        <v>52</v>
      </c>
      <c r="X1677" t="s">
        <v>56</v>
      </c>
      <c r="Y1677" t="s">
        <v>37</v>
      </c>
      <c r="Z1677" t="s">
        <v>37</v>
      </c>
      <c r="AA1677">
        <f t="shared" si="223"/>
        <v>0</v>
      </c>
      <c r="AB1677">
        <f t="shared" si="223"/>
        <v>0</v>
      </c>
      <c r="AC1677">
        <f t="shared" si="222"/>
        <v>0</v>
      </c>
    </row>
    <row r="1678" spans="1:29" x14ac:dyDescent="0.2">
      <c r="A1678" s="1">
        <v>2191</v>
      </c>
      <c r="B1678" t="s">
        <v>46</v>
      </c>
      <c r="C1678" t="s">
        <v>464</v>
      </c>
      <c r="D1678" t="s">
        <v>465</v>
      </c>
      <c r="E1678" t="s">
        <v>86</v>
      </c>
      <c r="F1678" t="s">
        <v>49</v>
      </c>
      <c r="G1678" t="s">
        <v>3538</v>
      </c>
      <c r="H1678" t="str">
        <f t="shared" si="217"/>
        <v>链式法则</v>
      </c>
      <c r="I1678">
        <v>7</v>
      </c>
      <c r="J1678">
        <v>2</v>
      </c>
      <c r="K1678" t="str">
        <f t="shared" si="216"/>
        <v>无聊/放松</v>
      </c>
      <c r="L1678" t="s">
        <v>50</v>
      </c>
      <c r="M1678">
        <f t="shared" si="218"/>
        <v>0</v>
      </c>
      <c r="N1678" t="s">
        <v>50</v>
      </c>
      <c r="O1678">
        <f t="shared" si="219"/>
        <v>0</v>
      </c>
      <c r="P1678">
        <f>SUMIFS(M$2:M1678,M$2:M1678,1,S$2:S1678,0)</f>
        <v>921</v>
      </c>
      <c r="Q1678">
        <v>7</v>
      </c>
      <c r="R1678">
        <v>4</v>
      </c>
      <c r="S1678">
        <f t="shared" si="220"/>
        <v>0</v>
      </c>
      <c r="T1678">
        <f t="shared" si="221"/>
        <v>0</v>
      </c>
      <c r="U1678" t="s">
        <v>3404</v>
      </c>
      <c r="V1678" t="s">
        <v>49</v>
      </c>
      <c r="W1678" t="s">
        <v>52</v>
      </c>
      <c r="X1678" t="s">
        <v>56</v>
      </c>
      <c r="Y1678" t="s">
        <v>37</v>
      </c>
      <c r="Z1678" t="s">
        <v>37</v>
      </c>
      <c r="AA1678">
        <f t="shared" si="223"/>
        <v>0</v>
      </c>
      <c r="AB1678">
        <f t="shared" si="223"/>
        <v>0</v>
      </c>
      <c r="AC1678">
        <f t="shared" si="222"/>
        <v>1</v>
      </c>
    </row>
    <row r="1679" spans="1:29" x14ac:dyDescent="0.2">
      <c r="A1679" s="1">
        <v>2192</v>
      </c>
      <c r="B1679" t="s">
        <v>27</v>
      </c>
      <c r="C1679" t="s">
        <v>1161</v>
      </c>
      <c r="D1679" t="s">
        <v>1162</v>
      </c>
      <c r="E1679" t="s">
        <v>30</v>
      </c>
      <c r="F1679" t="s">
        <v>2464</v>
      </c>
      <c r="H1679" t="str">
        <f t="shared" si="217"/>
        <v>麻烦老师帮我看看这题怎么算，求详细的解析过程，谢谢</v>
      </c>
      <c r="I1679">
        <v>4</v>
      </c>
      <c r="J1679">
        <v>7</v>
      </c>
      <c r="K1679" t="str">
        <f t="shared" si="216"/>
        <v>焦虑</v>
      </c>
      <c r="L1679" t="s">
        <v>69</v>
      </c>
      <c r="M1679">
        <f t="shared" si="218"/>
        <v>1</v>
      </c>
      <c r="N1679" t="s">
        <v>69</v>
      </c>
      <c r="O1679">
        <f t="shared" si="219"/>
        <v>0</v>
      </c>
      <c r="P1679">
        <f>SUMIFS(M$2:M1679,M$2:M1679,1,S$2:S1679,0)</f>
        <v>922</v>
      </c>
      <c r="Q1679">
        <v>3</v>
      </c>
      <c r="R1679">
        <v>4</v>
      </c>
      <c r="S1679">
        <f t="shared" si="220"/>
        <v>0</v>
      </c>
      <c r="T1679">
        <f t="shared" si="221"/>
        <v>0</v>
      </c>
      <c r="U1679" t="s">
        <v>3393</v>
      </c>
      <c r="V1679" t="s">
        <v>2007</v>
      </c>
      <c r="W1679" t="s">
        <v>72</v>
      </c>
      <c r="X1679" t="s">
        <v>36</v>
      </c>
      <c r="Y1679" t="s">
        <v>37</v>
      </c>
      <c r="Z1679" t="s">
        <v>37</v>
      </c>
      <c r="AA1679">
        <f t="shared" si="223"/>
        <v>0</v>
      </c>
      <c r="AB1679">
        <f t="shared" si="223"/>
        <v>0</v>
      </c>
      <c r="AC1679">
        <f t="shared" si="222"/>
        <v>3</v>
      </c>
    </row>
    <row r="1680" spans="1:29" x14ac:dyDescent="0.2">
      <c r="A1680" s="1">
        <v>2194</v>
      </c>
      <c r="B1680" t="s">
        <v>57</v>
      </c>
      <c r="C1680" t="s">
        <v>1161</v>
      </c>
      <c r="D1680" t="s">
        <v>1162</v>
      </c>
      <c r="E1680" t="s">
        <v>30</v>
      </c>
      <c r="F1680" t="s">
        <v>49</v>
      </c>
      <c r="G1680" t="s">
        <v>2009</v>
      </c>
      <c r="H1680" t="str">
        <f t="shared" si="217"/>
        <v>谢谢老师</v>
      </c>
      <c r="I1680">
        <v>7</v>
      </c>
      <c r="J1680">
        <v>6</v>
      </c>
      <c r="K1680" t="str">
        <f t="shared" si="216"/>
        <v>心流</v>
      </c>
      <c r="L1680" t="s">
        <v>69</v>
      </c>
      <c r="M1680">
        <f t="shared" si="218"/>
        <v>1</v>
      </c>
      <c r="N1680" t="s">
        <v>42</v>
      </c>
      <c r="O1680">
        <f t="shared" si="219"/>
        <v>1</v>
      </c>
      <c r="P1680">
        <f>SUMIFS(M$2:M1680,M$2:M1680,1,S$2:S1680,0)</f>
        <v>923</v>
      </c>
      <c r="Q1680">
        <v>4</v>
      </c>
      <c r="R1680">
        <v>5</v>
      </c>
      <c r="S1680">
        <f t="shared" si="220"/>
        <v>0</v>
      </c>
      <c r="T1680">
        <f t="shared" si="221"/>
        <v>0</v>
      </c>
      <c r="U1680" t="s">
        <v>3102</v>
      </c>
      <c r="V1680" t="s">
        <v>49</v>
      </c>
      <c r="W1680" t="s">
        <v>49</v>
      </c>
      <c r="X1680" t="s">
        <v>53</v>
      </c>
      <c r="Y1680" t="s">
        <v>37</v>
      </c>
      <c r="Z1680" t="s">
        <v>37</v>
      </c>
      <c r="AA1680">
        <f t="shared" si="223"/>
        <v>0</v>
      </c>
      <c r="AB1680">
        <f t="shared" si="223"/>
        <v>0</v>
      </c>
      <c r="AC1680">
        <f t="shared" si="222"/>
        <v>0</v>
      </c>
    </row>
    <row r="1681" spans="1:29" x14ac:dyDescent="0.2">
      <c r="A1681" s="1">
        <v>2195</v>
      </c>
      <c r="B1681" t="s">
        <v>27</v>
      </c>
      <c r="C1681" t="s">
        <v>3540</v>
      </c>
      <c r="D1681" t="s">
        <v>3541</v>
      </c>
      <c r="E1681" t="s">
        <v>30</v>
      </c>
      <c r="F1681" t="s">
        <v>2826</v>
      </c>
      <c r="G1681" t="s">
        <v>3542</v>
      </c>
      <c r="H1681" t="str">
        <f t="shared" si="217"/>
        <v>第三题我怎么算AB都是非奇。。我可能得回高中重修数学\n</v>
      </c>
      <c r="I1681">
        <v>3</v>
      </c>
      <c r="J1681">
        <v>7</v>
      </c>
      <c r="K1681" t="str">
        <f t="shared" si="216"/>
        <v>焦虑</v>
      </c>
      <c r="L1681" t="s">
        <v>32</v>
      </c>
      <c r="M1681">
        <f t="shared" si="218"/>
        <v>0</v>
      </c>
      <c r="N1681" t="s">
        <v>32</v>
      </c>
      <c r="O1681">
        <f t="shared" si="219"/>
        <v>0</v>
      </c>
      <c r="P1681">
        <f>SUMIFS(M$2:M1681,M$2:M1681,1,S$2:S1681,0)</f>
        <v>923</v>
      </c>
      <c r="Q1681">
        <v>4</v>
      </c>
      <c r="R1681">
        <v>7</v>
      </c>
      <c r="S1681">
        <f t="shared" si="220"/>
        <v>0</v>
      </c>
      <c r="T1681">
        <f t="shared" si="221"/>
        <v>0</v>
      </c>
      <c r="U1681" t="s">
        <v>3393</v>
      </c>
      <c r="V1681" t="s">
        <v>1051</v>
      </c>
      <c r="W1681" t="s">
        <v>72</v>
      </c>
      <c r="X1681" t="s">
        <v>36</v>
      </c>
      <c r="Y1681" t="s">
        <v>37</v>
      </c>
      <c r="Z1681" t="s">
        <v>37</v>
      </c>
      <c r="AA1681">
        <f t="shared" si="223"/>
        <v>0</v>
      </c>
      <c r="AB1681">
        <f t="shared" si="223"/>
        <v>0</v>
      </c>
      <c r="AC1681">
        <f t="shared" si="222"/>
        <v>2</v>
      </c>
    </row>
    <row r="1682" spans="1:29" x14ac:dyDescent="0.2">
      <c r="A1682" s="1">
        <v>2197</v>
      </c>
      <c r="B1682" t="s">
        <v>57</v>
      </c>
      <c r="C1682" t="s">
        <v>3543</v>
      </c>
      <c r="D1682" t="s">
        <v>3541</v>
      </c>
      <c r="E1682" t="s">
        <v>30</v>
      </c>
      <c r="F1682" t="s">
        <v>49</v>
      </c>
      <c r="G1682" t="s">
        <v>3544</v>
      </c>
      <c r="H1682" t="str">
        <f t="shared" si="217"/>
        <v>谢谢老师！</v>
      </c>
      <c r="I1682">
        <v>7</v>
      </c>
      <c r="J1682">
        <v>7</v>
      </c>
      <c r="K1682" t="str">
        <f t="shared" si="216"/>
        <v>心流</v>
      </c>
      <c r="L1682" t="s">
        <v>69</v>
      </c>
      <c r="M1682">
        <f t="shared" si="218"/>
        <v>1</v>
      </c>
      <c r="N1682" t="s">
        <v>42</v>
      </c>
      <c r="O1682">
        <f t="shared" si="219"/>
        <v>1</v>
      </c>
      <c r="P1682">
        <f>SUMIFS(M$2:M1682,M$2:M1682,1,S$2:S1682,0)</f>
        <v>924</v>
      </c>
      <c r="Q1682">
        <v>4</v>
      </c>
      <c r="R1682">
        <v>5</v>
      </c>
      <c r="S1682">
        <f t="shared" si="220"/>
        <v>0</v>
      </c>
      <c r="T1682">
        <f t="shared" si="221"/>
        <v>0</v>
      </c>
      <c r="U1682" t="s">
        <v>2620</v>
      </c>
      <c r="V1682" t="s">
        <v>49</v>
      </c>
      <c r="W1682" t="s">
        <v>49</v>
      </c>
      <c r="X1682" t="s">
        <v>56</v>
      </c>
      <c r="Y1682" t="s">
        <v>37</v>
      </c>
      <c r="Z1682" t="s">
        <v>37</v>
      </c>
      <c r="AA1682">
        <f t="shared" si="223"/>
        <v>0</v>
      </c>
      <c r="AB1682">
        <f t="shared" si="223"/>
        <v>0</v>
      </c>
      <c r="AC1682">
        <f t="shared" si="222"/>
        <v>0</v>
      </c>
    </row>
    <row r="1683" spans="1:29" x14ac:dyDescent="0.2">
      <c r="A1683" s="1">
        <v>2198</v>
      </c>
      <c r="B1683" t="s">
        <v>27</v>
      </c>
      <c r="C1683" t="s">
        <v>3545</v>
      </c>
      <c r="D1683" t="s">
        <v>3546</v>
      </c>
      <c r="E1683" t="s">
        <v>30</v>
      </c>
      <c r="F1683" t="s">
        <v>3547</v>
      </c>
      <c r="H1683" t="str">
        <f t="shared" si="217"/>
        <v>老师，我一直不知道d是什么意思？</v>
      </c>
      <c r="I1683">
        <v>3</v>
      </c>
      <c r="J1683">
        <v>7</v>
      </c>
      <c r="K1683" t="str">
        <f t="shared" si="216"/>
        <v>焦虑</v>
      </c>
      <c r="L1683" t="s">
        <v>32</v>
      </c>
      <c r="M1683">
        <f t="shared" si="218"/>
        <v>0</v>
      </c>
      <c r="N1683" t="s">
        <v>32</v>
      </c>
      <c r="O1683">
        <f t="shared" si="219"/>
        <v>0</v>
      </c>
      <c r="P1683">
        <f>SUMIFS(M$2:M1683,M$2:M1683,1,S$2:S1683,0)</f>
        <v>924</v>
      </c>
      <c r="Q1683">
        <v>5</v>
      </c>
      <c r="R1683">
        <v>7</v>
      </c>
      <c r="S1683">
        <f t="shared" si="220"/>
        <v>0</v>
      </c>
      <c r="T1683">
        <f t="shared" si="221"/>
        <v>0</v>
      </c>
      <c r="U1683" t="s">
        <v>3393</v>
      </c>
      <c r="V1683" t="s">
        <v>89</v>
      </c>
      <c r="W1683" t="s">
        <v>35</v>
      </c>
      <c r="X1683" t="s">
        <v>172</v>
      </c>
      <c r="Y1683" t="s">
        <v>37</v>
      </c>
      <c r="Z1683" t="s">
        <v>37</v>
      </c>
      <c r="AA1683">
        <f t="shared" si="223"/>
        <v>0</v>
      </c>
      <c r="AB1683">
        <f t="shared" si="223"/>
        <v>0</v>
      </c>
      <c r="AC1683">
        <f t="shared" si="222"/>
        <v>2</v>
      </c>
    </row>
    <row r="1684" spans="1:29" x14ac:dyDescent="0.2">
      <c r="A1684" s="1">
        <v>2199</v>
      </c>
      <c r="B1684" t="s">
        <v>27</v>
      </c>
      <c r="C1684" t="s">
        <v>676</v>
      </c>
      <c r="D1684" t="s">
        <v>677</v>
      </c>
      <c r="E1684" t="s">
        <v>1013</v>
      </c>
      <c r="F1684" t="s">
        <v>3548</v>
      </c>
      <c r="H1684" t="str">
        <f t="shared" si="217"/>
        <v>请问老师，这题怎么写呢</v>
      </c>
      <c r="I1684">
        <v>4</v>
      </c>
      <c r="J1684">
        <v>8</v>
      </c>
      <c r="K1684" t="str">
        <f t="shared" si="216"/>
        <v>焦虑</v>
      </c>
      <c r="L1684" t="s">
        <v>69</v>
      </c>
      <c r="M1684">
        <f t="shared" si="218"/>
        <v>1</v>
      </c>
      <c r="N1684" t="s">
        <v>69</v>
      </c>
      <c r="O1684">
        <f t="shared" si="219"/>
        <v>0</v>
      </c>
      <c r="P1684">
        <f>SUMIFS(M$2:M1684,M$2:M1684,1,S$2:S1684,0)</f>
        <v>925</v>
      </c>
      <c r="Q1684">
        <v>3</v>
      </c>
      <c r="R1684">
        <v>5</v>
      </c>
      <c r="S1684">
        <f t="shared" si="220"/>
        <v>0</v>
      </c>
      <c r="T1684">
        <f t="shared" si="221"/>
        <v>0</v>
      </c>
      <c r="U1684" t="s">
        <v>3393</v>
      </c>
      <c r="V1684" t="s">
        <v>628</v>
      </c>
      <c r="W1684" t="s">
        <v>72</v>
      </c>
      <c r="X1684" t="s">
        <v>36</v>
      </c>
      <c r="Y1684" t="s">
        <v>37</v>
      </c>
      <c r="Z1684" t="s">
        <v>37</v>
      </c>
      <c r="AA1684">
        <f t="shared" si="223"/>
        <v>0</v>
      </c>
      <c r="AB1684">
        <f t="shared" si="223"/>
        <v>0</v>
      </c>
      <c r="AC1684">
        <f t="shared" si="222"/>
        <v>3</v>
      </c>
    </row>
    <row r="1685" spans="1:29" x14ac:dyDescent="0.2">
      <c r="A1685" s="1">
        <v>2202</v>
      </c>
      <c r="B1685" t="s">
        <v>27</v>
      </c>
      <c r="C1685" t="s">
        <v>3549</v>
      </c>
      <c r="D1685" t="s">
        <v>3550</v>
      </c>
      <c r="E1685" t="s">
        <v>3551</v>
      </c>
      <c r="F1685" t="s">
        <v>1416</v>
      </c>
      <c r="G1685" t="s">
        <v>3552</v>
      </c>
      <c r="H1685" t="str">
        <f t="shared" si="217"/>
        <v>泰勒公式老师，请问这题怎么做\n</v>
      </c>
      <c r="I1685">
        <v>3</v>
      </c>
      <c r="J1685">
        <v>8</v>
      </c>
      <c r="K1685" t="str">
        <f t="shared" si="216"/>
        <v>焦虑</v>
      </c>
      <c r="L1685" t="s">
        <v>69</v>
      </c>
      <c r="M1685">
        <f t="shared" si="218"/>
        <v>1</v>
      </c>
      <c r="N1685" t="s">
        <v>32</v>
      </c>
      <c r="O1685">
        <f t="shared" si="219"/>
        <v>1</v>
      </c>
      <c r="P1685">
        <f>SUMIFS(M$2:M1685,M$2:M1685,1,S$2:S1685,0)</f>
        <v>926</v>
      </c>
      <c r="Q1685">
        <v>2</v>
      </c>
      <c r="R1685">
        <v>4</v>
      </c>
      <c r="S1685">
        <f t="shared" si="220"/>
        <v>0</v>
      </c>
      <c r="T1685">
        <f t="shared" si="221"/>
        <v>0</v>
      </c>
      <c r="U1685" t="s">
        <v>3393</v>
      </c>
      <c r="V1685" t="s">
        <v>628</v>
      </c>
      <c r="W1685" t="s">
        <v>35</v>
      </c>
      <c r="X1685" t="s">
        <v>73</v>
      </c>
      <c r="Y1685" t="s">
        <v>37</v>
      </c>
      <c r="Z1685" t="s">
        <v>37</v>
      </c>
      <c r="AA1685">
        <f t="shared" si="223"/>
        <v>0</v>
      </c>
      <c r="AB1685">
        <f t="shared" si="223"/>
        <v>0</v>
      </c>
      <c r="AC1685">
        <f t="shared" si="222"/>
        <v>2</v>
      </c>
    </row>
    <row r="1686" spans="1:29" x14ac:dyDescent="0.2">
      <c r="A1686" s="1">
        <v>2203</v>
      </c>
      <c r="B1686" t="s">
        <v>27</v>
      </c>
      <c r="C1686" t="s">
        <v>2247</v>
      </c>
      <c r="D1686" t="s">
        <v>2248</v>
      </c>
      <c r="E1686" t="s">
        <v>2249</v>
      </c>
      <c r="F1686" t="s">
        <v>3553</v>
      </c>
      <c r="H1686" t="str">
        <f t="shared" si="217"/>
        <v>老师，请问这题怎么做？</v>
      </c>
      <c r="I1686">
        <v>3</v>
      </c>
      <c r="J1686">
        <v>7</v>
      </c>
      <c r="K1686" t="str">
        <f t="shared" si="216"/>
        <v>焦虑</v>
      </c>
      <c r="L1686" t="s">
        <v>69</v>
      </c>
      <c r="M1686">
        <f t="shared" si="218"/>
        <v>1</v>
      </c>
      <c r="N1686" t="s">
        <v>69</v>
      </c>
      <c r="O1686">
        <f t="shared" si="219"/>
        <v>0</v>
      </c>
      <c r="P1686">
        <f>SUMIFS(M$2:M1686,M$2:M1686,1,S$2:S1686,0)</f>
        <v>927</v>
      </c>
      <c r="Q1686">
        <v>3</v>
      </c>
      <c r="R1686">
        <v>5</v>
      </c>
      <c r="S1686">
        <f t="shared" si="220"/>
        <v>0</v>
      </c>
      <c r="T1686">
        <f t="shared" si="221"/>
        <v>0</v>
      </c>
      <c r="U1686" t="s">
        <v>3393</v>
      </c>
      <c r="V1686" t="s">
        <v>857</v>
      </c>
      <c r="W1686" t="s">
        <v>35</v>
      </c>
      <c r="X1686" t="s">
        <v>36</v>
      </c>
      <c r="Y1686" t="s">
        <v>37</v>
      </c>
      <c r="Z1686" t="s">
        <v>37</v>
      </c>
      <c r="AA1686">
        <f t="shared" si="223"/>
        <v>0</v>
      </c>
      <c r="AB1686">
        <f t="shared" si="223"/>
        <v>0</v>
      </c>
      <c r="AC1686">
        <f t="shared" si="222"/>
        <v>3</v>
      </c>
    </row>
    <row r="1687" spans="1:29" x14ac:dyDescent="0.2">
      <c r="A1687" s="1">
        <v>2204</v>
      </c>
      <c r="B1687" t="s">
        <v>27</v>
      </c>
      <c r="C1687" t="s">
        <v>3517</v>
      </c>
      <c r="D1687" t="s">
        <v>3518</v>
      </c>
      <c r="E1687" t="s">
        <v>30</v>
      </c>
      <c r="F1687" t="s">
        <v>3554</v>
      </c>
      <c r="G1687" t="s">
        <v>3555</v>
      </c>
      <c r="H1687" t="str">
        <f t="shared" si="217"/>
        <v>视频第4分23秒丨xn-1丨为什么等于丨1/n丨?????怎么得来的??????</v>
      </c>
      <c r="I1687">
        <v>3</v>
      </c>
      <c r="J1687">
        <v>7</v>
      </c>
      <c r="K1687" t="str">
        <f t="shared" si="216"/>
        <v>焦虑</v>
      </c>
      <c r="L1687" t="s">
        <v>32</v>
      </c>
      <c r="M1687">
        <f t="shared" si="218"/>
        <v>0</v>
      </c>
      <c r="N1687" t="s">
        <v>32</v>
      </c>
      <c r="O1687">
        <f t="shared" si="219"/>
        <v>0</v>
      </c>
      <c r="P1687">
        <f>SUMIFS(M$2:M1687,M$2:M1687,1,S$2:S1687,0)</f>
        <v>927</v>
      </c>
      <c r="Q1687">
        <v>3</v>
      </c>
      <c r="R1687">
        <v>7</v>
      </c>
      <c r="S1687">
        <f t="shared" si="220"/>
        <v>0</v>
      </c>
      <c r="T1687">
        <f t="shared" si="221"/>
        <v>0</v>
      </c>
      <c r="U1687" t="s">
        <v>3393</v>
      </c>
      <c r="V1687" t="s">
        <v>1206</v>
      </c>
      <c r="W1687" t="s">
        <v>35</v>
      </c>
      <c r="X1687" t="s">
        <v>36</v>
      </c>
      <c r="Y1687" t="s">
        <v>37</v>
      </c>
      <c r="Z1687" t="s">
        <v>37</v>
      </c>
      <c r="AA1687">
        <f t="shared" si="223"/>
        <v>0</v>
      </c>
      <c r="AB1687">
        <f t="shared" si="223"/>
        <v>0</v>
      </c>
      <c r="AC1687">
        <f t="shared" si="222"/>
        <v>2</v>
      </c>
    </row>
    <row r="1688" spans="1:29" x14ac:dyDescent="0.2">
      <c r="A1688" s="1">
        <v>2205</v>
      </c>
      <c r="B1688" t="s">
        <v>27</v>
      </c>
      <c r="C1688" t="s">
        <v>3107</v>
      </c>
      <c r="D1688" t="s">
        <v>3108</v>
      </c>
      <c r="E1688" t="s">
        <v>30</v>
      </c>
      <c r="F1688" t="s">
        <v>2154</v>
      </c>
      <c r="H1688" t="str">
        <f t="shared" si="217"/>
        <v>老师请问这道题怎么做</v>
      </c>
      <c r="I1688">
        <v>2</v>
      </c>
      <c r="J1688">
        <v>8</v>
      </c>
      <c r="K1688" t="str">
        <f t="shared" si="216"/>
        <v>焦虑</v>
      </c>
      <c r="L1688" t="s">
        <v>32</v>
      </c>
      <c r="M1688">
        <f t="shared" si="218"/>
        <v>0</v>
      </c>
      <c r="N1688" t="s">
        <v>32</v>
      </c>
      <c r="O1688">
        <f t="shared" si="219"/>
        <v>0</v>
      </c>
      <c r="P1688">
        <f>SUMIFS(M$2:M1688,M$2:M1688,1,S$2:S1688,0)</f>
        <v>927</v>
      </c>
      <c r="Q1688">
        <v>5</v>
      </c>
      <c r="R1688">
        <v>8</v>
      </c>
      <c r="S1688">
        <f t="shared" si="220"/>
        <v>0</v>
      </c>
      <c r="T1688">
        <f t="shared" si="221"/>
        <v>0</v>
      </c>
      <c r="U1688" t="s">
        <v>3556</v>
      </c>
      <c r="V1688" t="s">
        <v>707</v>
      </c>
      <c r="W1688" t="s">
        <v>35</v>
      </c>
      <c r="X1688" t="s">
        <v>36</v>
      </c>
      <c r="Y1688" t="s">
        <v>37</v>
      </c>
      <c r="Z1688" t="s">
        <v>37</v>
      </c>
      <c r="AA1688">
        <f t="shared" si="223"/>
        <v>0</v>
      </c>
      <c r="AB1688">
        <f t="shared" si="223"/>
        <v>0</v>
      </c>
      <c r="AC1688">
        <f t="shared" si="222"/>
        <v>2</v>
      </c>
    </row>
    <row r="1689" spans="1:29" x14ac:dyDescent="0.2">
      <c r="A1689" s="1">
        <v>2206</v>
      </c>
      <c r="B1689" t="s">
        <v>27</v>
      </c>
      <c r="C1689" t="s">
        <v>3415</v>
      </c>
      <c r="D1689" t="s">
        <v>3416</v>
      </c>
      <c r="E1689" t="s">
        <v>30</v>
      </c>
      <c r="F1689" t="s">
        <v>3557</v>
      </c>
      <c r="H1689" t="str">
        <f t="shared" si="217"/>
        <v>请老师解答下c.d答案</v>
      </c>
      <c r="I1689">
        <v>3</v>
      </c>
      <c r="J1689">
        <v>7</v>
      </c>
      <c r="K1689" t="str">
        <f t="shared" si="216"/>
        <v>焦虑</v>
      </c>
      <c r="L1689" t="s">
        <v>42</v>
      </c>
      <c r="M1689">
        <f t="shared" si="218"/>
        <v>1</v>
      </c>
      <c r="N1689" t="s">
        <v>69</v>
      </c>
      <c r="O1689">
        <f t="shared" si="219"/>
        <v>1</v>
      </c>
      <c r="P1689">
        <f>SUMIFS(M$2:M1689,M$2:M1689,1,S$2:S1689,0)</f>
        <v>928</v>
      </c>
      <c r="Q1689">
        <v>6</v>
      </c>
      <c r="R1689">
        <v>8</v>
      </c>
      <c r="S1689">
        <f t="shared" si="220"/>
        <v>0</v>
      </c>
      <c r="T1689">
        <f t="shared" si="221"/>
        <v>0</v>
      </c>
      <c r="U1689" t="s">
        <v>3556</v>
      </c>
      <c r="V1689" t="s">
        <v>538</v>
      </c>
      <c r="W1689" t="s">
        <v>72</v>
      </c>
      <c r="X1689" t="s">
        <v>36</v>
      </c>
      <c r="Y1689" t="s">
        <v>37</v>
      </c>
      <c r="Z1689" t="s">
        <v>37</v>
      </c>
      <c r="AA1689">
        <f t="shared" si="223"/>
        <v>0</v>
      </c>
      <c r="AB1689">
        <f t="shared" si="223"/>
        <v>0</v>
      </c>
      <c r="AC1689">
        <f t="shared" si="222"/>
        <v>3</v>
      </c>
    </row>
    <row r="1690" spans="1:29" x14ac:dyDescent="0.2">
      <c r="A1690" s="1">
        <v>2208</v>
      </c>
      <c r="B1690" t="s">
        <v>27</v>
      </c>
      <c r="C1690" t="s">
        <v>3558</v>
      </c>
      <c r="D1690" t="s">
        <v>3559</v>
      </c>
      <c r="E1690" t="s">
        <v>30</v>
      </c>
      <c r="F1690" t="s">
        <v>3560</v>
      </c>
      <c r="H1690" t="str">
        <f t="shared" si="217"/>
        <v>请问这题怎么写？</v>
      </c>
      <c r="I1690">
        <v>3</v>
      </c>
      <c r="J1690">
        <v>8</v>
      </c>
      <c r="K1690" t="str">
        <f t="shared" si="216"/>
        <v>焦虑</v>
      </c>
      <c r="L1690" t="s">
        <v>69</v>
      </c>
      <c r="M1690">
        <f t="shared" si="218"/>
        <v>1</v>
      </c>
      <c r="N1690" t="s">
        <v>69</v>
      </c>
      <c r="O1690">
        <f t="shared" si="219"/>
        <v>0</v>
      </c>
      <c r="P1690">
        <f>SUMIFS(M$2:M1690,M$2:M1690,1,S$2:S1690,0)</f>
        <v>929</v>
      </c>
      <c r="Q1690">
        <v>2</v>
      </c>
      <c r="R1690">
        <v>3</v>
      </c>
      <c r="S1690">
        <f t="shared" si="220"/>
        <v>0</v>
      </c>
      <c r="T1690">
        <f t="shared" si="221"/>
        <v>0</v>
      </c>
      <c r="U1690" t="s">
        <v>3556</v>
      </c>
      <c r="V1690" t="s">
        <v>675</v>
      </c>
      <c r="W1690" t="s">
        <v>35</v>
      </c>
      <c r="X1690" t="s">
        <v>36</v>
      </c>
      <c r="Y1690" t="s">
        <v>37</v>
      </c>
      <c r="Z1690" t="s">
        <v>37</v>
      </c>
      <c r="AA1690">
        <f t="shared" si="223"/>
        <v>0</v>
      </c>
      <c r="AB1690">
        <f t="shared" si="223"/>
        <v>0</v>
      </c>
      <c r="AC1690">
        <f t="shared" si="222"/>
        <v>3</v>
      </c>
    </row>
    <row r="1691" spans="1:29" x14ac:dyDescent="0.2">
      <c r="A1691" s="1">
        <v>2209</v>
      </c>
      <c r="B1691" t="s">
        <v>27</v>
      </c>
      <c r="C1691" t="s">
        <v>3558</v>
      </c>
      <c r="D1691" t="s">
        <v>3559</v>
      </c>
      <c r="E1691" t="s">
        <v>30</v>
      </c>
      <c r="F1691" t="s">
        <v>3560</v>
      </c>
      <c r="H1691" t="str">
        <f t="shared" si="217"/>
        <v>请问这题怎么写？</v>
      </c>
      <c r="I1691">
        <v>2</v>
      </c>
      <c r="J1691">
        <v>7</v>
      </c>
      <c r="K1691" t="str">
        <f t="shared" si="216"/>
        <v>焦虑</v>
      </c>
      <c r="L1691" t="s">
        <v>69</v>
      </c>
      <c r="M1691">
        <f t="shared" si="218"/>
        <v>1</v>
      </c>
      <c r="N1691" t="s">
        <v>69</v>
      </c>
      <c r="O1691">
        <f t="shared" si="219"/>
        <v>0</v>
      </c>
      <c r="P1691">
        <f>SUMIFS(M$2:M1691,M$2:M1691,1,S$2:S1691,0)</f>
        <v>930</v>
      </c>
      <c r="Q1691">
        <v>3</v>
      </c>
      <c r="R1691">
        <v>5</v>
      </c>
      <c r="S1691">
        <f t="shared" si="220"/>
        <v>0</v>
      </c>
      <c r="T1691">
        <f t="shared" si="221"/>
        <v>0</v>
      </c>
      <c r="U1691" t="s">
        <v>3556</v>
      </c>
      <c r="V1691" t="s">
        <v>707</v>
      </c>
      <c r="W1691" t="s">
        <v>35</v>
      </c>
      <c r="X1691" t="s">
        <v>36</v>
      </c>
      <c r="Y1691" t="s">
        <v>37</v>
      </c>
      <c r="Z1691" t="s">
        <v>37</v>
      </c>
      <c r="AA1691">
        <f t="shared" si="223"/>
        <v>0</v>
      </c>
      <c r="AB1691">
        <f t="shared" si="223"/>
        <v>0</v>
      </c>
      <c r="AC1691">
        <f t="shared" si="222"/>
        <v>3</v>
      </c>
    </row>
    <row r="1692" spans="1:29" x14ac:dyDescent="0.2">
      <c r="A1692" s="1">
        <v>2210</v>
      </c>
      <c r="B1692" t="s">
        <v>27</v>
      </c>
      <c r="C1692" t="s">
        <v>438</v>
      </c>
      <c r="D1692" t="s">
        <v>439</v>
      </c>
      <c r="E1692" t="s">
        <v>30</v>
      </c>
      <c r="F1692" t="s">
        <v>3561</v>
      </c>
      <c r="H1692" t="str">
        <f t="shared" si="217"/>
        <v>麦克劳林公式和泰勒公式是不是使用有什么条件吗</v>
      </c>
      <c r="I1692">
        <v>3</v>
      </c>
      <c r="J1692">
        <v>5</v>
      </c>
      <c r="K1692" t="str">
        <f t="shared" si="216"/>
        <v>冷漠</v>
      </c>
      <c r="L1692" t="s">
        <v>42</v>
      </c>
      <c r="M1692">
        <f t="shared" si="218"/>
        <v>1</v>
      </c>
      <c r="N1692" t="s">
        <v>32</v>
      </c>
      <c r="O1692">
        <f t="shared" si="219"/>
        <v>1</v>
      </c>
      <c r="P1692">
        <f>SUMIFS(M$2:M1692,M$2:M1692,1,S$2:S1692,0)</f>
        <v>931</v>
      </c>
      <c r="Q1692">
        <v>6</v>
      </c>
      <c r="R1692">
        <v>7</v>
      </c>
      <c r="S1692">
        <f t="shared" si="220"/>
        <v>0</v>
      </c>
      <c r="T1692">
        <f t="shared" si="221"/>
        <v>0</v>
      </c>
      <c r="U1692" t="s">
        <v>3556</v>
      </c>
      <c r="V1692" t="s">
        <v>1206</v>
      </c>
      <c r="W1692" t="s">
        <v>35</v>
      </c>
      <c r="X1692" t="s">
        <v>36</v>
      </c>
      <c r="Y1692" t="s">
        <v>37</v>
      </c>
      <c r="Z1692" t="s">
        <v>37</v>
      </c>
      <c r="AA1692">
        <f t="shared" si="223"/>
        <v>0</v>
      </c>
      <c r="AB1692">
        <f t="shared" si="223"/>
        <v>0</v>
      </c>
      <c r="AC1692">
        <f t="shared" si="222"/>
        <v>2</v>
      </c>
    </row>
    <row r="1693" spans="1:29" x14ac:dyDescent="0.2">
      <c r="A1693" s="1">
        <v>2211</v>
      </c>
      <c r="B1693" t="s">
        <v>27</v>
      </c>
      <c r="C1693" t="s">
        <v>944</v>
      </c>
      <c r="D1693" t="s">
        <v>945</v>
      </c>
      <c r="E1693" t="s">
        <v>30</v>
      </c>
      <c r="F1693" t="s">
        <v>3562</v>
      </c>
      <c r="H1693" t="str">
        <f t="shared" si="217"/>
        <v>第三题怎么做请老师解答</v>
      </c>
      <c r="I1693">
        <v>2</v>
      </c>
      <c r="J1693">
        <v>8</v>
      </c>
      <c r="K1693" t="str">
        <f t="shared" si="216"/>
        <v>焦虑</v>
      </c>
      <c r="L1693" t="s">
        <v>69</v>
      </c>
      <c r="M1693">
        <f t="shared" si="218"/>
        <v>1</v>
      </c>
      <c r="N1693" t="s">
        <v>69</v>
      </c>
      <c r="O1693">
        <f t="shared" si="219"/>
        <v>0</v>
      </c>
      <c r="P1693">
        <f>SUMIFS(M$2:M1693,M$2:M1693,1,S$2:S1693,0)</f>
        <v>932</v>
      </c>
      <c r="Q1693">
        <v>3</v>
      </c>
      <c r="R1693">
        <v>4</v>
      </c>
      <c r="S1693">
        <f t="shared" si="220"/>
        <v>0</v>
      </c>
      <c r="T1693">
        <f t="shared" si="221"/>
        <v>0</v>
      </c>
      <c r="U1693" t="s">
        <v>3556</v>
      </c>
      <c r="V1693" t="s">
        <v>3563</v>
      </c>
      <c r="W1693" t="s">
        <v>105</v>
      </c>
      <c r="X1693" t="s">
        <v>36</v>
      </c>
      <c r="Y1693" t="s">
        <v>37</v>
      </c>
      <c r="Z1693" t="s">
        <v>37</v>
      </c>
      <c r="AA1693">
        <f t="shared" si="223"/>
        <v>0</v>
      </c>
      <c r="AB1693">
        <f t="shared" si="223"/>
        <v>0</v>
      </c>
      <c r="AC1693">
        <f t="shared" si="222"/>
        <v>3</v>
      </c>
    </row>
    <row r="1694" spans="1:29" x14ac:dyDescent="0.2">
      <c r="A1694" s="1">
        <v>2214</v>
      </c>
      <c r="B1694" t="s">
        <v>46</v>
      </c>
      <c r="C1694" t="s">
        <v>3564</v>
      </c>
      <c r="D1694" t="s">
        <v>2727</v>
      </c>
      <c r="E1694" t="s">
        <v>30</v>
      </c>
      <c r="F1694" t="s">
        <v>49</v>
      </c>
      <c r="G1694" t="s">
        <v>3565</v>
      </c>
      <c r="H1694" t="str">
        <f t="shared" si="217"/>
        <v>等价无穷小再化简就可以了</v>
      </c>
      <c r="I1694">
        <v>6</v>
      </c>
      <c r="J1694">
        <v>7</v>
      </c>
      <c r="K1694" t="str">
        <f t="shared" si="216"/>
        <v>心流</v>
      </c>
      <c r="L1694" t="s">
        <v>50</v>
      </c>
      <c r="M1694">
        <f t="shared" si="218"/>
        <v>1</v>
      </c>
      <c r="N1694" t="s">
        <v>50</v>
      </c>
      <c r="O1694">
        <f t="shared" si="219"/>
        <v>0</v>
      </c>
      <c r="P1694">
        <f>SUMIFS(M$2:M1694,M$2:M1694,1,S$2:S1694,0)</f>
        <v>933</v>
      </c>
      <c r="Q1694">
        <v>7</v>
      </c>
      <c r="R1694">
        <v>3</v>
      </c>
      <c r="S1694">
        <f t="shared" si="220"/>
        <v>0</v>
      </c>
      <c r="T1694">
        <f t="shared" si="221"/>
        <v>0</v>
      </c>
      <c r="U1694" t="s">
        <v>3102</v>
      </c>
      <c r="V1694" t="s">
        <v>49</v>
      </c>
      <c r="W1694" t="s">
        <v>64</v>
      </c>
      <c r="X1694" t="s">
        <v>56</v>
      </c>
      <c r="Y1694" t="s">
        <v>2439</v>
      </c>
      <c r="Z1694" t="s">
        <v>37</v>
      </c>
      <c r="AA1694">
        <f t="shared" si="223"/>
        <v>0</v>
      </c>
      <c r="AB1694">
        <f t="shared" si="223"/>
        <v>0</v>
      </c>
      <c r="AC1694">
        <f t="shared" si="222"/>
        <v>1</v>
      </c>
    </row>
    <row r="1695" spans="1:29" x14ac:dyDescent="0.2">
      <c r="A1695" s="1">
        <v>2215</v>
      </c>
      <c r="B1695" t="s">
        <v>57</v>
      </c>
      <c r="C1695" t="s">
        <v>3566</v>
      </c>
      <c r="D1695" t="s">
        <v>3567</v>
      </c>
      <c r="E1695" t="s">
        <v>30</v>
      </c>
      <c r="F1695" t="s">
        <v>49</v>
      </c>
      <c r="G1695" t="s">
        <v>3568</v>
      </c>
      <c r="H1695" t="str">
        <f t="shared" si="217"/>
        <v>等价无群小的极限过程不是X趋于0吗？这里是X趋于无穷，我觉得不能用等价无群小</v>
      </c>
      <c r="I1695">
        <v>3</v>
      </c>
      <c r="J1695">
        <v>6</v>
      </c>
      <c r="K1695" t="str">
        <f t="shared" si="216"/>
        <v>焦虑</v>
      </c>
      <c r="L1695" t="s">
        <v>50</v>
      </c>
      <c r="M1695">
        <f t="shared" si="218"/>
        <v>1</v>
      </c>
      <c r="N1695" t="s">
        <v>42</v>
      </c>
      <c r="O1695">
        <f t="shared" si="219"/>
        <v>1</v>
      </c>
      <c r="P1695">
        <f>SUMIFS(M$2:M1695,M$2:M1695,1,S$2:S1695,0)</f>
        <v>934</v>
      </c>
      <c r="Q1695">
        <v>8</v>
      </c>
      <c r="R1695">
        <v>3</v>
      </c>
      <c r="S1695">
        <f t="shared" si="220"/>
        <v>0</v>
      </c>
      <c r="T1695">
        <f t="shared" si="221"/>
        <v>0</v>
      </c>
      <c r="U1695" t="s">
        <v>2835</v>
      </c>
      <c r="V1695" t="s">
        <v>49</v>
      </c>
      <c r="W1695" t="s">
        <v>49</v>
      </c>
      <c r="X1695" t="s">
        <v>56</v>
      </c>
      <c r="Y1695" t="s">
        <v>37</v>
      </c>
      <c r="Z1695" t="s">
        <v>37</v>
      </c>
      <c r="AA1695">
        <f t="shared" si="223"/>
        <v>0</v>
      </c>
      <c r="AB1695">
        <f t="shared" si="223"/>
        <v>0</v>
      </c>
      <c r="AC1695">
        <f t="shared" si="222"/>
        <v>0</v>
      </c>
    </row>
    <row r="1696" spans="1:29" x14ac:dyDescent="0.2">
      <c r="A1696" s="1">
        <v>2217</v>
      </c>
      <c r="B1696" t="s">
        <v>27</v>
      </c>
      <c r="C1696" t="s">
        <v>3569</v>
      </c>
      <c r="D1696" t="s">
        <v>3570</v>
      </c>
      <c r="E1696" t="s">
        <v>30</v>
      </c>
      <c r="F1696" t="s">
        <v>3571</v>
      </c>
      <c r="G1696" t="s">
        <v>3572</v>
      </c>
      <c r="H1696" t="str">
        <f t="shared" si="217"/>
        <v>还有别的题吗？老师，还有题吗？可以用来多作练习！</v>
      </c>
      <c r="I1696">
        <v>2</v>
      </c>
      <c r="J1696">
        <v>2</v>
      </c>
      <c r="K1696" t="str">
        <f t="shared" si="216"/>
        <v>冷漠</v>
      </c>
      <c r="L1696" t="s">
        <v>42</v>
      </c>
      <c r="M1696">
        <f t="shared" si="218"/>
        <v>1</v>
      </c>
      <c r="N1696" t="s">
        <v>50</v>
      </c>
      <c r="O1696">
        <f t="shared" si="219"/>
        <v>1</v>
      </c>
      <c r="P1696">
        <f>SUMIFS(M$2:M1696,M$2:M1696,1,S$2:S1696,0)</f>
        <v>935</v>
      </c>
      <c r="Q1696">
        <v>6</v>
      </c>
      <c r="R1696">
        <v>8</v>
      </c>
      <c r="S1696">
        <f t="shared" si="220"/>
        <v>0</v>
      </c>
      <c r="T1696">
        <f t="shared" si="221"/>
        <v>0</v>
      </c>
      <c r="U1696" t="s">
        <v>3556</v>
      </c>
      <c r="V1696" t="s">
        <v>709</v>
      </c>
      <c r="W1696" t="s">
        <v>35</v>
      </c>
      <c r="X1696" t="s">
        <v>36</v>
      </c>
      <c r="Y1696" t="s">
        <v>3573</v>
      </c>
      <c r="Z1696" t="s">
        <v>37</v>
      </c>
      <c r="AA1696">
        <f t="shared" si="223"/>
        <v>0</v>
      </c>
      <c r="AB1696">
        <f t="shared" si="223"/>
        <v>0</v>
      </c>
      <c r="AC1696">
        <f t="shared" si="222"/>
        <v>1</v>
      </c>
    </row>
    <row r="1697" spans="1:29" x14ac:dyDescent="0.2">
      <c r="A1697" s="1">
        <v>2219</v>
      </c>
      <c r="B1697" t="s">
        <v>27</v>
      </c>
      <c r="C1697" t="s">
        <v>3575</v>
      </c>
      <c r="D1697" t="s">
        <v>3576</v>
      </c>
      <c r="E1697" t="s">
        <v>3577</v>
      </c>
      <c r="F1697" t="s">
        <v>3578</v>
      </c>
      <c r="H1697" t="str">
        <f t="shared" si="217"/>
        <v>求教，练习题58页思考题</v>
      </c>
      <c r="I1697">
        <v>2</v>
      </c>
      <c r="J1697">
        <v>8</v>
      </c>
      <c r="K1697" t="str">
        <f t="shared" si="216"/>
        <v>焦虑</v>
      </c>
      <c r="L1697" t="s">
        <v>32</v>
      </c>
      <c r="M1697">
        <f t="shared" si="218"/>
        <v>0</v>
      </c>
      <c r="N1697" t="s">
        <v>32</v>
      </c>
      <c r="O1697">
        <f t="shared" si="219"/>
        <v>0</v>
      </c>
      <c r="P1697">
        <f>SUMIFS(M$2:M1697,M$2:M1697,1,S$2:S1697,0)</f>
        <v>935</v>
      </c>
      <c r="Q1697">
        <v>4</v>
      </c>
      <c r="R1697">
        <v>7</v>
      </c>
      <c r="S1697">
        <f t="shared" si="220"/>
        <v>0</v>
      </c>
      <c r="T1697">
        <f t="shared" si="221"/>
        <v>0</v>
      </c>
      <c r="U1697" t="s">
        <v>3556</v>
      </c>
      <c r="V1697" t="s">
        <v>688</v>
      </c>
      <c r="W1697" t="s">
        <v>72</v>
      </c>
      <c r="X1697" t="s">
        <v>73</v>
      </c>
      <c r="Y1697" t="s">
        <v>37</v>
      </c>
      <c r="Z1697" t="s">
        <v>37</v>
      </c>
      <c r="AA1697">
        <f t="shared" si="223"/>
        <v>0</v>
      </c>
      <c r="AB1697">
        <f t="shared" si="223"/>
        <v>0</v>
      </c>
      <c r="AC1697">
        <f t="shared" si="222"/>
        <v>2</v>
      </c>
    </row>
    <row r="1698" spans="1:29" x14ac:dyDescent="0.2">
      <c r="A1698" s="1">
        <v>2221</v>
      </c>
      <c r="B1698" t="s">
        <v>27</v>
      </c>
      <c r="C1698" t="s">
        <v>3579</v>
      </c>
      <c r="D1698" t="s">
        <v>3580</v>
      </c>
      <c r="E1698" t="s">
        <v>30</v>
      </c>
      <c r="F1698" t="s">
        <v>3581</v>
      </c>
      <c r="G1698" t="s">
        <v>3582</v>
      </c>
      <c r="H1698" t="str">
        <f t="shared" si="217"/>
        <v>一道练习题\n\n老师这个题怎么求?</v>
      </c>
      <c r="I1698">
        <v>2</v>
      </c>
      <c r="J1698">
        <v>7</v>
      </c>
      <c r="K1698" t="str">
        <f t="shared" si="216"/>
        <v>焦虑</v>
      </c>
      <c r="L1698" t="s">
        <v>69</v>
      </c>
      <c r="M1698">
        <f t="shared" si="218"/>
        <v>1</v>
      </c>
      <c r="N1698" t="s">
        <v>69</v>
      </c>
      <c r="O1698">
        <f t="shared" si="219"/>
        <v>0</v>
      </c>
      <c r="P1698">
        <f>SUMIFS(M$2:M1698,M$2:M1698,1,S$2:S1698,0)</f>
        <v>936</v>
      </c>
      <c r="Q1698">
        <v>3</v>
      </c>
      <c r="R1698">
        <v>4</v>
      </c>
      <c r="S1698">
        <f t="shared" si="220"/>
        <v>0</v>
      </c>
      <c r="T1698">
        <f t="shared" si="221"/>
        <v>0</v>
      </c>
      <c r="U1698" t="s">
        <v>3556</v>
      </c>
      <c r="V1698" t="s">
        <v>3583</v>
      </c>
      <c r="W1698" t="s">
        <v>182</v>
      </c>
      <c r="X1698" t="s">
        <v>36</v>
      </c>
      <c r="Y1698" t="s">
        <v>37</v>
      </c>
      <c r="Z1698" t="s">
        <v>37</v>
      </c>
      <c r="AA1698">
        <f t="shared" si="223"/>
        <v>0</v>
      </c>
      <c r="AB1698">
        <f t="shared" si="223"/>
        <v>0</v>
      </c>
      <c r="AC1698">
        <f t="shared" si="222"/>
        <v>3</v>
      </c>
    </row>
    <row r="1699" spans="1:29" x14ac:dyDescent="0.2">
      <c r="A1699" s="1">
        <v>2222</v>
      </c>
      <c r="B1699" t="s">
        <v>46</v>
      </c>
      <c r="C1699" t="s">
        <v>3579</v>
      </c>
      <c r="D1699" t="s">
        <v>3580</v>
      </c>
      <c r="E1699" t="s">
        <v>30</v>
      </c>
      <c r="F1699" t="s">
        <v>49</v>
      </c>
      <c r="G1699" t="s">
        <v>3584</v>
      </c>
      <c r="H1699" t="str">
        <f t="shared" si="217"/>
        <v>谢谢老mm</v>
      </c>
      <c r="I1699">
        <v>8</v>
      </c>
      <c r="J1699">
        <v>8</v>
      </c>
      <c r="K1699" t="str">
        <f t="shared" si="216"/>
        <v>心流</v>
      </c>
      <c r="L1699" t="s">
        <v>69</v>
      </c>
      <c r="M1699">
        <f t="shared" si="218"/>
        <v>1</v>
      </c>
      <c r="N1699" t="s">
        <v>45</v>
      </c>
      <c r="O1699">
        <f t="shared" si="219"/>
        <v>1</v>
      </c>
      <c r="P1699">
        <f>SUMIFS(M$2:M1699,M$2:M1699,1,S$2:S1699,0)</f>
        <v>937</v>
      </c>
      <c r="Q1699">
        <v>5</v>
      </c>
      <c r="R1699">
        <v>5</v>
      </c>
      <c r="S1699">
        <f t="shared" si="220"/>
        <v>0</v>
      </c>
      <c r="T1699">
        <f t="shared" si="221"/>
        <v>0</v>
      </c>
      <c r="U1699" t="s">
        <v>3585</v>
      </c>
      <c r="V1699" t="s">
        <v>49</v>
      </c>
      <c r="W1699" t="s">
        <v>64</v>
      </c>
      <c r="X1699" t="s">
        <v>56</v>
      </c>
      <c r="Y1699" t="s">
        <v>37</v>
      </c>
      <c r="Z1699" t="s">
        <v>37</v>
      </c>
      <c r="AA1699">
        <f t="shared" si="223"/>
        <v>0</v>
      </c>
      <c r="AB1699">
        <f t="shared" si="223"/>
        <v>0</v>
      </c>
      <c r="AC1699">
        <f t="shared" si="222"/>
        <v>3</v>
      </c>
    </row>
    <row r="1700" spans="1:29" x14ac:dyDescent="0.2">
      <c r="A1700" s="1">
        <v>2223</v>
      </c>
      <c r="B1700" t="s">
        <v>57</v>
      </c>
      <c r="C1700" t="s">
        <v>3579</v>
      </c>
      <c r="D1700" t="s">
        <v>3580</v>
      </c>
      <c r="E1700" t="s">
        <v>30</v>
      </c>
      <c r="F1700" t="s">
        <v>49</v>
      </c>
      <c r="G1700" t="s">
        <v>2009</v>
      </c>
      <c r="H1700" t="str">
        <f t="shared" si="217"/>
        <v>谢谢老师</v>
      </c>
      <c r="I1700">
        <v>6</v>
      </c>
      <c r="J1700">
        <v>8</v>
      </c>
      <c r="K1700" t="str">
        <f t="shared" si="216"/>
        <v>心流</v>
      </c>
      <c r="L1700" t="s">
        <v>69</v>
      </c>
      <c r="M1700">
        <f t="shared" si="218"/>
        <v>1</v>
      </c>
      <c r="N1700" t="s">
        <v>42</v>
      </c>
      <c r="O1700">
        <f t="shared" si="219"/>
        <v>1</v>
      </c>
      <c r="P1700">
        <f>SUMIFS(M$2:M1700,M$2:M1700,1,S$2:S1700,0)</f>
        <v>938</v>
      </c>
      <c r="Q1700">
        <v>5</v>
      </c>
      <c r="R1700">
        <v>5</v>
      </c>
      <c r="S1700">
        <f t="shared" si="220"/>
        <v>0</v>
      </c>
      <c r="T1700">
        <f t="shared" si="221"/>
        <v>0</v>
      </c>
      <c r="U1700" t="s">
        <v>3585</v>
      </c>
      <c r="V1700" t="s">
        <v>49</v>
      </c>
      <c r="W1700" t="s">
        <v>49</v>
      </c>
      <c r="X1700" t="s">
        <v>56</v>
      </c>
      <c r="Y1700" t="s">
        <v>37</v>
      </c>
      <c r="Z1700" t="s">
        <v>37</v>
      </c>
      <c r="AA1700">
        <f t="shared" si="223"/>
        <v>0</v>
      </c>
      <c r="AB1700">
        <f t="shared" si="223"/>
        <v>0</v>
      </c>
      <c r="AC1700">
        <f t="shared" si="222"/>
        <v>0</v>
      </c>
    </row>
    <row r="1701" spans="1:29" x14ac:dyDescent="0.2">
      <c r="A1701" s="1">
        <v>2225</v>
      </c>
      <c r="B1701" t="s">
        <v>27</v>
      </c>
      <c r="C1701" t="s">
        <v>1207</v>
      </c>
      <c r="D1701" t="s">
        <v>1196</v>
      </c>
      <c r="E1701" t="s">
        <v>30</v>
      </c>
      <c r="F1701" t="s">
        <v>3586</v>
      </c>
      <c r="H1701" t="str">
        <f t="shared" si="217"/>
        <v>请问老师这道题怎么做啊???</v>
      </c>
      <c r="I1701">
        <v>4</v>
      </c>
      <c r="J1701">
        <v>8</v>
      </c>
      <c r="K1701" t="str">
        <f t="shared" si="216"/>
        <v>焦虑</v>
      </c>
      <c r="L1701" t="s">
        <v>32</v>
      </c>
      <c r="M1701">
        <f t="shared" si="218"/>
        <v>0</v>
      </c>
      <c r="N1701" t="s">
        <v>32</v>
      </c>
      <c r="O1701">
        <f t="shared" si="219"/>
        <v>0</v>
      </c>
      <c r="P1701">
        <f>SUMIFS(M$2:M1701,M$2:M1701,1,S$2:S1701,0)</f>
        <v>938</v>
      </c>
      <c r="Q1701">
        <v>3</v>
      </c>
      <c r="R1701">
        <v>7</v>
      </c>
      <c r="S1701">
        <f t="shared" si="220"/>
        <v>0</v>
      </c>
      <c r="T1701">
        <f t="shared" si="221"/>
        <v>0</v>
      </c>
      <c r="U1701" t="s">
        <v>3556</v>
      </c>
      <c r="V1701" t="s">
        <v>739</v>
      </c>
      <c r="W1701" t="s">
        <v>72</v>
      </c>
      <c r="X1701" t="s">
        <v>36</v>
      </c>
      <c r="Y1701" t="s">
        <v>37</v>
      </c>
      <c r="Z1701" t="s">
        <v>37</v>
      </c>
      <c r="AA1701">
        <f t="shared" si="223"/>
        <v>0</v>
      </c>
      <c r="AB1701">
        <f t="shared" si="223"/>
        <v>0</v>
      </c>
      <c r="AC1701">
        <f t="shared" si="222"/>
        <v>2</v>
      </c>
    </row>
    <row r="1702" spans="1:29" x14ac:dyDescent="0.2">
      <c r="A1702" s="1">
        <v>2227</v>
      </c>
      <c r="B1702" t="s">
        <v>27</v>
      </c>
      <c r="C1702" t="s">
        <v>3587</v>
      </c>
      <c r="D1702" t="s">
        <v>3588</v>
      </c>
      <c r="E1702" t="s">
        <v>30</v>
      </c>
      <c r="F1702" t="s">
        <v>3589</v>
      </c>
      <c r="H1702" t="str">
        <f t="shared" si="217"/>
        <v>是不是收敛数列一定要有上界和下界\xa0</v>
      </c>
      <c r="I1702">
        <v>3</v>
      </c>
      <c r="J1702">
        <v>5</v>
      </c>
      <c r="K1702" t="str">
        <f t="shared" si="216"/>
        <v>冷漠</v>
      </c>
      <c r="L1702" t="s">
        <v>69</v>
      </c>
      <c r="M1702">
        <f t="shared" si="218"/>
        <v>0</v>
      </c>
      <c r="N1702" t="s">
        <v>69</v>
      </c>
      <c r="O1702">
        <f t="shared" si="219"/>
        <v>0</v>
      </c>
      <c r="P1702">
        <f>SUMIFS(M$2:M1702,M$2:M1702,1,S$2:S1702,0)</f>
        <v>938</v>
      </c>
      <c r="Q1702">
        <v>4</v>
      </c>
      <c r="R1702">
        <v>5</v>
      </c>
      <c r="S1702">
        <f t="shared" si="220"/>
        <v>0</v>
      </c>
      <c r="T1702">
        <f t="shared" si="221"/>
        <v>0</v>
      </c>
      <c r="U1702" t="s">
        <v>3556</v>
      </c>
      <c r="V1702" t="s">
        <v>705</v>
      </c>
      <c r="W1702" t="s">
        <v>72</v>
      </c>
      <c r="X1702" t="s">
        <v>36</v>
      </c>
      <c r="Y1702" t="s">
        <v>37</v>
      </c>
      <c r="Z1702" t="s">
        <v>37</v>
      </c>
      <c r="AA1702">
        <f t="shared" si="223"/>
        <v>0</v>
      </c>
      <c r="AB1702">
        <f t="shared" si="223"/>
        <v>0</v>
      </c>
      <c r="AC1702">
        <f t="shared" si="222"/>
        <v>3</v>
      </c>
    </row>
    <row r="1703" spans="1:29" x14ac:dyDescent="0.2">
      <c r="A1703" s="1">
        <v>2229</v>
      </c>
      <c r="B1703" t="s">
        <v>27</v>
      </c>
      <c r="C1703" t="s">
        <v>1207</v>
      </c>
      <c r="D1703" t="s">
        <v>1196</v>
      </c>
      <c r="E1703" t="s">
        <v>30</v>
      </c>
      <c r="F1703" t="s">
        <v>3590</v>
      </c>
      <c r="H1703" t="str">
        <f t="shared" si="217"/>
        <v>求老师解答</v>
      </c>
      <c r="I1703">
        <v>2</v>
      </c>
      <c r="J1703">
        <v>6</v>
      </c>
      <c r="K1703" t="str">
        <f t="shared" si="216"/>
        <v>焦虑</v>
      </c>
      <c r="L1703" t="s">
        <v>69</v>
      </c>
      <c r="M1703">
        <f t="shared" si="218"/>
        <v>1</v>
      </c>
      <c r="N1703" t="s">
        <v>69</v>
      </c>
      <c r="O1703">
        <f t="shared" si="219"/>
        <v>0</v>
      </c>
      <c r="P1703">
        <f>SUMIFS(M$2:M1703,M$2:M1703,1,S$2:S1703,0)</f>
        <v>939</v>
      </c>
      <c r="Q1703">
        <v>3</v>
      </c>
      <c r="R1703">
        <v>5</v>
      </c>
      <c r="S1703">
        <f t="shared" si="220"/>
        <v>0</v>
      </c>
      <c r="T1703">
        <f t="shared" si="221"/>
        <v>0</v>
      </c>
      <c r="U1703" t="s">
        <v>3556</v>
      </c>
      <c r="V1703" t="s">
        <v>375</v>
      </c>
      <c r="W1703" t="s">
        <v>182</v>
      </c>
      <c r="X1703" t="s">
        <v>36</v>
      </c>
      <c r="Y1703" t="s">
        <v>37</v>
      </c>
      <c r="Z1703" t="s">
        <v>37</v>
      </c>
      <c r="AA1703">
        <f t="shared" si="223"/>
        <v>0</v>
      </c>
      <c r="AB1703">
        <f t="shared" si="223"/>
        <v>0</v>
      </c>
      <c r="AC1703">
        <f t="shared" si="222"/>
        <v>3</v>
      </c>
    </row>
    <row r="1704" spans="1:29" x14ac:dyDescent="0.2">
      <c r="A1704" s="1">
        <v>2230</v>
      </c>
      <c r="B1704" t="s">
        <v>46</v>
      </c>
      <c r="C1704" t="s">
        <v>1195</v>
      </c>
      <c r="D1704" t="s">
        <v>1196</v>
      </c>
      <c r="E1704" t="s">
        <v>30</v>
      </c>
      <c r="F1704" t="s">
        <v>49</v>
      </c>
      <c r="G1704" t="s">
        <v>928</v>
      </c>
      <c r="H1704" t="str">
        <f t="shared" si="217"/>
        <v>感谢</v>
      </c>
      <c r="I1704">
        <v>6</v>
      </c>
      <c r="J1704">
        <v>8</v>
      </c>
      <c r="K1704" t="str">
        <f t="shared" si="216"/>
        <v>心流</v>
      </c>
      <c r="L1704" t="s">
        <v>69</v>
      </c>
      <c r="M1704">
        <f t="shared" si="218"/>
        <v>1</v>
      </c>
      <c r="N1704" t="s">
        <v>42</v>
      </c>
      <c r="O1704">
        <f t="shared" si="219"/>
        <v>1</v>
      </c>
      <c r="P1704">
        <f>SUMIFS(M$2:M1704,M$2:M1704,1,S$2:S1704,0)</f>
        <v>940</v>
      </c>
      <c r="Q1704">
        <v>5</v>
      </c>
      <c r="R1704">
        <v>5</v>
      </c>
      <c r="S1704">
        <f t="shared" si="220"/>
        <v>0</v>
      </c>
      <c r="T1704">
        <f t="shared" si="221"/>
        <v>0</v>
      </c>
      <c r="U1704" t="s">
        <v>3585</v>
      </c>
      <c r="V1704" t="s">
        <v>49</v>
      </c>
      <c r="W1704" t="s">
        <v>52</v>
      </c>
      <c r="X1704" t="s">
        <v>56</v>
      </c>
      <c r="Y1704" t="s">
        <v>37</v>
      </c>
      <c r="Z1704" t="s">
        <v>37</v>
      </c>
      <c r="AA1704">
        <f t="shared" si="223"/>
        <v>0</v>
      </c>
      <c r="AB1704">
        <f t="shared" si="223"/>
        <v>0</v>
      </c>
      <c r="AC1704">
        <f t="shared" si="222"/>
        <v>0</v>
      </c>
    </row>
    <row r="1705" spans="1:29" x14ac:dyDescent="0.2">
      <c r="A1705" s="1">
        <v>2232</v>
      </c>
      <c r="B1705" t="s">
        <v>27</v>
      </c>
      <c r="C1705" t="s">
        <v>3593</v>
      </c>
      <c r="D1705" t="s">
        <v>3594</v>
      </c>
      <c r="E1705" t="s">
        <v>30</v>
      </c>
      <c r="F1705" t="s">
        <v>3595</v>
      </c>
      <c r="G1705" t="s">
        <v>3596</v>
      </c>
      <c r="H1705" t="str">
        <f t="shared" si="217"/>
        <v>第二题\n老师，我想问一下这个题为什么不能用等价无穷小来做呢？\n, \n这样不就是不存在了吗？</v>
      </c>
      <c r="I1705">
        <v>3</v>
      </c>
      <c r="J1705">
        <v>7</v>
      </c>
      <c r="K1705" t="str">
        <f t="shared" si="216"/>
        <v>焦虑</v>
      </c>
      <c r="L1705" t="s">
        <v>42</v>
      </c>
      <c r="M1705">
        <f t="shared" si="218"/>
        <v>1</v>
      </c>
      <c r="N1705" t="s">
        <v>42</v>
      </c>
      <c r="O1705">
        <f t="shared" si="219"/>
        <v>0</v>
      </c>
      <c r="P1705">
        <f>SUMIFS(M$2:M1705,M$2:M1705,1,S$2:S1705,0)</f>
        <v>941</v>
      </c>
      <c r="Q1705">
        <v>6</v>
      </c>
      <c r="R1705">
        <v>8</v>
      </c>
      <c r="S1705">
        <f t="shared" si="220"/>
        <v>0</v>
      </c>
      <c r="T1705">
        <f t="shared" si="221"/>
        <v>0</v>
      </c>
      <c r="U1705" t="s">
        <v>3556</v>
      </c>
      <c r="V1705" t="s">
        <v>3597</v>
      </c>
      <c r="W1705" t="s">
        <v>72</v>
      </c>
      <c r="X1705" t="s">
        <v>36</v>
      </c>
      <c r="Y1705" t="s">
        <v>37</v>
      </c>
      <c r="Z1705" t="s">
        <v>37</v>
      </c>
      <c r="AA1705">
        <f t="shared" si="223"/>
        <v>0</v>
      </c>
      <c r="AB1705">
        <f t="shared" si="223"/>
        <v>0</v>
      </c>
      <c r="AC1705">
        <f t="shared" si="222"/>
        <v>0</v>
      </c>
    </row>
    <row r="1706" spans="1:29" x14ac:dyDescent="0.2">
      <c r="A1706" s="1">
        <v>2234</v>
      </c>
      <c r="B1706" t="s">
        <v>27</v>
      </c>
      <c r="C1706" t="s">
        <v>1161</v>
      </c>
      <c r="D1706" t="s">
        <v>1162</v>
      </c>
      <c r="E1706" t="s">
        <v>30</v>
      </c>
      <c r="F1706" t="s">
        <v>3598</v>
      </c>
      <c r="H1706" t="str">
        <f t="shared" si="217"/>
        <v>麻烦老师帮我看看这题怎么做为什么是错误的，求详细的解析，谢谢</v>
      </c>
      <c r="I1706">
        <v>3</v>
      </c>
      <c r="J1706">
        <v>7</v>
      </c>
      <c r="K1706" t="str">
        <f t="shared" si="216"/>
        <v>焦虑</v>
      </c>
      <c r="L1706" t="s">
        <v>42</v>
      </c>
      <c r="M1706">
        <f t="shared" si="218"/>
        <v>1</v>
      </c>
      <c r="N1706" t="s">
        <v>32</v>
      </c>
      <c r="O1706">
        <f t="shared" si="219"/>
        <v>1</v>
      </c>
      <c r="P1706">
        <f>SUMIFS(M$2:M1706,M$2:M1706,1,S$2:S1706,0)</f>
        <v>942</v>
      </c>
      <c r="Q1706">
        <v>6</v>
      </c>
      <c r="R1706">
        <v>8</v>
      </c>
      <c r="S1706">
        <f t="shared" si="220"/>
        <v>0</v>
      </c>
      <c r="T1706">
        <f t="shared" si="221"/>
        <v>0</v>
      </c>
      <c r="U1706" t="s">
        <v>3556</v>
      </c>
      <c r="V1706" t="s">
        <v>2168</v>
      </c>
      <c r="W1706" t="s">
        <v>182</v>
      </c>
      <c r="X1706" t="s">
        <v>36</v>
      </c>
      <c r="Y1706" t="s">
        <v>37</v>
      </c>
      <c r="Z1706" t="s">
        <v>37</v>
      </c>
      <c r="AA1706">
        <f t="shared" si="223"/>
        <v>0</v>
      </c>
      <c r="AB1706">
        <f t="shared" si="223"/>
        <v>0</v>
      </c>
      <c r="AC1706">
        <f t="shared" si="222"/>
        <v>2</v>
      </c>
    </row>
    <row r="1707" spans="1:29" x14ac:dyDescent="0.2">
      <c r="A1707" s="1">
        <v>2235</v>
      </c>
      <c r="B1707" t="s">
        <v>46</v>
      </c>
      <c r="C1707" t="s">
        <v>1161</v>
      </c>
      <c r="D1707" t="s">
        <v>1162</v>
      </c>
      <c r="E1707" t="s">
        <v>30</v>
      </c>
      <c r="F1707" t="s">
        <v>49</v>
      </c>
      <c r="G1707" t="s">
        <v>329</v>
      </c>
      <c r="H1707" t="str">
        <f t="shared" si="217"/>
        <v>谢谢</v>
      </c>
      <c r="I1707">
        <v>8</v>
      </c>
      <c r="J1707">
        <v>7</v>
      </c>
      <c r="K1707" t="str">
        <f t="shared" si="216"/>
        <v>心流</v>
      </c>
      <c r="L1707" t="s">
        <v>69</v>
      </c>
      <c r="M1707">
        <f t="shared" si="218"/>
        <v>1</v>
      </c>
      <c r="N1707" t="s">
        <v>42</v>
      </c>
      <c r="O1707">
        <f t="shared" si="219"/>
        <v>1</v>
      </c>
      <c r="P1707">
        <f>SUMIFS(M$2:M1707,M$2:M1707,1,S$2:S1707,0)</f>
        <v>943</v>
      </c>
      <c r="Q1707">
        <v>5</v>
      </c>
      <c r="R1707">
        <v>5</v>
      </c>
      <c r="S1707">
        <f t="shared" si="220"/>
        <v>0</v>
      </c>
      <c r="T1707">
        <f t="shared" si="221"/>
        <v>0</v>
      </c>
      <c r="U1707" t="s">
        <v>3404</v>
      </c>
      <c r="V1707" t="s">
        <v>49</v>
      </c>
      <c r="W1707" t="s">
        <v>52</v>
      </c>
      <c r="X1707" t="s">
        <v>56</v>
      </c>
      <c r="Y1707" t="s">
        <v>37</v>
      </c>
      <c r="Z1707" t="s">
        <v>37</v>
      </c>
      <c r="AA1707">
        <f t="shared" si="223"/>
        <v>0</v>
      </c>
      <c r="AB1707">
        <f t="shared" si="223"/>
        <v>0</v>
      </c>
      <c r="AC1707">
        <f t="shared" si="222"/>
        <v>0</v>
      </c>
    </row>
    <row r="1708" spans="1:29" x14ac:dyDescent="0.2">
      <c r="A1708" s="1">
        <v>2237</v>
      </c>
      <c r="B1708" t="s">
        <v>27</v>
      </c>
      <c r="C1708" t="s">
        <v>3599</v>
      </c>
      <c r="D1708" t="s">
        <v>3600</v>
      </c>
      <c r="E1708" t="s">
        <v>30</v>
      </c>
      <c r="F1708" t="s">
        <v>3601</v>
      </c>
      <c r="H1708" t="str">
        <f t="shared" si="217"/>
        <v>老师\xa0这道题答案为什么是这个</v>
      </c>
      <c r="I1708">
        <v>3</v>
      </c>
      <c r="J1708">
        <v>7</v>
      </c>
      <c r="K1708" t="str">
        <f t="shared" si="216"/>
        <v>焦虑</v>
      </c>
      <c r="L1708" t="s">
        <v>32</v>
      </c>
      <c r="M1708">
        <f t="shared" si="218"/>
        <v>0</v>
      </c>
      <c r="N1708" t="s">
        <v>32</v>
      </c>
      <c r="O1708">
        <f t="shared" si="219"/>
        <v>0</v>
      </c>
      <c r="P1708">
        <f>SUMIFS(M$2:M1708,M$2:M1708,1,S$2:S1708,0)</f>
        <v>943</v>
      </c>
      <c r="Q1708">
        <v>4</v>
      </c>
      <c r="R1708">
        <v>7</v>
      </c>
      <c r="S1708">
        <f t="shared" si="220"/>
        <v>0</v>
      </c>
      <c r="T1708">
        <f t="shared" si="221"/>
        <v>0</v>
      </c>
      <c r="U1708" t="s">
        <v>3556</v>
      </c>
      <c r="V1708" t="s">
        <v>675</v>
      </c>
      <c r="W1708" t="s">
        <v>72</v>
      </c>
      <c r="X1708" t="s">
        <v>36</v>
      </c>
      <c r="Y1708" t="s">
        <v>37</v>
      </c>
      <c r="Z1708" t="s">
        <v>37</v>
      </c>
      <c r="AA1708">
        <f t="shared" si="223"/>
        <v>0</v>
      </c>
      <c r="AB1708">
        <f t="shared" si="223"/>
        <v>0</v>
      </c>
      <c r="AC1708">
        <f t="shared" si="222"/>
        <v>2</v>
      </c>
    </row>
    <row r="1709" spans="1:29" x14ac:dyDescent="0.2">
      <c r="A1709" s="1">
        <v>2238</v>
      </c>
      <c r="B1709" t="s">
        <v>46</v>
      </c>
      <c r="C1709" t="s">
        <v>3591</v>
      </c>
      <c r="D1709" t="s">
        <v>3592</v>
      </c>
      <c r="E1709" t="s">
        <v>30</v>
      </c>
      <c r="F1709" t="s">
        <v>49</v>
      </c>
      <c r="G1709" t="s">
        <v>430</v>
      </c>
      <c r="H1709" t="str">
        <f t="shared" si="217"/>
        <v>洛必达法则</v>
      </c>
      <c r="I1709">
        <v>7</v>
      </c>
      <c r="J1709">
        <v>7</v>
      </c>
      <c r="K1709" t="str">
        <f t="shared" si="216"/>
        <v>心流</v>
      </c>
      <c r="L1709" t="s">
        <v>50</v>
      </c>
      <c r="M1709">
        <f t="shared" si="218"/>
        <v>1</v>
      </c>
      <c r="N1709" t="s">
        <v>50</v>
      </c>
      <c r="O1709">
        <f t="shared" si="219"/>
        <v>0</v>
      </c>
      <c r="P1709">
        <f>SUMIFS(M$2:M1709,M$2:M1709,1,S$2:S1709,0)</f>
        <v>944</v>
      </c>
      <c r="Q1709">
        <v>7</v>
      </c>
      <c r="R1709">
        <v>3</v>
      </c>
      <c r="S1709">
        <f t="shared" si="220"/>
        <v>0</v>
      </c>
      <c r="T1709">
        <f t="shared" si="221"/>
        <v>0</v>
      </c>
      <c r="U1709" t="s">
        <v>3585</v>
      </c>
      <c r="V1709" t="s">
        <v>49</v>
      </c>
      <c r="W1709" t="s">
        <v>52</v>
      </c>
      <c r="X1709" t="s">
        <v>56</v>
      </c>
      <c r="Y1709" t="s">
        <v>37</v>
      </c>
      <c r="Z1709" t="s">
        <v>37</v>
      </c>
      <c r="AA1709">
        <f t="shared" si="223"/>
        <v>0</v>
      </c>
      <c r="AB1709">
        <f t="shared" si="223"/>
        <v>0</v>
      </c>
      <c r="AC1709">
        <f t="shared" si="222"/>
        <v>1</v>
      </c>
    </row>
    <row r="1710" spans="1:29" x14ac:dyDescent="0.2">
      <c r="A1710" s="1">
        <v>2239</v>
      </c>
      <c r="B1710" t="s">
        <v>27</v>
      </c>
      <c r="C1710" t="s">
        <v>3599</v>
      </c>
      <c r="D1710" t="s">
        <v>3600</v>
      </c>
      <c r="E1710" t="s">
        <v>30</v>
      </c>
      <c r="F1710" t="s">
        <v>3602</v>
      </c>
      <c r="H1710" t="str">
        <f t="shared" si="217"/>
        <v>老师\xa0这道题怎么做</v>
      </c>
      <c r="I1710">
        <v>3</v>
      </c>
      <c r="J1710">
        <v>7</v>
      </c>
      <c r="K1710" t="str">
        <f t="shared" si="216"/>
        <v>焦虑</v>
      </c>
      <c r="L1710" t="s">
        <v>32</v>
      </c>
      <c r="M1710">
        <f t="shared" si="218"/>
        <v>0</v>
      </c>
      <c r="N1710" t="s">
        <v>32</v>
      </c>
      <c r="O1710">
        <f t="shared" si="219"/>
        <v>0</v>
      </c>
      <c r="P1710">
        <f>SUMIFS(M$2:M1710,M$2:M1710,1,S$2:S1710,0)</f>
        <v>944</v>
      </c>
      <c r="Q1710">
        <v>3</v>
      </c>
      <c r="R1710">
        <v>7</v>
      </c>
      <c r="S1710">
        <f t="shared" si="220"/>
        <v>0</v>
      </c>
      <c r="T1710">
        <f t="shared" si="221"/>
        <v>0</v>
      </c>
      <c r="U1710" t="s">
        <v>3556</v>
      </c>
      <c r="V1710" t="s">
        <v>375</v>
      </c>
      <c r="W1710" t="s">
        <v>35</v>
      </c>
      <c r="X1710" t="s">
        <v>36</v>
      </c>
      <c r="Y1710" t="s">
        <v>37</v>
      </c>
      <c r="Z1710" t="s">
        <v>37</v>
      </c>
      <c r="AA1710">
        <f t="shared" si="223"/>
        <v>0</v>
      </c>
      <c r="AB1710">
        <f t="shared" si="223"/>
        <v>0</v>
      </c>
      <c r="AC1710">
        <f t="shared" si="222"/>
        <v>2</v>
      </c>
    </row>
    <row r="1711" spans="1:29" x14ac:dyDescent="0.2">
      <c r="A1711" s="1">
        <v>2240</v>
      </c>
      <c r="B1711" t="s">
        <v>27</v>
      </c>
      <c r="C1711" t="s">
        <v>3599</v>
      </c>
      <c r="D1711" t="s">
        <v>3600</v>
      </c>
      <c r="E1711" t="s">
        <v>30</v>
      </c>
      <c r="F1711" t="s">
        <v>3602</v>
      </c>
      <c r="H1711" t="str">
        <f t="shared" si="217"/>
        <v>老师\xa0这道题怎么做</v>
      </c>
      <c r="I1711">
        <v>2</v>
      </c>
      <c r="J1711">
        <v>6</v>
      </c>
      <c r="K1711" t="str">
        <f t="shared" si="216"/>
        <v>焦虑</v>
      </c>
      <c r="L1711" t="s">
        <v>32</v>
      </c>
      <c r="M1711">
        <f t="shared" si="218"/>
        <v>0</v>
      </c>
      <c r="N1711" t="s">
        <v>32</v>
      </c>
      <c r="O1711">
        <f t="shared" si="219"/>
        <v>0</v>
      </c>
      <c r="P1711">
        <f>SUMIFS(M$2:M1711,M$2:M1711,1,S$2:S1711,0)</f>
        <v>944</v>
      </c>
      <c r="Q1711">
        <v>3</v>
      </c>
      <c r="R1711">
        <v>7</v>
      </c>
      <c r="S1711">
        <f t="shared" si="220"/>
        <v>0</v>
      </c>
      <c r="T1711">
        <f t="shared" si="221"/>
        <v>0</v>
      </c>
      <c r="U1711" t="s">
        <v>3556</v>
      </c>
      <c r="V1711" t="s">
        <v>707</v>
      </c>
      <c r="W1711" t="s">
        <v>35</v>
      </c>
      <c r="X1711" t="s">
        <v>36</v>
      </c>
      <c r="Y1711" t="s">
        <v>37</v>
      </c>
      <c r="Z1711" t="s">
        <v>37</v>
      </c>
      <c r="AA1711">
        <f t="shared" si="223"/>
        <v>0</v>
      </c>
      <c r="AB1711">
        <f t="shared" si="223"/>
        <v>0</v>
      </c>
      <c r="AC1711">
        <f t="shared" si="222"/>
        <v>2</v>
      </c>
    </row>
    <row r="1712" spans="1:29" x14ac:dyDescent="0.2">
      <c r="A1712" s="1">
        <v>2241</v>
      </c>
      <c r="B1712" t="s">
        <v>27</v>
      </c>
      <c r="C1712" t="s">
        <v>3603</v>
      </c>
      <c r="D1712" t="s">
        <v>3604</v>
      </c>
      <c r="E1712" t="s">
        <v>30</v>
      </c>
      <c r="F1712" t="s">
        <v>3605</v>
      </c>
      <c r="G1712" t="s">
        <v>3606</v>
      </c>
      <c r="H1712" t="str">
        <f t="shared" si="217"/>
        <v>有一个小疑问x趋近于1不考虑正向还是反向趋近吗（左右）</v>
      </c>
      <c r="I1712">
        <v>2</v>
      </c>
      <c r="J1712">
        <v>5</v>
      </c>
      <c r="K1712" t="str">
        <f t="shared" si="216"/>
        <v>冷漠</v>
      </c>
      <c r="L1712" t="s">
        <v>42</v>
      </c>
      <c r="M1712">
        <f t="shared" si="218"/>
        <v>1</v>
      </c>
      <c r="N1712" t="s">
        <v>42</v>
      </c>
      <c r="O1712">
        <f t="shared" si="219"/>
        <v>0</v>
      </c>
      <c r="P1712">
        <f>SUMIFS(M$2:M1712,M$2:M1712,1,S$2:S1712,0)</f>
        <v>945</v>
      </c>
      <c r="Q1712">
        <v>7</v>
      </c>
      <c r="R1712">
        <v>6</v>
      </c>
      <c r="S1712">
        <f t="shared" si="220"/>
        <v>0</v>
      </c>
      <c r="T1712">
        <f t="shared" si="221"/>
        <v>0</v>
      </c>
      <c r="U1712" t="s">
        <v>3556</v>
      </c>
      <c r="V1712" t="s">
        <v>732</v>
      </c>
      <c r="W1712" t="s">
        <v>72</v>
      </c>
      <c r="X1712" t="s">
        <v>36</v>
      </c>
      <c r="Y1712" t="s">
        <v>37</v>
      </c>
      <c r="Z1712" t="s">
        <v>37</v>
      </c>
      <c r="AA1712">
        <f t="shared" si="223"/>
        <v>0</v>
      </c>
      <c r="AB1712">
        <f t="shared" si="223"/>
        <v>0</v>
      </c>
      <c r="AC1712">
        <f t="shared" si="222"/>
        <v>0</v>
      </c>
    </row>
    <row r="1713" spans="1:29" x14ac:dyDescent="0.2">
      <c r="A1713" s="1">
        <v>2243</v>
      </c>
      <c r="B1713" t="s">
        <v>27</v>
      </c>
      <c r="C1713" t="s">
        <v>2239</v>
      </c>
      <c r="D1713" t="s">
        <v>2240</v>
      </c>
      <c r="E1713" t="s">
        <v>30</v>
      </c>
      <c r="F1713" t="s">
        <v>3607</v>
      </c>
      <c r="H1713" t="str">
        <f t="shared" si="217"/>
        <v>最后的例题中为什么右极限为2哪？不为0哪？不是将1带进去吗</v>
      </c>
      <c r="I1713">
        <v>3</v>
      </c>
      <c r="J1713">
        <v>7</v>
      </c>
      <c r="K1713" t="str">
        <f t="shared" si="216"/>
        <v>焦虑</v>
      </c>
      <c r="L1713" t="s">
        <v>42</v>
      </c>
      <c r="M1713">
        <f t="shared" si="218"/>
        <v>1</v>
      </c>
      <c r="N1713" t="s">
        <v>42</v>
      </c>
      <c r="O1713">
        <f t="shared" si="219"/>
        <v>0</v>
      </c>
      <c r="P1713">
        <f>SUMIFS(M$2:M1713,M$2:M1713,1,S$2:S1713,0)</f>
        <v>946</v>
      </c>
      <c r="Q1713">
        <v>6</v>
      </c>
      <c r="R1713">
        <v>8</v>
      </c>
      <c r="S1713">
        <f t="shared" si="220"/>
        <v>0</v>
      </c>
      <c r="T1713">
        <f t="shared" si="221"/>
        <v>0</v>
      </c>
      <c r="U1713" t="s">
        <v>3556</v>
      </c>
      <c r="V1713" t="s">
        <v>1512</v>
      </c>
      <c r="W1713" t="s">
        <v>35</v>
      </c>
      <c r="X1713" t="s">
        <v>36</v>
      </c>
      <c r="Y1713" t="s">
        <v>37</v>
      </c>
      <c r="Z1713" t="s">
        <v>37</v>
      </c>
      <c r="AA1713">
        <f t="shared" ref="AA1713:AB1760" si="224">COUNTIF(Y1713,"*高等数学*")</f>
        <v>0</v>
      </c>
      <c r="AB1713">
        <f t="shared" si="224"/>
        <v>0</v>
      </c>
      <c r="AC1713">
        <f t="shared" si="222"/>
        <v>0</v>
      </c>
    </row>
    <row r="1714" spans="1:29" x14ac:dyDescent="0.2">
      <c r="A1714" s="1">
        <v>2244</v>
      </c>
      <c r="B1714" t="s">
        <v>27</v>
      </c>
      <c r="C1714" t="s">
        <v>3608</v>
      </c>
      <c r="D1714" t="s">
        <v>3609</v>
      </c>
      <c r="E1714" t="s">
        <v>30</v>
      </c>
      <c r="F1714" t="s">
        <v>3610</v>
      </c>
      <c r="H1714" t="str">
        <f t="shared" si="217"/>
        <v>这道题不会</v>
      </c>
      <c r="I1714">
        <v>2</v>
      </c>
      <c r="J1714">
        <v>7</v>
      </c>
      <c r="K1714" t="str">
        <f t="shared" si="216"/>
        <v>焦虑</v>
      </c>
      <c r="L1714" t="s">
        <v>69</v>
      </c>
      <c r="M1714">
        <f t="shared" si="218"/>
        <v>1</v>
      </c>
      <c r="N1714" t="s">
        <v>69</v>
      </c>
      <c r="O1714">
        <f t="shared" si="219"/>
        <v>0</v>
      </c>
      <c r="P1714">
        <f>SUMIFS(M$2:M1714,M$2:M1714,1,S$2:S1714,0)</f>
        <v>947</v>
      </c>
      <c r="Q1714">
        <v>3</v>
      </c>
      <c r="R1714">
        <v>5</v>
      </c>
      <c r="S1714">
        <f t="shared" si="220"/>
        <v>0</v>
      </c>
      <c r="T1714">
        <f t="shared" si="221"/>
        <v>0</v>
      </c>
      <c r="U1714" t="s">
        <v>3556</v>
      </c>
      <c r="V1714" t="s">
        <v>3611</v>
      </c>
      <c r="W1714" t="s">
        <v>72</v>
      </c>
      <c r="X1714" t="s">
        <v>172</v>
      </c>
      <c r="Y1714" t="s">
        <v>37</v>
      </c>
      <c r="Z1714" t="s">
        <v>37</v>
      </c>
      <c r="AA1714">
        <f t="shared" si="224"/>
        <v>0</v>
      </c>
      <c r="AB1714">
        <f t="shared" si="224"/>
        <v>0</v>
      </c>
      <c r="AC1714">
        <f t="shared" si="222"/>
        <v>3</v>
      </c>
    </row>
    <row r="1715" spans="1:29" x14ac:dyDescent="0.2">
      <c r="A1715" s="1">
        <v>2246</v>
      </c>
      <c r="B1715" t="s">
        <v>27</v>
      </c>
      <c r="C1715" t="s">
        <v>3599</v>
      </c>
      <c r="D1715" t="s">
        <v>3600</v>
      </c>
      <c r="E1715" t="s">
        <v>30</v>
      </c>
      <c r="F1715" t="s">
        <v>2025</v>
      </c>
      <c r="H1715" t="str">
        <f t="shared" si="217"/>
        <v>老师，这道题怎么做</v>
      </c>
      <c r="I1715">
        <v>4</v>
      </c>
      <c r="J1715">
        <v>8</v>
      </c>
      <c r="K1715" t="str">
        <f t="shared" si="216"/>
        <v>焦虑</v>
      </c>
      <c r="L1715" t="s">
        <v>69</v>
      </c>
      <c r="M1715">
        <f t="shared" si="218"/>
        <v>1</v>
      </c>
      <c r="N1715" t="s">
        <v>69</v>
      </c>
      <c r="O1715">
        <f t="shared" si="219"/>
        <v>0</v>
      </c>
      <c r="P1715">
        <f>SUMIFS(M$2:M1715,M$2:M1715,1,S$2:S1715,0)</f>
        <v>948</v>
      </c>
      <c r="Q1715">
        <v>2</v>
      </c>
      <c r="R1715">
        <v>5</v>
      </c>
      <c r="S1715">
        <f t="shared" si="220"/>
        <v>0</v>
      </c>
      <c r="T1715">
        <f t="shared" si="221"/>
        <v>0</v>
      </c>
      <c r="U1715" t="s">
        <v>3556</v>
      </c>
      <c r="V1715" t="s">
        <v>777</v>
      </c>
      <c r="W1715" t="s">
        <v>182</v>
      </c>
      <c r="X1715" t="s">
        <v>73</v>
      </c>
      <c r="Y1715" t="s">
        <v>37</v>
      </c>
      <c r="Z1715" t="s">
        <v>37</v>
      </c>
      <c r="AA1715">
        <f t="shared" si="224"/>
        <v>0</v>
      </c>
      <c r="AB1715">
        <f t="shared" si="224"/>
        <v>0</v>
      </c>
      <c r="AC1715">
        <f t="shared" si="222"/>
        <v>3</v>
      </c>
    </row>
    <row r="1716" spans="1:29" x14ac:dyDescent="0.2">
      <c r="A1716" s="1">
        <v>2247</v>
      </c>
      <c r="B1716" t="s">
        <v>46</v>
      </c>
      <c r="C1716" t="s">
        <v>3599</v>
      </c>
      <c r="D1716" t="s">
        <v>3600</v>
      </c>
      <c r="E1716" t="s">
        <v>30</v>
      </c>
      <c r="F1716" t="s">
        <v>49</v>
      </c>
      <c r="G1716" t="s">
        <v>3612</v>
      </c>
      <c r="H1716" t="str">
        <f t="shared" si="217"/>
        <v>谢谢～</v>
      </c>
      <c r="I1716">
        <v>7</v>
      </c>
      <c r="J1716">
        <v>6</v>
      </c>
      <c r="K1716" t="str">
        <f t="shared" si="216"/>
        <v>心流</v>
      </c>
      <c r="L1716" t="s">
        <v>69</v>
      </c>
      <c r="M1716">
        <f t="shared" si="218"/>
        <v>1</v>
      </c>
      <c r="N1716" t="s">
        <v>42</v>
      </c>
      <c r="O1716">
        <f t="shared" si="219"/>
        <v>1</v>
      </c>
      <c r="P1716">
        <f>SUMIFS(M$2:M1716,M$2:M1716,1,S$2:S1716,0)</f>
        <v>949</v>
      </c>
      <c r="Q1716">
        <v>5</v>
      </c>
      <c r="R1716">
        <v>5</v>
      </c>
      <c r="S1716">
        <f t="shared" si="220"/>
        <v>0</v>
      </c>
      <c r="T1716">
        <f t="shared" si="221"/>
        <v>0</v>
      </c>
      <c r="U1716" t="s">
        <v>3585</v>
      </c>
      <c r="V1716" t="s">
        <v>49</v>
      </c>
      <c r="W1716" t="s">
        <v>52</v>
      </c>
      <c r="X1716" t="s">
        <v>56</v>
      </c>
      <c r="Y1716" t="s">
        <v>37</v>
      </c>
      <c r="Z1716" t="s">
        <v>37</v>
      </c>
      <c r="AA1716">
        <f t="shared" si="224"/>
        <v>0</v>
      </c>
      <c r="AB1716">
        <f t="shared" si="224"/>
        <v>0</v>
      </c>
      <c r="AC1716">
        <f t="shared" si="222"/>
        <v>0</v>
      </c>
    </row>
    <row r="1717" spans="1:29" x14ac:dyDescent="0.2">
      <c r="A1717" s="1">
        <v>2249</v>
      </c>
      <c r="B1717" t="s">
        <v>27</v>
      </c>
      <c r="C1717" t="s">
        <v>3613</v>
      </c>
      <c r="D1717" t="s">
        <v>3614</v>
      </c>
      <c r="E1717" t="s">
        <v>30</v>
      </c>
      <c r="F1717" t="s">
        <v>3615</v>
      </c>
      <c r="H1717" t="str">
        <f t="shared" si="217"/>
        <v>y＝x/tanx的间断点与类型</v>
      </c>
      <c r="I1717">
        <v>3</v>
      </c>
      <c r="J1717">
        <v>7</v>
      </c>
      <c r="K1717" t="str">
        <f t="shared" si="216"/>
        <v>焦虑</v>
      </c>
      <c r="L1717" t="s">
        <v>69</v>
      </c>
      <c r="M1717">
        <f t="shared" si="218"/>
        <v>1</v>
      </c>
      <c r="N1717" t="s">
        <v>50</v>
      </c>
      <c r="O1717">
        <f t="shared" si="219"/>
        <v>1</v>
      </c>
      <c r="P1717">
        <f>SUMIFS(M$2:M1717,M$2:M1717,1,S$2:S1717,0)</f>
        <v>950</v>
      </c>
      <c r="Q1717">
        <v>4</v>
      </c>
      <c r="R1717">
        <v>5</v>
      </c>
      <c r="S1717">
        <f t="shared" si="220"/>
        <v>0</v>
      </c>
      <c r="T1717">
        <f t="shared" si="221"/>
        <v>0</v>
      </c>
      <c r="U1717" t="s">
        <v>3556</v>
      </c>
      <c r="V1717" t="s">
        <v>2258</v>
      </c>
      <c r="W1717" t="s">
        <v>35</v>
      </c>
      <c r="X1717" t="s">
        <v>36</v>
      </c>
      <c r="Y1717" t="s">
        <v>37</v>
      </c>
      <c r="Z1717" t="s">
        <v>37</v>
      </c>
      <c r="AA1717">
        <f t="shared" si="224"/>
        <v>0</v>
      </c>
      <c r="AB1717">
        <f t="shared" si="224"/>
        <v>0</v>
      </c>
      <c r="AC1717">
        <f t="shared" si="222"/>
        <v>1</v>
      </c>
    </row>
    <row r="1718" spans="1:29" x14ac:dyDescent="0.2">
      <c r="A1718" s="1">
        <v>2250</v>
      </c>
      <c r="B1718" t="s">
        <v>27</v>
      </c>
      <c r="C1718" t="s">
        <v>3190</v>
      </c>
      <c r="D1718" t="s">
        <v>3191</v>
      </c>
      <c r="E1718" t="s">
        <v>30</v>
      </c>
      <c r="F1718" t="s">
        <v>3616</v>
      </c>
      <c r="H1718" t="str">
        <f t="shared" si="217"/>
        <v>这个怎么得到的</v>
      </c>
      <c r="I1718">
        <v>4</v>
      </c>
      <c r="J1718">
        <v>7</v>
      </c>
      <c r="K1718" t="str">
        <f t="shared" si="216"/>
        <v>焦虑</v>
      </c>
      <c r="L1718" t="s">
        <v>69</v>
      </c>
      <c r="M1718">
        <f t="shared" si="218"/>
        <v>1</v>
      </c>
      <c r="N1718" t="s">
        <v>69</v>
      </c>
      <c r="O1718">
        <f t="shared" si="219"/>
        <v>0</v>
      </c>
      <c r="P1718">
        <f>SUMIFS(M$2:M1718,M$2:M1718,1,S$2:S1718,0)</f>
        <v>951</v>
      </c>
      <c r="Q1718">
        <v>4</v>
      </c>
      <c r="R1718">
        <v>5</v>
      </c>
      <c r="S1718">
        <f t="shared" si="220"/>
        <v>0</v>
      </c>
      <c r="T1718">
        <f t="shared" si="221"/>
        <v>0</v>
      </c>
      <c r="U1718" t="s">
        <v>3556</v>
      </c>
      <c r="V1718" t="s">
        <v>628</v>
      </c>
      <c r="W1718" t="s">
        <v>72</v>
      </c>
      <c r="X1718" t="s">
        <v>36</v>
      </c>
      <c r="Y1718" t="s">
        <v>37</v>
      </c>
      <c r="Z1718" t="s">
        <v>37</v>
      </c>
      <c r="AA1718">
        <f t="shared" si="224"/>
        <v>0</v>
      </c>
      <c r="AB1718">
        <f t="shared" si="224"/>
        <v>0</v>
      </c>
      <c r="AC1718">
        <f t="shared" si="222"/>
        <v>3</v>
      </c>
    </row>
    <row r="1719" spans="1:29" x14ac:dyDescent="0.2">
      <c r="A1719" s="1">
        <v>2252</v>
      </c>
      <c r="B1719" t="s">
        <v>57</v>
      </c>
      <c r="C1719" t="s">
        <v>3190</v>
      </c>
      <c r="D1719" t="s">
        <v>3191</v>
      </c>
      <c r="E1719" t="s">
        <v>30</v>
      </c>
      <c r="F1719" t="s">
        <v>49</v>
      </c>
      <c r="G1719" t="s">
        <v>2009</v>
      </c>
      <c r="H1719" t="str">
        <f t="shared" si="217"/>
        <v>谢谢老师</v>
      </c>
      <c r="I1719">
        <v>6</v>
      </c>
      <c r="J1719">
        <v>8</v>
      </c>
      <c r="K1719" t="str">
        <f t="shared" si="216"/>
        <v>心流</v>
      </c>
      <c r="L1719" t="s">
        <v>69</v>
      </c>
      <c r="M1719">
        <f t="shared" si="218"/>
        <v>1</v>
      </c>
      <c r="N1719" t="s">
        <v>42</v>
      </c>
      <c r="O1719">
        <f t="shared" si="219"/>
        <v>1</v>
      </c>
      <c r="P1719">
        <f>SUMIFS(M$2:M1719,M$2:M1719,1,S$2:S1719,0)</f>
        <v>952</v>
      </c>
      <c r="Q1719">
        <v>5</v>
      </c>
      <c r="R1719">
        <v>5</v>
      </c>
      <c r="S1719">
        <f t="shared" si="220"/>
        <v>0</v>
      </c>
      <c r="T1719">
        <f t="shared" si="221"/>
        <v>0</v>
      </c>
      <c r="U1719" t="s">
        <v>3102</v>
      </c>
      <c r="V1719" t="s">
        <v>49</v>
      </c>
      <c r="W1719" t="s">
        <v>49</v>
      </c>
      <c r="X1719" t="s">
        <v>56</v>
      </c>
      <c r="Y1719" t="s">
        <v>37</v>
      </c>
      <c r="Z1719" t="s">
        <v>37</v>
      </c>
      <c r="AA1719">
        <f t="shared" si="224"/>
        <v>0</v>
      </c>
      <c r="AB1719">
        <f t="shared" si="224"/>
        <v>0</v>
      </c>
      <c r="AC1719">
        <f t="shared" si="222"/>
        <v>0</v>
      </c>
    </row>
    <row r="1720" spans="1:29" x14ac:dyDescent="0.2">
      <c r="A1720" s="1">
        <v>2253</v>
      </c>
      <c r="B1720" t="s">
        <v>27</v>
      </c>
      <c r="C1720" t="s">
        <v>3617</v>
      </c>
      <c r="D1720" t="s">
        <v>3618</v>
      </c>
      <c r="E1720" t="s">
        <v>30</v>
      </c>
      <c r="F1720" t="s">
        <v>3619</v>
      </c>
      <c r="H1720" t="str">
        <f t="shared" si="217"/>
        <v>为什么呢</v>
      </c>
      <c r="I1720">
        <v>3</v>
      </c>
      <c r="J1720">
        <v>7</v>
      </c>
      <c r="K1720" t="str">
        <f t="shared" si="216"/>
        <v>焦虑</v>
      </c>
      <c r="L1720" t="s">
        <v>69</v>
      </c>
      <c r="M1720">
        <f t="shared" si="218"/>
        <v>1</v>
      </c>
      <c r="N1720" t="s">
        <v>69</v>
      </c>
      <c r="O1720">
        <f t="shared" si="219"/>
        <v>0</v>
      </c>
      <c r="P1720">
        <f>SUMIFS(M$2:M1720,M$2:M1720,1,S$2:S1720,0)</f>
        <v>953</v>
      </c>
      <c r="Q1720">
        <v>3</v>
      </c>
      <c r="R1720">
        <v>5</v>
      </c>
      <c r="S1720">
        <f t="shared" si="220"/>
        <v>0</v>
      </c>
      <c r="T1720">
        <f t="shared" si="221"/>
        <v>0</v>
      </c>
      <c r="U1720" t="s">
        <v>3556</v>
      </c>
      <c r="V1720" t="s">
        <v>1470</v>
      </c>
      <c r="W1720" t="s">
        <v>35</v>
      </c>
      <c r="X1720" t="s">
        <v>36</v>
      </c>
      <c r="Y1720" t="s">
        <v>37</v>
      </c>
      <c r="Z1720" t="s">
        <v>37</v>
      </c>
      <c r="AA1720">
        <f t="shared" si="224"/>
        <v>0</v>
      </c>
      <c r="AB1720">
        <f t="shared" si="224"/>
        <v>0</v>
      </c>
      <c r="AC1720">
        <f t="shared" si="222"/>
        <v>3</v>
      </c>
    </row>
    <row r="1721" spans="1:29" x14ac:dyDescent="0.2">
      <c r="A1721" s="1">
        <v>2254</v>
      </c>
      <c r="B1721" t="s">
        <v>27</v>
      </c>
      <c r="C1721" t="s">
        <v>2700</v>
      </c>
      <c r="D1721" t="s">
        <v>2701</v>
      </c>
      <c r="E1721" t="s">
        <v>59</v>
      </c>
      <c r="F1721" t="s">
        <v>3620</v>
      </c>
      <c r="H1721" t="str">
        <f t="shared" si="217"/>
        <v>请问，此题的解题思路？答案为A</v>
      </c>
      <c r="I1721">
        <v>3</v>
      </c>
      <c r="J1721">
        <v>7</v>
      </c>
      <c r="K1721" t="str">
        <f t="shared" si="216"/>
        <v>焦虑</v>
      </c>
      <c r="L1721" t="s">
        <v>42</v>
      </c>
      <c r="M1721">
        <f t="shared" si="218"/>
        <v>1</v>
      </c>
      <c r="N1721" t="s">
        <v>32</v>
      </c>
      <c r="O1721">
        <f t="shared" si="219"/>
        <v>1</v>
      </c>
      <c r="P1721">
        <f>SUMIFS(M$2:M1721,M$2:M1721,1,S$2:S1721,0)</f>
        <v>954</v>
      </c>
      <c r="Q1721">
        <v>6</v>
      </c>
      <c r="R1721">
        <v>7</v>
      </c>
      <c r="S1721">
        <f t="shared" si="220"/>
        <v>0</v>
      </c>
      <c r="T1721">
        <f t="shared" si="221"/>
        <v>0</v>
      </c>
      <c r="U1721" t="s">
        <v>3556</v>
      </c>
      <c r="V1721" t="s">
        <v>366</v>
      </c>
      <c r="W1721" t="s">
        <v>182</v>
      </c>
      <c r="X1721" t="s">
        <v>36</v>
      </c>
      <c r="Y1721" t="s">
        <v>2703</v>
      </c>
      <c r="Z1721" t="s">
        <v>37</v>
      </c>
      <c r="AA1721">
        <f t="shared" si="224"/>
        <v>0</v>
      </c>
      <c r="AB1721">
        <f t="shared" si="224"/>
        <v>0</v>
      </c>
      <c r="AC1721">
        <f t="shared" si="222"/>
        <v>2</v>
      </c>
    </row>
    <row r="1722" spans="1:29" x14ac:dyDescent="0.2">
      <c r="A1722" s="1">
        <v>2255</v>
      </c>
      <c r="B1722" t="s">
        <v>46</v>
      </c>
      <c r="C1722" t="s">
        <v>2700</v>
      </c>
      <c r="D1722" t="s">
        <v>2701</v>
      </c>
      <c r="E1722" t="s">
        <v>59</v>
      </c>
      <c r="F1722" t="s">
        <v>49</v>
      </c>
      <c r="G1722" t="s">
        <v>3621</v>
      </c>
      <c r="H1722" t="str">
        <f t="shared" si="217"/>
        <v>谢谢老师！伊塔的介入，豁然开朗！</v>
      </c>
      <c r="I1722">
        <v>6</v>
      </c>
      <c r="J1722">
        <v>7</v>
      </c>
      <c r="K1722" t="str">
        <f t="shared" si="216"/>
        <v>心流</v>
      </c>
      <c r="L1722" t="s">
        <v>42</v>
      </c>
      <c r="M1722">
        <f t="shared" si="218"/>
        <v>0</v>
      </c>
      <c r="N1722" t="s">
        <v>42</v>
      </c>
      <c r="O1722">
        <f t="shared" si="219"/>
        <v>0</v>
      </c>
      <c r="P1722">
        <f>SUMIFS(M$2:M1722,M$2:M1722,1,S$2:S1722,0)</f>
        <v>954</v>
      </c>
      <c r="Q1722">
        <v>6</v>
      </c>
      <c r="R1722">
        <v>8</v>
      </c>
      <c r="S1722">
        <f t="shared" si="220"/>
        <v>0</v>
      </c>
      <c r="T1722">
        <f t="shared" si="221"/>
        <v>0</v>
      </c>
      <c r="U1722" t="s">
        <v>3404</v>
      </c>
      <c r="V1722" t="s">
        <v>49</v>
      </c>
      <c r="W1722" t="s">
        <v>52</v>
      </c>
      <c r="X1722" t="s">
        <v>56</v>
      </c>
      <c r="Y1722" t="s">
        <v>2703</v>
      </c>
      <c r="Z1722" t="s">
        <v>37</v>
      </c>
      <c r="AA1722">
        <f t="shared" si="224"/>
        <v>0</v>
      </c>
      <c r="AB1722">
        <f t="shared" si="224"/>
        <v>0</v>
      </c>
      <c r="AC1722">
        <f t="shared" si="222"/>
        <v>0</v>
      </c>
    </row>
    <row r="1723" spans="1:29" x14ac:dyDescent="0.2">
      <c r="A1723" s="1">
        <v>2257</v>
      </c>
      <c r="B1723" t="s">
        <v>27</v>
      </c>
      <c r="C1723" t="s">
        <v>3014</v>
      </c>
      <c r="D1723" t="s">
        <v>3015</v>
      </c>
      <c r="E1723" t="s">
        <v>30</v>
      </c>
      <c r="F1723" t="s">
        <v>3622</v>
      </c>
      <c r="H1723" t="str">
        <f t="shared" si="217"/>
        <v>第七和第九这个怎么做啊</v>
      </c>
      <c r="I1723">
        <v>3</v>
      </c>
      <c r="J1723">
        <v>7</v>
      </c>
      <c r="K1723" t="str">
        <f t="shared" si="216"/>
        <v>焦虑</v>
      </c>
      <c r="L1723" t="s">
        <v>32</v>
      </c>
      <c r="M1723">
        <f t="shared" si="218"/>
        <v>0</v>
      </c>
      <c r="N1723" t="s">
        <v>32</v>
      </c>
      <c r="O1723">
        <f t="shared" si="219"/>
        <v>0</v>
      </c>
      <c r="P1723">
        <f>SUMIFS(M$2:M1723,M$2:M1723,1,S$2:S1723,0)</f>
        <v>954</v>
      </c>
      <c r="Q1723">
        <v>4</v>
      </c>
      <c r="R1723">
        <v>8</v>
      </c>
      <c r="S1723">
        <f t="shared" si="220"/>
        <v>0</v>
      </c>
      <c r="T1723">
        <f t="shared" si="221"/>
        <v>0</v>
      </c>
      <c r="U1723" t="s">
        <v>3556</v>
      </c>
      <c r="V1723" t="s">
        <v>346</v>
      </c>
      <c r="W1723" t="s">
        <v>182</v>
      </c>
      <c r="X1723" t="s">
        <v>36</v>
      </c>
      <c r="Y1723" t="s">
        <v>37</v>
      </c>
      <c r="Z1723" t="s">
        <v>37</v>
      </c>
      <c r="AA1723">
        <f t="shared" si="224"/>
        <v>0</v>
      </c>
      <c r="AB1723">
        <f t="shared" si="224"/>
        <v>0</v>
      </c>
      <c r="AC1723">
        <f t="shared" si="222"/>
        <v>2</v>
      </c>
    </row>
    <row r="1724" spans="1:29" x14ac:dyDescent="0.2">
      <c r="A1724" s="1">
        <v>2260</v>
      </c>
      <c r="B1724" t="s">
        <v>57</v>
      </c>
      <c r="C1724" t="s">
        <v>3623</v>
      </c>
      <c r="D1724" t="s">
        <v>3015</v>
      </c>
      <c r="E1724" t="s">
        <v>30</v>
      </c>
      <c r="F1724" t="s">
        <v>49</v>
      </c>
      <c r="G1724" t="s">
        <v>3624</v>
      </c>
      <c r="H1724" t="str">
        <f t="shared" si="217"/>
        <v>这个第一个方法的倒数第三步怎么变的呀？</v>
      </c>
      <c r="I1724">
        <v>4</v>
      </c>
      <c r="J1724">
        <v>7</v>
      </c>
      <c r="K1724" t="str">
        <f t="shared" si="216"/>
        <v>焦虑</v>
      </c>
      <c r="L1724" t="s">
        <v>42</v>
      </c>
      <c r="M1724">
        <f t="shared" si="218"/>
        <v>1</v>
      </c>
      <c r="N1724" t="s">
        <v>32</v>
      </c>
      <c r="O1724">
        <f t="shared" si="219"/>
        <v>1</v>
      </c>
      <c r="P1724">
        <f>SUMIFS(M$2:M1724,M$2:M1724,1,S$2:S1724,0)</f>
        <v>955</v>
      </c>
      <c r="Q1724">
        <v>6</v>
      </c>
      <c r="R1724">
        <v>8</v>
      </c>
      <c r="S1724">
        <f t="shared" si="220"/>
        <v>0</v>
      </c>
      <c r="T1724">
        <f t="shared" si="221"/>
        <v>0</v>
      </c>
      <c r="U1724" t="s">
        <v>3585</v>
      </c>
      <c r="V1724" t="s">
        <v>49</v>
      </c>
      <c r="W1724" t="s">
        <v>49</v>
      </c>
      <c r="X1724" t="s">
        <v>56</v>
      </c>
      <c r="Y1724" t="s">
        <v>37</v>
      </c>
      <c r="Z1724" t="s">
        <v>37</v>
      </c>
      <c r="AA1724">
        <f t="shared" si="224"/>
        <v>0</v>
      </c>
      <c r="AB1724">
        <f t="shared" si="224"/>
        <v>0</v>
      </c>
      <c r="AC1724">
        <f t="shared" si="222"/>
        <v>2</v>
      </c>
    </row>
    <row r="1725" spans="1:29" x14ac:dyDescent="0.2">
      <c r="A1725" s="1">
        <v>2261</v>
      </c>
      <c r="B1725" t="s">
        <v>57</v>
      </c>
      <c r="C1725" t="s">
        <v>464</v>
      </c>
      <c r="D1725" t="s">
        <v>465</v>
      </c>
      <c r="E1725" t="s">
        <v>86</v>
      </c>
      <c r="F1725" t="s">
        <v>49</v>
      </c>
      <c r="G1725" t="s">
        <v>3625</v>
      </c>
      <c r="H1725" t="str">
        <f t="shared" si="217"/>
        <v>利用了等价无穷小代换</v>
      </c>
      <c r="I1725">
        <v>6</v>
      </c>
      <c r="J1725">
        <v>1</v>
      </c>
      <c r="K1725" t="str">
        <f t="shared" si="216"/>
        <v>无聊/放松</v>
      </c>
      <c r="L1725" t="s">
        <v>50</v>
      </c>
      <c r="M1725">
        <f t="shared" si="218"/>
        <v>0</v>
      </c>
      <c r="N1725" t="s">
        <v>50</v>
      </c>
      <c r="O1725">
        <f t="shared" si="219"/>
        <v>0</v>
      </c>
      <c r="P1725">
        <f>SUMIFS(M$2:M1725,M$2:M1725,1,S$2:S1725,0)</f>
        <v>955</v>
      </c>
      <c r="Q1725">
        <v>8</v>
      </c>
      <c r="R1725">
        <v>3</v>
      </c>
      <c r="S1725">
        <f t="shared" si="220"/>
        <v>0</v>
      </c>
      <c r="T1725">
        <f t="shared" si="221"/>
        <v>0</v>
      </c>
      <c r="U1725" t="s">
        <v>3585</v>
      </c>
      <c r="V1725" t="s">
        <v>49</v>
      </c>
      <c r="W1725" t="s">
        <v>49</v>
      </c>
      <c r="X1725" t="s">
        <v>56</v>
      </c>
      <c r="Y1725" t="s">
        <v>37</v>
      </c>
      <c r="Z1725" t="s">
        <v>37</v>
      </c>
      <c r="AA1725">
        <f t="shared" si="224"/>
        <v>0</v>
      </c>
      <c r="AB1725">
        <f t="shared" si="224"/>
        <v>0</v>
      </c>
      <c r="AC1725">
        <f t="shared" si="222"/>
        <v>1</v>
      </c>
    </row>
    <row r="1726" spans="1:29" x14ac:dyDescent="0.2">
      <c r="A1726" s="1">
        <v>2262</v>
      </c>
      <c r="B1726" t="s">
        <v>57</v>
      </c>
      <c r="C1726" t="s">
        <v>3623</v>
      </c>
      <c r="D1726" t="s">
        <v>3015</v>
      </c>
      <c r="E1726" t="s">
        <v>30</v>
      </c>
      <c r="F1726" t="s">
        <v>49</v>
      </c>
      <c r="G1726" t="s">
        <v>3626</v>
      </c>
      <c r="H1726" t="str">
        <f t="shared" si="217"/>
        <v>好的谢谢我知道了</v>
      </c>
      <c r="I1726">
        <v>7</v>
      </c>
      <c r="J1726">
        <v>6</v>
      </c>
      <c r="K1726" t="str">
        <f t="shared" ref="K1726:K1789" si="225">IF(I1726&lt;6,IF(J1726&lt;6,"冷漠","焦虑"),IF(J1726&lt;6,"无聊/放松","心流"))</f>
        <v>心流</v>
      </c>
      <c r="L1726" t="s">
        <v>42</v>
      </c>
      <c r="M1726">
        <f t="shared" si="218"/>
        <v>0</v>
      </c>
      <c r="N1726" t="s">
        <v>42</v>
      </c>
      <c r="O1726">
        <f t="shared" si="219"/>
        <v>0</v>
      </c>
      <c r="P1726">
        <f>SUMIFS(M$2:M1726,M$2:M1726,1,S$2:S1726,0)</f>
        <v>955</v>
      </c>
      <c r="Q1726">
        <v>6</v>
      </c>
      <c r="R1726">
        <v>8</v>
      </c>
      <c r="S1726">
        <f t="shared" si="220"/>
        <v>0</v>
      </c>
      <c r="T1726">
        <f t="shared" si="221"/>
        <v>0</v>
      </c>
      <c r="U1726" t="s">
        <v>3404</v>
      </c>
      <c r="V1726" t="s">
        <v>49</v>
      </c>
      <c r="W1726" t="s">
        <v>49</v>
      </c>
      <c r="X1726" t="s">
        <v>56</v>
      </c>
      <c r="Y1726" t="s">
        <v>37</v>
      </c>
      <c r="Z1726" t="s">
        <v>37</v>
      </c>
      <c r="AA1726">
        <f t="shared" si="224"/>
        <v>0</v>
      </c>
      <c r="AB1726">
        <f t="shared" si="224"/>
        <v>0</v>
      </c>
      <c r="AC1726">
        <f t="shared" si="222"/>
        <v>0</v>
      </c>
    </row>
    <row r="1727" spans="1:29" x14ac:dyDescent="0.2">
      <c r="A1727" s="1">
        <v>2263</v>
      </c>
      <c r="B1727" t="s">
        <v>27</v>
      </c>
      <c r="C1727" t="s">
        <v>361</v>
      </c>
      <c r="D1727" t="s">
        <v>362</v>
      </c>
      <c r="E1727" t="s">
        <v>30</v>
      </c>
      <c r="F1727" t="s">
        <v>3627</v>
      </c>
      <c r="G1727" t="s">
        <v>3628</v>
      </c>
      <c r="H1727" t="str">
        <f t="shared" si="217"/>
        <v>老师这个是测试的题\n为什么选A不太明白\n, \n还有就是怎么找到它的较渐进线，方法以及做法。谢谢老师</v>
      </c>
      <c r="I1727">
        <v>4</v>
      </c>
      <c r="J1727">
        <v>6</v>
      </c>
      <c r="K1727" t="str">
        <f t="shared" si="225"/>
        <v>焦虑</v>
      </c>
      <c r="L1727" t="s">
        <v>42</v>
      </c>
      <c r="M1727">
        <f t="shared" si="218"/>
        <v>1</v>
      </c>
      <c r="N1727" t="s">
        <v>42</v>
      </c>
      <c r="O1727">
        <f t="shared" si="219"/>
        <v>0</v>
      </c>
      <c r="P1727">
        <f>SUMIFS(M$2:M1727,M$2:M1727,1,S$2:S1727,0)</f>
        <v>956</v>
      </c>
      <c r="Q1727">
        <v>6</v>
      </c>
      <c r="R1727">
        <v>8</v>
      </c>
      <c r="S1727">
        <f t="shared" si="220"/>
        <v>0</v>
      </c>
      <c r="T1727">
        <f t="shared" si="221"/>
        <v>0</v>
      </c>
      <c r="U1727" t="s">
        <v>3556</v>
      </c>
      <c r="V1727" t="s">
        <v>675</v>
      </c>
      <c r="W1727" t="s">
        <v>72</v>
      </c>
      <c r="X1727" t="s">
        <v>36</v>
      </c>
      <c r="Y1727" t="s">
        <v>37</v>
      </c>
      <c r="Z1727" t="s">
        <v>37</v>
      </c>
      <c r="AA1727">
        <f t="shared" si="224"/>
        <v>0</v>
      </c>
      <c r="AB1727">
        <f t="shared" si="224"/>
        <v>0</v>
      </c>
      <c r="AC1727">
        <f t="shared" si="222"/>
        <v>0</v>
      </c>
    </row>
    <row r="1728" spans="1:29" x14ac:dyDescent="0.2">
      <c r="A1728" s="1">
        <v>2264</v>
      </c>
      <c r="B1728" t="s">
        <v>46</v>
      </c>
      <c r="C1728" t="s">
        <v>978</v>
      </c>
      <c r="D1728" t="s">
        <v>979</v>
      </c>
      <c r="E1728" t="s">
        <v>30</v>
      </c>
      <c r="F1728" t="s">
        <v>49</v>
      </c>
      <c r="G1728" t="s">
        <v>3629</v>
      </c>
      <c r="H1728" t="str">
        <f t="shared" si="217"/>
        <v>当x趋于无穷大时极限为0，所以y\n\n=0为水平渐近线</v>
      </c>
      <c r="I1728">
        <v>7</v>
      </c>
      <c r="J1728">
        <v>6</v>
      </c>
      <c r="K1728" t="str">
        <f t="shared" si="225"/>
        <v>心流</v>
      </c>
      <c r="L1728" t="s">
        <v>50</v>
      </c>
      <c r="M1728">
        <f t="shared" si="218"/>
        <v>1</v>
      </c>
      <c r="N1728" t="s">
        <v>42</v>
      </c>
      <c r="O1728">
        <f t="shared" si="219"/>
        <v>1</v>
      </c>
      <c r="P1728">
        <f>SUMIFS(M$2:M1728,M$2:M1728,1,S$2:S1728,0)</f>
        <v>957</v>
      </c>
      <c r="Q1728">
        <v>7</v>
      </c>
      <c r="R1728">
        <v>3</v>
      </c>
      <c r="S1728">
        <f t="shared" si="220"/>
        <v>0</v>
      </c>
      <c r="T1728">
        <f t="shared" si="221"/>
        <v>0</v>
      </c>
      <c r="U1728" t="s">
        <v>3585</v>
      </c>
      <c r="V1728" t="s">
        <v>49</v>
      </c>
      <c r="W1728" t="s">
        <v>58</v>
      </c>
      <c r="X1728" t="s">
        <v>53</v>
      </c>
      <c r="Y1728" t="s">
        <v>37</v>
      </c>
      <c r="Z1728" t="s">
        <v>37</v>
      </c>
      <c r="AA1728">
        <f t="shared" si="224"/>
        <v>0</v>
      </c>
      <c r="AB1728">
        <f t="shared" si="224"/>
        <v>0</v>
      </c>
      <c r="AC1728">
        <f t="shared" si="222"/>
        <v>0</v>
      </c>
    </row>
    <row r="1729" spans="1:29" x14ac:dyDescent="0.2">
      <c r="A1729" s="1">
        <v>2265</v>
      </c>
      <c r="B1729" t="s">
        <v>57</v>
      </c>
      <c r="C1729" t="s">
        <v>361</v>
      </c>
      <c r="D1729" t="s">
        <v>362</v>
      </c>
      <c r="E1729" t="s">
        <v>30</v>
      </c>
      <c r="F1729" t="s">
        <v>49</v>
      </c>
      <c r="G1729" t="s">
        <v>3630</v>
      </c>
      <c r="H1729" t="str">
        <f t="shared" si="217"/>
        <v>那怎么看出来，x是无穷大趋于零的</v>
      </c>
      <c r="I1729">
        <v>2</v>
      </c>
      <c r="J1729">
        <v>7</v>
      </c>
      <c r="K1729" t="str">
        <f t="shared" si="225"/>
        <v>焦虑</v>
      </c>
      <c r="L1729" t="s">
        <v>32</v>
      </c>
      <c r="M1729">
        <f t="shared" si="218"/>
        <v>0</v>
      </c>
      <c r="N1729" t="s">
        <v>32</v>
      </c>
      <c r="O1729">
        <f t="shared" si="219"/>
        <v>0</v>
      </c>
      <c r="P1729">
        <f>SUMIFS(M$2:M1729,M$2:M1729,1,S$2:S1729,0)</f>
        <v>957</v>
      </c>
      <c r="Q1729">
        <v>4</v>
      </c>
      <c r="R1729">
        <v>7</v>
      </c>
      <c r="S1729">
        <f t="shared" si="220"/>
        <v>0</v>
      </c>
      <c r="T1729">
        <f t="shared" si="221"/>
        <v>0</v>
      </c>
      <c r="U1729" t="s">
        <v>2345</v>
      </c>
      <c r="V1729" t="s">
        <v>49</v>
      </c>
      <c r="W1729" t="s">
        <v>49</v>
      </c>
      <c r="X1729" t="s">
        <v>56</v>
      </c>
      <c r="Y1729" t="s">
        <v>37</v>
      </c>
      <c r="Z1729" t="s">
        <v>37</v>
      </c>
      <c r="AA1729">
        <f t="shared" si="224"/>
        <v>0</v>
      </c>
      <c r="AB1729">
        <f t="shared" si="224"/>
        <v>0</v>
      </c>
      <c r="AC1729">
        <f t="shared" si="222"/>
        <v>2</v>
      </c>
    </row>
    <row r="1730" spans="1:29" x14ac:dyDescent="0.2">
      <c r="A1730" s="1">
        <v>2266</v>
      </c>
      <c r="B1730" t="s">
        <v>57</v>
      </c>
      <c r="C1730" t="s">
        <v>361</v>
      </c>
      <c r="D1730" t="s">
        <v>362</v>
      </c>
      <c r="E1730" t="s">
        <v>30</v>
      </c>
      <c r="F1730" t="s">
        <v>49</v>
      </c>
      <c r="G1730" t="s">
        <v>329</v>
      </c>
      <c r="H1730" t="str">
        <f t="shared" si="217"/>
        <v>谢谢</v>
      </c>
      <c r="I1730">
        <v>6</v>
      </c>
      <c r="J1730">
        <v>7</v>
      </c>
      <c r="K1730" t="str">
        <f t="shared" si="225"/>
        <v>心流</v>
      </c>
      <c r="L1730" t="s">
        <v>69</v>
      </c>
      <c r="M1730">
        <f t="shared" si="218"/>
        <v>1</v>
      </c>
      <c r="N1730" t="s">
        <v>42</v>
      </c>
      <c r="O1730">
        <f t="shared" si="219"/>
        <v>1</v>
      </c>
      <c r="P1730">
        <f>SUMIFS(M$2:M1730,M$2:M1730,1,S$2:S1730,0)</f>
        <v>958</v>
      </c>
      <c r="Q1730">
        <v>5</v>
      </c>
      <c r="R1730">
        <v>5</v>
      </c>
      <c r="S1730">
        <f t="shared" si="220"/>
        <v>0</v>
      </c>
      <c r="T1730">
        <f t="shared" si="221"/>
        <v>0</v>
      </c>
      <c r="U1730" t="s">
        <v>2345</v>
      </c>
      <c r="V1730" t="s">
        <v>49</v>
      </c>
      <c r="W1730" t="s">
        <v>49</v>
      </c>
      <c r="X1730" t="s">
        <v>56</v>
      </c>
      <c r="Y1730" t="s">
        <v>37</v>
      </c>
      <c r="Z1730" t="s">
        <v>37</v>
      </c>
      <c r="AA1730">
        <f t="shared" si="224"/>
        <v>0</v>
      </c>
      <c r="AB1730">
        <f t="shared" si="224"/>
        <v>0</v>
      </c>
      <c r="AC1730">
        <f t="shared" si="222"/>
        <v>0</v>
      </c>
    </row>
    <row r="1731" spans="1:29" x14ac:dyDescent="0.2">
      <c r="A1731" s="1">
        <v>2267</v>
      </c>
      <c r="B1731" t="s">
        <v>27</v>
      </c>
      <c r="C1731" t="s">
        <v>3631</v>
      </c>
      <c r="D1731" t="s">
        <v>3632</v>
      </c>
      <c r="E1731" t="s">
        <v>30</v>
      </c>
      <c r="F1731" t="s">
        <v>3633</v>
      </c>
      <c r="G1731" t="s">
        <v>3634</v>
      </c>
      <c r="H1731" t="str">
        <f t="shared" ref="H1731:H1794" si="226">IF(F1731="null","",F1731)&amp;G1731</f>
        <v>什么时候开始第六周内容啊不定积分听不懂了</v>
      </c>
      <c r="I1731">
        <v>2</v>
      </c>
      <c r="J1731">
        <v>8</v>
      </c>
      <c r="K1731" t="str">
        <f t="shared" si="225"/>
        <v>焦虑</v>
      </c>
      <c r="L1731" t="s">
        <v>32</v>
      </c>
      <c r="M1731">
        <f t="shared" ref="M1731:M1794" si="227">IF(K1731=L1731,0,1)</f>
        <v>0</v>
      </c>
      <c r="N1731" t="s">
        <v>32</v>
      </c>
      <c r="O1731">
        <f t="shared" ref="O1731:O1794" si="228">IF(N1731=L1731,0,1)</f>
        <v>0</v>
      </c>
      <c r="P1731">
        <f>SUMIFS(M$2:M1731,M$2:M1731,1,S$2:S1731,0)</f>
        <v>958</v>
      </c>
      <c r="Q1731">
        <v>4</v>
      </c>
      <c r="R1731">
        <v>8</v>
      </c>
      <c r="S1731">
        <f t="shared" ref="S1731:S1794" si="229">COUNTIF(E1731,"*讲师*")</f>
        <v>0</v>
      </c>
      <c r="T1731">
        <f t="shared" ref="T1731:T1794" si="230">IF(OR(K1731="无关",S1731),1,0)</f>
        <v>0</v>
      </c>
      <c r="U1731" t="s">
        <v>3556</v>
      </c>
      <c r="V1731" t="s">
        <v>1206</v>
      </c>
      <c r="W1731" t="s">
        <v>35</v>
      </c>
      <c r="X1731" t="s">
        <v>36</v>
      </c>
      <c r="Y1731" t="s">
        <v>37</v>
      </c>
      <c r="Z1731" t="s">
        <v>37</v>
      </c>
      <c r="AA1731">
        <f t="shared" si="224"/>
        <v>0</v>
      </c>
      <c r="AB1731">
        <f t="shared" si="224"/>
        <v>0</v>
      </c>
      <c r="AC1731">
        <f t="shared" ref="AC1731:AC1794" si="231">IF(N1731="心流",0,IF(N1731="无聊/放松",1,IF(N1731="焦虑",2,3)))</f>
        <v>2</v>
      </c>
    </row>
    <row r="1732" spans="1:29" x14ac:dyDescent="0.2">
      <c r="A1732" s="1">
        <v>2268</v>
      </c>
      <c r="B1732" t="s">
        <v>27</v>
      </c>
      <c r="C1732" t="s">
        <v>3635</v>
      </c>
      <c r="D1732" t="s">
        <v>3636</v>
      </c>
      <c r="E1732" t="s">
        <v>3637</v>
      </c>
      <c r="F1732" t="s">
        <v>3638</v>
      </c>
      <c r="H1732" t="str">
        <f t="shared" si="226"/>
        <v>求帮忙，这个怎么做</v>
      </c>
      <c r="I1732">
        <v>5</v>
      </c>
      <c r="J1732">
        <v>7</v>
      </c>
      <c r="K1732" t="str">
        <f t="shared" si="225"/>
        <v>焦虑</v>
      </c>
      <c r="L1732" t="s">
        <v>69</v>
      </c>
      <c r="M1732">
        <f t="shared" si="227"/>
        <v>1</v>
      </c>
      <c r="N1732" t="s">
        <v>69</v>
      </c>
      <c r="O1732">
        <f t="shared" si="228"/>
        <v>0</v>
      </c>
      <c r="P1732">
        <f>SUMIFS(M$2:M1732,M$2:M1732,1,S$2:S1732,0)</f>
        <v>959</v>
      </c>
      <c r="Q1732">
        <v>3</v>
      </c>
      <c r="R1732">
        <v>5</v>
      </c>
      <c r="S1732">
        <f t="shared" si="229"/>
        <v>0</v>
      </c>
      <c r="T1732">
        <f t="shared" si="230"/>
        <v>0</v>
      </c>
      <c r="U1732" t="s">
        <v>3556</v>
      </c>
      <c r="V1732" t="s">
        <v>669</v>
      </c>
      <c r="W1732" t="s">
        <v>72</v>
      </c>
      <c r="X1732" t="s">
        <v>172</v>
      </c>
      <c r="Y1732" t="s">
        <v>37</v>
      </c>
      <c r="Z1732" t="s">
        <v>37</v>
      </c>
      <c r="AA1732">
        <f t="shared" si="224"/>
        <v>0</v>
      </c>
      <c r="AB1732">
        <f t="shared" si="224"/>
        <v>0</v>
      </c>
      <c r="AC1732">
        <f t="shared" si="231"/>
        <v>3</v>
      </c>
    </row>
    <row r="1733" spans="1:29" x14ac:dyDescent="0.2">
      <c r="A1733" s="1">
        <v>2269</v>
      </c>
      <c r="B1733" t="s">
        <v>46</v>
      </c>
      <c r="C1733" t="s">
        <v>978</v>
      </c>
      <c r="D1733" t="s">
        <v>979</v>
      </c>
      <c r="E1733" t="s">
        <v>30</v>
      </c>
      <c r="F1733" t="s">
        <v>49</v>
      </c>
      <c r="G1733" t="s">
        <v>3639</v>
      </c>
      <c r="H1733" t="str">
        <f t="shared" si="226"/>
        <v>要讨论x＞1，x＜1，x=1求极限，得到分段函数，再考虑在x=1处的连续性</v>
      </c>
      <c r="I1733">
        <v>8</v>
      </c>
      <c r="J1733">
        <v>8</v>
      </c>
      <c r="K1733" t="str">
        <f t="shared" si="225"/>
        <v>心流</v>
      </c>
      <c r="L1733" t="s">
        <v>50</v>
      </c>
      <c r="M1733">
        <f t="shared" si="227"/>
        <v>1</v>
      </c>
      <c r="N1733" t="s">
        <v>50</v>
      </c>
      <c r="O1733">
        <f t="shared" si="228"/>
        <v>0</v>
      </c>
      <c r="P1733">
        <f>SUMIFS(M$2:M1733,M$2:M1733,1,S$2:S1733,0)</f>
        <v>960</v>
      </c>
      <c r="Q1733">
        <v>8</v>
      </c>
      <c r="R1733">
        <v>3</v>
      </c>
      <c r="S1733">
        <f t="shared" si="229"/>
        <v>0</v>
      </c>
      <c r="T1733">
        <f t="shared" si="230"/>
        <v>0</v>
      </c>
      <c r="U1733" t="s">
        <v>3585</v>
      </c>
      <c r="V1733" t="s">
        <v>49</v>
      </c>
      <c r="W1733" t="s">
        <v>64</v>
      </c>
      <c r="X1733" t="s">
        <v>53</v>
      </c>
      <c r="Y1733" t="s">
        <v>37</v>
      </c>
      <c r="Z1733" t="s">
        <v>37</v>
      </c>
      <c r="AA1733">
        <f t="shared" si="224"/>
        <v>0</v>
      </c>
      <c r="AB1733">
        <f t="shared" si="224"/>
        <v>0</v>
      </c>
      <c r="AC1733">
        <f t="shared" si="231"/>
        <v>1</v>
      </c>
    </row>
    <row r="1734" spans="1:29" x14ac:dyDescent="0.2">
      <c r="A1734" s="1">
        <v>2270</v>
      </c>
      <c r="B1734" t="s">
        <v>57</v>
      </c>
      <c r="C1734" t="s">
        <v>3635</v>
      </c>
      <c r="D1734" t="s">
        <v>3636</v>
      </c>
      <c r="E1734" t="s">
        <v>3637</v>
      </c>
      <c r="F1734" t="s">
        <v>49</v>
      </c>
      <c r="G1734" t="s">
        <v>3640</v>
      </c>
      <c r="H1734" t="str">
        <f t="shared" si="226"/>
        <v>有没有详细的过程，谢谢</v>
      </c>
      <c r="I1734">
        <v>3</v>
      </c>
      <c r="J1734">
        <v>8</v>
      </c>
      <c r="K1734" t="str">
        <f t="shared" si="225"/>
        <v>焦虑</v>
      </c>
      <c r="L1734" t="s">
        <v>69</v>
      </c>
      <c r="M1734">
        <f t="shared" si="227"/>
        <v>1</v>
      </c>
      <c r="N1734" t="s">
        <v>69</v>
      </c>
      <c r="O1734">
        <f t="shared" si="228"/>
        <v>0</v>
      </c>
      <c r="P1734">
        <f>SUMIFS(M$2:M1734,M$2:M1734,1,S$2:S1734,0)</f>
        <v>961</v>
      </c>
      <c r="Q1734">
        <v>3</v>
      </c>
      <c r="R1734">
        <v>4</v>
      </c>
      <c r="S1734">
        <f t="shared" si="229"/>
        <v>0</v>
      </c>
      <c r="T1734">
        <f t="shared" si="230"/>
        <v>0</v>
      </c>
      <c r="U1734" t="s">
        <v>3585</v>
      </c>
      <c r="V1734" t="s">
        <v>49</v>
      </c>
      <c r="W1734" t="s">
        <v>49</v>
      </c>
      <c r="X1734" t="s">
        <v>56</v>
      </c>
      <c r="Y1734" t="s">
        <v>37</v>
      </c>
      <c r="Z1734" t="s">
        <v>37</v>
      </c>
      <c r="AA1734">
        <f t="shared" si="224"/>
        <v>0</v>
      </c>
      <c r="AB1734">
        <f t="shared" si="224"/>
        <v>0</v>
      </c>
      <c r="AC1734">
        <f t="shared" si="231"/>
        <v>3</v>
      </c>
    </row>
    <row r="1735" spans="1:29" x14ac:dyDescent="0.2">
      <c r="A1735" s="1">
        <v>2271</v>
      </c>
      <c r="B1735" t="s">
        <v>27</v>
      </c>
      <c r="C1735" t="s">
        <v>2616</v>
      </c>
      <c r="D1735" t="s">
        <v>2617</v>
      </c>
      <c r="E1735" t="s">
        <v>30</v>
      </c>
      <c r="F1735" t="s">
        <v>3641</v>
      </c>
      <c r="G1735" t="s">
        <v>3642</v>
      </c>
      <c r="H1735" t="str">
        <f t="shared" si="226"/>
        <v>高阶无穷小想减\n两个高阶无穷小想减不是0吗？为什么还是高阶无穷小。？？？</v>
      </c>
      <c r="I1735">
        <v>4</v>
      </c>
      <c r="J1735">
        <v>6</v>
      </c>
      <c r="K1735" t="str">
        <f t="shared" si="225"/>
        <v>焦虑</v>
      </c>
      <c r="L1735" t="s">
        <v>69</v>
      </c>
      <c r="M1735">
        <f t="shared" si="227"/>
        <v>1</v>
      </c>
      <c r="N1735" t="s">
        <v>42</v>
      </c>
      <c r="O1735">
        <f t="shared" si="228"/>
        <v>1</v>
      </c>
      <c r="P1735">
        <f>SUMIFS(M$2:M1735,M$2:M1735,1,S$2:S1735,0)</f>
        <v>962</v>
      </c>
      <c r="Q1735">
        <v>2</v>
      </c>
      <c r="R1735">
        <v>4</v>
      </c>
      <c r="S1735">
        <f t="shared" si="229"/>
        <v>0</v>
      </c>
      <c r="T1735">
        <f t="shared" si="230"/>
        <v>0</v>
      </c>
      <c r="U1735" t="s">
        <v>3556</v>
      </c>
      <c r="V1735" t="s">
        <v>2444</v>
      </c>
      <c r="W1735" t="s">
        <v>72</v>
      </c>
      <c r="X1735" t="s">
        <v>36</v>
      </c>
      <c r="Y1735" t="s">
        <v>37</v>
      </c>
      <c r="Z1735" t="s">
        <v>37</v>
      </c>
      <c r="AA1735">
        <f t="shared" si="224"/>
        <v>0</v>
      </c>
      <c r="AB1735">
        <f t="shared" si="224"/>
        <v>0</v>
      </c>
      <c r="AC1735">
        <f t="shared" si="231"/>
        <v>0</v>
      </c>
    </row>
    <row r="1736" spans="1:29" x14ac:dyDescent="0.2">
      <c r="A1736" s="1">
        <v>2272</v>
      </c>
      <c r="B1736" t="s">
        <v>46</v>
      </c>
      <c r="C1736" t="s">
        <v>978</v>
      </c>
      <c r="D1736" t="s">
        <v>979</v>
      </c>
      <c r="E1736" t="s">
        <v>30</v>
      </c>
      <c r="F1736" t="s">
        <v>49</v>
      </c>
      <c r="G1736" t="s">
        <v>3643</v>
      </c>
      <c r="H1736" t="str">
        <f t="shared" si="226"/>
        <v>你没有理解高阶无穷小的概念，两个高阶无穷小作和差仍为高阶无穷小</v>
      </c>
      <c r="I1736">
        <v>7</v>
      </c>
      <c r="J1736">
        <v>8</v>
      </c>
      <c r="K1736" t="str">
        <f t="shared" si="225"/>
        <v>心流</v>
      </c>
      <c r="L1736" t="s">
        <v>50</v>
      </c>
      <c r="M1736">
        <f t="shared" si="227"/>
        <v>1</v>
      </c>
      <c r="N1736" t="s">
        <v>50</v>
      </c>
      <c r="O1736">
        <f t="shared" si="228"/>
        <v>0</v>
      </c>
      <c r="P1736">
        <f>SUMIFS(M$2:M1736,M$2:M1736,1,S$2:S1736,0)</f>
        <v>963</v>
      </c>
      <c r="Q1736">
        <v>7</v>
      </c>
      <c r="R1736">
        <v>3</v>
      </c>
      <c r="S1736">
        <f t="shared" si="229"/>
        <v>0</v>
      </c>
      <c r="T1736">
        <f t="shared" si="230"/>
        <v>0</v>
      </c>
      <c r="U1736" t="s">
        <v>3585</v>
      </c>
      <c r="V1736" t="s">
        <v>49</v>
      </c>
      <c r="W1736" t="s">
        <v>52</v>
      </c>
      <c r="X1736" t="s">
        <v>56</v>
      </c>
      <c r="Y1736" t="s">
        <v>37</v>
      </c>
      <c r="Z1736" t="s">
        <v>37</v>
      </c>
      <c r="AA1736">
        <f t="shared" si="224"/>
        <v>0</v>
      </c>
      <c r="AB1736">
        <f t="shared" si="224"/>
        <v>0</v>
      </c>
      <c r="AC1736">
        <f t="shared" si="231"/>
        <v>1</v>
      </c>
    </row>
    <row r="1737" spans="1:29" x14ac:dyDescent="0.2">
      <c r="A1737" s="1">
        <v>2273</v>
      </c>
      <c r="B1737" t="s">
        <v>27</v>
      </c>
      <c r="C1737" t="s">
        <v>2102</v>
      </c>
      <c r="D1737" t="s">
        <v>2103</v>
      </c>
      <c r="E1737" t="s">
        <v>30</v>
      </c>
      <c r="F1737" t="s">
        <v>3644</v>
      </c>
      <c r="H1737" t="str">
        <f t="shared" si="226"/>
        <v>求解填空第五题</v>
      </c>
      <c r="I1737">
        <v>3</v>
      </c>
      <c r="J1737">
        <v>8</v>
      </c>
      <c r="K1737" t="str">
        <f t="shared" si="225"/>
        <v>焦虑</v>
      </c>
      <c r="L1737" t="s">
        <v>69</v>
      </c>
      <c r="M1737">
        <f t="shared" si="227"/>
        <v>1</v>
      </c>
      <c r="N1737" t="s">
        <v>69</v>
      </c>
      <c r="O1737">
        <f t="shared" si="228"/>
        <v>0</v>
      </c>
      <c r="P1737">
        <f>SUMIFS(M$2:M1737,M$2:M1737,1,S$2:S1737,0)</f>
        <v>964</v>
      </c>
      <c r="Q1737">
        <v>2</v>
      </c>
      <c r="R1737">
        <v>3</v>
      </c>
      <c r="S1737">
        <f t="shared" si="229"/>
        <v>0</v>
      </c>
      <c r="T1737">
        <f t="shared" si="230"/>
        <v>0</v>
      </c>
      <c r="U1737" t="s">
        <v>3556</v>
      </c>
      <c r="V1737" t="s">
        <v>319</v>
      </c>
      <c r="W1737" t="s">
        <v>105</v>
      </c>
      <c r="X1737" t="s">
        <v>36</v>
      </c>
      <c r="Y1737" t="s">
        <v>37</v>
      </c>
      <c r="Z1737" t="s">
        <v>37</v>
      </c>
      <c r="AA1737">
        <f t="shared" si="224"/>
        <v>0</v>
      </c>
      <c r="AB1737">
        <f t="shared" si="224"/>
        <v>0</v>
      </c>
      <c r="AC1737">
        <f t="shared" si="231"/>
        <v>3</v>
      </c>
    </row>
    <row r="1738" spans="1:29" x14ac:dyDescent="0.2">
      <c r="A1738" s="1">
        <v>2275</v>
      </c>
      <c r="B1738" t="s">
        <v>57</v>
      </c>
      <c r="C1738" t="s">
        <v>2102</v>
      </c>
      <c r="D1738" t="s">
        <v>2103</v>
      </c>
      <c r="E1738" t="s">
        <v>30</v>
      </c>
      <c r="F1738" t="s">
        <v>49</v>
      </c>
      <c r="G1738" t="s">
        <v>2009</v>
      </c>
      <c r="H1738" t="str">
        <f t="shared" si="226"/>
        <v>谢谢老师</v>
      </c>
      <c r="I1738">
        <v>8</v>
      </c>
      <c r="J1738">
        <v>7</v>
      </c>
      <c r="K1738" t="str">
        <f t="shared" si="225"/>
        <v>心流</v>
      </c>
      <c r="L1738" t="s">
        <v>69</v>
      </c>
      <c r="M1738">
        <f t="shared" si="227"/>
        <v>1</v>
      </c>
      <c r="N1738" t="s">
        <v>42</v>
      </c>
      <c r="O1738">
        <f t="shared" si="228"/>
        <v>1</v>
      </c>
      <c r="P1738">
        <f>SUMIFS(M$2:M1738,M$2:M1738,1,S$2:S1738,0)</f>
        <v>965</v>
      </c>
      <c r="Q1738">
        <v>5</v>
      </c>
      <c r="R1738">
        <v>5</v>
      </c>
      <c r="S1738">
        <f t="shared" si="229"/>
        <v>0</v>
      </c>
      <c r="T1738">
        <f t="shared" si="230"/>
        <v>0</v>
      </c>
      <c r="U1738" t="s">
        <v>3404</v>
      </c>
      <c r="V1738" t="s">
        <v>49</v>
      </c>
      <c r="W1738" t="s">
        <v>49</v>
      </c>
      <c r="X1738" t="s">
        <v>56</v>
      </c>
      <c r="Y1738" t="s">
        <v>37</v>
      </c>
      <c r="Z1738" t="s">
        <v>37</v>
      </c>
      <c r="AA1738">
        <f t="shared" si="224"/>
        <v>0</v>
      </c>
      <c r="AB1738">
        <f t="shared" si="224"/>
        <v>0</v>
      </c>
      <c r="AC1738">
        <f t="shared" si="231"/>
        <v>0</v>
      </c>
    </row>
    <row r="1739" spans="1:29" x14ac:dyDescent="0.2">
      <c r="A1739" s="1">
        <v>2276</v>
      </c>
      <c r="B1739" t="s">
        <v>46</v>
      </c>
      <c r="C1739" t="s">
        <v>2102</v>
      </c>
      <c r="D1739" t="s">
        <v>2103</v>
      </c>
      <c r="E1739" t="s">
        <v>30</v>
      </c>
      <c r="F1739" t="s">
        <v>49</v>
      </c>
      <c r="G1739" t="s">
        <v>3645</v>
      </c>
      <c r="H1739" t="str">
        <f t="shared" si="226"/>
        <v>求详细过程</v>
      </c>
      <c r="I1739">
        <v>4</v>
      </c>
      <c r="J1739">
        <v>6</v>
      </c>
      <c r="K1739" t="str">
        <f t="shared" si="225"/>
        <v>焦虑</v>
      </c>
      <c r="L1739" t="s">
        <v>69</v>
      </c>
      <c r="M1739">
        <f t="shared" si="227"/>
        <v>1</v>
      </c>
      <c r="N1739" t="s">
        <v>69</v>
      </c>
      <c r="O1739">
        <f t="shared" si="228"/>
        <v>0</v>
      </c>
      <c r="P1739">
        <f>SUMIFS(M$2:M1739,M$2:M1739,1,S$2:S1739,0)</f>
        <v>966</v>
      </c>
      <c r="Q1739">
        <v>3</v>
      </c>
      <c r="R1739">
        <v>4</v>
      </c>
      <c r="S1739">
        <f t="shared" si="229"/>
        <v>0</v>
      </c>
      <c r="T1739">
        <f t="shared" si="230"/>
        <v>0</v>
      </c>
      <c r="U1739" t="s">
        <v>3585</v>
      </c>
      <c r="V1739" t="s">
        <v>49</v>
      </c>
      <c r="W1739" t="s">
        <v>52</v>
      </c>
      <c r="X1739" t="s">
        <v>56</v>
      </c>
      <c r="Y1739" t="s">
        <v>37</v>
      </c>
      <c r="Z1739" t="s">
        <v>37</v>
      </c>
      <c r="AA1739">
        <f t="shared" si="224"/>
        <v>0</v>
      </c>
      <c r="AB1739">
        <f t="shared" si="224"/>
        <v>0</v>
      </c>
      <c r="AC1739">
        <f t="shared" si="231"/>
        <v>3</v>
      </c>
    </row>
    <row r="1740" spans="1:29" x14ac:dyDescent="0.2">
      <c r="A1740" s="1">
        <v>2278</v>
      </c>
      <c r="B1740" t="s">
        <v>27</v>
      </c>
      <c r="C1740" t="s">
        <v>3646</v>
      </c>
      <c r="D1740" t="s">
        <v>3647</v>
      </c>
      <c r="E1740" t="s">
        <v>30</v>
      </c>
      <c r="F1740" t="s">
        <v>3648</v>
      </c>
      <c r="G1740" t="s">
        <v>410</v>
      </c>
      <c r="H1740" t="str">
        <f t="shared" si="226"/>
        <v>请问老师，这一类的题要怎么写呀\n\n</v>
      </c>
      <c r="I1740">
        <v>1</v>
      </c>
      <c r="J1740">
        <v>7</v>
      </c>
      <c r="K1740" t="str">
        <f t="shared" si="225"/>
        <v>焦虑</v>
      </c>
      <c r="L1740" t="s">
        <v>32</v>
      </c>
      <c r="M1740">
        <f t="shared" si="227"/>
        <v>0</v>
      </c>
      <c r="N1740" t="s">
        <v>32</v>
      </c>
      <c r="O1740">
        <f t="shared" si="228"/>
        <v>0</v>
      </c>
      <c r="P1740">
        <f>SUMIFS(M$2:M1740,M$2:M1740,1,S$2:S1740,0)</f>
        <v>966</v>
      </c>
      <c r="Q1740">
        <v>4</v>
      </c>
      <c r="R1740">
        <v>7</v>
      </c>
      <c r="S1740">
        <f t="shared" si="229"/>
        <v>0</v>
      </c>
      <c r="T1740">
        <f t="shared" si="230"/>
        <v>0</v>
      </c>
      <c r="U1740" t="s">
        <v>3556</v>
      </c>
      <c r="V1740" t="s">
        <v>3649</v>
      </c>
      <c r="W1740" t="s">
        <v>740</v>
      </c>
      <c r="X1740" t="s">
        <v>36</v>
      </c>
      <c r="Y1740" t="s">
        <v>37</v>
      </c>
      <c r="Z1740" t="s">
        <v>37</v>
      </c>
      <c r="AA1740">
        <f t="shared" si="224"/>
        <v>0</v>
      </c>
      <c r="AB1740">
        <f t="shared" si="224"/>
        <v>0</v>
      </c>
      <c r="AC1740">
        <f t="shared" si="231"/>
        <v>2</v>
      </c>
    </row>
    <row r="1741" spans="1:29" x14ac:dyDescent="0.2">
      <c r="A1741" s="1">
        <v>2279</v>
      </c>
      <c r="B1741" t="s">
        <v>46</v>
      </c>
      <c r="C1741" t="s">
        <v>3650</v>
      </c>
      <c r="D1741" t="s">
        <v>3651</v>
      </c>
      <c r="E1741" t="s">
        <v>30</v>
      </c>
      <c r="F1741" t="s">
        <v>49</v>
      </c>
      <c r="G1741" t="s">
        <v>3652</v>
      </c>
      <c r="H1741" t="str">
        <f t="shared" si="226"/>
        <v>这都是导数定义啊</v>
      </c>
      <c r="I1741">
        <v>6</v>
      </c>
      <c r="J1741">
        <v>3</v>
      </c>
      <c r="K1741" t="str">
        <f t="shared" si="225"/>
        <v>无聊/放松</v>
      </c>
      <c r="L1741" t="s">
        <v>50</v>
      </c>
      <c r="M1741">
        <f t="shared" si="227"/>
        <v>0</v>
      </c>
      <c r="N1741" t="s">
        <v>50</v>
      </c>
      <c r="O1741">
        <f t="shared" si="228"/>
        <v>0</v>
      </c>
      <c r="P1741">
        <f>SUMIFS(M$2:M1741,M$2:M1741,1,S$2:S1741,0)</f>
        <v>966</v>
      </c>
      <c r="Q1741">
        <v>7</v>
      </c>
      <c r="R1741">
        <v>3</v>
      </c>
      <c r="S1741">
        <f t="shared" si="229"/>
        <v>0</v>
      </c>
      <c r="T1741">
        <f t="shared" si="230"/>
        <v>0</v>
      </c>
      <c r="U1741" t="s">
        <v>3404</v>
      </c>
      <c r="V1741" t="s">
        <v>49</v>
      </c>
      <c r="W1741" t="s">
        <v>52</v>
      </c>
      <c r="X1741" t="s">
        <v>56</v>
      </c>
      <c r="Y1741" t="s">
        <v>37</v>
      </c>
      <c r="Z1741" t="s">
        <v>37</v>
      </c>
      <c r="AA1741">
        <f t="shared" si="224"/>
        <v>0</v>
      </c>
      <c r="AB1741">
        <f t="shared" si="224"/>
        <v>0</v>
      </c>
      <c r="AC1741">
        <f t="shared" si="231"/>
        <v>1</v>
      </c>
    </row>
    <row r="1742" spans="1:29" x14ac:dyDescent="0.2">
      <c r="A1742" s="1">
        <v>2283</v>
      </c>
      <c r="B1742" t="s">
        <v>46</v>
      </c>
      <c r="C1742" t="s">
        <v>978</v>
      </c>
      <c r="D1742" t="s">
        <v>979</v>
      </c>
      <c r="E1742" t="s">
        <v>30</v>
      </c>
      <c r="F1742" t="s">
        <v>49</v>
      </c>
      <c r="G1742" t="s">
        <v>3653</v>
      </c>
      <c r="H1742" t="str">
        <f t="shared" si="226"/>
        <v>利用导数定义</v>
      </c>
      <c r="I1742">
        <v>7</v>
      </c>
      <c r="J1742">
        <v>2</v>
      </c>
      <c r="K1742" t="str">
        <f t="shared" si="225"/>
        <v>无聊/放松</v>
      </c>
      <c r="L1742" t="s">
        <v>50</v>
      </c>
      <c r="M1742">
        <f t="shared" si="227"/>
        <v>0</v>
      </c>
      <c r="N1742" t="s">
        <v>50</v>
      </c>
      <c r="O1742">
        <f t="shared" si="228"/>
        <v>0</v>
      </c>
      <c r="P1742">
        <f>SUMIFS(M$2:M1742,M$2:M1742,1,S$2:S1742,0)</f>
        <v>966</v>
      </c>
      <c r="Q1742">
        <v>7</v>
      </c>
      <c r="R1742">
        <v>4</v>
      </c>
      <c r="S1742">
        <f t="shared" si="229"/>
        <v>0</v>
      </c>
      <c r="T1742">
        <f t="shared" si="230"/>
        <v>0</v>
      </c>
      <c r="U1742" t="s">
        <v>3585</v>
      </c>
      <c r="V1742" t="s">
        <v>49</v>
      </c>
      <c r="W1742" t="s">
        <v>52</v>
      </c>
      <c r="X1742" t="s">
        <v>56</v>
      </c>
      <c r="Y1742" t="s">
        <v>37</v>
      </c>
      <c r="Z1742" t="s">
        <v>37</v>
      </c>
      <c r="AA1742">
        <f t="shared" si="224"/>
        <v>0</v>
      </c>
      <c r="AB1742">
        <f t="shared" si="224"/>
        <v>0</v>
      </c>
      <c r="AC1742">
        <f t="shared" si="231"/>
        <v>1</v>
      </c>
    </row>
    <row r="1743" spans="1:29" x14ac:dyDescent="0.2">
      <c r="A1743" s="1">
        <v>2284</v>
      </c>
      <c r="B1743" t="s">
        <v>27</v>
      </c>
      <c r="C1743" t="s">
        <v>3654</v>
      </c>
      <c r="D1743" t="s">
        <v>3655</v>
      </c>
      <c r="E1743" t="s">
        <v>30</v>
      </c>
      <c r="F1743" t="s">
        <v>3656</v>
      </c>
      <c r="H1743" t="str">
        <f t="shared" si="226"/>
        <v>这道题怎么搞的</v>
      </c>
      <c r="I1743">
        <v>2</v>
      </c>
      <c r="J1743">
        <v>7</v>
      </c>
      <c r="K1743" t="str">
        <f t="shared" si="225"/>
        <v>焦虑</v>
      </c>
      <c r="L1743" t="s">
        <v>69</v>
      </c>
      <c r="M1743">
        <f t="shared" si="227"/>
        <v>1</v>
      </c>
      <c r="N1743" t="s">
        <v>69</v>
      </c>
      <c r="O1743">
        <f t="shared" si="228"/>
        <v>0</v>
      </c>
      <c r="P1743">
        <f>SUMIFS(M$2:M1743,M$2:M1743,1,S$2:S1743,0)</f>
        <v>967</v>
      </c>
      <c r="Q1743">
        <v>3</v>
      </c>
      <c r="R1743">
        <v>4</v>
      </c>
      <c r="S1743">
        <f t="shared" si="229"/>
        <v>0</v>
      </c>
      <c r="T1743">
        <f t="shared" si="230"/>
        <v>0</v>
      </c>
      <c r="U1743" t="s">
        <v>3556</v>
      </c>
      <c r="V1743" t="s">
        <v>688</v>
      </c>
      <c r="W1743" t="s">
        <v>72</v>
      </c>
      <c r="X1743" t="s">
        <v>36</v>
      </c>
      <c r="Y1743" t="s">
        <v>37</v>
      </c>
      <c r="Z1743" t="s">
        <v>37</v>
      </c>
      <c r="AA1743">
        <f t="shared" si="224"/>
        <v>0</v>
      </c>
      <c r="AB1743">
        <f t="shared" si="224"/>
        <v>0</v>
      </c>
      <c r="AC1743">
        <f t="shared" si="231"/>
        <v>3</v>
      </c>
    </row>
    <row r="1744" spans="1:29" x14ac:dyDescent="0.2">
      <c r="A1744" s="1">
        <v>2286</v>
      </c>
      <c r="B1744" t="s">
        <v>27</v>
      </c>
      <c r="C1744" t="s">
        <v>1237</v>
      </c>
      <c r="D1744" t="s">
        <v>1238</v>
      </c>
      <c r="E1744" t="s">
        <v>30</v>
      </c>
      <c r="F1744" t="s">
        <v>3657</v>
      </c>
      <c r="G1744" t="s">
        <v>3658</v>
      </c>
      <c r="H1744" t="str">
        <f t="shared" si="226"/>
        <v>收敛数列的性质之定理四我认为如果数列收敛于a,那么它的子数列不一定收敛于a\n</v>
      </c>
      <c r="I1744">
        <v>3</v>
      </c>
      <c r="J1744">
        <v>7</v>
      </c>
      <c r="K1744" t="str">
        <f t="shared" si="225"/>
        <v>焦虑</v>
      </c>
      <c r="L1744" t="s">
        <v>42</v>
      </c>
      <c r="M1744">
        <f t="shared" si="227"/>
        <v>1</v>
      </c>
      <c r="N1744" t="s">
        <v>42</v>
      </c>
      <c r="O1744">
        <f t="shared" si="228"/>
        <v>0</v>
      </c>
      <c r="P1744">
        <f>SUMIFS(M$2:M1744,M$2:M1744,1,S$2:S1744,0)</f>
        <v>968</v>
      </c>
      <c r="Q1744">
        <v>6</v>
      </c>
      <c r="R1744">
        <v>8</v>
      </c>
      <c r="S1744">
        <f t="shared" si="229"/>
        <v>0</v>
      </c>
      <c r="T1744">
        <f t="shared" si="230"/>
        <v>0</v>
      </c>
      <c r="U1744" t="s">
        <v>3556</v>
      </c>
      <c r="V1744" t="s">
        <v>538</v>
      </c>
      <c r="W1744" t="s">
        <v>72</v>
      </c>
      <c r="X1744" t="s">
        <v>36</v>
      </c>
      <c r="Y1744" t="s">
        <v>37</v>
      </c>
      <c r="Z1744" t="s">
        <v>37</v>
      </c>
      <c r="AA1744">
        <f t="shared" si="224"/>
        <v>0</v>
      </c>
      <c r="AB1744">
        <f t="shared" si="224"/>
        <v>0</v>
      </c>
      <c r="AC1744">
        <f t="shared" si="231"/>
        <v>0</v>
      </c>
    </row>
    <row r="1745" spans="1:29" x14ac:dyDescent="0.2">
      <c r="A1745" s="1">
        <v>2288</v>
      </c>
      <c r="B1745" t="s">
        <v>27</v>
      </c>
      <c r="C1745" t="s">
        <v>2616</v>
      </c>
      <c r="D1745" t="s">
        <v>2617</v>
      </c>
      <c r="E1745" t="s">
        <v>30</v>
      </c>
      <c r="F1745" t="s">
        <v>3659</v>
      </c>
      <c r="G1745" t="s">
        <v>3660</v>
      </c>
      <c r="H1745" t="str">
        <f t="shared" si="226"/>
        <v>拐点开闭。拐点能不能并入区间，使之拐点端为闭区间？？</v>
      </c>
      <c r="I1745">
        <v>2</v>
      </c>
      <c r="J1745">
        <v>6</v>
      </c>
      <c r="K1745" t="str">
        <f t="shared" si="225"/>
        <v>焦虑</v>
      </c>
      <c r="L1745" t="s">
        <v>42</v>
      </c>
      <c r="M1745">
        <f t="shared" si="227"/>
        <v>1</v>
      </c>
      <c r="N1745" t="s">
        <v>42</v>
      </c>
      <c r="O1745">
        <f t="shared" si="228"/>
        <v>0</v>
      </c>
      <c r="P1745">
        <f>SUMIFS(M$2:M1745,M$2:M1745,1,S$2:S1745,0)</f>
        <v>969</v>
      </c>
      <c r="Q1745">
        <v>6</v>
      </c>
      <c r="R1745">
        <v>8</v>
      </c>
      <c r="S1745">
        <f t="shared" si="229"/>
        <v>0</v>
      </c>
      <c r="T1745">
        <f t="shared" si="230"/>
        <v>0</v>
      </c>
      <c r="U1745" t="s">
        <v>3556</v>
      </c>
      <c r="V1745" t="s">
        <v>235</v>
      </c>
      <c r="W1745" t="s">
        <v>72</v>
      </c>
      <c r="X1745" t="s">
        <v>36</v>
      </c>
      <c r="Y1745" t="s">
        <v>37</v>
      </c>
      <c r="Z1745" t="s">
        <v>37</v>
      </c>
      <c r="AA1745">
        <f t="shared" si="224"/>
        <v>0</v>
      </c>
      <c r="AB1745">
        <f t="shared" si="224"/>
        <v>0</v>
      </c>
      <c r="AC1745">
        <f t="shared" si="231"/>
        <v>0</v>
      </c>
    </row>
    <row r="1746" spans="1:29" x14ac:dyDescent="0.2">
      <c r="A1746" s="1">
        <v>2290</v>
      </c>
      <c r="B1746" t="s">
        <v>27</v>
      </c>
      <c r="C1746" t="s">
        <v>3661</v>
      </c>
      <c r="D1746" t="s">
        <v>3662</v>
      </c>
      <c r="E1746" t="s">
        <v>30</v>
      </c>
      <c r="F1746" t="s">
        <v>3663</v>
      </c>
      <c r="H1746" t="str">
        <f t="shared" si="226"/>
        <v>这个为什么不对啊</v>
      </c>
      <c r="I1746">
        <v>1</v>
      </c>
      <c r="J1746">
        <v>5</v>
      </c>
      <c r="K1746" t="str">
        <f t="shared" si="225"/>
        <v>冷漠</v>
      </c>
      <c r="L1746" t="s">
        <v>32</v>
      </c>
      <c r="M1746">
        <f t="shared" si="227"/>
        <v>1</v>
      </c>
      <c r="N1746" t="s">
        <v>32</v>
      </c>
      <c r="O1746">
        <f t="shared" si="228"/>
        <v>0</v>
      </c>
      <c r="P1746">
        <f>SUMIFS(M$2:M1746,M$2:M1746,1,S$2:S1746,0)</f>
        <v>970</v>
      </c>
      <c r="Q1746">
        <v>4</v>
      </c>
      <c r="R1746">
        <v>8</v>
      </c>
      <c r="S1746">
        <f t="shared" si="229"/>
        <v>0</v>
      </c>
      <c r="T1746">
        <f t="shared" si="230"/>
        <v>0</v>
      </c>
      <c r="U1746" t="s">
        <v>3556</v>
      </c>
      <c r="V1746" t="s">
        <v>675</v>
      </c>
      <c r="W1746" t="s">
        <v>72</v>
      </c>
      <c r="X1746" t="s">
        <v>36</v>
      </c>
      <c r="Y1746" t="s">
        <v>37</v>
      </c>
      <c r="Z1746" t="s">
        <v>37</v>
      </c>
      <c r="AA1746">
        <f t="shared" si="224"/>
        <v>0</v>
      </c>
      <c r="AB1746">
        <f t="shared" si="224"/>
        <v>0</v>
      </c>
      <c r="AC1746">
        <f t="shared" si="231"/>
        <v>2</v>
      </c>
    </row>
    <row r="1747" spans="1:29" x14ac:dyDescent="0.2">
      <c r="A1747" s="1">
        <v>2292</v>
      </c>
      <c r="B1747" t="s">
        <v>27</v>
      </c>
      <c r="C1747" t="s">
        <v>1867</v>
      </c>
      <c r="D1747" t="s">
        <v>1868</v>
      </c>
      <c r="E1747" t="s">
        <v>117</v>
      </c>
      <c r="F1747" t="s">
        <v>3664</v>
      </c>
      <c r="G1747" t="s">
        <v>3665</v>
      </c>
      <c r="H1747" t="str">
        <f t="shared" si="226"/>
        <v>此题答案有问题吧\n这个是常数，常数的极限就是本身啊？</v>
      </c>
      <c r="I1747">
        <v>4</v>
      </c>
      <c r="J1747">
        <v>7</v>
      </c>
      <c r="K1747" t="str">
        <f t="shared" si="225"/>
        <v>焦虑</v>
      </c>
      <c r="L1747" t="s">
        <v>42</v>
      </c>
      <c r="M1747">
        <f t="shared" si="227"/>
        <v>1</v>
      </c>
      <c r="N1747" t="s">
        <v>42</v>
      </c>
      <c r="O1747">
        <f t="shared" si="228"/>
        <v>0</v>
      </c>
      <c r="P1747">
        <f>SUMIFS(M$2:M1747,M$2:M1747,1,S$2:S1747,0)</f>
        <v>971</v>
      </c>
      <c r="Q1747">
        <v>6</v>
      </c>
      <c r="R1747">
        <v>8</v>
      </c>
      <c r="S1747">
        <f t="shared" si="229"/>
        <v>0</v>
      </c>
      <c r="T1747">
        <f t="shared" si="230"/>
        <v>0</v>
      </c>
      <c r="U1747" t="s">
        <v>3556</v>
      </c>
      <c r="V1747" t="s">
        <v>705</v>
      </c>
      <c r="W1747" t="s">
        <v>35</v>
      </c>
      <c r="X1747" t="s">
        <v>36</v>
      </c>
      <c r="Y1747" t="s">
        <v>1871</v>
      </c>
      <c r="Z1747" t="s">
        <v>37</v>
      </c>
      <c r="AA1747">
        <f t="shared" si="224"/>
        <v>0</v>
      </c>
      <c r="AB1747">
        <f t="shared" si="224"/>
        <v>0</v>
      </c>
      <c r="AC1747">
        <f t="shared" si="231"/>
        <v>0</v>
      </c>
    </row>
    <row r="1748" spans="1:29" x14ac:dyDescent="0.2">
      <c r="A1748" s="1">
        <v>2293</v>
      </c>
      <c r="B1748" t="s">
        <v>27</v>
      </c>
      <c r="C1748" t="s">
        <v>3666</v>
      </c>
      <c r="D1748" t="s">
        <v>3667</v>
      </c>
      <c r="E1748" t="s">
        <v>1304</v>
      </c>
      <c r="F1748" t="s">
        <v>3668</v>
      </c>
      <c r="H1748" t="str">
        <f t="shared" si="226"/>
        <v>sgnx是什么函数</v>
      </c>
      <c r="I1748">
        <v>4</v>
      </c>
      <c r="J1748">
        <v>9</v>
      </c>
      <c r="K1748" t="str">
        <f t="shared" si="225"/>
        <v>焦虑</v>
      </c>
      <c r="L1748" t="s">
        <v>32</v>
      </c>
      <c r="M1748">
        <f t="shared" si="227"/>
        <v>0</v>
      </c>
      <c r="N1748" t="s">
        <v>32</v>
      </c>
      <c r="O1748">
        <f t="shared" si="228"/>
        <v>0</v>
      </c>
      <c r="P1748">
        <f>SUMIFS(M$2:M1748,M$2:M1748,1,S$2:S1748,0)</f>
        <v>971</v>
      </c>
      <c r="Q1748">
        <v>4</v>
      </c>
      <c r="R1748">
        <v>7</v>
      </c>
      <c r="S1748">
        <f t="shared" si="229"/>
        <v>0</v>
      </c>
      <c r="T1748">
        <f t="shared" si="230"/>
        <v>0</v>
      </c>
      <c r="U1748" t="s">
        <v>3556</v>
      </c>
      <c r="V1748" t="s">
        <v>857</v>
      </c>
      <c r="W1748" t="s">
        <v>35</v>
      </c>
      <c r="X1748" t="s">
        <v>36</v>
      </c>
      <c r="Y1748" t="s">
        <v>37</v>
      </c>
      <c r="Z1748" t="s">
        <v>37</v>
      </c>
      <c r="AA1748">
        <f t="shared" si="224"/>
        <v>0</v>
      </c>
      <c r="AB1748">
        <f t="shared" si="224"/>
        <v>0</v>
      </c>
      <c r="AC1748">
        <f t="shared" si="231"/>
        <v>2</v>
      </c>
    </row>
    <row r="1749" spans="1:29" x14ac:dyDescent="0.2">
      <c r="A1749" s="1">
        <v>2294</v>
      </c>
      <c r="B1749" t="s">
        <v>27</v>
      </c>
      <c r="C1749" t="s">
        <v>1207</v>
      </c>
      <c r="D1749" t="s">
        <v>1196</v>
      </c>
      <c r="E1749" t="s">
        <v>30</v>
      </c>
      <c r="F1749" t="s">
        <v>3669</v>
      </c>
      <c r="H1749" t="str">
        <f t="shared" si="226"/>
        <v>请问这两题的详细解题过程怎么做?</v>
      </c>
      <c r="I1749">
        <v>3</v>
      </c>
      <c r="J1749">
        <v>7</v>
      </c>
      <c r="K1749" t="str">
        <f t="shared" si="225"/>
        <v>焦虑</v>
      </c>
      <c r="L1749" t="s">
        <v>32</v>
      </c>
      <c r="M1749">
        <f t="shared" si="227"/>
        <v>0</v>
      </c>
      <c r="N1749" t="s">
        <v>32</v>
      </c>
      <c r="O1749">
        <f t="shared" si="228"/>
        <v>0</v>
      </c>
      <c r="P1749">
        <f>SUMIFS(M$2:M1749,M$2:M1749,1,S$2:S1749,0)</f>
        <v>971</v>
      </c>
      <c r="Q1749">
        <v>4</v>
      </c>
      <c r="R1749">
        <v>8</v>
      </c>
      <c r="S1749">
        <f t="shared" si="229"/>
        <v>0</v>
      </c>
      <c r="T1749">
        <f t="shared" si="230"/>
        <v>0</v>
      </c>
      <c r="U1749" t="s">
        <v>3556</v>
      </c>
      <c r="V1749" t="s">
        <v>1512</v>
      </c>
      <c r="W1749" t="s">
        <v>35</v>
      </c>
      <c r="X1749" t="s">
        <v>36</v>
      </c>
      <c r="Y1749" t="s">
        <v>37</v>
      </c>
      <c r="Z1749" t="s">
        <v>37</v>
      </c>
      <c r="AA1749">
        <f t="shared" si="224"/>
        <v>0</v>
      </c>
      <c r="AB1749">
        <f t="shared" si="224"/>
        <v>0</v>
      </c>
      <c r="AC1749">
        <f t="shared" si="231"/>
        <v>2</v>
      </c>
    </row>
    <row r="1750" spans="1:29" x14ac:dyDescent="0.2">
      <c r="A1750" s="1">
        <v>2295</v>
      </c>
      <c r="B1750" t="s">
        <v>27</v>
      </c>
      <c r="C1750" t="s">
        <v>1237</v>
      </c>
      <c r="D1750" t="s">
        <v>1238</v>
      </c>
      <c r="E1750" t="s">
        <v>30</v>
      </c>
      <c r="F1750" t="s">
        <v>3670</v>
      </c>
      <c r="H1750" t="str">
        <f t="shared" si="226"/>
        <v>四则运算是什么？没听清楚</v>
      </c>
      <c r="I1750">
        <v>3</v>
      </c>
      <c r="J1750">
        <v>8</v>
      </c>
      <c r="K1750" t="str">
        <f t="shared" si="225"/>
        <v>焦虑</v>
      </c>
      <c r="L1750" t="s">
        <v>32</v>
      </c>
      <c r="M1750">
        <f t="shared" si="227"/>
        <v>0</v>
      </c>
      <c r="N1750" t="s">
        <v>32</v>
      </c>
      <c r="O1750">
        <f t="shared" si="228"/>
        <v>0</v>
      </c>
      <c r="P1750">
        <f>SUMIFS(M$2:M1750,M$2:M1750,1,S$2:S1750,0)</f>
        <v>971</v>
      </c>
      <c r="Q1750">
        <v>4</v>
      </c>
      <c r="R1750">
        <v>6</v>
      </c>
      <c r="S1750">
        <f t="shared" si="229"/>
        <v>0</v>
      </c>
      <c r="T1750">
        <f t="shared" si="230"/>
        <v>0</v>
      </c>
      <c r="U1750" t="s">
        <v>3556</v>
      </c>
      <c r="V1750" t="s">
        <v>2098</v>
      </c>
      <c r="W1750" t="s">
        <v>35</v>
      </c>
      <c r="X1750" t="s">
        <v>36</v>
      </c>
      <c r="Y1750" t="s">
        <v>37</v>
      </c>
      <c r="Z1750" t="s">
        <v>37</v>
      </c>
      <c r="AA1750">
        <f t="shared" si="224"/>
        <v>0</v>
      </c>
      <c r="AB1750">
        <f t="shared" si="224"/>
        <v>0</v>
      </c>
      <c r="AC1750">
        <f t="shared" si="231"/>
        <v>2</v>
      </c>
    </row>
    <row r="1751" spans="1:29" x14ac:dyDescent="0.2">
      <c r="A1751" s="1">
        <v>2296</v>
      </c>
      <c r="B1751" t="s">
        <v>27</v>
      </c>
      <c r="C1751" t="s">
        <v>3671</v>
      </c>
      <c r="D1751" t="s">
        <v>3672</v>
      </c>
      <c r="E1751" t="s">
        <v>30</v>
      </c>
      <c r="F1751" t="s">
        <v>3673</v>
      </c>
      <c r="H1751" t="str">
        <f t="shared" si="226"/>
        <v>老师，求隐函数的二阶导数怎么求??</v>
      </c>
      <c r="I1751">
        <v>4</v>
      </c>
      <c r="J1751">
        <v>7</v>
      </c>
      <c r="K1751" t="str">
        <f t="shared" si="225"/>
        <v>焦虑</v>
      </c>
      <c r="L1751" t="s">
        <v>69</v>
      </c>
      <c r="M1751">
        <f t="shared" si="227"/>
        <v>1</v>
      </c>
      <c r="N1751" t="s">
        <v>32</v>
      </c>
      <c r="O1751">
        <f t="shared" si="228"/>
        <v>1</v>
      </c>
      <c r="P1751">
        <f>SUMIFS(M$2:M1751,M$2:M1751,1,S$2:S1751,0)</f>
        <v>972</v>
      </c>
      <c r="Q1751">
        <v>5</v>
      </c>
      <c r="R1751">
        <v>5</v>
      </c>
      <c r="S1751">
        <f t="shared" si="229"/>
        <v>0</v>
      </c>
      <c r="T1751">
        <f t="shared" si="230"/>
        <v>0</v>
      </c>
      <c r="U1751" t="s">
        <v>3556</v>
      </c>
      <c r="V1751" t="s">
        <v>2269</v>
      </c>
      <c r="W1751" t="s">
        <v>72</v>
      </c>
      <c r="X1751" t="s">
        <v>36</v>
      </c>
      <c r="Y1751" t="s">
        <v>37</v>
      </c>
      <c r="Z1751" t="s">
        <v>37</v>
      </c>
      <c r="AA1751">
        <f t="shared" si="224"/>
        <v>0</v>
      </c>
      <c r="AB1751">
        <f t="shared" si="224"/>
        <v>0</v>
      </c>
      <c r="AC1751">
        <f t="shared" si="231"/>
        <v>2</v>
      </c>
    </row>
    <row r="1752" spans="1:29" x14ac:dyDescent="0.2">
      <c r="A1752" s="1">
        <v>2297</v>
      </c>
      <c r="B1752" t="s">
        <v>46</v>
      </c>
      <c r="C1752" t="s">
        <v>3671</v>
      </c>
      <c r="D1752" t="s">
        <v>3672</v>
      </c>
      <c r="E1752" t="s">
        <v>30</v>
      </c>
      <c r="F1752" t="s">
        <v>49</v>
      </c>
      <c r="G1752" t="s">
        <v>3674</v>
      </c>
      <c r="H1752" t="str">
        <f t="shared" si="226"/>
        <v>会了会了!!</v>
      </c>
      <c r="I1752">
        <v>7</v>
      </c>
      <c r="J1752">
        <v>6</v>
      </c>
      <c r="K1752" t="str">
        <f t="shared" si="225"/>
        <v>心流</v>
      </c>
      <c r="L1752" t="s">
        <v>42</v>
      </c>
      <c r="M1752">
        <f t="shared" si="227"/>
        <v>0</v>
      </c>
      <c r="N1752" t="s">
        <v>42</v>
      </c>
      <c r="O1752">
        <f t="shared" si="228"/>
        <v>0</v>
      </c>
      <c r="P1752">
        <f>SUMIFS(M$2:M1752,M$2:M1752,1,S$2:S1752,0)</f>
        <v>972</v>
      </c>
      <c r="Q1752">
        <v>6</v>
      </c>
      <c r="R1752">
        <v>7</v>
      </c>
      <c r="S1752">
        <f t="shared" si="229"/>
        <v>0</v>
      </c>
      <c r="T1752">
        <f t="shared" si="230"/>
        <v>0</v>
      </c>
      <c r="U1752" t="s">
        <v>3585</v>
      </c>
      <c r="V1752" t="s">
        <v>49</v>
      </c>
      <c r="W1752" t="s">
        <v>52</v>
      </c>
      <c r="X1752" t="s">
        <v>56</v>
      </c>
      <c r="Y1752" t="s">
        <v>37</v>
      </c>
      <c r="Z1752" t="s">
        <v>37</v>
      </c>
      <c r="AA1752">
        <f t="shared" si="224"/>
        <v>0</v>
      </c>
      <c r="AB1752">
        <f t="shared" si="224"/>
        <v>0</v>
      </c>
      <c r="AC1752">
        <f t="shared" si="231"/>
        <v>0</v>
      </c>
    </row>
    <row r="1753" spans="1:29" x14ac:dyDescent="0.2">
      <c r="A1753" s="1">
        <v>2298</v>
      </c>
      <c r="B1753" t="s">
        <v>27</v>
      </c>
      <c r="C1753" t="s">
        <v>2968</v>
      </c>
      <c r="D1753" t="s">
        <v>2969</v>
      </c>
      <c r="E1753" t="s">
        <v>30</v>
      </c>
      <c r="F1753" t="s">
        <v>3675</v>
      </c>
      <c r="H1753" t="str">
        <f t="shared" si="226"/>
        <v>老师请问这题该怎么解？谢谢</v>
      </c>
      <c r="I1753">
        <v>4</v>
      </c>
      <c r="J1753">
        <v>6</v>
      </c>
      <c r="K1753" t="str">
        <f t="shared" si="225"/>
        <v>焦虑</v>
      </c>
      <c r="L1753" t="s">
        <v>69</v>
      </c>
      <c r="M1753">
        <f t="shared" si="227"/>
        <v>1</v>
      </c>
      <c r="N1753" t="s">
        <v>69</v>
      </c>
      <c r="O1753">
        <f t="shared" si="228"/>
        <v>0</v>
      </c>
      <c r="P1753">
        <f>SUMIFS(M$2:M1753,M$2:M1753,1,S$2:S1753,0)</f>
        <v>973</v>
      </c>
      <c r="Q1753">
        <v>3</v>
      </c>
      <c r="R1753">
        <v>5</v>
      </c>
      <c r="S1753">
        <f t="shared" si="229"/>
        <v>0</v>
      </c>
      <c r="T1753">
        <f t="shared" si="230"/>
        <v>0</v>
      </c>
      <c r="U1753" t="s">
        <v>3556</v>
      </c>
      <c r="V1753" t="s">
        <v>573</v>
      </c>
      <c r="W1753" t="s">
        <v>182</v>
      </c>
      <c r="X1753" t="s">
        <v>36</v>
      </c>
      <c r="Y1753" t="s">
        <v>37</v>
      </c>
      <c r="Z1753" t="s">
        <v>37</v>
      </c>
      <c r="AA1753">
        <f t="shared" si="224"/>
        <v>0</v>
      </c>
      <c r="AB1753">
        <f t="shared" si="224"/>
        <v>0</v>
      </c>
      <c r="AC1753">
        <f t="shared" si="231"/>
        <v>3</v>
      </c>
    </row>
    <row r="1754" spans="1:29" x14ac:dyDescent="0.2">
      <c r="A1754" s="1">
        <v>2299</v>
      </c>
      <c r="B1754" t="s">
        <v>46</v>
      </c>
      <c r="C1754" t="s">
        <v>3378</v>
      </c>
      <c r="D1754" t="s">
        <v>2969</v>
      </c>
      <c r="E1754" t="s">
        <v>30</v>
      </c>
      <c r="F1754" t="s">
        <v>49</v>
      </c>
      <c r="G1754" t="s">
        <v>3676</v>
      </c>
      <c r="H1754" t="str">
        <f t="shared" si="226"/>
        <v>求详细过程啊，谢谢</v>
      </c>
      <c r="I1754">
        <v>3</v>
      </c>
      <c r="J1754">
        <v>8</v>
      </c>
      <c r="K1754" t="str">
        <f t="shared" si="225"/>
        <v>焦虑</v>
      </c>
      <c r="L1754" t="s">
        <v>69</v>
      </c>
      <c r="M1754">
        <f t="shared" si="227"/>
        <v>1</v>
      </c>
      <c r="N1754" t="s">
        <v>69</v>
      </c>
      <c r="O1754">
        <f t="shared" si="228"/>
        <v>0</v>
      </c>
      <c r="P1754">
        <f>SUMIFS(M$2:M1754,M$2:M1754,1,S$2:S1754,0)</f>
        <v>974</v>
      </c>
      <c r="Q1754">
        <v>2</v>
      </c>
      <c r="R1754">
        <v>4</v>
      </c>
      <c r="S1754">
        <f t="shared" si="229"/>
        <v>0</v>
      </c>
      <c r="T1754">
        <f t="shared" si="230"/>
        <v>0</v>
      </c>
      <c r="U1754" t="s">
        <v>3585</v>
      </c>
      <c r="V1754" t="s">
        <v>49</v>
      </c>
      <c r="W1754" t="s">
        <v>52</v>
      </c>
      <c r="X1754" t="s">
        <v>56</v>
      </c>
      <c r="Y1754" t="s">
        <v>37</v>
      </c>
      <c r="Z1754" t="s">
        <v>37</v>
      </c>
      <c r="AA1754">
        <f t="shared" si="224"/>
        <v>0</v>
      </c>
      <c r="AB1754">
        <f t="shared" si="224"/>
        <v>0</v>
      </c>
      <c r="AC1754">
        <f t="shared" si="231"/>
        <v>3</v>
      </c>
    </row>
    <row r="1755" spans="1:29" x14ac:dyDescent="0.2">
      <c r="A1755" s="1">
        <v>2300</v>
      </c>
      <c r="B1755" t="s">
        <v>46</v>
      </c>
      <c r="C1755" t="s">
        <v>2582</v>
      </c>
      <c r="D1755" t="s">
        <v>2583</v>
      </c>
      <c r="E1755" t="s">
        <v>30</v>
      </c>
      <c r="F1755" t="s">
        <v>49</v>
      </c>
      <c r="G1755" t="s">
        <v>3677</v>
      </c>
      <c r="H1755" t="str">
        <f t="shared" si="226"/>
        <v>直接把2代进就行</v>
      </c>
      <c r="I1755">
        <v>8</v>
      </c>
      <c r="J1755">
        <v>3</v>
      </c>
      <c r="K1755" t="str">
        <f t="shared" si="225"/>
        <v>无聊/放松</v>
      </c>
      <c r="L1755" t="s">
        <v>50</v>
      </c>
      <c r="M1755">
        <f t="shared" si="227"/>
        <v>0</v>
      </c>
      <c r="N1755" t="s">
        <v>50</v>
      </c>
      <c r="O1755">
        <f t="shared" si="228"/>
        <v>0</v>
      </c>
      <c r="P1755">
        <f>SUMIFS(M$2:M1755,M$2:M1755,1,S$2:S1755,0)</f>
        <v>974</v>
      </c>
      <c r="Q1755">
        <v>7</v>
      </c>
      <c r="R1755">
        <v>3</v>
      </c>
      <c r="S1755">
        <f t="shared" si="229"/>
        <v>0</v>
      </c>
      <c r="T1755">
        <f t="shared" si="230"/>
        <v>0</v>
      </c>
      <c r="U1755" t="s">
        <v>3585</v>
      </c>
      <c r="V1755" t="s">
        <v>49</v>
      </c>
      <c r="W1755" t="s">
        <v>64</v>
      </c>
      <c r="X1755" t="s">
        <v>56</v>
      </c>
      <c r="Y1755" t="s">
        <v>37</v>
      </c>
      <c r="Z1755" t="s">
        <v>37</v>
      </c>
      <c r="AA1755">
        <f t="shared" si="224"/>
        <v>0</v>
      </c>
      <c r="AB1755">
        <f t="shared" si="224"/>
        <v>0</v>
      </c>
      <c r="AC1755">
        <f t="shared" si="231"/>
        <v>1</v>
      </c>
    </row>
    <row r="1756" spans="1:29" x14ac:dyDescent="0.2">
      <c r="A1756" s="1">
        <v>2301</v>
      </c>
      <c r="B1756" t="s">
        <v>57</v>
      </c>
      <c r="C1756" t="s">
        <v>978</v>
      </c>
      <c r="D1756" t="s">
        <v>979</v>
      </c>
      <c r="E1756" t="s">
        <v>30</v>
      </c>
      <c r="F1756" t="s">
        <v>49</v>
      </c>
      <c r="G1756" t="s">
        <v>3678</v>
      </c>
      <c r="H1756" t="str">
        <f t="shared" si="226"/>
        <v>不是让你求极限，是让你证明，解题思路就不对</v>
      </c>
      <c r="I1756">
        <v>2</v>
      </c>
      <c r="J1756">
        <v>2</v>
      </c>
      <c r="K1756" t="str">
        <f t="shared" si="225"/>
        <v>冷漠</v>
      </c>
      <c r="L1756" t="s">
        <v>50</v>
      </c>
      <c r="M1756">
        <f t="shared" si="227"/>
        <v>1</v>
      </c>
      <c r="N1756" t="s">
        <v>69</v>
      </c>
      <c r="O1756">
        <f t="shared" si="228"/>
        <v>1</v>
      </c>
      <c r="P1756">
        <f>SUMIFS(M$2:M1756,M$2:M1756,1,S$2:S1756,0)</f>
        <v>975</v>
      </c>
      <c r="Q1756">
        <v>7</v>
      </c>
      <c r="R1756">
        <v>3</v>
      </c>
      <c r="S1756">
        <f t="shared" si="229"/>
        <v>0</v>
      </c>
      <c r="T1756">
        <f t="shared" si="230"/>
        <v>0</v>
      </c>
      <c r="U1756" t="s">
        <v>3585</v>
      </c>
      <c r="V1756" t="s">
        <v>49</v>
      </c>
      <c r="W1756" t="s">
        <v>49</v>
      </c>
      <c r="X1756" t="s">
        <v>56</v>
      </c>
      <c r="Y1756" t="s">
        <v>37</v>
      </c>
      <c r="Z1756" t="s">
        <v>37</v>
      </c>
      <c r="AA1756">
        <f t="shared" si="224"/>
        <v>0</v>
      </c>
      <c r="AB1756">
        <f t="shared" si="224"/>
        <v>0</v>
      </c>
      <c r="AC1756">
        <f t="shared" si="231"/>
        <v>3</v>
      </c>
    </row>
    <row r="1757" spans="1:29" x14ac:dyDescent="0.2">
      <c r="A1757" s="1">
        <v>2302</v>
      </c>
      <c r="B1757" t="s">
        <v>27</v>
      </c>
      <c r="C1757" t="s">
        <v>3679</v>
      </c>
      <c r="D1757" t="s">
        <v>3680</v>
      </c>
      <c r="E1757" t="s">
        <v>30</v>
      </c>
      <c r="F1757" t="s">
        <v>3681</v>
      </c>
      <c r="H1757" t="str">
        <f t="shared" si="226"/>
        <v>老师第三题怎么做？</v>
      </c>
      <c r="I1757">
        <v>3</v>
      </c>
      <c r="J1757">
        <v>7</v>
      </c>
      <c r="K1757" t="str">
        <f t="shared" si="225"/>
        <v>焦虑</v>
      </c>
      <c r="L1757" t="s">
        <v>69</v>
      </c>
      <c r="M1757">
        <f t="shared" si="227"/>
        <v>1</v>
      </c>
      <c r="N1757" t="s">
        <v>69</v>
      </c>
      <c r="O1757">
        <f t="shared" si="228"/>
        <v>0</v>
      </c>
      <c r="P1757">
        <f>SUMIFS(M$2:M1757,M$2:M1757,1,S$2:S1757,0)</f>
        <v>976</v>
      </c>
      <c r="Q1757">
        <v>3</v>
      </c>
      <c r="R1757">
        <v>4</v>
      </c>
      <c r="S1757">
        <f t="shared" si="229"/>
        <v>0</v>
      </c>
      <c r="T1757">
        <f t="shared" si="230"/>
        <v>0</v>
      </c>
      <c r="U1757" t="s">
        <v>3556</v>
      </c>
      <c r="V1757" t="s">
        <v>366</v>
      </c>
      <c r="W1757" t="s">
        <v>35</v>
      </c>
      <c r="X1757" t="s">
        <v>36</v>
      </c>
      <c r="Y1757" t="s">
        <v>37</v>
      </c>
      <c r="Z1757" t="s">
        <v>37</v>
      </c>
      <c r="AA1757">
        <f t="shared" si="224"/>
        <v>0</v>
      </c>
      <c r="AB1757">
        <f t="shared" si="224"/>
        <v>0</v>
      </c>
      <c r="AC1757">
        <f t="shared" si="231"/>
        <v>3</v>
      </c>
    </row>
    <row r="1758" spans="1:29" x14ac:dyDescent="0.2">
      <c r="A1758" s="1">
        <v>2303</v>
      </c>
      <c r="B1758" t="s">
        <v>27</v>
      </c>
      <c r="C1758" t="s">
        <v>3682</v>
      </c>
      <c r="D1758" t="s">
        <v>3683</v>
      </c>
      <c r="E1758" t="s">
        <v>30</v>
      </c>
      <c r="F1758" t="s">
        <v>3684</v>
      </c>
      <c r="H1758" t="str">
        <f t="shared" si="226"/>
        <v>测试没有详细的解析吗\xa0</v>
      </c>
      <c r="I1758">
        <v>2</v>
      </c>
      <c r="J1758">
        <v>2</v>
      </c>
      <c r="K1758" t="str">
        <f t="shared" si="225"/>
        <v>冷漠</v>
      </c>
      <c r="L1758" t="s">
        <v>32</v>
      </c>
      <c r="M1758">
        <f t="shared" si="227"/>
        <v>1</v>
      </c>
      <c r="N1758" t="s">
        <v>32</v>
      </c>
      <c r="O1758">
        <f t="shared" si="228"/>
        <v>0</v>
      </c>
      <c r="P1758">
        <f>SUMIFS(M$2:M1758,M$2:M1758,1,S$2:S1758,0)</f>
        <v>977</v>
      </c>
      <c r="Q1758">
        <v>2</v>
      </c>
      <c r="R1758">
        <v>7</v>
      </c>
      <c r="S1758">
        <f t="shared" si="229"/>
        <v>0</v>
      </c>
      <c r="T1758">
        <f t="shared" si="230"/>
        <v>0</v>
      </c>
      <c r="U1758" t="s">
        <v>3556</v>
      </c>
      <c r="V1758" t="s">
        <v>775</v>
      </c>
      <c r="W1758" t="s">
        <v>35</v>
      </c>
      <c r="X1758" t="s">
        <v>36</v>
      </c>
      <c r="Y1758" t="s">
        <v>37</v>
      </c>
      <c r="Z1758" t="s">
        <v>37</v>
      </c>
      <c r="AA1758">
        <f t="shared" si="224"/>
        <v>0</v>
      </c>
      <c r="AB1758">
        <f t="shared" si="224"/>
        <v>0</v>
      </c>
      <c r="AC1758">
        <f t="shared" si="231"/>
        <v>2</v>
      </c>
    </row>
    <row r="1759" spans="1:29" x14ac:dyDescent="0.2">
      <c r="A1759" s="1">
        <v>2304</v>
      </c>
      <c r="B1759" t="s">
        <v>27</v>
      </c>
      <c r="C1759" t="s">
        <v>2968</v>
      </c>
      <c r="D1759" t="s">
        <v>2969</v>
      </c>
      <c r="E1759" t="s">
        <v>30</v>
      </c>
      <c r="F1759" t="s">
        <v>3685</v>
      </c>
      <c r="H1759" t="str">
        <f t="shared" si="226"/>
        <v>老师请问这题之后该怎么解？谢谢</v>
      </c>
      <c r="I1759">
        <v>4</v>
      </c>
      <c r="J1759">
        <v>7</v>
      </c>
      <c r="K1759" t="str">
        <f t="shared" si="225"/>
        <v>焦虑</v>
      </c>
      <c r="L1759" t="s">
        <v>42</v>
      </c>
      <c r="M1759">
        <f t="shared" si="227"/>
        <v>1</v>
      </c>
      <c r="N1759" t="s">
        <v>69</v>
      </c>
      <c r="O1759">
        <f t="shared" si="228"/>
        <v>1</v>
      </c>
      <c r="P1759">
        <f>SUMIFS(M$2:M1759,M$2:M1759,1,S$2:S1759,0)</f>
        <v>978</v>
      </c>
      <c r="Q1759">
        <v>6</v>
      </c>
      <c r="R1759">
        <v>8</v>
      </c>
      <c r="S1759">
        <f t="shared" si="229"/>
        <v>0</v>
      </c>
      <c r="T1759">
        <f t="shared" si="230"/>
        <v>0</v>
      </c>
      <c r="U1759" t="s">
        <v>3686</v>
      </c>
      <c r="V1759" t="s">
        <v>1075</v>
      </c>
      <c r="W1759" t="s">
        <v>105</v>
      </c>
      <c r="X1759" t="s">
        <v>36</v>
      </c>
      <c r="Y1759" t="s">
        <v>37</v>
      </c>
      <c r="Z1759" t="s">
        <v>37</v>
      </c>
      <c r="AA1759">
        <f t="shared" si="224"/>
        <v>0</v>
      </c>
      <c r="AB1759">
        <f t="shared" si="224"/>
        <v>0</v>
      </c>
      <c r="AC1759">
        <f t="shared" si="231"/>
        <v>3</v>
      </c>
    </row>
    <row r="1760" spans="1:29" x14ac:dyDescent="0.2">
      <c r="A1760" s="1">
        <v>2305</v>
      </c>
      <c r="B1760" t="s">
        <v>46</v>
      </c>
      <c r="C1760" t="s">
        <v>978</v>
      </c>
      <c r="D1760" t="s">
        <v>979</v>
      </c>
      <c r="E1760" t="s">
        <v>30</v>
      </c>
      <c r="F1760" t="s">
        <v>49</v>
      </c>
      <c r="G1760" t="s">
        <v>3687</v>
      </c>
      <c r="H1760" t="str">
        <f t="shared" si="226"/>
        <v>不妨设x-2的绝对值小于1，然后放大不等式，注意在式子中要保留x-2的绝对值，解不等式找到德尔塔.</v>
      </c>
      <c r="I1760">
        <v>6</v>
      </c>
      <c r="J1760">
        <v>7</v>
      </c>
      <c r="K1760" t="str">
        <f t="shared" si="225"/>
        <v>心流</v>
      </c>
      <c r="L1760" t="s">
        <v>50</v>
      </c>
      <c r="M1760">
        <f t="shared" si="227"/>
        <v>1</v>
      </c>
      <c r="N1760" t="s">
        <v>50</v>
      </c>
      <c r="O1760">
        <f t="shared" si="228"/>
        <v>0</v>
      </c>
      <c r="P1760">
        <f>SUMIFS(M$2:M1760,M$2:M1760,1,S$2:S1760,0)</f>
        <v>979</v>
      </c>
      <c r="Q1760">
        <v>8</v>
      </c>
      <c r="R1760">
        <v>4</v>
      </c>
      <c r="S1760">
        <f t="shared" si="229"/>
        <v>0</v>
      </c>
      <c r="T1760">
        <f t="shared" si="230"/>
        <v>0</v>
      </c>
      <c r="U1760" t="s">
        <v>3585</v>
      </c>
      <c r="V1760" t="s">
        <v>49</v>
      </c>
      <c r="W1760" t="s">
        <v>52</v>
      </c>
      <c r="X1760" t="s">
        <v>56</v>
      </c>
      <c r="Y1760" t="s">
        <v>37</v>
      </c>
      <c r="Z1760" t="s">
        <v>37</v>
      </c>
      <c r="AA1760">
        <f t="shared" si="224"/>
        <v>0</v>
      </c>
      <c r="AB1760">
        <f t="shared" si="224"/>
        <v>0</v>
      </c>
      <c r="AC1760">
        <f t="shared" si="231"/>
        <v>1</v>
      </c>
    </row>
    <row r="1761" spans="1:29" x14ac:dyDescent="0.2">
      <c r="A1761" s="1">
        <v>2306</v>
      </c>
      <c r="B1761" t="s">
        <v>46</v>
      </c>
      <c r="C1761" t="s">
        <v>3378</v>
      </c>
      <c r="D1761" t="s">
        <v>2969</v>
      </c>
      <c r="E1761" t="s">
        <v>30</v>
      </c>
      <c r="F1761" t="s">
        <v>49</v>
      </c>
      <c r="G1761" t="s">
        <v>3676</v>
      </c>
      <c r="H1761" t="str">
        <f t="shared" si="226"/>
        <v>求详细过程啊，谢谢</v>
      </c>
      <c r="I1761">
        <v>3</v>
      </c>
      <c r="J1761">
        <v>6</v>
      </c>
      <c r="K1761" t="str">
        <f t="shared" si="225"/>
        <v>焦虑</v>
      </c>
      <c r="L1761" t="s">
        <v>69</v>
      </c>
      <c r="M1761">
        <f t="shared" si="227"/>
        <v>1</v>
      </c>
      <c r="N1761" t="s">
        <v>69</v>
      </c>
      <c r="O1761">
        <f t="shared" si="228"/>
        <v>0</v>
      </c>
      <c r="P1761">
        <f>SUMIFS(M$2:M1761,M$2:M1761,1,S$2:S1761,0)</f>
        <v>980</v>
      </c>
      <c r="Q1761">
        <v>2</v>
      </c>
      <c r="R1761">
        <v>5</v>
      </c>
      <c r="S1761">
        <f t="shared" si="229"/>
        <v>0</v>
      </c>
      <c r="T1761">
        <f t="shared" si="230"/>
        <v>0</v>
      </c>
      <c r="U1761" t="s">
        <v>3585</v>
      </c>
      <c r="V1761" t="s">
        <v>49</v>
      </c>
      <c r="W1761" t="s">
        <v>52</v>
      </c>
      <c r="X1761" t="s">
        <v>56</v>
      </c>
      <c r="Y1761" t="s">
        <v>37</v>
      </c>
      <c r="Z1761" t="s">
        <v>37</v>
      </c>
      <c r="AA1761">
        <f t="shared" ref="AA1761:AB1799" si="232">COUNTIF(Y1761,"*高等数学*")</f>
        <v>0</v>
      </c>
      <c r="AB1761">
        <f t="shared" si="232"/>
        <v>0</v>
      </c>
      <c r="AC1761">
        <f t="shared" si="231"/>
        <v>3</v>
      </c>
    </row>
    <row r="1762" spans="1:29" x14ac:dyDescent="0.2">
      <c r="A1762" s="1">
        <v>2307</v>
      </c>
      <c r="B1762" t="s">
        <v>46</v>
      </c>
      <c r="C1762" t="s">
        <v>1867</v>
      </c>
      <c r="D1762" t="s">
        <v>1868</v>
      </c>
      <c r="E1762" t="s">
        <v>117</v>
      </c>
      <c r="F1762" t="s">
        <v>49</v>
      </c>
      <c r="G1762" t="s">
        <v>3688</v>
      </c>
      <c r="H1762" t="str">
        <f t="shared" si="226"/>
        <v>保留x-2，其余的项进行放大</v>
      </c>
      <c r="I1762">
        <v>6</v>
      </c>
      <c r="J1762">
        <v>6</v>
      </c>
      <c r="K1762" t="str">
        <f t="shared" si="225"/>
        <v>心流</v>
      </c>
      <c r="L1762" t="s">
        <v>50</v>
      </c>
      <c r="M1762">
        <f t="shared" si="227"/>
        <v>1</v>
      </c>
      <c r="N1762" t="s">
        <v>50</v>
      </c>
      <c r="O1762">
        <f t="shared" si="228"/>
        <v>0</v>
      </c>
      <c r="P1762">
        <f>SUMIFS(M$2:M1762,M$2:M1762,1,S$2:S1762,0)</f>
        <v>981</v>
      </c>
      <c r="Q1762">
        <v>8</v>
      </c>
      <c r="R1762">
        <v>4</v>
      </c>
      <c r="S1762">
        <f t="shared" si="229"/>
        <v>0</v>
      </c>
      <c r="T1762">
        <f t="shared" si="230"/>
        <v>0</v>
      </c>
      <c r="U1762" t="s">
        <v>3585</v>
      </c>
      <c r="V1762" t="s">
        <v>49</v>
      </c>
      <c r="W1762" t="s">
        <v>52</v>
      </c>
      <c r="X1762" t="s">
        <v>56</v>
      </c>
      <c r="Y1762" t="s">
        <v>1871</v>
      </c>
      <c r="Z1762" t="s">
        <v>37</v>
      </c>
      <c r="AA1762">
        <f t="shared" si="232"/>
        <v>0</v>
      </c>
      <c r="AB1762">
        <f t="shared" si="232"/>
        <v>0</v>
      </c>
      <c r="AC1762">
        <f t="shared" si="231"/>
        <v>1</v>
      </c>
    </row>
    <row r="1763" spans="1:29" x14ac:dyDescent="0.2">
      <c r="A1763" s="1">
        <v>2308</v>
      </c>
      <c r="B1763" t="s">
        <v>27</v>
      </c>
      <c r="C1763" t="s">
        <v>2487</v>
      </c>
      <c r="D1763" t="s">
        <v>2488</v>
      </c>
      <c r="E1763" t="s">
        <v>30</v>
      </c>
      <c r="F1763" t="s">
        <v>2489</v>
      </c>
      <c r="G1763" t="s">
        <v>3689</v>
      </c>
      <c r="H1763" t="str">
        <f t="shared" si="226"/>
        <v>老师，你好cosx的导数怎么推导</v>
      </c>
      <c r="I1763">
        <v>4</v>
      </c>
      <c r="J1763">
        <v>6</v>
      </c>
      <c r="K1763" t="str">
        <f t="shared" si="225"/>
        <v>焦虑</v>
      </c>
      <c r="L1763" t="s">
        <v>69</v>
      </c>
      <c r="M1763">
        <f t="shared" si="227"/>
        <v>1</v>
      </c>
      <c r="N1763" t="s">
        <v>32</v>
      </c>
      <c r="O1763">
        <f t="shared" si="228"/>
        <v>1</v>
      </c>
      <c r="P1763">
        <f>SUMIFS(M$2:M1763,M$2:M1763,1,S$2:S1763,0)</f>
        <v>982</v>
      </c>
      <c r="Q1763">
        <v>2</v>
      </c>
      <c r="R1763">
        <v>5</v>
      </c>
      <c r="S1763">
        <f t="shared" si="229"/>
        <v>0</v>
      </c>
      <c r="T1763">
        <f t="shared" si="230"/>
        <v>0</v>
      </c>
      <c r="U1763" t="s">
        <v>3686</v>
      </c>
      <c r="V1763" t="s">
        <v>688</v>
      </c>
      <c r="W1763" t="s">
        <v>182</v>
      </c>
      <c r="X1763" t="s">
        <v>36</v>
      </c>
      <c r="Y1763" t="s">
        <v>37</v>
      </c>
      <c r="Z1763" t="s">
        <v>37</v>
      </c>
      <c r="AA1763">
        <f t="shared" si="232"/>
        <v>0</v>
      </c>
      <c r="AB1763">
        <f t="shared" si="232"/>
        <v>0</v>
      </c>
      <c r="AC1763">
        <f t="shared" si="231"/>
        <v>2</v>
      </c>
    </row>
    <row r="1764" spans="1:29" x14ac:dyDescent="0.2">
      <c r="A1764" s="1">
        <v>2309</v>
      </c>
      <c r="B1764" t="s">
        <v>46</v>
      </c>
      <c r="C1764" t="s">
        <v>3690</v>
      </c>
      <c r="D1764" t="s">
        <v>2488</v>
      </c>
      <c r="E1764" t="s">
        <v>30</v>
      </c>
      <c r="F1764" t="s">
        <v>49</v>
      </c>
      <c r="G1764" t="s">
        <v>2009</v>
      </c>
      <c r="H1764" t="str">
        <f t="shared" si="226"/>
        <v>谢谢老师</v>
      </c>
      <c r="I1764">
        <v>6</v>
      </c>
      <c r="J1764">
        <v>6</v>
      </c>
      <c r="K1764" t="str">
        <f t="shared" si="225"/>
        <v>心流</v>
      </c>
      <c r="L1764" t="s">
        <v>69</v>
      </c>
      <c r="M1764">
        <f t="shared" si="227"/>
        <v>1</v>
      </c>
      <c r="N1764" t="s">
        <v>42</v>
      </c>
      <c r="O1764">
        <f t="shared" si="228"/>
        <v>1</v>
      </c>
      <c r="P1764">
        <f>SUMIFS(M$2:M1764,M$2:M1764,1,S$2:S1764,0)</f>
        <v>983</v>
      </c>
      <c r="Q1764">
        <v>5</v>
      </c>
      <c r="R1764">
        <v>5</v>
      </c>
      <c r="S1764">
        <f t="shared" si="229"/>
        <v>0</v>
      </c>
      <c r="T1764">
        <f t="shared" si="230"/>
        <v>0</v>
      </c>
      <c r="U1764" t="s">
        <v>3585</v>
      </c>
      <c r="V1764" t="s">
        <v>49</v>
      </c>
      <c r="W1764" t="s">
        <v>52</v>
      </c>
      <c r="X1764" t="s">
        <v>56</v>
      </c>
      <c r="Y1764" t="s">
        <v>37</v>
      </c>
      <c r="Z1764" t="s">
        <v>37</v>
      </c>
      <c r="AA1764">
        <f t="shared" si="232"/>
        <v>0</v>
      </c>
      <c r="AB1764">
        <f t="shared" si="232"/>
        <v>0</v>
      </c>
      <c r="AC1764">
        <f t="shared" si="231"/>
        <v>0</v>
      </c>
    </row>
    <row r="1765" spans="1:29" x14ac:dyDescent="0.2">
      <c r="A1765" s="1">
        <v>2311</v>
      </c>
      <c r="B1765" t="s">
        <v>27</v>
      </c>
      <c r="C1765" t="s">
        <v>304</v>
      </c>
      <c r="D1765" t="s">
        <v>304</v>
      </c>
      <c r="E1765" t="s">
        <v>304</v>
      </c>
      <c r="F1765" t="s">
        <v>3691</v>
      </c>
      <c r="G1765" t="s">
        <v>3692</v>
      </c>
      <c r="H1765" t="str">
        <f t="shared" si="226"/>
        <v>极限求导老师这道题怎么做？麻烦求解一下</v>
      </c>
      <c r="I1765">
        <v>2</v>
      </c>
      <c r="J1765">
        <v>6</v>
      </c>
      <c r="K1765" t="str">
        <f t="shared" si="225"/>
        <v>焦虑</v>
      </c>
      <c r="L1765" t="s">
        <v>32</v>
      </c>
      <c r="M1765">
        <f t="shared" si="227"/>
        <v>0</v>
      </c>
      <c r="N1765" t="s">
        <v>32</v>
      </c>
      <c r="O1765">
        <f t="shared" si="228"/>
        <v>0</v>
      </c>
      <c r="P1765">
        <f>SUMIFS(M$2:M1765,M$2:M1765,1,S$2:S1765,0)</f>
        <v>983</v>
      </c>
      <c r="Q1765">
        <v>3</v>
      </c>
      <c r="R1765">
        <v>7</v>
      </c>
      <c r="S1765">
        <f t="shared" si="229"/>
        <v>0</v>
      </c>
      <c r="T1765">
        <f t="shared" si="230"/>
        <v>0</v>
      </c>
      <c r="U1765" t="s">
        <v>3686</v>
      </c>
      <c r="V1765" t="s">
        <v>3693</v>
      </c>
      <c r="W1765" t="s">
        <v>241</v>
      </c>
      <c r="X1765" t="s">
        <v>73</v>
      </c>
      <c r="Y1765" t="s">
        <v>304</v>
      </c>
      <c r="Z1765" t="s">
        <v>304</v>
      </c>
      <c r="AA1765">
        <f t="shared" si="232"/>
        <v>0</v>
      </c>
      <c r="AB1765">
        <f t="shared" si="232"/>
        <v>0</v>
      </c>
      <c r="AC1765">
        <f t="shared" si="231"/>
        <v>2</v>
      </c>
    </row>
    <row r="1766" spans="1:29" x14ac:dyDescent="0.2">
      <c r="A1766" s="1">
        <v>2314</v>
      </c>
      <c r="B1766" t="s">
        <v>46</v>
      </c>
      <c r="C1766" t="s">
        <v>3696</v>
      </c>
      <c r="D1766" t="s">
        <v>3697</v>
      </c>
      <c r="E1766" t="s">
        <v>30</v>
      </c>
      <c r="F1766" t="s">
        <v>49</v>
      </c>
      <c r="G1766" t="s">
        <v>3698</v>
      </c>
      <c r="H1766" t="str">
        <f t="shared" si="226"/>
        <v>老师能写一下解题步骤吗</v>
      </c>
      <c r="I1766">
        <v>2</v>
      </c>
      <c r="J1766">
        <v>6</v>
      </c>
      <c r="K1766" t="str">
        <f t="shared" si="225"/>
        <v>焦虑</v>
      </c>
      <c r="L1766" t="s">
        <v>69</v>
      </c>
      <c r="M1766">
        <f t="shared" si="227"/>
        <v>1</v>
      </c>
      <c r="N1766" t="s">
        <v>69</v>
      </c>
      <c r="O1766">
        <f t="shared" si="228"/>
        <v>0</v>
      </c>
      <c r="P1766">
        <f>SUMIFS(M$2:M1766,M$2:M1766,1,S$2:S1766,0)</f>
        <v>984</v>
      </c>
      <c r="Q1766">
        <v>2</v>
      </c>
      <c r="R1766">
        <v>4</v>
      </c>
      <c r="S1766">
        <f t="shared" si="229"/>
        <v>0</v>
      </c>
      <c r="T1766">
        <f t="shared" si="230"/>
        <v>0</v>
      </c>
      <c r="U1766" t="s">
        <v>3585</v>
      </c>
      <c r="V1766" t="s">
        <v>49</v>
      </c>
      <c r="W1766" t="s">
        <v>52</v>
      </c>
      <c r="X1766" t="s">
        <v>56</v>
      </c>
      <c r="Y1766" t="s">
        <v>37</v>
      </c>
      <c r="Z1766" t="s">
        <v>37</v>
      </c>
      <c r="AA1766">
        <f t="shared" si="232"/>
        <v>0</v>
      </c>
      <c r="AB1766">
        <f t="shared" si="232"/>
        <v>0</v>
      </c>
      <c r="AC1766">
        <f t="shared" si="231"/>
        <v>3</v>
      </c>
    </row>
    <row r="1767" spans="1:29" x14ac:dyDescent="0.2">
      <c r="A1767" s="1">
        <v>2316</v>
      </c>
      <c r="B1767" t="s">
        <v>27</v>
      </c>
      <c r="C1767" t="s">
        <v>3699</v>
      </c>
      <c r="D1767" t="s">
        <v>3700</v>
      </c>
      <c r="E1767" t="s">
        <v>30</v>
      </c>
      <c r="F1767" t="s">
        <v>3701</v>
      </c>
      <c r="H1767" t="str">
        <f t="shared" si="226"/>
        <v>请老师解答这道证明题第二问！</v>
      </c>
      <c r="I1767">
        <v>1</v>
      </c>
      <c r="J1767">
        <v>7</v>
      </c>
      <c r="K1767" t="str">
        <f t="shared" si="225"/>
        <v>焦虑</v>
      </c>
      <c r="L1767" t="s">
        <v>69</v>
      </c>
      <c r="M1767">
        <f t="shared" si="227"/>
        <v>1</v>
      </c>
      <c r="N1767" t="s">
        <v>69</v>
      </c>
      <c r="O1767">
        <f t="shared" si="228"/>
        <v>0</v>
      </c>
      <c r="P1767">
        <f>SUMIFS(M$2:M1767,M$2:M1767,1,S$2:S1767,0)</f>
        <v>985</v>
      </c>
      <c r="Q1767">
        <v>5</v>
      </c>
      <c r="R1767">
        <v>5</v>
      </c>
      <c r="S1767">
        <f t="shared" si="229"/>
        <v>0</v>
      </c>
      <c r="T1767">
        <f t="shared" si="230"/>
        <v>0</v>
      </c>
      <c r="U1767" t="s">
        <v>3686</v>
      </c>
      <c r="V1767" t="s">
        <v>34</v>
      </c>
      <c r="W1767" t="s">
        <v>72</v>
      </c>
      <c r="X1767" t="s">
        <v>36</v>
      </c>
      <c r="Y1767" t="s">
        <v>37</v>
      </c>
      <c r="Z1767" t="s">
        <v>37</v>
      </c>
      <c r="AA1767">
        <f t="shared" si="232"/>
        <v>0</v>
      </c>
      <c r="AB1767">
        <f t="shared" si="232"/>
        <v>0</v>
      </c>
      <c r="AC1767">
        <f t="shared" si="231"/>
        <v>3</v>
      </c>
    </row>
    <row r="1768" spans="1:29" x14ac:dyDescent="0.2">
      <c r="A1768" s="1">
        <v>2318</v>
      </c>
      <c r="B1768" t="s">
        <v>27</v>
      </c>
      <c r="C1768" t="s">
        <v>3702</v>
      </c>
      <c r="D1768" t="s">
        <v>3703</v>
      </c>
      <c r="E1768" t="s">
        <v>30</v>
      </c>
      <c r="F1768" t="s">
        <v>3704</v>
      </c>
      <c r="G1768" t="s">
        <v>3705</v>
      </c>
      <c r="H1768" t="str">
        <f t="shared" si="226"/>
        <v>求回复，好绝望…课程和我们在学的进度不一样，之前一直参与学校的网课，没注意这个平台上的课程，我们才在学中值定理，这边的没能按时学完并测验会怎么样？这门课程11月之后会关闭吗？会对我以后参加您的课程有什么影响吗？</v>
      </c>
      <c r="I1768">
        <v>2</v>
      </c>
      <c r="J1768">
        <v>6</v>
      </c>
      <c r="K1768" t="str">
        <f t="shared" si="225"/>
        <v>焦虑</v>
      </c>
      <c r="L1768" t="s">
        <v>42</v>
      </c>
      <c r="M1768">
        <f t="shared" si="227"/>
        <v>1</v>
      </c>
      <c r="N1768" t="s">
        <v>32</v>
      </c>
      <c r="O1768">
        <f t="shared" si="228"/>
        <v>1</v>
      </c>
      <c r="P1768">
        <f>SUMIFS(M$2:M1768,M$2:M1768,1,S$2:S1768,0)</f>
        <v>986</v>
      </c>
      <c r="Q1768">
        <v>6</v>
      </c>
      <c r="R1768">
        <v>7</v>
      </c>
      <c r="S1768">
        <f t="shared" si="229"/>
        <v>0</v>
      </c>
      <c r="T1768">
        <f t="shared" si="230"/>
        <v>0</v>
      </c>
      <c r="U1768" t="s">
        <v>3686</v>
      </c>
      <c r="V1768" t="s">
        <v>739</v>
      </c>
      <c r="W1768" t="s">
        <v>35</v>
      </c>
      <c r="X1768" t="s">
        <v>36</v>
      </c>
      <c r="Y1768" t="s">
        <v>37</v>
      </c>
      <c r="Z1768" t="s">
        <v>37</v>
      </c>
      <c r="AA1768">
        <f t="shared" si="232"/>
        <v>0</v>
      </c>
      <c r="AB1768">
        <f t="shared" si="232"/>
        <v>0</v>
      </c>
      <c r="AC1768">
        <f t="shared" si="231"/>
        <v>2</v>
      </c>
    </row>
    <row r="1769" spans="1:29" x14ac:dyDescent="0.2">
      <c r="A1769" s="1">
        <v>2319</v>
      </c>
      <c r="B1769" t="s">
        <v>27</v>
      </c>
      <c r="C1769" t="s">
        <v>3706</v>
      </c>
      <c r="D1769" t="s">
        <v>3707</v>
      </c>
      <c r="E1769" t="s">
        <v>30</v>
      </c>
      <c r="F1769" t="s">
        <v>3708</v>
      </c>
      <c r="H1769" t="str">
        <f t="shared" si="226"/>
        <v>这道测试题我做错了，请老师给出正确的解题过程</v>
      </c>
      <c r="I1769">
        <v>2</v>
      </c>
      <c r="J1769">
        <v>6</v>
      </c>
      <c r="K1769" t="str">
        <f t="shared" si="225"/>
        <v>焦虑</v>
      </c>
      <c r="L1769" t="s">
        <v>42</v>
      </c>
      <c r="M1769">
        <f t="shared" si="227"/>
        <v>1</v>
      </c>
      <c r="N1769" t="s">
        <v>42</v>
      </c>
      <c r="O1769">
        <f t="shared" si="228"/>
        <v>0</v>
      </c>
      <c r="P1769">
        <f>SUMIFS(M$2:M1769,M$2:M1769,1,S$2:S1769,0)</f>
        <v>987</v>
      </c>
      <c r="Q1769">
        <v>6</v>
      </c>
      <c r="R1769">
        <v>7</v>
      </c>
      <c r="S1769">
        <f t="shared" si="229"/>
        <v>0</v>
      </c>
      <c r="T1769">
        <f t="shared" si="230"/>
        <v>0</v>
      </c>
      <c r="U1769" t="s">
        <v>3686</v>
      </c>
      <c r="V1769" t="s">
        <v>3709</v>
      </c>
      <c r="W1769" t="s">
        <v>105</v>
      </c>
      <c r="X1769" t="s">
        <v>36</v>
      </c>
      <c r="Y1769" t="s">
        <v>3710</v>
      </c>
      <c r="Z1769" t="s">
        <v>3711</v>
      </c>
      <c r="AA1769">
        <f t="shared" si="232"/>
        <v>1</v>
      </c>
      <c r="AB1769">
        <f t="shared" si="232"/>
        <v>0</v>
      </c>
      <c r="AC1769">
        <f t="shared" si="231"/>
        <v>0</v>
      </c>
    </row>
    <row r="1770" spans="1:29" x14ac:dyDescent="0.2">
      <c r="A1770" s="1">
        <v>2320</v>
      </c>
      <c r="B1770" t="s">
        <v>46</v>
      </c>
      <c r="C1770" t="s">
        <v>3706</v>
      </c>
      <c r="D1770" t="s">
        <v>3707</v>
      </c>
      <c r="E1770" t="s">
        <v>30</v>
      </c>
      <c r="F1770" t="s">
        <v>49</v>
      </c>
      <c r="G1770" s="3" t="s">
        <v>3712</v>
      </c>
      <c r="H1770" t="str">
        <f t="shared" si="226"/>
        <v>我又看了一遍拐点的定义，原来导数不存在的点也可以是拐点，我求出来的是在x=0处左侧一阶导数为-1，右侧一阶导数为1，导数不存在，但是是极小值点。左侧二阶导数是2，右侧二阶导数是-2，在x=0处的二阶导也不存在，我还以为导数不存在就不算拐点呢。</v>
      </c>
      <c r="I1770">
        <v>7</v>
      </c>
      <c r="J1770">
        <v>7</v>
      </c>
      <c r="K1770" t="str">
        <f t="shared" si="225"/>
        <v>心流</v>
      </c>
      <c r="L1770" t="s">
        <v>42</v>
      </c>
      <c r="M1770">
        <f t="shared" si="227"/>
        <v>0</v>
      </c>
      <c r="N1770" t="s">
        <v>42</v>
      </c>
      <c r="O1770">
        <f t="shared" si="228"/>
        <v>0</v>
      </c>
      <c r="P1770">
        <f>SUMIFS(M$2:M1770,M$2:M1770,1,S$2:S1770,0)</f>
        <v>987</v>
      </c>
      <c r="Q1770">
        <v>7</v>
      </c>
      <c r="R1770">
        <v>7</v>
      </c>
      <c r="S1770">
        <f t="shared" si="229"/>
        <v>0</v>
      </c>
      <c r="T1770">
        <f t="shared" si="230"/>
        <v>0</v>
      </c>
      <c r="U1770" t="s">
        <v>3585</v>
      </c>
      <c r="V1770" t="s">
        <v>49</v>
      </c>
      <c r="W1770" t="s">
        <v>52</v>
      </c>
      <c r="X1770" t="s">
        <v>56</v>
      </c>
      <c r="Y1770" t="s">
        <v>3710</v>
      </c>
      <c r="Z1770" t="s">
        <v>3711</v>
      </c>
      <c r="AA1770">
        <f t="shared" si="232"/>
        <v>1</v>
      </c>
      <c r="AB1770">
        <f t="shared" si="232"/>
        <v>0</v>
      </c>
      <c r="AC1770">
        <f t="shared" si="231"/>
        <v>0</v>
      </c>
    </row>
    <row r="1771" spans="1:29" x14ac:dyDescent="0.2">
      <c r="A1771" s="1">
        <v>2322</v>
      </c>
      <c r="B1771" t="s">
        <v>46</v>
      </c>
      <c r="C1771" t="s">
        <v>3714</v>
      </c>
      <c r="D1771" t="s">
        <v>3703</v>
      </c>
      <c r="E1771" t="s">
        <v>30</v>
      </c>
      <c r="F1771" t="s">
        <v>49</v>
      </c>
      <c r="G1771" t="s">
        <v>3715</v>
      </c>
      <c r="H1771" t="str">
        <f t="shared" si="226"/>
        <v>两个都是？</v>
      </c>
      <c r="I1771">
        <v>4</v>
      </c>
      <c r="J1771">
        <v>8</v>
      </c>
      <c r="K1771" t="str">
        <f t="shared" si="225"/>
        <v>焦虑</v>
      </c>
      <c r="L1771" t="s">
        <v>32</v>
      </c>
      <c r="M1771">
        <f t="shared" si="227"/>
        <v>0</v>
      </c>
      <c r="N1771" t="s">
        <v>32</v>
      </c>
      <c r="O1771">
        <f t="shared" si="228"/>
        <v>0</v>
      </c>
      <c r="P1771">
        <f>SUMIFS(M$2:M1771,M$2:M1771,1,S$2:S1771,0)</f>
        <v>987</v>
      </c>
      <c r="Q1771">
        <v>4</v>
      </c>
      <c r="R1771">
        <v>8</v>
      </c>
      <c r="S1771">
        <f t="shared" si="229"/>
        <v>0</v>
      </c>
      <c r="T1771">
        <f t="shared" si="230"/>
        <v>0</v>
      </c>
      <c r="U1771" t="s">
        <v>3713</v>
      </c>
      <c r="V1771" t="s">
        <v>49</v>
      </c>
      <c r="W1771" t="s">
        <v>52</v>
      </c>
      <c r="X1771" t="s">
        <v>56</v>
      </c>
      <c r="Y1771" t="s">
        <v>37</v>
      </c>
      <c r="Z1771" t="s">
        <v>37</v>
      </c>
      <c r="AA1771">
        <f t="shared" si="232"/>
        <v>0</v>
      </c>
      <c r="AB1771">
        <f t="shared" si="232"/>
        <v>0</v>
      </c>
      <c r="AC1771">
        <f t="shared" si="231"/>
        <v>2</v>
      </c>
    </row>
    <row r="1772" spans="1:29" x14ac:dyDescent="0.2">
      <c r="A1772" s="1">
        <v>2323</v>
      </c>
      <c r="B1772" t="s">
        <v>27</v>
      </c>
      <c r="C1772" t="s">
        <v>3702</v>
      </c>
      <c r="D1772" t="s">
        <v>3703</v>
      </c>
      <c r="E1772" t="s">
        <v>30</v>
      </c>
      <c r="F1772" t="s">
        <v>3716</v>
      </c>
      <c r="G1772" t="s">
        <v>3705</v>
      </c>
      <c r="H1772" t="str">
        <f t="shared" si="226"/>
        <v>关于其他学校与此课程进度不统一，没时间及时学完的有关问题。课程和我们在学的进度不一样，之前一直参与学校的网课，没注意这个平台上的课程，我们才在学中值定理，这边的没能按时学完并测验会怎么样？这门课程11月之后会关闭吗？会对我以后参加您的课程有什么影响吗？</v>
      </c>
      <c r="I1772">
        <v>3</v>
      </c>
      <c r="J1772">
        <v>7</v>
      </c>
      <c r="K1772" t="str">
        <f t="shared" si="225"/>
        <v>焦虑</v>
      </c>
      <c r="L1772" t="s">
        <v>42</v>
      </c>
      <c r="M1772">
        <f t="shared" si="227"/>
        <v>1</v>
      </c>
      <c r="N1772" t="s">
        <v>32</v>
      </c>
      <c r="O1772">
        <f t="shared" si="228"/>
        <v>1</v>
      </c>
      <c r="P1772">
        <f>SUMIFS(M$2:M1772,M$2:M1772,1,S$2:S1772,0)</f>
        <v>988</v>
      </c>
      <c r="Q1772">
        <v>6</v>
      </c>
      <c r="R1772">
        <v>7</v>
      </c>
      <c r="S1772">
        <f t="shared" si="229"/>
        <v>0</v>
      </c>
      <c r="T1772">
        <f t="shared" si="230"/>
        <v>0</v>
      </c>
      <c r="U1772" t="s">
        <v>3686</v>
      </c>
      <c r="V1772" t="s">
        <v>727</v>
      </c>
      <c r="W1772" t="s">
        <v>35</v>
      </c>
      <c r="X1772" t="s">
        <v>36</v>
      </c>
      <c r="Y1772" t="s">
        <v>37</v>
      </c>
      <c r="Z1772" t="s">
        <v>37</v>
      </c>
      <c r="AA1772">
        <f t="shared" si="232"/>
        <v>0</v>
      </c>
      <c r="AB1772">
        <f t="shared" si="232"/>
        <v>0</v>
      </c>
      <c r="AC1772">
        <f t="shared" si="231"/>
        <v>2</v>
      </c>
    </row>
    <row r="1773" spans="1:29" x14ac:dyDescent="0.2">
      <c r="A1773" s="1">
        <v>2324</v>
      </c>
      <c r="B1773" t="s">
        <v>27</v>
      </c>
      <c r="C1773" t="s">
        <v>2323</v>
      </c>
      <c r="D1773" t="s">
        <v>2324</v>
      </c>
      <c r="E1773" t="s">
        <v>30</v>
      </c>
      <c r="F1773" t="s">
        <v>2325</v>
      </c>
      <c r="H1773" t="str">
        <f t="shared" si="226"/>
        <v>求大家解答，谢谢</v>
      </c>
      <c r="I1773">
        <v>2</v>
      </c>
      <c r="J1773">
        <v>6</v>
      </c>
      <c r="K1773" t="str">
        <f t="shared" si="225"/>
        <v>焦虑</v>
      </c>
      <c r="L1773" t="s">
        <v>69</v>
      </c>
      <c r="M1773">
        <f t="shared" si="227"/>
        <v>1</v>
      </c>
      <c r="N1773" t="s">
        <v>42</v>
      </c>
      <c r="O1773">
        <f t="shared" si="228"/>
        <v>1</v>
      </c>
      <c r="P1773">
        <f>SUMIFS(M$2:M1773,M$2:M1773,1,S$2:S1773,0)</f>
        <v>989</v>
      </c>
      <c r="Q1773">
        <v>3</v>
      </c>
      <c r="R1773">
        <v>5</v>
      </c>
      <c r="S1773">
        <f t="shared" si="229"/>
        <v>0</v>
      </c>
      <c r="T1773">
        <f t="shared" si="230"/>
        <v>0</v>
      </c>
      <c r="U1773" t="s">
        <v>3686</v>
      </c>
      <c r="V1773" t="s">
        <v>230</v>
      </c>
      <c r="W1773" t="s">
        <v>72</v>
      </c>
      <c r="X1773" t="s">
        <v>36</v>
      </c>
      <c r="Y1773" t="s">
        <v>37</v>
      </c>
      <c r="Z1773" t="s">
        <v>37</v>
      </c>
      <c r="AA1773">
        <f t="shared" si="232"/>
        <v>0</v>
      </c>
      <c r="AB1773">
        <f t="shared" si="232"/>
        <v>0</v>
      </c>
      <c r="AC1773">
        <f t="shared" si="231"/>
        <v>0</v>
      </c>
    </row>
    <row r="1774" spans="1:29" x14ac:dyDescent="0.2">
      <c r="A1774" s="1">
        <v>2326</v>
      </c>
      <c r="B1774" t="s">
        <v>27</v>
      </c>
      <c r="C1774" t="s">
        <v>2616</v>
      </c>
      <c r="D1774" t="s">
        <v>2617</v>
      </c>
      <c r="E1774" t="s">
        <v>30</v>
      </c>
      <c r="F1774" t="s">
        <v>3717</v>
      </c>
      <c r="G1774" t="s">
        <v>3718</v>
      </c>
      <c r="H1774" t="str">
        <f t="shared" si="226"/>
        <v>余项\n余项不是为2m—1的下一阶导数？为什么不是2m次方。？？？</v>
      </c>
      <c r="I1774">
        <v>3</v>
      </c>
      <c r="J1774">
        <v>8</v>
      </c>
      <c r="K1774" t="str">
        <f t="shared" si="225"/>
        <v>焦虑</v>
      </c>
      <c r="L1774" t="s">
        <v>32</v>
      </c>
      <c r="M1774">
        <f t="shared" si="227"/>
        <v>0</v>
      </c>
      <c r="N1774" t="s">
        <v>32</v>
      </c>
      <c r="O1774">
        <f t="shared" si="228"/>
        <v>0</v>
      </c>
      <c r="P1774">
        <f>SUMIFS(M$2:M1774,M$2:M1774,1,S$2:S1774,0)</f>
        <v>989</v>
      </c>
      <c r="Q1774">
        <v>5</v>
      </c>
      <c r="R1774">
        <v>8</v>
      </c>
      <c r="S1774">
        <f t="shared" si="229"/>
        <v>0</v>
      </c>
      <c r="T1774">
        <f t="shared" si="230"/>
        <v>0</v>
      </c>
      <c r="U1774" t="s">
        <v>3686</v>
      </c>
      <c r="V1774" t="s">
        <v>3719</v>
      </c>
      <c r="W1774" t="s">
        <v>72</v>
      </c>
      <c r="X1774" t="s">
        <v>36</v>
      </c>
      <c r="Y1774" t="s">
        <v>37</v>
      </c>
      <c r="Z1774" t="s">
        <v>37</v>
      </c>
      <c r="AA1774">
        <f t="shared" si="232"/>
        <v>0</v>
      </c>
      <c r="AB1774">
        <f t="shared" si="232"/>
        <v>0</v>
      </c>
      <c r="AC1774">
        <f t="shared" si="231"/>
        <v>2</v>
      </c>
    </row>
    <row r="1775" spans="1:29" x14ac:dyDescent="0.2">
      <c r="A1775" s="1">
        <v>2328</v>
      </c>
      <c r="B1775" t="s">
        <v>57</v>
      </c>
      <c r="C1775" t="s">
        <v>3720</v>
      </c>
      <c r="D1775" t="s">
        <v>3721</v>
      </c>
      <c r="E1775" t="s">
        <v>30</v>
      </c>
      <c r="F1775" t="s">
        <v>49</v>
      </c>
      <c r="G1775" t="s">
        <v>3722</v>
      </c>
      <c r="H1775" t="str">
        <f t="shared" si="226"/>
        <v>但是在具体题目里让用拉格朗日余项算误差差值时，因为x不取0了2m阶倒数不再是零，书上还是算的是2m阶倒数时的余项？这是为什么呢</v>
      </c>
      <c r="I1775">
        <v>3</v>
      </c>
      <c r="J1775">
        <v>6</v>
      </c>
      <c r="K1775" t="str">
        <f t="shared" si="225"/>
        <v>焦虑</v>
      </c>
      <c r="L1775" t="s">
        <v>42</v>
      </c>
      <c r="M1775">
        <f t="shared" si="227"/>
        <v>1</v>
      </c>
      <c r="N1775" t="s">
        <v>42</v>
      </c>
      <c r="O1775">
        <f t="shared" si="228"/>
        <v>0</v>
      </c>
      <c r="P1775">
        <f>SUMIFS(M$2:M1775,M$2:M1775,1,S$2:S1775,0)</f>
        <v>990</v>
      </c>
      <c r="Q1775">
        <v>7</v>
      </c>
      <c r="R1775">
        <v>8</v>
      </c>
      <c r="S1775">
        <f t="shared" si="229"/>
        <v>0</v>
      </c>
      <c r="T1775">
        <f t="shared" si="230"/>
        <v>0</v>
      </c>
      <c r="U1775" t="s">
        <v>3102</v>
      </c>
      <c r="V1775" t="s">
        <v>49</v>
      </c>
      <c r="W1775" t="s">
        <v>49</v>
      </c>
      <c r="X1775" t="s">
        <v>56</v>
      </c>
      <c r="Y1775" t="s">
        <v>37</v>
      </c>
      <c r="Z1775" t="s">
        <v>37</v>
      </c>
      <c r="AA1775">
        <f t="shared" si="232"/>
        <v>0</v>
      </c>
      <c r="AB1775">
        <f t="shared" si="232"/>
        <v>0</v>
      </c>
      <c r="AC1775">
        <f t="shared" si="231"/>
        <v>0</v>
      </c>
    </row>
    <row r="1776" spans="1:29" x14ac:dyDescent="0.2">
      <c r="A1776" s="1">
        <v>2329</v>
      </c>
      <c r="B1776" t="s">
        <v>27</v>
      </c>
      <c r="C1776" t="s">
        <v>3723</v>
      </c>
      <c r="D1776" t="s">
        <v>3724</v>
      </c>
      <c r="E1776" t="s">
        <v>30</v>
      </c>
      <c r="F1776" t="s">
        <v>3725</v>
      </c>
      <c r="H1776" t="str">
        <f t="shared" si="226"/>
        <v>老师这道题咋做？</v>
      </c>
      <c r="I1776">
        <v>2</v>
      </c>
      <c r="J1776">
        <v>7</v>
      </c>
      <c r="K1776" t="str">
        <f t="shared" si="225"/>
        <v>焦虑</v>
      </c>
      <c r="L1776" t="s">
        <v>69</v>
      </c>
      <c r="M1776">
        <f t="shared" si="227"/>
        <v>1</v>
      </c>
      <c r="N1776" t="s">
        <v>69</v>
      </c>
      <c r="O1776">
        <f t="shared" si="228"/>
        <v>0</v>
      </c>
      <c r="P1776">
        <f>SUMIFS(M$2:M1776,M$2:M1776,1,S$2:S1776,0)</f>
        <v>991</v>
      </c>
      <c r="Q1776">
        <v>3</v>
      </c>
      <c r="R1776">
        <v>4</v>
      </c>
      <c r="S1776">
        <f t="shared" si="229"/>
        <v>0</v>
      </c>
      <c r="T1776">
        <f t="shared" si="230"/>
        <v>0</v>
      </c>
      <c r="U1776" t="s">
        <v>3686</v>
      </c>
      <c r="V1776" t="s">
        <v>624</v>
      </c>
      <c r="W1776" t="s">
        <v>182</v>
      </c>
      <c r="X1776" t="s">
        <v>36</v>
      </c>
      <c r="Y1776" t="s">
        <v>37</v>
      </c>
      <c r="Z1776" t="s">
        <v>37</v>
      </c>
      <c r="AA1776">
        <f t="shared" si="232"/>
        <v>0</v>
      </c>
      <c r="AB1776">
        <f t="shared" si="232"/>
        <v>0</v>
      </c>
      <c r="AC1776">
        <f t="shared" si="231"/>
        <v>3</v>
      </c>
    </row>
    <row r="1777" spans="1:29" x14ac:dyDescent="0.2">
      <c r="A1777" s="1">
        <v>2330</v>
      </c>
      <c r="B1777" t="s">
        <v>46</v>
      </c>
      <c r="C1777" t="s">
        <v>3726</v>
      </c>
      <c r="D1777" t="s">
        <v>3724</v>
      </c>
      <c r="E1777" t="s">
        <v>30</v>
      </c>
      <c r="F1777" t="s">
        <v>49</v>
      </c>
      <c r="G1777" t="s">
        <v>3727</v>
      </c>
      <c r="H1777" t="str">
        <f t="shared" si="226"/>
        <v>老师，谢谢您</v>
      </c>
      <c r="I1777">
        <v>6</v>
      </c>
      <c r="J1777">
        <v>6</v>
      </c>
      <c r="K1777" t="str">
        <f t="shared" si="225"/>
        <v>心流</v>
      </c>
      <c r="L1777" t="s">
        <v>69</v>
      </c>
      <c r="M1777">
        <f t="shared" si="227"/>
        <v>1</v>
      </c>
      <c r="N1777" t="s">
        <v>42</v>
      </c>
      <c r="O1777">
        <f t="shared" si="228"/>
        <v>1</v>
      </c>
      <c r="P1777">
        <f>SUMIFS(M$2:M1777,M$2:M1777,1,S$2:S1777,0)</f>
        <v>992</v>
      </c>
      <c r="Q1777">
        <v>5</v>
      </c>
      <c r="R1777">
        <v>5</v>
      </c>
      <c r="S1777">
        <f t="shared" si="229"/>
        <v>0</v>
      </c>
      <c r="T1777">
        <f t="shared" si="230"/>
        <v>0</v>
      </c>
      <c r="U1777" t="s">
        <v>3713</v>
      </c>
      <c r="V1777" t="s">
        <v>49</v>
      </c>
      <c r="W1777" t="s">
        <v>52</v>
      </c>
      <c r="X1777" t="s">
        <v>56</v>
      </c>
      <c r="Y1777" t="s">
        <v>37</v>
      </c>
      <c r="Z1777" t="s">
        <v>37</v>
      </c>
      <c r="AA1777">
        <f t="shared" si="232"/>
        <v>0</v>
      </c>
      <c r="AB1777">
        <f t="shared" si="232"/>
        <v>0</v>
      </c>
      <c r="AC1777">
        <f t="shared" si="231"/>
        <v>0</v>
      </c>
    </row>
    <row r="1778" spans="1:29" x14ac:dyDescent="0.2">
      <c r="A1778" s="1">
        <v>2332</v>
      </c>
      <c r="B1778" t="s">
        <v>27</v>
      </c>
      <c r="C1778" t="s">
        <v>1161</v>
      </c>
      <c r="D1778" t="s">
        <v>1162</v>
      </c>
      <c r="E1778" t="s">
        <v>30</v>
      </c>
      <c r="F1778" t="s">
        <v>3434</v>
      </c>
      <c r="H1778" t="str">
        <f t="shared" si="226"/>
        <v>麻烦老师帮我看看这题怎么做，求详细的解析过程，谢谢</v>
      </c>
      <c r="I1778">
        <v>4</v>
      </c>
      <c r="J1778">
        <v>6</v>
      </c>
      <c r="K1778" t="str">
        <f t="shared" si="225"/>
        <v>焦虑</v>
      </c>
      <c r="L1778" t="s">
        <v>69</v>
      </c>
      <c r="M1778">
        <f t="shared" si="227"/>
        <v>1</v>
      </c>
      <c r="N1778" t="s">
        <v>69</v>
      </c>
      <c r="O1778">
        <f t="shared" si="228"/>
        <v>0</v>
      </c>
      <c r="P1778">
        <f>SUMIFS(M$2:M1778,M$2:M1778,1,S$2:S1778,0)</f>
        <v>993</v>
      </c>
      <c r="Q1778">
        <v>3</v>
      </c>
      <c r="R1778">
        <v>4</v>
      </c>
      <c r="S1778">
        <f t="shared" si="229"/>
        <v>0</v>
      </c>
      <c r="T1778">
        <f t="shared" si="230"/>
        <v>0</v>
      </c>
      <c r="U1778" t="s">
        <v>3686</v>
      </c>
      <c r="V1778" t="s">
        <v>44</v>
      </c>
      <c r="W1778" t="s">
        <v>182</v>
      </c>
      <c r="X1778" t="s">
        <v>36</v>
      </c>
      <c r="Y1778" t="s">
        <v>37</v>
      </c>
      <c r="Z1778" t="s">
        <v>37</v>
      </c>
      <c r="AA1778">
        <f t="shared" si="232"/>
        <v>0</v>
      </c>
      <c r="AB1778">
        <f t="shared" si="232"/>
        <v>0</v>
      </c>
      <c r="AC1778">
        <f t="shared" si="231"/>
        <v>3</v>
      </c>
    </row>
    <row r="1779" spans="1:29" x14ac:dyDescent="0.2">
      <c r="A1779" s="1">
        <v>2333</v>
      </c>
      <c r="B1779" t="s">
        <v>46</v>
      </c>
      <c r="C1779" t="s">
        <v>1161</v>
      </c>
      <c r="D1779" t="s">
        <v>1162</v>
      </c>
      <c r="E1779" t="s">
        <v>30</v>
      </c>
      <c r="F1779" t="s">
        <v>49</v>
      </c>
      <c r="G1779" t="s">
        <v>2009</v>
      </c>
      <c r="H1779" t="str">
        <f t="shared" si="226"/>
        <v>谢谢老师</v>
      </c>
      <c r="I1779">
        <v>8</v>
      </c>
      <c r="J1779">
        <v>7</v>
      </c>
      <c r="K1779" t="str">
        <f t="shared" si="225"/>
        <v>心流</v>
      </c>
      <c r="L1779" t="s">
        <v>69</v>
      </c>
      <c r="M1779">
        <f t="shared" si="227"/>
        <v>1</v>
      </c>
      <c r="N1779" t="s">
        <v>42</v>
      </c>
      <c r="O1779">
        <f t="shared" si="228"/>
        <v>1</v>
      </c>
      <c r="P1779">
        <f>SUMIFS(M$2:M1779,M$2:M1779,1,S$2:S1779,0)</f>
        <v>994</v>
      </c>
      <c r="Q1779">
        <v>5</v>
      </c>
      <c r="R1779">
        <v>5</v>
      </c>
      <c r="S1779">
        <f t="shared" si="229"/>
        <v>0</v>
      </c>
      <c r="T1779">
        <f t="shared" si="230"/>
        <v>0</v>
      </c>
      <c r="U1779" t="s">
        <v>3713</v>
      </c>
      <c r="V1779" t="s">
        <v>49</v>
      </c>
      <c r="W1779" t="s">
        <v>52</v>
      </c>
      <c r="X1779" t="s">
        <v>56</v>
      </c>
      <c r="Y1779" t="s">
        <v>37</v>
      </c>
      <c r="Z1779" t="s">
        <v>37</v>
      </c>
      <c r="AA1779">
        <f t="shared" si="232"/>
        <v>0</v>
      </c>
      <c r="AB1779">
        <f t="shared" si="232"/>
        <v>0</v>
      </c>
      <c r="AC1779">
        <f t="shared" si="231"/>
        <v>0</v>
      </c>
    </row>
    <row r="1780" spans="1:29" x14ac:dyDescent="0.2">
      <c r="A1780" s="1">
        <v>2336</v>
      </c>
      <c r="B1780" t="s">
        <v>46</v>
      </c>
      <c r="C1780" t="s">
        <v>3731</v>
      </c>
      <c r="D1780" t="s">
        <v>3732</v>
      </c>
      <c r="E1780" t="s">
        <v>30</v>
      </c>
      <c r="F1780" t="s">
        <v>49</v>
      </c>
      <c r="G1780" t="s">
        <v>3733</v>
      </c>
      <c r="H1780" t="str">
        <f t="shared" si="226"/>
        <v>请问这是什么书呀</v>
      </c>
      <c r="I1780">
        <v>2</v>
      </c>
      <c r="J1780">
        <v>2</v>
      </c>
      <c r="K1780" t="str">
        <f t="shared" si="225"/>
        <v>冷漠</v>
      </c>
      <c r="L1780" t="s">
        <v>69</v>
      </c>
      <c r="M1780">
        <f t="shared" si="227"/>
        <v>0</v>
      </c>
      <c r="N1780" t="s">
        <v>69</v>
      </c>
      <c r="O1780">
        <f t="shared" si="228"/>
        <v>0</v>
      </c>
      <c r="P1780">
        <f>SUMIFS(M$2:M1780,M$2:M1780,1,S$2:S1780,0)</f>
        <v>994</v>
      </c>
      <c r="Q1780">
        <v>3</v>
      </c>
      <c r="R1780">
        <v>4</v>
      </c>
      <c r="S1780">
        <f t="shared" si="229"/>
        <v>0</v>
      </c>
      <c r="T1780">
        <f t="shared" si="230"/>
        <v>0</v>
      </c>
      <c r="U1780" t="s">
        <v>2345</v>
      </c>
      <c r="V1780" t="s">
        <v>49</v>
      </c>
      <c r="W1780" t="s">
        <v>64</v>
      </c>
      <c r="X1780" t="s">
        <v>56</v>
      </c>
      <c r="Y1780" t="s">
        <v>37</v>
      </c>
      <c r="Z1780" t="s">
        <v>37</v>
      </c>
      <c r="AA1780">
        <f t="shared" si="232"/>
        <v>0</v>
      </c>
      <c r="AB1780">
        <f t="shared" si="232"/>
        <v>0</v>
      </c>
      <c r="AC1780">
        <f t="shared" si="231"/>
        <v>3</v>
      </c>
    </row>
    <row r="1781" spans="1:29" x14ac:dyDescent="0.2">
      <c r="A1781" s="1">
        <v>2337</v>
      </c>
      <c r="B1781" t="s">
        <v>57</v>
      </c>
      <c r="C1781" t="s">
        <v>3734</v>
      </c>
      <c r="D1781" t="s">
        <v>3729</v>
      </c>
      <c r="E1781" t="s">
        <v>30</v>
      </c>
      <c r="F1781" t="s">
        <v>49</v>
      </c>
      <c r="G1781" t="s">
        <v>3735</v>
      </c>
      <c r="H1781" t="str">
        <f t="shared" si="226"/>
        <v>学校出的</v>
      </c>
      <c r="I1781">
        <v>3</v>
      </c>
      <c r="J1781">
        <v>2</v>
      </c>
      <c r="K1781" t="str">
        <f t="shared" si="225"/>
        <v>冷漠</v>
      </c>
      <c r="L1781" t="s">
        <v>50</v>
      </c>
      <c r="M1781">
        <f t="shared" si="227"/>
        <v>1</v>
      </c>
      <c r="N1781" t="s">
        <v>45</v>
      </c>
      <c r="O1781">
        <f t="shared" si="228"/>
        <v>1</v>
      </c>
      <c r="P1781">
        <f>SUMIFS(M$2:M1781,M$2:M1781,1,S$2:S1781,0)</f>
        <v>995</v>
      </c>
      <c r="Q1781">
        <v>7</v>
      </c>
      <c r="R1781">
        <v>5</v>
      </c>
      <c r="S1781">
        <f t="shared" si="229"/>
        <v>0</v>
      </c>
      <c r="T1781">
        <f t="shared" si="230"/>
        <v>0</v>
      </c>
      <c r="U1781" t="s">
        <v>2345</v>
      </c>
      <c r="V1781" t="s">
        <v>49</v>
      </c>
      <c r="W1781" t="s">
        <v>49</v>
      </c>
      <c r="X1781" t="s">
        <v>56</v>
      </c>
      <c r="Y1781" t="s">
        <v>37</v>
      </c>
      <c r="Z1781" t="s">
        <v>37</v>
      </c>
      <c r="AA1781">
        <f t="shared" si="232"/>
        <v>0</v>
      </c>
      <c r="AB1781">
        <f t="shared" si="232"/>
        <v>0</v>
      </c>
      <c r="AC1781">
        <f t="shared" si="231"/>
        <v>3</v>
      </c>
    </row>
    <row r="1782" spans="1:29" x14ac:dyDescent="0.2">
      <c r="A1782" s="1">
        <v>2339</v>
      </c>
      <c r="B1782" t="s">
        <v>27</v>
      </c>
      <c r="C1782" t="s">
        <v>2616</v>
      </c>
      <c r="D1782" t="s">
        <v>2617</v>
      </c>
      <c r="E1782" t="s">
        <v>30</v>
      </c>
      <c r="F1782" t="s">
        <v>3736</v>
      </c>
      <c r="G1782" t="s">
        <v>3737</v>
      </c>
      <c r="H1782" t="str">
        <f t="shared" si="226"/>
        <v>sin时的余项\n下一个余项不是0吗？？？</v>
      </c>
      <c r="I1782">
        <v>2</v>
      </c>
      <c r="J1782">
        <v>7</v>
      </c>
      <c r="K1782" t="str">
        <f t="shared" si="225"/>
        <v>焦虑</v>
      </c>
      <c r="L1782" t="s">
        <v>32</v>
      </c>
      <c r="M1782">
        <f t="shared" si="227"/>
        <v>0</v>
      </c>
      <c r="N1782" t="s">
        <v>32</v>
      </c>
      <c r="O1782">
        <f t="shared" si="228"/>
        <v>0</v>
      </c>
      <c r="P1782">
        <f>SUMIFS(M$2:M1782,M$2:M1782,1,S$2:S1782,0)</f>
        <v>995</v>
      </c>
      <c r="Q1782">
        <v>4</v>
      </c>
      <c r="R1782">
        <v>7</v>
      </c>
      <c r="S1782">
        <f t="shared" si="229"/>
        <v>0</v>
      </c>
      <c r="T1782">
        <f t="shared" si="230"/>
        <v>0</v>
      </c>
      <c r="U1782" t="s">
        <v>3686</v>
      </c>
      <c r="V1782" t="s">
        <v>3738</v>
      </c>
      <c r="W1782" t="s">
        <v>182</v>
      </c>
      <c r="X1782" t="s">
        <v>36</v>
      </c>
      <c r="Y1782" t="s">
        <v>37</v>
      </c>
      <c r="Z1782" t="s">
        <v>37</v>
      </c>
      <c r="AA1782">
        <f t="shared" si="232"/>
        <v>0</v>
      </c>
      <c r="AB1782">
        <f t="shared" si="232"/>
        <v>0</v>
      </c>
      <c r="AC1782">
        <f t="shared" si="231"/>
        <v>2</v>
      </c>
    </row>
    <row r="1783" spans="1:29" x14ac:dyDescent="0.2">
      <c r="A1783" s="1">
        <v>2340</v>
      </c>
      <c r="B1783" t="s">
        <v>46</v>
      </c>
      <c r="C1783" t="s">
        <v>2616</v>
      </c>
      <c r="D1783" t="s">
        <v>2617</v>
      </c>
      <c r="E1783" t="s">
        <v>30</v>
      </c>
      <c r="F1783" t="s">
        <v>49</v>
      </c>
      <c r="G1783" t="s">
        <v>3739</v>
      </c>
      <c r="H1783" t="str">
        <f t="shared" si="226"/>
        <v>\n就是说，余项不是最后一项的下一项，而是一个可大可小的未知项？</v>
      </c>
      <c r="I1783">
        <v>2</v>
      </c>
      <c r="J1783">
        <v>7</v>
      </c>
      <c r="K1783" t="str">
        <f t="shared" si="225"/>
        <v>焦虑</v>
      </c>
      <c r="L1783" t="s">
        <v>42</v>
      </c>
      <c r="M1783">
        <f t="shared" si="227"/>
        <v>1</v>
      </c>
      <c r="N1783" t="s">
        <v>42</v>
      </c>
      <c r="O1783">
        <f t="shared" si="228"/>
        <v>0</v>
      </c>
      <c r="P1783">
        <f>SUMIFS(M$2:M1783,M$2:M1783,1,S$2:S1783,0)</f>
        <v>996</v>
      </c>
      <c r="Q1783">
        <v>6</v>
      </c>
      <c r="R1783">
        <v>8</v>
      </c>
      <c r="S1783">
        <f t="shared" si="229"/>
        <v>0</v>
      </c>
      <c r="T1783">
        <f t="shared" si="230"/>
        <v>0</v>
      </c>
      <c r="U1783" t="s">
        <v>3713</v>
      </c>
      <c r="V1783" t="s">
        <v>49</v>
      </c>
      <c r="W1783" t="s">
        <v>52</v>
      </c>
      <c r="X1783" t="s">
        <v>56</v>
      </c>
      <c r="Y1783" t="s">
        <v>37</v>
      </c>
      <c r="Z1783" t="s">
        <v>37</v>
      </c>
      <c r="AA1783">
        <f t="shared" si="232"/>
        <v>0</v>
      </c>
      <c r="AB1783">
        <f t="shared" si="232"/>
        <v>0</v>
      </c>
      <c r="AC1783">
        <f t="shared" si="231"/>
        <v>0</v>
      </c>
    </row>
    <row r="1784" spans="1:29" x14ac:dyDescent="0.2">
      <c r="A1784" s="1">
        <v>2342</v>
      </c>
      <c r="B1784" t="s">
        <v>27</v>
      </c>
      <c r="C1784" t="s">
        <v>1207</v>
      </c>
      <c r="D1784" t="s">
        <v>1196</v>
      </c>
      <c r="E1784" t="s">
        <v>30</v>
      </c>
      <c r="F1784" t="s">
        <v>3590</v>
      </c>
      <c r="H1784" t="str">
        <f t="shared" si="226"/>
        <v>求老师解答</v>
      </c>
      <c r="I1784">
        <v>3</v>
      </c>
      <c r="J1784">
        <v>7</v>
      </c>
      <c r="K1784" t="str">
        <f t="shared" si="225"/>
        <v>焦虑</v>
      </c>
      <c r="L1784" t="s">
        <v>69</v>
      </c>
      <c r="M1784">
        <f t="shared" si="227"/>
        <v>1</v>
      </c>
      <c r="N1784" t="s">
        <v>69</v>
      </c>
      <c r="O1784">
        <f t="shared" si="228"/>
        <v>0</v>
      </c>
      <c r="P1784">
        <f>SUMIFS(M$2:M1784,M$2:M1784,1,S$2:S1784,0)</f>
        <v>997</v>
      </c>
      <c r="Q1784">
        <v>3</v>
      </c>
      <c r="R1784">
        <v>4</v>
      </c>
      <c r="S1784">
        <f t="shared" si="229"/>
        <v>0</v>
      </c>
      <c r="T1784">
        <f t="shared" si="230"/>
        <v>0</v>
      </c>
      <c r="U1784" t="s">
        <v>3686</v>
      </c>
      <c r="V1784" t="s">
        <v>707</v>
      </c>
      <c r="W1784" t="s">
        <v>182</v>
      </c>
      <c r="X1784" t="s">
        <v>36</v>
      </c>
      <c r="Y1784" t="s">
        <v>37</v>
      </c>
      <c r="Z1784" t="s">
        <v>37</v>
      </c>
      <c r="AA1784">
        <f t="shared" si="232"/>
        <v>0</v>
      </c>
      <c r="AB1784">
        <f t="shared" si="232"/>
        <v>0</v>
      </c>
      <c r="AC1784">
        <f t="shared" si="231"/>
        <v>3</v>
      </c>
    </row>
    <row r="1785" spans="1:29" x14ac:dyDescent="0.2">
      <c r="A1785" s="1">
        <v>2344</v>
      </c>
      <c r="B1785" t="s">
        <v>57</v>
      </c>
      <c r="C1785" t="s">
        <v>1195</v>
      </c>
      <c r="D1785" t="s">
        <v>1196</v>
      </c>
      <c r="E1785" t="s">
        <v>30</v>
      </c>
      <c r="F1785" t="s">
        <v>49</v>
      </c>
      <c r="G1785" t="s">
        <v>3740</v>
      </c>
      <c r="H1785" t="str">
        <f t="shared" si="226"/>
        <v>明白了，利用海涅定理可以求得sin1/x的极限不存在，谢谢老师</v>
      </c>
      <c r="I1785">
        <v>7</v>
      </c>
      <c r="J1785">
        <v>7</v>
      </c>
      <c r="K1785" t="str">
        <f t="shared" si="225"/>
        <v>心流</v>
      </c>
      <c r="L1785" t="s">
        <v>42</v>
      </c>
      <c r="M1785">
        <f t="shared" si="227"/>
        <v>0</v>
      </c>
      <c r="N1785" t="s">
        <v>42</v>
      </c>
      <c r="O1785">
        <f t="shared" si="228"/>
        <v>0</v>
      </c>
      <c r="P1785">
        <f>SUMIFS(M$2:M1785,M$2:M1785,1,S$2:S1785,0)</f>
        <v>997</v>
      </c>
      <c r="Q1785">
        <v>6</v>
      </c>
      <c r="R1785">
        <v>7</v>
      </c>
      <c r="S1785">
        <f t="shared" si="229"/>
        <v>0</v>
      </c>
      <c r="T1785">
        <f t="shared" si="230"/>
        <v>0</v>
      </c>
      <c r="U1785" t="s">
        <v>3713</v>
      </c>
      <c r="V1785" t="s">
        <v>49</v>
      </c>
      <c r="W1785" t="s">
        <v>49</v>
      </c>
      <c r="X1785" t="s">
        <v>56</v>
      </c>
      <c r="Y1785" t="s">
        <v>37</v>
      </c>
      <c r="Z1785" t="s">
        <v>37</v>
      </c>
      <c r="AA1785">
        <f t="shared" si="232"/>
        <v>0</v>
      </c>
      <c r="AB1785">
        <f t="shared" si="232"/>
        <v>0</v>
      </c>
      <c r="AC1785">
        <f t="shared" si="231"/>
        <v>0</v>
      </c>
    </row>
    <row r="1786" spans="1:29" x14ac:dyDescent="0.2">
      <c r="A1786" s="1">
        <v>2345</v>
      </c>
      <c r="B1786" t="s">
        <v>46</v>
      </c>
      <c r="C1786" t="s">
        <v>1195</v>
      </c>
      <c r="D1786" t="s">
        <v>1196</v>
      </c>
      <c r="E1786" t="s">
        <v>30</v>
      </c>
      <c r="F1786" t="s">
        <v>49</v>
      </c>
      <c r="G1786" t="s">
        <v>3741</v>
      </c>
      <c r="H1786" t="str">
        <f t="shared" si="226"/>
        <v>为什么错误呢，两者极限存在啊，为什么不能用四则运算</v>
      </c>
      <c r="I1786">
        <v>3</v>
      </c>
      <c r="J1786">
        <v>8</v>
      </c>
      <c r="K1786" t="str">
        <f t="shared" si="225"/>
        <v>焦虑</v>
      </c>
      <c r="L1786" t="s">
        <v>42</v>
      </c>
      <c r="M1786">
        <f t="shared" si="227"/>
        <v>1</v>
      </c>
      <c r="N1786" t="s">
        <v>42</v>
      </c>
      <c r="O1786">
        <f t="shared" si="228"/>
        <v>0</v>
      </c>
      <c r="P1786">
        <f>SUMIFS(M$2:M1786,M$2:M1786,1,S$2:S1786,0)</f>
        <v>998</v>
      </c>
      <c r="Q1786">
        <v>6</v>
      </c>
      <c r="R1786">
        <v>8</v>
      </c>
      <c r="S1786">
        <f t="shared" si="229"/>
        <v>0</v>
      </c>
      <c r="T1786">
        <f t="shared" si="230"/>
        <v>0</v>
      </c>
      <c r="U1786" t="s">
        <v>3713</v>
      </c>
      <c r="V1786" t="s">
        <v>49</v>
      </c>
      <c r="W1786" t="s">
        <v>52</v>
      </c>
      <c r="X1786" t="s">
        <v>56</v>
      </c>
      <c r="Y1786" t="s">
        <v>37</v>
      </c>
      <c r="Z1786" t="s">
        <v>37</v>
      </c>
      <c r="AA1786">
        <f t="shared" si="232"/>
        <v>0</v>
      </c>
      <c r="AB1786">
        <f t="shared" si="232"/>
        <v>0</v>
      </c>
      <c r="AC1786">
        <f t="shared" si="231"/>
        <v>0</v>
      </c>
    </row>
    <row r="1787" spans="1:29" x14ac:dyDescent="0.2">
      <c r="A1787" s="1">
        <v>2346</v>
      </c>
      <c r="B1787" t="s">
        <v>27</v>
      </c>
      <c r="C1787" t="s">
        <v>3742</v>
      </c>
      <c r="D1787" t="s">
        <v>3743</v>
      </c>
      <c r="E1787" t="s">
        <v>30</v>
      </c>
      <c r="F1787" t="s">
        <v>1416</v>
      </c>
      <c r="G1787" t="s">
        <v>3744</v>
      </c>
      <c r="H1787" t="str">
        <f t="shared" si="226"/>
        <v>泰勒公式\n老师，这个题怎么解，为什么不选D呢？</v>
      </c>
      <c r="I1787">
        <v>3</v>
      </c>
      <c r="J1787">
        <v>8</v>
      </c>
      <c r="K1787" t="str">
        <f t="shared" si="225"/>
        <v>焦虑</v>
      </c>
      <c r="L1787" t="s">
        <v>42</v>
      </c>
      <c r="M1787">
        <f t="shared" si="227"/>
        <v>1</v>
      </c>
      <c r="N1787" t="s">
        <v>42</v>
      </c>
      <c r="O1787">
        <f t="shared" si="228"/>
        <v>0</v>
      </c>
      <c r="P1787">
        <f>SUMIFS(M$2:M1787,M$2:M1787,1,S$2:S1787,0)</f>
        <v>999</v>
      </c>
      <c r="Q1787">
        <v>6</v>
      </c>
      <c r="R1787">
        <v>7</v>
      </c>
      <c r="S1787">
        <f t="shared" si="229"/>
        <v>0</v>
      </c>
      <c r="T1787">
        <f t="shared" si="230"/>
        <v>0</v>
      </c>
      <c r="U1787" t="s">
        <v>3686</v>
      </c>
      <c r="V1787" t="s">
        <v>3745</v>
      </c>
      <c r="W1787" t="s">
        <v>72</v>
      </c>
      <c r="X1787" t="s">
        <v>73</v>
      </c>
      <c r="Y1787" t="s">
        <v>37</v>
      </c>
      <c r="Z1787" t="s">
        <v>37</v>
      </c>
      <c r="AA1787">
        <f t="shared" si="232"/>
        <v>0</v>
      </c>
      <c r="AB1787">
        <f t="shared" si="232"/>
        <v>0</v>
      </c>
      <c r="AC1787">
        <f t="shared" si="231"/>
        <v>0</v>
      </c>
    </row>
    <row r="1788" spans="1:29" x14ac:dyDescent="0.2">
      <c r="A1788" s="1">
        <v>2348</v>
      </c>
      <c r="B1788" t="s">
        <v>27</v>
      </c>
      <c r="C1788" t="s">
        <v>2102</v>
      </c>
      <c r="D1788" t="s">
        <v>2103</v>
      </c>
      <c r="E1788" t="s">
        <v>30</v>
      </c>
      <c r="F1788" t="s">
        <v>3746</v>
      </c>
      <c r="H1788" t="str">
        <f t="shared" si="226"/>
        <v>求解第三大题第三小问</v>
      </c>
      <c r="I1788">
        <v>3</v>
      </c>
      <c r="J1788">
        <v>7</v>
      </c>
      <c r="K1788" t="str">
        <f t="shared" si="225"/>
        <v>焦虑</v>
      </c>
      <c r="L1788" t="s">
        <v>69</v>
      </c>
      <c r="M1788">
        <f t="shared" si="227"/>
        <v>1</v>
      </c>
      <c r="N1788" t="s">
        <v>69</v>
      </c>
      <c r="O1788">
        <f t="shared" si="228"/>
        <v>0</v>
      </c>
      <c r="P1788">
        <f>SUMIFS(M$2:M1788,M$2:M1788,1,S$2:S1788,0)</f>
        <v>1000</v>
      </c>
      <c r="Q1788">
        <v>4</v>
      </c>
      <c r="R1788">
        <v>5</v>
      </c>
      <c r="S1788">
        <f t="shared" si="229"/>
        <v>0</v>
      </c>
      <c r="T1788">
        <f t="shared" si="230"/>
        <v>0</v>
      </c>
      <c r="U1788" t="s">
        <v>3686</v>
      </c>
      <c r="V1788" t="s">
        <v>739</v>
      </c>
      <c r="W1788" t="s">
        <v>72</v>
      </c>
      <c r="X1788" t="s">
        <v>36</v>
      </c>
      <c r="Y1788" t="s">
        <v>37</v>
      </c>
      <c r="Z1788" t="s">
        <v>37</v>
      </c>
      <c r="AA1788">
        <f t="shared" si="232"/>
        <v>0</v>
      </c>
      <c r="AB1788">
        <f t="shared" si="232"/>
        <v>0</v>
      </c>
      <c r="AC1788">
        <f t="shared" si="231"/>
        <v>3</v>
      </c>
    </row>
    <row r="1789" spans="1:29" x14ac:dyDescent="0.2">
      <c r="A1789" s="1">
        <v>2350</v>
      </c>
      <c r="B1789" t="s">
        <v>27</v>
      </c>
      <c r="C1789" t="s">
        <v>909</v>
      </c>
      <c r="D1789" t="s">
        <v>910</v>
      </c>
      <c r="E1789" t="s">
        <v>30</v>
      </c>
      <c r="F1789" t="s">
        <v>3747</v>
      </c>
      <c r="H1789" t="str">
        <f t="shared" si="226"/>
        <v>这个题怎么做</v>
      </c>
      <c r="I1789">
        <v>5</v>
      </c>
      <c r="J1789">
        <v>8</v>
      </c>
      <c r="K1789" t="str">
        <f t="shared" si="225"/>
        <v>焦虑</v>
      </c>
      <c r="L1789" t="s">
        <v>69</v>
      </c>
      <c r="M1789">
        <f t="shared" si="227"/>
        <v>1</v>
      </c>
      <c r="N1789" t="s">
        <v>69</v>
      </c>
      <c r="O1789">
        <f t="shared" si="228"/>
        <v>0</v>
      </c>
      <c r="P1789">
        <f>SUMIFS(M$2:M1789,M$2:M1789,1,S$2:S1789,0)</f>
        <v>1001</v>
      </c>
      <c r="Q1789">
        <v>1</v>
      </c>
      <c r="R1789">
        <v>4</v>
      </c>
      <c r="S1789">
        <f t="shared" si="229"/>
        <v>0</v>
      </c>
      <c r="T1789">
        <f t="shared" si="230"/>
        <v>0</v>
      </c>
      <c r="U1789" t="s">
        <v>3686</v>
      </c>
      <c r="V1789" t="s">
        <v>999</v>
      </c>
      <c r="W1789" t="s">
        <v>72</v>
      </c>
      <c r="X1789" t="s">
        <v>36</v>
      </c>
      <c r="Y1789" t="s">
        <v>37</v>
      </c>
      <c r="Z1789" t="s">
        <v>37</v>
      </c>
      <c r="AA1789">
        <f t="shared" si="232"/>
        <v>0</v>
      </c>
      <c r="AB1789">
        <f t="shared" si="232"/>
        <v>0</v>
      </c>
      <c r="AC1789">
        <f t="shared" si="231"/>
        <v>3</v>
      </c>
    </row>
    <row r="1790" spans="1:29" x14ac:dyDescent="0.2">
      <c r="A1790" s="1">
        <v>2352</v>
      </c>
      <c r="B1790" t="s">
        <v>27</v>
      </c>
      <c r="C1790" t="s">
        <v>3748</v>
      </c>
      <c r="D1790" t="s">
        <v>3749</v>
      </c>
      <c r="E1790" t="s">
        <v>30</v>
      </c>
      <c r="F1790" t="s">
        <v>3750</v>
      </c>
      <c r="H1790" t="str">
        <f t="shared" si="226"/>
        <v>老师，请问这题怎么做呀？</v>
      </c>
      <c r="I1790">
        <v>3</v>
      </c>
      <c r="J1790">
        <v>8</v>
      </c>
      <c r="K1790" t="str">
        <f t="shared" ref="K1790:K1853" si="233">IF(I1790&lt;6,IF(J1790&lt;6,"冷漠","焦虑"),IF(J1790&lt;6,"无聊/放松","心流"))</f>
        <v>焦虑</v>
      </c>
      <c r="L1790" t="s">
        <v>69</v>
      </c>
      <c r="M1790">
        <f t="shared" si="227"/>
        <v>1</v>
      </c>
      <c r="N1790" t="s">
        <v>69</v>
      </c>
      <c r="O1790">
        <f t="shared" si="228"/>
        <v>0</v>
      </c>
      <c r="P1790">
        <f>SUMIFS(M$2:M1790,M$2:M1790,1,S$2:S1790,0)</f>
        <v>1002</v>
      </c>
      <c r="Q1790">
        <v>2</v>
      </c>
      <c r="R1790">
        <v>5</v>
      </c>
      <c r="S1790">
        <f t="shared" si="229"/>
        <v>0</v>
      </c>
      <c r="T1790">
        <f t="shared" si="230"/>
        <v>0</v>
      </c>
      <c r="U1790" t="s">
        <v>3686</v>
      </c>
      <c r="V1790" t="s">
        <v>3751</v>
      </c>
      <c r="W1790" t="s">
        <v>72</v>
      </c>
      <c r="X1790" t="s">
        <v>36</v>
      </c>
      <c r="Y1790" t="s">
        <v>37</v>
      </c>
      <c r="Z1790" t="s">
        <v>37</v>
      </c>
      <c r="AA1790">
        <f t="shared" si="232"/>
        <v>0</v>
      </c>
      <c r="AB1790">
        <f t="shared" si="232"/>
        <v>0</v>
      </c>
      <c r="AC1790">
        <f t="shared" si="231"/>
        <v>3</v>
      </c>
    </row>
    <row r="1791" spans="1:29" x14ac:dyDescent="0.2">
      <c r="A1791" s="1">
        <v>2354</v>
      </c>
      <c r="B1791" t="s">
        <v>27</v>
      </c>
      <c r="C1791" t="s">
        <v>3752</v>
      </c>
      <c r="D1791" t="s">
        <v>3753</v>
      </c>
      <c r="E1791" t="s">
        <v>30</v>
      </c>
      <c r="F1791" t="s">
        <v>3754</v>
      </c>
      <c r="G1791" t="s">
        <v>3755</v>
      </c>
      <c r="H1791" t="str">
        <f t="shared" si="226"/>
        <v>高阶无穷小是啥\xa0的她y=A的她x+o（的她x）   高阶无穷小不是像1/x^3和1/x^2  三次方小的快   三次方的那个是四次方的那个的高阶无穷小   这个不是两两相比吗</v>
      </c>
      <c r="I1791">
        <v>4</v>
      </c>
      <c r="J1791">
        <v>6</v>
      </c>
      <c r="K1791" t="str">
        <f t="shared" si="233"/>
        <v>焦虑</v>
      </c>
      <c r="L1791" t="s">
        <v>42</v>
      </c>
      <c r="M1791">
        <f t="shared" si="227"/>
        <v>1</v>
      </c>
      <c r="N1791" t="s">
        <v>42</v>
      </c>
      <c r="O1791">
        <f t="shared" si="228"/>
        <v>0</v>
      </c>
      <c r="P1791">
        <f>SUMIFS(M$2:M1791,M$2:M1791,1,S$2:S1791,0)</f>
        <v>1003</v>
      </c>
      <c r="Q1791">
        <v>6</v>
      </c>
      <c r="R1791">
        <v>8</v>
      </c>
      <c r="S1791">
        <f t="shared" si="229"/>
        <v>0</v>
      </c>
      <c r="T1791">
        <f t="shared" si="230"/>
        <v>0</v>
      </c>
      <c r="U1791" t="s">
        <v>3686</v>
      </c>
      <c r="V1791" t="s">
        <v>3756</v>
      </c>
      <c r="W1791" t="s">
        <v>72</v>
      </c>
      <c r="X1791" t="s">
        <v>36</v>
      </c>
      <c r="Y1791" t="s">
        <v>37</v>
      </c>
      <c r="Z1791" t="s">
        <v>37</v>
      </c>
      <c r="AA1791">
        <f t="shared" si="232"/>
        <v>0</v>
      </c>
      <c r="AB1791">
        <f t="shared" si="232"/>
        <v>0</v>
      </c>
      <c r="AC1791">
        <f t="shared" si="231"/>
        <v>0</v>
      </c>
    </row>
    <row r="1792" spans="1:29" x14ac:dyDescent="0.2">
      <c r="A1792" s="1">
        <v>2356</v>
      </c>
      <c r="B1792" t="s">
        <v>27</v>
      </c>
      <c r="C1792" t="s">
        <v>944</v>
      </c>
      <c r="D1792" t="s">
        <v>945</v>
      </c>
      <c r="E1792" t="s">
        <v>30</v>
      </c>
      <c r="F1792" t="s">
        <v>3757</v>
      </c>
      <c r="H1792" t="str">
        <f t="shared" si="226"/>
        <v>第5题结果为什么是那么f（X）的导数怎么导的为啥不是这样</v>
      </c>
      <c r="I1792">
        <v>4</v>
      </c>
      <c r="J1792">
        <v>8</v>
      </c>
      <c r="K1792" t="str">
        <f t="shared" si="233"/>
        <v>焦虑</v>
      </c>
      <c r="L1792" t="s">
        <v>42</v>
      </c>
      <c r="M1792">
        <f t="shared" si="227"/>
        <v>1</v>
      </c>
      <c r="N1792" t="s">
        <v>42</v>
      </c>
      <c r="O1792">
        <f t="shared" si="228"/>
        <v>0</v>
      </c>
      <c r="P1792">
        <f>SUMIFS(M$2:M1792,M$2:M1792,1,S$2:S1792,0)</f>
        <v>1004</v>
      </c>
      <c r="Q1792">
        <v>6</v>
      </c>
      <c r="R1792">
        <v>8</v>
      </c>
      <c r="S1792">
        <f t="shared" si="229"/>
        <v>0</v>
      </c>
      <c r="T1792">
        <f t="shared" si="230"/>
        <v>0</v>
      </c>
      <c r="U1792" t="s">
        <v>3686</v>
      </c>
      <c r="V1792" t="s">
        <v>3758</v>
      </c>
      <c r="W1792" t="s">
        <v>72</v>
      </c>
      <c r="X1792" t="s">
        <v>36</v>
      </c>
      <c r="Y1792" t="s">
        <v>37</v>
      </c>
      <c r="Z1792" t="s">
        <v>37</v>
      </c>
      <c r="AA1792">
        <f t="shared" si="232"/>
        <v>0</v>
      </c>
      <c r="AB1792">
        <f t="shared" si="232"/>
        <v>0</v>
      </c>
      <c r="AC1792">
        <f t="shared" si="231"/>
        <v>0</v>
      </c>
    </row>
    <row r="1793" spans="1:29" x14ac:dyDescent="0.2">
      <c r="A1793" s="1">
        <v>2358</v>
      </c>
      <c r="B1793" t="s">
        <v>57</v>
      </c>
      <c r="C1793" t="s">
        <v>944</v>
      </c>
      <c r="D1793" t="s">
        <v>945</v>
      </c>
      <c r="E1793" t="s">
        <v>30</v>
      </c>
      <c r="F1793" t="s">
        <v>49</v>
      </c>
      <c r="G1793" t="s">
        <v>3759</v>
      </c>
      <c r="H1793" t="str">
        <f t="shared" si="226"/>
        <v>老师我的意思是</v>
      </c>
      <c r="I1793">
        <v>2</v>
      </c>
      <c r="J1793">
        <v>8</v>
      </c>
      <c r="K1793" t="str">
        <f t="shared" si="233"/>
        <v>焦虑</v>
      </c>
      <c r="L1793" t="s">
        <v>69</v>
      </c>
      <c r="M1793">
        <f t="shared" si="227"/>
        <v>1</v>
      </c>
      <c r="N1793" t="s">
        <v>69</v>
      </c>
      <c r="O1793">
        <f t="shared" si="228"/>
        <v>0</v>
      </c>
      <c r="P1793">
        <f>SUMIFS(M$2:M1793,M$2:M1793,1,S$2:S1793,0)</f>
        <v>1005</v>
      </c>
      <c r="Q1793">
        <v>4</v>
      </c>
      <c r="R1793">
        <v>5</v>
      </c>
      <c r="S1793">
        <f t="shared" si="229"/>
        <v>0</v>
      </c>
      <c r="T1793">
        <f t="shared" si="230"/>
        <v>0</v>
      </c>
      <c r="U1793" t="s">
        <v>3585</v>
      </c>
      <c r="V1793" t="s">
        <v>49</v>
      </c>
      <c r="W1793" t="s">
        <v>49</v>
      </c>
      <c r="X1793" t="s">
        <v>56</v>
      </c>
      <c r="Y1793" t="s">
        <v>37</v>
      </c>
      <c r="Z1793" t="s">
        <v>37</v>
      </c>
      <c r="AA1793">
        <f t="shared" si="232"/>
        <v>0</v>
      </c>
      <c r="AB1793">
        <f t="shared" si="232"/>
        <v>0</v>
      </c>
      <c r="AC1793">
        <f t="shared" si="231"/>
        <v>3</v>
      </c>
    </row>
    <row r="1794" spans="1:29" x14ac:dyDescent="0.2">
      <c r="A1794" s="1">
        <v>2359</v>
      </c>
      <c r="B1794" t="s">
        <v>27</v>
      </c>
      <c r="C1794" t="s">
        <v>3760</v>
      </c>
      <c r="D1794" t="s">
        <v>3761</v>
      </c>
      <c r="E1794" t="s">
        <v>30</v>
      </c>
      <c r="F1794" t="s">
        <v>3762</v>
      </c>
      <c r="H1794" t="str">
        <f t="shared" si="226"/>
        <v>老师老师这个题怎么做呀！微分微分！！！</v>
      </c>
      <c r="I1794">
        <v>1</v>
      </c>
      <c r="J1794">
        <v>7</v>
      </c>
      <c r="K1794" t="str">
        <f t="shared" si="233"/>
        <v>焦虑</v>
      </c>
      <c r="L1794" t="s">
        <v>69</v>
      </c>
      <c r="M1794">
        <f t="shared" si="227"/>
        <v>1</v>
      </c>
      <c r="N1794" t="s">
        <v>32</v>
      </c>
      <c r="O1794">
        <f t="shared" si="228"/>
        <v>1</v>
      </c>
      <c r="P1794">
        <f>SUMIFS(M$2:M1794,M$2:M1794,1,S$2:S1794,0)</f>
        <v>1006</v>
      </c>
      <c r="Q1794">
        <v>4</v>
      </c>
      <c r="R1794">
        <v>5</v>
      </c>
      <c r="S1794">
        <f t="shared" si="229"/>
        <v>0</v>
      </c>
      <c r="T1794">
        <f t="shared" si="230"/>
        <v>0</v>
      </c>
      <c r="U1794" t="s">
        <v>3686</v>
      </c>
      <c r="V1794" t="s">
        <v>181</v>
      </c>
      <c r="W1794" t="s">
        <v>72</v>
      </c>
      <c r="X1794" t="s">
        <v>36</v>
      </c>
      <c r="Y1794" t="s">
        <v>37</v>
      </c>
      <c r="Z1794" t="s">
        <v>37</v>
      </c>
      <c r="AA1794">
        <f t="shared" si="232"/>
        <v>0</v>
      </c>
      <c r="AB1794">
        <f t="shared" si="232"/>
        <v>0</v>
      </c>
      <c r="AC1794">
        <f t="shared" si="231"/>
        <v>2</v>
      </c>
    </row>
    <row r="1795" spans="1:29" x14ac:dyDescent="0.2">
      <c r="A1795" s="1">
        <v>2361</v>
      </c>
      <c r="B1795" t="s">
        <v>27</v>
      </c>
      <c r="C1795" t="s">
        <v>2373</v>
      </c>
      <c r="D1795" t="s">
        <v>2374</v>
      </c>
      <c r="E1795" t="s">
        <v>30</v>
      </c>
      <c r="F1795" t="s">
        <v>3763</v>
      </c>
      <c r="H1795" t="str">
        <f t="shared" ref="H1795:H1858" si="234">IF(F1795="null","",F1795)&amp;G1795</f>
        <v>老师，请问有没有方便的解法</v>
      </c>
      <c r="I1795">
        <v>3</v>
      </c>
      <c r="J1795">
        <v>8</v>
      </c>
      <c r="K1795" t="str">
        <f t="shared" si="233"/>
        <v>焦虑</v>
      </c>
      <c r="L1795" t="s">
        <v>42</v>
      </c>
      <c r="M1795">
        <f t="shared" ref="M1795:M1858" si="235">IF(K1795=L1795,0,1)</f>
        <v>1</v>
      </c>
      <c r="N1795" t="s">
        <v>32</v>
      </c>
      <c r="O1795">
        <f t="shared" ref="O1795:O1858" si="236">IF(N1795=L1795,0,1)</f>
        <v>1</v>
      </c>
      <c r="P1795">
        <f>SUMIFS(M$2:M1795,M$2:M1795,1,S$2:S1795,0)</f>
        <v>1007</v>
      </c>
      <c r="Q1795">
        <v>6</v>
      </c>
      <c r="R1795">
        <v>8</v>
      </c>
      <c r="S1795">
        <f t="shared" ref="S1795:S1858" si="237">COUNTIF(E1795,"*讲师*")</f>
        <v>0</v>
      </c>
      <c r="T1795">
        <f t="shared" ref="T1795:T1858" si="238">IF(OR(K1795="无关",S1795),1,0)</f>
        <v>0</v>
      </c>
      <c r="U1795" t="s">
        <v>3686</v>
      </c>
      <c r="V1795" t="s">
        <v>739</v>
      </c>
      <c r="W1795" t="s">
        <v>72</v>
      </c>
      <c r="X1795" t="s">
        <v>36</v>
      </c>
      <c r="Y1795" t="s">
        <v>37</v>
      </c>
      <c r="Z1795" t="s">
        <v>37</v>
      </c>
      <c r="AA1795">
        <f t="shared" si="232"/>
        <v>0</v>
      </c>
      <c r="AB1795">
        <f t="shared" si="232"/>
        <v>0</v>
      </c>
      <c r="AC1795">
        <f t="shared" ref="AC1795:AC1858" si="239">IF(N1795="心流",0,IF(N1795="无聊/放松",1,IF(N1795="焦虑",2,3)))</f>
        <v>2</v>
      </c>
    </row>
    <row r="1796" spans="1:29" x14ac:dyDescent="0.2">
      <c r="A1796" s="1">
        <v>2363</v>
      </c>
      <c r="B1796" t="s">
        <v>27</v>
      </c>
      <c r="C1796" t="s">
        <v>3764</v>
      </c>
      <c r="D1796" t="s">
        <v>3765</v>
      </c>
      <c r="E1796" t="s">
        <v>30</v>
      </c>
      <c r="F1796" t="s">
        <v>3766</v>
      </c>
      <c r="H1796" t="str">
        <f t="shared" si="234"/>
        <v>老师\xa0可以看一下这个题吗</v>
      </c>
      <c r="I1796">
        <v>4</v>
      </c>
      <c r="J1796">
        <v>7</v>
      </c>
      <c r="K1796" t="str">
        <f t="shared" si="233"/>
        <v>焦虑</v>
      </c>
      <c r="L1796" t="s">
        <v>69</v>
      </c>
      <c r="M1796">
        <f t="shared" si="235"/>
        <v>1</v>
      </c>
      <c r="N1796" t="s">
        <v>69</v>
      </c>
      <c r="O1796">
        <f t="shared" si="236"/>
        <v>0</v>
      </c>
      <c r="P1796">
        <f>SUMIFS(M$2:M1796,M$2:M1796,1,S$2:S1796,0)</f>
        <v>1008</v>
      </c>
      <c r="Q1796">
        <v>3</v>
      </c>
      <c r="R1796">
        <v>4</v>
      </c>
      <c r="S1796">
        <f t="shared" si="237"/>
        <v>0</v>
      </c>
      <c r="T1796">
        <f t="shared" si="238"/>
        <v>0</v>
      </c>
      <c r="U1796" t="s">
        <v>3686</v>
      </c>
      <c r="V1796" t="s">
        <v>1043</v>
      </c>
      <c r="W1796" t="s">
        <v>182</v>
      </c>
      <c r="X1796" t="s">
        <v>36</v>
      </c>
      <c r="Y1796" t="s">
        <v>37</v>
      </c>
      <c r="Z1796" t="s">
        <v>37</v>
      </c>
      <c r="AA1796">
        <f t="shared" si="232"/>
        <v>0</v>
      </c>
      <c r="AB1796">
        <f t="shared" si="232"/>
        <v>0</v>
      </c>
      <c r="AC1796">
        <f t="shared" si="239"/>
        <v>3</v>
      </c>
    </row>
    <row r="1797" spans="1:29" x14ac:dyDescent="0.2">
      <c r="A1797" s="1">
        <v>2366</v>
      </c>
      <c r="B1797" t="s">
        <v>27</v>
      </c>
      <c r="C1797" t="s">
        <v>3767</v>
      </c>
      <c r="D1797" t="s">
        <v>3768</v>
      </c>
      <c r="E1797" t="s">
        <v>30</v>
      </c>
      <c r="F1797" t="s">
        <v>3769</v>
      </c>
      <c r="H1797" t="str">
        <f t="shared" si="234"/>
        <v>老师\xa0函数极限问题什么时候考虑左右极限</v>
      </c>
      <c r="I1797">
        <v>3</v>
      </c>
      <c r="J1797">
        <v>7</v>
      </c>
      <c r="K1797" t="str">
        <f t="shared" si="233"/>
        <v>焦虑</v>
      </c>
      <c r="L1797" t="s">
        <v>32</v>
      </c>
      <c r="M1797">
        <f t="shared" si="235"/>
        <v>0</v>
      </c>
      <c r="N1797" t="s">
        <v>32</v>
      </c>
      <c r="O1797">
        <f t="shared" si="236"/>
        <v>0</v>
      </c>
      <c r="P1797">
        <f>SUMIFS(M$2:M1797,M$2:M1797,1,S$2:S1797,0)</f>
        <v>1008</v>
      </c>
      <c r="Q1797">
        <v>5</v>
      </c>
      <c r="R1797">
        <v>7</v>
      </c>
      <c r="S1797">
        <f t="shared" si="237"/>
        <v>0</v>
      </c>
      <c r="T1797">
        <f t="shared" si="238"/>
        <v>0</v>
      </c>
      <c r="U1797" t="s">
        <v>3686</v>
      </c>
      <c r="V1797" t="s">
        <v>707</v>
      </c>
      <c r="W1797" t="s">
        <v>35</v>
      </c>
      <c r="X1797" t="s">
        <v>36</v>
      </c>
      <c r="Y1797" t="s">
        <v>37</v>
      </c>
      <c r="Z1797" t="s">
        <v>37</v>
      </c>
      <c r="AA1797">
        <f t="shared" si="232"/>
        <v>0</v>
      </c>
      <c r="AB1797">
        <f t="shared" si="232"/>
        <v>0</v>
      </c>
      <c r="AC1797">
        <f t="shared" si="239"/>
        <v>2</v>
      </c>
    </row>
    <row r="1798" spans="1:29" x14ac:dyDescent="0.2">
      <c r="A1798" s="1">
        <v>2367</v>
      </c>
      <c r="B1798" t="s">
        <v>27</v>
      </c>
      <c r="C1798" t="s">
        <v>3770</v>
      </c>
      <c r="D1798" t="s">
        <v>3771</v>
      </c>
      <c r="E1798" t="s">
        <v>30</v>
      </c>
      <c r="F1798" t="s">
        <v>3772</v>
      </c>
      <c r="H1798" t="str">
        <f t="shared" si="234"/>
        <v>x=1/u怎么来的\xa0和无穷大无穷小有什么联系</v>
      </c>
      <c r="I1798">
        <v>3</v>
      </c>
      <c r="J1798">
        <v>8</v>
      </c>
      <c r="K1798" t="str">
        <f t="shared" si="233"/>
        <v>焦虑</v>
      </c>
      <c r="L1798" t="s">
        <v>69</v>
      </c>
      <c r="M1798">
        <f t="shared" si="235"/>
        <v>1</v>
      </c>
      <c r="N1798" t="s">
        <v>42</v>
      </c>
      <c r="O1798">
        <f t="shared" si="236"/>
        <v>1</v>
      </c>
      <c r="P1798">
        <f>SUMIFS(M$2:M1798,M$2:M1798,1,S$2:S1798,0)</f>
        <v>1009</v>
      </c>
      <c r="Q1798">
        <v>2</v>
      </c>
      <c r="R1798">
        <v>5</v>
      </c>
      <c r="S1798">
        <f t="shared" si="237"/>
        <v>0</v>
      </c>
      <c r="T1798">
        <f t="shared" si="238"/>
        <v>0</v>
      </c>
      <c r="U1798" t="s">
        <v>3686</v>
      </c>
      <c r="V1798" t="s">
        <v>497</v>
      </c>
      <c r="W1798" t="s">
        <v>72</v>
      </c>
      <c r="X1798" t="s">
        <v>36</v>
      </c>
      <c r="Y1798" t="s">
        <v>37</v>
      </c>
      <c r="Z1798" t="s">
        <v>37</v>
      </c>
      <c r="AA1798">
        <f t="shared" si="232"/>
        <v>0</v>
      </c>
      <c r="AB1798">
        <f t="shared" si="232"/>
        <v>0</v>
      </c>
      <c r="AC1798">
        <f t="shared" si="239"/>
        <v>0</v>
      </c>
    </row>
    <row r="1799" spans="1:29" x14ac:dyDescent="0.2">
      <c r="A1799" s="1">
        <v>2369</v>
      </c>
      <c r="B1799" t="s">
        <v>27</v>
      </c>
      <c r="C1799" t="s">
        <v>438</v>
      </c>
      <c r="D1799" t="s">
        <v>439</v>
      </c>
      <c r="E1799" t="s">
        <v>30</v>
      </c>
      <c r="F1799" t="s">
        <v>1970</v>
      </c>
      <c r="G1799" t="s">
        <v>410</v>
      </c>
      <c r="H1799" t="str">
        <f t="shared" si="234"/>
        <v>请教老师\n\n</v>
      </c>
      <c r="I1799">
        <v>2</v>
      </c>
      <c r="J1799">
        <v>7</v>
      </c>
      <c r="K1799" t="str">
        <f t="shared" si="233"/>
        <v>焦虑</v>
      </c>
      <c r="L1799" t="s">
        <v>32</v>
      </c>
      <c r="M1799">
        <f t="shared" si="235"/>
        <v>0</v>
      </c>
      <c r="N1799" t="s">
        <v>32</v>
      </c>
      <c r="O1799">
        <f t="shared" si="236"/>
        <v>0</v>
      </c>
      <c r="P1799">
        <f>SUMIFS(M$2:M1799,M$2:M1799,1,S$2:S1799,0)</f>
        <v>1009</v>
      </c>
      <c r="Q1799">
        <v>4</v>
      </c>
      <c r="R1799">
        <v>6</v>
      </c>
      <c r="S1799">
        <f t="shared" si="237"/>
        <v>0</v>
      </c>
      <c r="T1799">
        <f t="shared" si="238"/>
        <v>0</v>
      </c>
      <c r="U1799" t="s">
        <v>3686</v>
      </c>
      <c r="V1799" t="s">
        <v>657</v>
      </c>
      <c r="W1799" t="s">
        <v>72</v>
      </c>
      <c r="X1799" t="s">
        <v>36</v>
      </c>
      <c r="Y1799" t="s">
        <v>37</v>
      </c>
      <c r="Z1799" t="s">
        <v>37</v>
      </c>
      <c r="AA1799">
        <f t="shared" si="232"/>
        <v>0</v>
      </c>
      <c r="AB1799">
        <f t="shared" si="232"/>
        <v>0</v>
      </c>
      <c r="AC1799">
        <f t="shared" si="239"/>
        <v>2</v>
      </c>
    </row>
    <row r="1800" spans="1:29" x14ac:dyDescent="0.2">
      <c r="A1800" s="1">
        <v>2371</v>
      </c>
      <c r="B1800" t="s">
        <v>27</v>
      </c>
      <c r="C1800" t="s">
        <v>2373</v>
      </c>
      <c r="D1800" t="s">
        <v>2374</v>
      </c>
      <c r="E1800" t="s">
        <v>30</v>
      </c>
      <c r="F1800" t="s">
        <v>3773</v>
      </c>
      <c r="H1800" t="str">
        <f t="shared" si="234"/>
        <v>老师有没有什么方便的方法</v>
      </c>
      <c r="I1800">
        <v>2</v>
      </c>
      <c r="J1800">
        <v>7</v>
      </c>
      <c r="K1800" t="str">
        <f t="shared" si="233"/>
        <v>焦虑</v>
      </c>
      <c r="L1800" t="s">
        <v>32</v>
      </c>
      <c r="M1800">
        <f t="shared" si="235"/>
        <v>0</v>
      </c>
      <c r="N1800" t="s">
        <v>32</v>
      </c>
      <c r="O1800">
        <f t="shared" si="236"/>
        <v>0</v>
      </c>
      <c r="P1800">
        <f>SUMIFS(M$2:M1800,M$2:M1800,1,S$2:S1800,0)</f>
        <v>1009</v>
      </c>
      <c r="Q1800">
        <v>2</v>
      </c>
      <c r="R1800">
        <v>7</v>
      </c>
      <c r="S1800">
        <f t="shared" si="237"/>
        <v>0</v>
      </c>
      <c r="T1800">
        <f t="shared" si="238"/>
        <v>0</v>
      </c>
      <c r="U1800" t="s">
        <v>3686</v>
      </c>
      <c r="V1800" t="s">
        <v>538</v>
      </c>
      <c r="W1800" t="s">
        <v>72</v>
      </c>
      <c r="X1800" t="s">
        <v>36</v>
      </c>
      <c r="Y1800" t="s">
        <v>37</v>
      </c>
      <c r="Z1800" t="s">
        <v>37</v>
      </c>
      <c r="AA1800">
        <f t="shared" ref="AA1800:AB1838" si="240">COUNTIF(Y1800,"*高等数学*")</f>
        <v>0</v>
      </c>
      <c r="AB1800">
        <f t="shared" si="240"/>
        <v>0</v>
      </c>
      <c r="AC1800">
        <f t="shared" si="239"/>
        <v>2</v>
      </c>
    </row>
    <row r="1801" spans="1:29" x14ac:dyDescent="0.2">
      <c r="A1801" s="1">
        <v>2373</v>
      </c>
      <c r="B1801" t="s">
        <v>27</v>
      </c>
      <c r="C1801" t="s">
        <v>3774</v>
      </c>
      <c r="D1801" t="s">
        <v>3775</v>
      </c>
      <c r="E1801" t="s">
        <v>3776</v>
      </c>
      <c r="F1801" t="s">
        <v>3777</v>
      </c>
      <c r="G1801" t="s">
        <v>3778</v>
      </c>
      <c r="H1801" t="str">
        <f t="shared" si="234"/>
        <v>证书何时可以申请认证请问老师，几时才可以申请认证证书？</v>
      </c>
      <c r="I1801">
        <v>1</v>
      </c>
      <c r="J1801">
        <v>5</v>
      </c>
      <c r="K1801" t="str">
        <f t="shared" si="233"/>
        <v>冷漠</v>
      </c>
      <c r="L1801" t="s">
        <v>45</v>
      </c>
      <c r="M1801">
        <f t="shared" si="235"/>
        <v>1</v>
      </c>
      <c r="N1801" t="s">
        <v>69</v>
      </c>
      <c r="O1801">
        <f t="shared" si="236"/>
        <v>1</v>
      </c>
      <c r="P1801">
        <f>SUMIFS(M$2:M1801,M$2:M1801,1,S$2:S1801,0)</f>
        <v>1010</v>
      </c>
      <c r="S1801">
        <f t="shared" si="237"/>
        <v>0</v>
      </c>
      <c r="T1801">
        <f t="shared" si="238"/>
        <v>0</v>
      </c>
      <c r="U1801" t="s">
        <v>3686</v>
      </c>
      <c r="V1801" t="s">
        <v>2258</v>
      </c>
      <c r="W1801" t="s">
        <v>35</v>
      </c>
      <c r="X1801" t="s">
        <v>36</v>
      </c>
      <c r="Y1801" t="s">
        <v>37</v>
      </c>
      <c r="Z1801" t="s">
        <v>37</v>
      </c>
      <c r="AA1801">
        <f t="shared" si="240"/>
        <v>0</v>
      </c>
      <c r="AB1801">
        <f t="shared" si="240"/>
        <v>0</v>
      </c>
      <c r="AC1801">
        <f t="shared" si="239"/>
        <v>3</v>
      </c>
    </row>
    <row r="1802" spans="1:29" x14ac:dyDescent="0.2">
      <c r="A1802" s="1">
        <v>2374</v>
      </c>
      <c r="B1802" t="s">
        <v>27</v>
      </c>
      <c r="C1802" t="s">
        <v>3779</v>
      </c>
      <c r="D1802" t="s">
        <v>3780</v>
      </c>
      <c r="E1802" t="s">
        <v>30</v>
      </c>
      <c r="F1802" t="s">
        <v>3781</v>
      </c>
      <c r="G1802" t="s">
        <v>3782</v>
      </c>
      <c r="H1802" t="str">
        <f t="shared" si="234"/>
        <v>老师刚刚最后式子中两个相同的高阶无穷小相减为什么还是等于高阶无穷小</v>
      </c>
      <c r="I1802">
        <v>2</v>
      </c>
      <c r="J1802">
        <v>8</v>
      </c>
      <c r="K1802" t="str">
        <f t="shared" si="233"/>
        <v>焦虑</v>
      </c>
      <c r="L1802" t="s">
        <v>42</v>
      </c>
      <c r="M1802">
        <f t="shared" si="235"/>
        <v>1</v>
      </c>
      <c r="N1802" t="s">
        <v>42</v>
      </c>
      <c r="O1802">
        <f t="shared" si="236"/>
        <v>0</v>
      </c>
      <c r="P1802">
        <f>SUMIFS(M$2:M1802,M$2:M1802,1,S$2:S1802,0)</f>
        <v>1011</v>
      </c>
      <c r="Q1802">
        <v>6</v>
      </c>
      <c r="R1802">
        <v>7</v>
      </c>
      <c r="S1802">
        <f t="shared" si="237"/>
        <v>0</v>
      </c>
      <c r="T1802">
        <f t="shared" si="238"/>
        <v>0</v>
      </c>
      <c r="U1802" t="s">
        <v>3686</v>
      </c>
      <c r="V1802" t="s">
        <v>3783</v>
      </c>
      <c r="W1802" t="s">
        <v>72</v>
      </c>
      <c r="X1802" t="s">
        <v>36</v>
      </c>
      <c r="Y1802" t="s">
        <v>37</v>
      </c>
      <c r="Z1802" t="s">
        <v>37</v>
      </c>
      <c r="AA1802">
        <f t="shared" si="240"/>
        <v>0</v>
      </c>
      <c r="AB1802">
        <f t="shared" si="240"/>
        <v>0</v>
      </c>
      <c r="AC1802">
        <f t="shared" si="239"/>
        <v>0</v>
      </c>
    </row>
    <row r="1803" spans="1:29" x14ac:dyDescent="0.2">
      <c r="A1803" s="1">
        <v>2376</v>
      </c>
      <c r="B1803" t="s">
        <v>57</v>
      </c>
      <c r="C1803" t="s">
        <v>3784</v>
      </c>
      <c r="D1803" t="s">
        <v>3780</v>
      </c>
      <c r="E1803" t="s">
        <v>30</v>
      </c>
      <c r="F1803" t="s">
        <v>49</v>
      </c>
      <c r="G1803" t="s">
        <v>3785</v>
      </c>
      <c r="H1803" t="str">
        <f t="shared" si="234"/>
        <v>老师，那如果等价就消掉吗？</v>
      </c>
      <c r="I1803">
        <v>2</v>
      </c>
      <c r="J1803">
        <v>7</v>
      </c>
      <c r="K1803" t="str">
        <f t="shared" si="233"/>
        <v>焦虑</v>
      </c>
      <c r="L1803" t="s">
        <v>42</v>
      </c>
      <c r="M1803">
        <f t="shared" si="235"/>
        <v>1</v>
      </c>
      <c r="N1803" t="s">
        <v>42</v>
      </c>
      <c r="O1803">
        <f t="shared" si="236"/>
        <v>0</v>
      </c>
      <c r="P1803">
        <f>SUMIFS(M$2:M1803,M$2:M1803,1,S$2:S1803,0)</f>
        <v>1012</v>
      </c>
      <c r="Q1803">
        <v>6</v>
      </c>
      <c r="R1803">
        <v>7</v>
      </c>
      <c r="S1803">
        <f t="shared" si="237"/>
        <v>0</v>
      </c>
      <c r="T1803">
        <f t="shared" si="238"/>
        <v>0</v>
      </c>
      <c r="U1803" t="s">
        <v>3585</v>
      </c>
      <c r="V1803" t="s">
        <v>49</v>
      </c>
      <c r="W1803" t="s">
        <v>49</v>
      </c>
      <c r="X1803" t="s">
        <v>56</v>
      </c>
      <c r="Y1803" t="s">
        <v>37</v>
      </c>
      <c r="Z1803" t="s">
        <v>37</v>
      </c>
      <c r="AA1803">
        <f t="shared" si="240"/>
        <v>0</v>
      </c>
      <c r="AB1803">
        <f t="shared" si="240"/>
        <v>0</v>
      </c>
      <c r="AC1803">
        <f t="shared" si="239"/>
        <v>0</v>
      </c>
    </row>
    <row r="1804" spans="1:29" x14ac:dyDescent="0.2">
      <c r="A1804" s="1">
        <v>2377</v>
      </c>
      <c r="B1804" t="s">
        <v>27</v>
      </c>
      <c r="C1804" t="s">
        <v>3786</v>
      </c>
      <c r="D1804" t="s">
        <v>3787</v>
      </c>
      <c r="E1804" t="s">
        <v>30</v>
      </c>
      <c r="F1804" t="s">
        <v>3788</v>
      </c>
      <c r="H1804" t="str">
        <f t="shared" si="234"/>
        <v>老师是南京人吗？</v>
      </c>
      <c r="I1804">
        <v>1</v>
      </c>
      <c r="J1804">
        <v>1</v>
      </c>
      <c r="K1804" t="str">
        <f t="shared" si="233"/>
        <v>冷漠</v>
      </c>
      <c r="L1804" t="s">
        <v>45</v>
      </c>
      <c r="M1804">
        <f t="shared" si="235"/>
        <v>1</v>
      </c>
      <c r="N1804" t="s">
        <v>45</v>
      </c>
      <c r="O1804">
        <f t="shared" si="236"/>
        <v>0</v>
      </c>
      <c r="P1804">
        <f>SUMIFS(M$2:M1804,M$2:M1804,1,S$2:S1804,0)</f>
        <v>1013</v>
      </c>
      <c r="S1804">
        <f t="shared" si="237"/>
        <v>0</v>
      </c>
      <c r="T1804">
        <f t="shared" si="238"/>
        <v>0</v>
      </c>
      <c r="U1804" t="s">
        <v>3686</v>
      </c>
      <c r="V1804" t="s">
        <v>777</v>
      </c>
      <c r="W1804" t="s">
        <v>35</v>
      </c>
      <c r="X1804" t="s">
        <v>36</v>
      </c>
      <c r="Y1804" t="s">
        <v>37</v>
      </c>
      <c r="Z1804" t="s">
        <v>37</v>
      </c>
      <c r="AA1804">
        <f t="shared" si="240"/>
        <v>0</v>
      </c>
      <c r="AB1804">
        <f t="shared" si="240"/>
        <v>0</v>
      </c>
      <c r="AC1804">
        <f t="shared" si="239"/>
        <v>3</v>
      </c>
    </row>
    <row r="1805" spans="1:29" x14ac:dyDescent="0.2">
      <c r="A1805" s="1">
        <v>2378</v>
      </c>
      <c r="B1805" t="s">
        <v>27</v>
      </c>
      <c r="C1805" t="s">
        <v>3789</v>
      </c>
      <c r="D1805" t="s">
        <v>3790</v>
      </c>
      <c r="E1805" t="s">
        <v>30</v>
      </c>
      <c r="F1805" t="s">
        <v>3791</v>
      </c>
      <c r="H1805" t="str">
        <f t="shared" si="234"/>
        <v>最值</v>
      </c>
      <c r="I1805">
        <v>5</v>
      </c>
      <c r="J1805">
        <v>7</v>
      </c>
      <c r="K1805" t="str">
        <f t="shared" si="233"/>
        <v>焦虑</v>
      </c>
      <c r="L1805" t="s">
        <v>50</v>
      </c>
      <c r="M1805">
        <f t="shared" si="235"/>
        <v>1</v>
      </c>
      <c r="N1805" t="s">
        <v>45</v>
      </c>
      <c r="O1805">
        <f t="shared" si="236"/>
        <v>1</v>
      </c>
      <c r="P1805">
        <f>SUMIFS(M$2:M1805,M$2:M1805,1,S$2:S1805,0)</f>
        <v>1014</v>
      </c>
      <c r="Q1805">
        <v>7</v>
      </c>
      <c r="R1805">
        <v>3</v>
      </c>
      <c r="S1805">
        <f t="shared" si="237"/>
        <v>0</v>
      </c>
      <c r="T1805">
        <f t="shared" si="238"/>
        <v>0</v>
      </c>
      <c r="U1805" t="s">
        <v>3686</v>
      </c>
      <c r="V1805" t="s">
        <v>707</v>
      </c>
      <c r="W1805" t="s">
        <v>72</v>
      </c>
      <c r="X1805" t="s">
        <v>36</v>
      </c>
      <c r="Y1805" t="s">
        <v>37</v>
      </c>
      <c r="Z1805" t="s">
        <v>37</v>
      </c>
      <c r="AA1805">
        <f t="shared" si="240"/>
        <v>0</v>
      </c>
      <c r="AB1805">
        <f t="shared" si="240"/>
        <v>0</v>
      </c>
      <c r="AC1805">
        <f t="shared" si="239"/>
        <v>3</v>
      </c>
    </row>
    <row r="1806" spans="1:29" x14ac:dyDescent="0.2">
      <c r="A1806" s="1">
        <v>2379</v>
      </c>
      <c r="B1806" t="s">
        <v>46</v>
      </c>
      <c r="C1806" t="s">
        <v>2373</v>
      </c>
      <c r="D1806" t="s">
        <v>2374</v>
      </c>
      <c r="E1806" t="s">
        <v>30</v>
      </c>
      <c r="F1806" t="s">
        <v>49</v>
      </c>
      <c r="G1806" t="s">
        <v>3792</v>
      </c>
      <c r="H1806" t="str">
        <f t="shared" si="234"/>
        <v>\n因为x€【-1,0）,在x=0时最大值取不到</v>
      </c>
      <c r="I1806">
        <v>9</v>
      </c>
      <c r="J1806">
        <v>8</v>
      </c>
      <c r="K1806" t="str">
        <f t="shared" si="233"/>
        <v>心流</v>
      </c>
      <c r="L1806" t="s">
        <v>50</v>
      </c>
      <c r="M1806">
        <f t="shared" si="235"/>
        <v>1</v>
      </c>
      <c r="N1806" t="s">
        <v>50</v>
      </c>
      <c r="O1806">
        <f t="shared" si="236"/>
        <v>0</v>
      </c>
      <c r="P1806">
        <f>SUMIFS(M$2:M1806,M$2:M1806,1,S$2:S1806,0)</f>
        <v>1015</v>
      </c>
      <c r="Q1806">
        <v>8</v>
      </c>
      <c r="R1806">
        <v>3</v>
      </c>
      <c r="S1806">
        <f t="shared" si="237"/>
        <v>0</v>
      </c>
      <c r="T1806">
        <f t="shared" si="238"/>
        <v>0</v>
      </c>
      <c r="U1806" t="s">
        <v>3713</v>
      </c>
      <c r="V1806" t="s">
        <v>49</v>
      </c>
      <c r="W1806" t="s">
        <v>52</v>
      </c>
      <c r="X1806" t="s">
        <v>56</v>
      </c>
      <c r="Y1806" t="s">
        <v>37</v>
      </c>
      <c r="Z1806" t="s">
        <v>37</v>
      </c>
      <c r="AA1806">
        <f t="shared" si="240"/>
        <v>0</v>
      </c>
      <c r="AB1806">
        <f t="shared" si="240"/>
        <v>0</v>
      </c>
      <c r="AC1806">
        <f t="shared" si="239"/>
        <v>1</v>
      </c>
    </row>
    <row r="1807" spans="1:29" x14ac:dyDescent="0.2">
      <c r="A1807" s="1">
        <v>2380</v>
      </c>
      <c r="B1807" t="s">
        <v>27</v>
      </c>
      <c r="C1807" t="s">
        <v>3779</v>
      </c>
      <c r="D1807" t="s">
        <v>3780</v>
      </c>
      <c r="E1807" t="s">
        <v>30</v>
      </c>
      <c r="F1807" t="s">
        <v>3793</v>
      </c>
      <c r="H1807" t="str">
        <f t="shared" si="234"/>
        <v>老师，为什么我们可以把右式看成（X—X0）的零次多项式？</v>
      </c>
      <c r="I1807">
        <v>4</v>
      </c>
      <c r="J1807">
        <v>8</v>
      </c>
      <c r="K1807" t="str">
        <f t="shared" si="233"/>
        <v>焦虑</v>
      </c>
      <c r="L1807" t="s">
        <v>42</v>
      </c>
      <c r="M1807">
        <f t="shared" si="235"/>
        <v>1</v>
      </c>
      <c r="N1807" t="s">
        <v>42</v>
      </c>
      <c r="O1807">
        <f t="shared" si="236"/>
        <v>0</v>
      </c>
      <c r="P1807">
        <f>SUMIFS(M$2:M1807,M$2:M1807,1,S$2:S1807,0)</f>
        <v>1016</v>
      </c>
      <c r="Q1807">
        <v>6</v>
      </c>
      <c r="R1807">
        <v>8</v>
      </c>
      <c r="S1807">
        <f t="shared" si="237"/>
        <v>0</v>
      </c>
      <c r="T1807">
        <f t="shared" si="238"/>
        <v>0</v>
      </c>
      <c r="U1807" t="s">
        <v>3686</v>
      </c>
      <c r="V1807" t="s">
        <v>426</v>
      </c>
      <c r="W1807" t="s">
        <v>72</v>
      </c>
      <c r="X1807" t="s">
        <v>36</v>
      </c>
      <c r="Y1807" t="s">
        <v>37</v>
      </c>
      <c r="Z1807" t="s">
        <v>37</v>
      </c>
      <c r="AA1807">
        <f t="shared" si="240"/>
        <v>0</v>
      </c>
      <c r="AB1807">
        <f t="shared" si="240"/>
        <v>0</v>
      </c>
      <c r="AC1807">
        <f t="shared" si="239"/>
        <v>0</v>
      </c>
    </row>
    <row r="1808" spans="1:29" x14ac:dyDescent="0.2">
      <c r="A1808" s="1">
        <v>2384</v>
      </c>
      <c r="B1808" t="s">
        <v>46</v>
      </c>
      <c r="C1808" t="s">
        <v>3764</v>
      </c>
      <c r="D1808" t="s">
        <v>3765</v>
      </c>
      <c r="E1808" t="s">
        <v>30</v>
      </c>
      <c r="F1808" t="s">
        <v>49</v>
      </c>
      <c r="G1808" t="s">
        <v>3794</v>
      </c>
      <c r="H1808" t="str">
        <f t="shared" si="234"/>
        <v>\n就是这个。</v>
      </c>
      <c r="I1808">
        <v>7</v>
      </c>
      <c r="J1808">
        <v>8</v>
      </c>
      <c r="K1808" t="s">
        <v>69</v>
      </c>
      <c r="L1808" t="s">
        <v>69</v>
      </c>
      <c r="M1808">
        <f t="shared" si="235"/>
        <v>0</v>
      </c>
      <c r="N1808" t="s">
        <v>69</v>
      </c>
      <c r="O1808">
        <f t="shared" si="236"/>
        <v>0</v>
      </c>
      <c r="P1808">
        <f>SUMIFS(M$2:M1808,M$2:M1808,1,S$2:S1808,0)</f>
        <v>1016</v>
      </c>
      <c r="Q1808">
        <v>4</v>
      </c>
      <c r="R1808">
        <v>5</v>
      </c>
      <c r="S1808">
        <f t="shared" si="237"/>
        <v>0</v>
      </c>
      <c r="T1808">
        <f t="shared" si="238"/>
        <v>0</v>
      </c>
      <c r="U1808" t="s">
        <v>3713</v>
      </c>
      <c r="V1808" t="s">
        <v>49</v>
      </c>
      <c r="W1808" t="s">
        <v>52</v>
      </c>
      <c r="X1808" t="s">
        <v>56</v>
      </c>
      <c r="Y1808" t="s">
        <v>37</v>
      </c>
      <c r="Z1808" t="s">
        <v>37</v>
      </c>
      <c r="AA1808">
        <f t="shared" si="240"/>
        <v>0</v>
      </c>
      <c r="AB1808">
        <f t="shared" si="240"/>
        <v>0</v>
      </c>
      <c r="AC1808">
        <f t="shared" si="239"/>
        <v>3</v>
      </c>
    </row>
    <row r="1809" spans="1:29" x14ac:dyDescent="0.2">
      <c r="A1809" s="1">
        <v>2388</v>
      </c>
      <c r="B1809" t="s">
        <v>27</v>
      </c>
      <c r="C1809" t="s">
        <v>3198</v>
      </c>
      <c r="D1809" t="s">
        <v>3199</v>
      </c>
      <c r="E1809" t="s">
        <v>30</v>
      </c>
      <c r="F1809" t="s">
        <v>3795</v>
      </c>
      <c r="H1809" t="str">
        <f t="shared" si="234"/>
        <v>重大问题，请帮忙</v>
      </c>
      <c r="I1809">
        <v>3</v>
      </c>
      <c r="J1809">
        <v>7</v>
      </c>
      <c r="K1809" t="str">
        <f t="shared" si="233"/>
        <v>焦虑</v>
      </c>
      <c r="L1809" t="s">
        <v>32</v>
      </c>
      <c r="M1809">
        <f t="shared" si="235"/>
        <v>0</v>
      </c>
      <c r="N1809" t="s">
        <v>32</v>
      </c>
      <c r="O1809">
        <f t="shared" si="236"/>
        <v>0</v>
      </c>
      <c r="P1809">
        <f>SUMIFS(M$2:M1809,M$2:M1809,1,S$2:S1809,0)</f>
        <v>1016</v>
      </c>
      <c r="Q1809">
        <v>4</v>
      </c>
      <c r="R1809">
        <v>7</v>
      </c>
      <c r="S1809">
        <f t="shared" si="237"/>
        <v>0</v>
      </c>
      <c r="T1809">
        <f t="shared" si="238"/>
        <v>0</v>
      </c>
      <c r="U1809" t="s">
        <v>3686</v>
      </c>
      <c r="V1809" t="s">
        <v>1043</v>
      </c>
      <c r="W1809" t="s">
        <v>72</v>
      </c>
      <c r="X1809" t="s">
        <v>172</v>
      </c>
      <c r="Y1809" t="s">
        <v>37</v>
      </c>
      <c r="Z1809" t="s">
        <v>37</v>
      </c>
      <c r="AA1809">
        <f t="shared" si="240"/>
        <v>0</v>
      </c>
      <c r="AB1809">
        <f t="shared" si="240"/>
        <v>0</v>
      </c>
      <c r="AC1809">
        <f t="shared" si="239"/>
        <v>2</v>
      </c>
    </row>
    <row r="1810" spans="1:29" x14ac:dyDescent="0.2">
      <c r="A1810" s="1">
        <v>2390</v>
      </c>
      <c r="B1810" t="s">
        <v>57</v>
      </c>
      <c r="C1810" t="s">
        <v>3796</v>
      </c>
      <c r="D1810" t="s">
        <v>3199</v>
      </c>
      <c r="E1810" t="s">
        <v>30</v>
      </c>
      <c r="F1810" t="s">
        <v>49</v>
      </c>
      <c r="G1810" t="s">
        <v>3797</v>
      </c>
      <c r="H1810" t="str">
        <f t="shared" si="234"/>
        <v>是啊  但这道题目没说是函数还是数列却直接等于1了</v>
      </c>
      <c r="I1810">
        <v>7</v>
      </c>
      <c r="J1810">
        <v>7</v>
      </c>
      <c r="K1810" t="str">
        <f t="shared" si="233"/>
        <v>心流</v>
      </c>
      <c r="L1810" t="s">
        <v>42</v>
      </c>
      <c r="M1810">
        <f t="shared" si="235"/>
        <v>0</v>
      </c>
      <c r="N1810" t="s">
        <v>42</v>
      </c>
      <c r="O1810">
        <f t="shared" si="236"/>
        <v>0</v>
      </c>
      <c r="P1810">
        <f>SUMIFS(M$2:M1810,M$2:M1810,1,S$2:S1810,0)</f>
        <v>1016</v>
      </c>
      <c r="Q1810">
        <v>6</v>
      </c>
      <c r="R1810">
        <v>7</v>
      </c>
      <c r="S1810">
        <f t="shared" si="237"/>
        <v>0</v>
      </c>
      <c r="T1810">
        <f t="shared" si="238"/>
        <v>0</v>
      </c>
      <c r="U1810" t="s">
        <v>3585</v>
      </c>
      <c r="V1810" t="s">
        <v>49</v>
      </c>
      <c r="W1810" t="s">
        <v>49</v>
      </c>
      <c r="X1810" t="s">
        <v>56</v>
      </c>
      <c r="Y1810" t="s">
        <v>37</v>
      </c>
      <c r="Z1810" t="s">
        <v>37</v>
      </c>
      <c r="AA1810">
        <f t="shared" si="240"/>
        <v>0</v>
      </c>
      <c r="AB1810">
        <f t="shared" si="240"/>
        <v>0</v>
      </c>
      <c r="AC1810">
        <f t="shared" si="239"/>
        <v>0</v>
      </c>
    </row>
    <row r="1811" spans="1:29" x14ac:dyDescent="0.2">
      <c r="A1811" s="1">
        <v>2391</v>
      </c>
      <c r="B1811" t="s">
        <v>27</v>
      </c>
      <c r="C1811" t="s">
        <v>728</v>
      </c>
      <c r="D1811" t="s">
        <v>729</v>
      </c>
      <c r="E1811" t="s">
        <v>730</v>
      </c>
      <c r="F1811" t="s">
        <v>3798</v>
      </c>
      <c r="H1811" t="str">
        <f t="shared" si="234"/>
        <v>求解，谢谢</v>
      </c>
      <c r="I1811">
        <v>2</v>
      </c>
      <c r="J1811">
        <v>7</v>
      </c>
      <c r="K1811" t="str">
        <f t="shared" si="233"/>
        <v>焦虑</v>
      </c>
      <c r="L1811" t="s">
        <v>69</v>
      </c>
      <c r="M1811">
        <f t="shared" si="235"/>
        <v>1</v>
      </c>
      <c r="N1811" t="s">
        <v>69</v>
      </c>
      <c r="O1811">
        <f t="shared" si="236"/>
        <v>0</v>
      </c>
      <c r="P1811">
        <f>SUMIFS(M$2:M1811,M$2:M1811,1,S$2:S1811,0)</f>
        <v>1017</v>
      </c>
      <c r="Q1811">
        <v>3</v>
      </c>
      <c r="R1811">
        <v>4</v>
      </c>
      <c r="S1811">
        <f t="shared" si="237"/>
        <v>0</v>
      </c>
      <c r="T1811">
        <f t="shared" si="238"/>
        <v>0</v>
      </c>
      <c r="U1811" t="s">
        <v>3686</v>
      </c>
      <c r="V1811" t="s">
        <v>512</v>
      </c>
      <c r="W1811" t="s">
        <v>182</v>
      </c>
      <c r="X1811" t="s">
        <v>73</v>
      </c>
      <c r="Y1811" t="s">
        <v>37</v>
      </c>
      <c r="Z1811" t="s">
        <v>37</v>
      </c>
      <c r="AA1811">
        <f t="shared" si="240"/>
        <v>0</v>
      </c>
      <c r="AB1811">
        <f t="shared" si="240"/>
        <v>0</v>
      </c>
      <c r="AC1811">
        <f t="shared" si="239"/>
        <v>3</v>
      </c>
    </row>
    <row r="1812" spans="1:29" x14ac:dyDescent="0.2">
      <c r="A1812" s="1">
        <v>2392</v>
      </c>
      <c r="B1812" t="s">
        <v>46</v>
      </c>
      <c r="C1812" t="s">
        <v>728</v>
      </c>
      <c r="D1812" t="s">
        <v>729</v>
      </c>
      <c r="E1812" t="s">
        <v>730</v>
      </c>
      <c r="F1812" t="s">
        <v>49</v>
      </c>
      <c r="G1812" t="s">
        <v>3799</v>
      </c>
      <c r="H1812" t="str">
        <f t="shared" si="234"/>
        <v>老师这一部是怎么来的\n</v>
      </c>
      <c r="I1812">
        <v>3</v>
      </c>
      <c r="J1812">
        <v>7</v>
      </c>
      <c r="K1812" t="str">
        <f t="shared" si="233"/>
        <v>焦虑</v>
      </c>
      <c r="L1812" t="s">
        <v>32</v>
      </c>
      <c r="M1812">
        <f t="shared" si="235"/>
        <v>0</v>
      </c>
      <c r="N1812" t="s">
        <v>32</v>
      </c>
      <c r="O1812">
        <f t="shared" si="236"/>
        <v>0</v>
      </c>
      <c r="P1812">
        <f>SUMIFS(M$2:M1812,M$2:M1812,1,S$2:S1812,0)</f>
        <v>1017</v>
      </c>
      <c r="Q1812">
        <v>5</v>
      </c>
      <c r="R1812">
        <v>7</v>
      </c>
      <c r="S1812">
        <f t="shared" si="237"/>
        <v>0</v>
      </c>
      <c r="T1812">
        <f t="shared" si="238"/>
        <v>0</v>
      </c>
      <c r="U1812" t="s">
        <v>3713</v>
      </c>
      <c r="V1812" t="s">
        <v>49</v>
      </c>
      <c r="W1812" t="s">
        <v>52</v>
      </c>
      <c r="X1812" t="s">
        <v>56</v>
      </c>
      <c r="Y1812" t="s">
        <v>37</v>
      </c>
      <c r="Z1812" t="s">
        <v>37</v>
      </c>
      <c r="AA1812">
        <f t="shared" si="240"/>
        <v>0</v>
      </c>
      <c r="AB1812">
        <f t="shared" si="240"/>
        <v>0</v>
      </c>
      <c r="AC1812">
        <f t="shared" si="239"/>
        <v>2</v>
      </c>
    </row>
    <row r="1813" spans="1:29" x14ac:dyDescent="0.2">
      <c r="A1813" s="1">
        <v>2394</v>
      </c>
      <c r="B1813" t="s">
        <v>27</v>
      </c>
      <c r="C1813" t="s">
        <v>3800</v>
      </c>
      <c r="D1813" t="s">
        <v>3801</v>
      </c>
      <c r="E1813" t="s">
        <v>30</v>
      </c>
      <c r="F1813" t="s">
        <v>3802</v>
      </c>
      <c r="H1813" t="str">
        <f t="shared" si="234"/>
        <v>为什么</v>
      </c>
      <c r="I1813">
        <v>3</v>
      </c>
      <c r="J1813">
        <v>5</v>
      </c>
      <c r="K1813" t="str">
        <f t="shared" si="233"/>
        <v>冷漠</v>
      </c>
      <c r="L1813" t="s">
        <v>69</v>
      </c>
      <c r="M1813">
        <f t="shared" si="235"/>
        <v>0</v>
      </c>
      <c r="N1813" t="s">
        <v>69</v>
      </c>
      <c r="O1813">
        <f t="shared" si="236"/>
        <v>0</v>
      </c>
      <c r="P1813">
        <f>SUMIFS(M$2:M1813,M$2:M1813,1,S$2:S1813,0)</f>
        <v>1017</v>
      </c>
      <c r="Q1813">
        <v>3</v>
      </c>
      <c r="R1813">
        <v>4</v>
      </c>
      <c r="S1813">
        <f t="shared" si="237"/>
        <v>0</v>
      </c>
      <c r="T1813">
        <f t="shared" si="238"/>
        <v>0</v>
      </c>
      <c r="U1813" t="s">
        <v>3686</v>
      </c>
      <c r="V1813" t="s">
        <v>1194</v>
      </c>
      <c r="W1813" t="s">
        <v>35</v>
      </c>
      <c r="X1813" t="s">
        <v>36</v>
      </c>
      <c r="Y1813" t="s">
        <v>37</v>
      </c>
      <c r="Z1813" t="s">
        <v>37</v>
      </c>
      <c r="AA1813">
        <f t="shared" si="240"/>
        <v>0</v>
      </c>
      <c r="AB1813">
        <f t="shared" si="240"/>
        <v>0</v>
      </c>
      <c r="AC1813">
        <f t="shared" si="239"/>
        <v>3</v>
      </c>
    </row>
    <row r="1814" spans="1:29" x14ac:dyDescent="0.2">
      <c r="A1814" s="1">
        <v>2395</v>
      </c>
      <c r="B1814" t="s">
        <v>27</v>
      </c>
      <c r="C1814" t="s">
        <v>3803</v>
      </c>
      <c r="D1814" t="s">
        <v>3804</v>
      </c>
      <c r="E1814" t="s">
        <v>30</v>
      </c>
      <c r="F1814" t="s">
        <v>3805</v>
      </c>
      <c r="H1814" t="str">
        <f t="shared" si="234"/>
        <v>求极限的方法总结</v>
      </c>
      <c r="I1814">
        <v>4</v>
      </c>
      <c r="J1814">
        <v>6</v>
      </c>
      <c r="K1814" t="str">
        <f t="shared" si="233"/>
        <v>焦虑</v>
      </c>
      <c r="L1814" t="s">
        <v>50</v>
      </c>
      <c r="M1814">
        <f t="shared" si="235"/>
        <v>1</v>
      </c>
      <c r="N1814" t="s">
        <v>32</v>
      </c>
      <c r="O1814">
        <f t="shared" si="236"/>
        <v>1</v>
      </c>
      <c r="P1814">
        <f>SUMIFS(M$2:M1814,M$2:M1814,1,S$2:S1814,0)</f>
        <v>1018</v>
      </c>
      <c r="Q1814">
        <v>8</v>
      </c>
      <c r="R1814">
        <v>3</v>
      </c>
      <c r="S1814">
        <f t="shared" si="237"/>
        <v>0</v>
      </c>
      <c r="T1814">
        <f t="shared" si="238"/>
        <v>0</v>
      </c>
      <c r="U1814" t="s">
        <v>3686</v>
      </c>
      <c r="V1814" t="s">
        <v>346</v>
      </c>
      <c r="W1814" t="s">
        <v>182</v>
      </c>
      <c r="X1814" t="s">
        <v>36</v>
      </c>
      <c r="Y1814" t="s">
        <v>37</v>
      </c>
      <c r="Z1814" t="s">
        <v>37</v>
      </c>
      <c r="AA1814">
        <f t="shared" si="240"/>
        <v>0</v>
      </c>
      <c r="AB1814">
        <f t="shared" si="240"/>
        <v>0</v>
      </c>
      <c r="AC1814">
        <f t="shared" si="239"/>
        <v>2</v>
      </c>
    </row>
    <row r="1815" spans="1:29" x14ac:dyDescent="0.2">
      <c r="A1815" s="1">
        <v>2397</v>
      </c>
      <c r="B1815" t="s">
        <v>57</v>
      </c>
      <c r="C1815" t="s">
        <v>3806</v>
      </c>
      <c r="D1815" t="s">
        <v>3804</v>
      </c>
      <c r="E1815" t="s">
        <v>30</v>
      </c>
      <c r="F1815" t="s">
        <v>49</v>
      </c>
      <c r="G1815" t="s">
        <v>3807</v>
      </c>
      <c r="H1815" t="str">
        <f t="shared" si="234"/>
        <v>谢谢！非常感谢！</v>
      </c>
      <c r="I1815">
        <v>8</v>
      </c>
      <c r="J1815">
        <v>9</v>
      </c>
      <c r="K1815" t="str">
        <f t="shared" si="233"/>
        <v>心流</v>
      </c>
      <c r="L1815" t="s">
        <v>69</v>
      </c>
      <c r="M1815">
        <f t="shared" si="235"/>
        <v>1</v>
      </c>
      <c r="N1815" t="s">
        <v>42</v>
      </c>
      <c r="O1815">
        <f t="shared" si="236"/>
        <v>1</v>
      </c>
      <c r="P1815">
        <f>SUMIFS(M$2:M1815,M$2:M1815,1,S$2:S1815,0)</f>
        <v>1019</v>
      </c>
      <c r="Q1815">
        <v>5</v>
      </c>
      <c r="R1815">
        <v>5</v>
      </c>
      <c r="S1815">
        <f t="shared" si="237"/>
        <v>0</v>
      </c>
      <c r="T1815">
        <f t="shared" si="238"/>
        <v>0</v>
      </c>
      <c r="U1815" t="s">
        <v>3713</v>
      </c>
      <c r="V1815" t="s">
        <v>49</v>
      </c>
      <c r="W1815" t="s">
        <v>49</v>
      </c>
      <c r="X1815" t="s">
        <v>56</v>
      </c>
      <c r="Y1815" t="s">
        <v>37</v>
      </c>
      <c r="Z1815" t="s">
        <v>37</v>
      </c>
      <c r="AA1815">
        <f t="shared" si="240"/>
        <v>0</v>
      </c>
      <c r="AB1815">
        <f t="shared" si="240"/>
        <v>0</v>
      </c>
      <c r="AC1815">
        <f t="shared" si="239"/>
        <v>0</v>
      </c>
    </row>
    <row r="1816" spans="1:29" x14ac:dyDescent="0.2">
      <c r="A1816" s="1">
        <v>2399</v>
      </c>
      <c r="B1816" t="s">
        <v>27</v>
      </c>
      <c r="C1816" t="s">
        <v>3808</v>
      </c>
      <c r="D1816" t="s">
        <v>3809</v>
      </c>
      <c r="E1816" t="s">
        <v>30</v>
      </c>
      <c r="F1816" t="s">
        <v>3810</v>
      </c>
      <c r="G1816" t="s">
        <v>785</v>
      </c>
      <c r="H1816" t="str">
        <f t="shared" si="234"/>
        <v>微分中值定理\n求解</v>
      </c>
      <c r="I1816">
        <v>5</v>
      </c>
      <c r="J1816">
        <v>7</v>
      </c>
      <c r="K1816" t="str">
        <f t="shared" si="233"/>
        <v>焦虑</v>
      </c>
      <c r="L1816" t="s">
        <v>32</v>
      </c>
      <c r="M1816">
        <f t="shared" si="235"/>
        <v>0</v>
      </c>
      <c r="N1816" t="s">
        <v>32</v>
      </c>
      <c r="O1816">
        <f t="shared" si="236"/>
        <v>0</v>
      </c>
      <c r="P1816">
        <f>SUMIFS(M$2:M1816,M$2:M1816,1,S$2:S1816,0)</f>
        <v>1019</v>
      </c>
      <c r="Q1816">
        <v>3</v>
      </c>
      <c r="R1816">
        <v>6</v>
      </c>
      <c r="S1816">
        <f t="shared" si="237"/>
        <v>0</v>
      </c>
      <c r="T1816">
        <f t="shared" si="238"/>
        <v>0</v>
      </c>
      <c r="U1816" t="s">
        <v>3686</v>
      </c>
      <c r="V1816" t="s">
        <v>230</v>
      </c>
      <c r="W1816" t="s">
        <v>72</v>
      </c>
      <c r="X1816" t="s">
        <v>36</v>
      </c>
      <c r="Y1816" t="s">
        <v>37</v>
      </c>
      <c r="Z1816" t="s">
        <v>37</v>
      </c>
      <c r="AA1816">
        <f t="shared" si="240"/>
        <v>0</v>
      </c>
      <c r="AB1816">
        <f t="shared" si="240"/>
        <v>0</v>
      </c>
      <c r="AC1816">
        <f t="shared" si="239"/>
        <v>2</v>
      </c>
    </row>
    <row r="1817" spans="1:29" x14ac:dyDescent="0.2">
      <c r="A1817" s="1">
        <v>2401</v>
      </c>
      <c r="B1817" t="s">
        <v>27</v>
      </c>
      <c r="C1817" t="s">
        <v>1579</v>
      </c>
      <c r="D1817" t="s">
        <v>1580</v>
      </c>
      <c r="E1817" t="s">
        <v>30</v>
      </c>
      <c r="F1817" t="s">
        <v>3811</v>
      </c>
      <c r="G1817" t="s">
        <v>3812</v>
      </c>
      <c r="H1817" t="str">
        <f t="shared" si="234"/>
        <v>第五讲测试\n跪求各位大佬答题</v>
      </c>
      <c r="I1817">
        <v>3</v>
      </c>
      <c r="J1817">
        <v>8</v>
      </c>
      <c r="K1817" t="str">
        <f t="shared" si="233"/>
        <v>焦虑</v>
      </c>
      <c r="L1817" t="s">
        <v>32</v>
      </c>
      <c r="M1817">
        <f t="shared" si="235"/>
        <v>0</v>
      </c>
      <c r="N1817" t="s">
        <v>32</v>
      </c>
      <c r="O1817">
        <f t="shared" si="236"/>
        <v>0</v>
      </c>
      <c r="P1817">
        <f>SUMIFS(M$2:M1817,M$2:M1817,1,S$2:S1817,0)</f>
        <v>1019</v>
      </c>
      <c r="Q1817">
        <v>4</v>
      </c>
      <c r="R1817">
        <v>8</v>
      </c>
      <c r="S1817">
        <f t="shared" si="237"/>
        <v>0</v>
      </c>
      <c r="T1817">
        <f t="shared" si="238"/>
        <v>0</v>
      </c>
      <c r="U1817" t="s">
        <v>3686</v>
      </c>
      <c r="V1817" t="s">
        <v>657</v>
      </c>
      <c r="W1817" t="s">
        <v>182</v>
      </c>
      <c r="X1817" t="s">
        <v>36</v>
      </c>
      <c r="Y1817" t="s">
        <v>37</v>
      </c>
      <c r="Z1817" t="s">
        <v>37</v>
      </c>
      <c r="AA1817">
        <f t="shared" si="240"/>
        <v>0</v>
      </c>
      <c r="AB1817">
        <f t="shared" si="240"/>
        <v>0</v>
      </c>
      <c r="AC1817">
        <f t="shared" si="239"/>
        <v>2</v>
      </c>
    </row>
    <row r="1818" spans="1:29" x14ac:dyDescent="0.2">
      <c r="A1818" s="1">
        <v>2402</v>
      </c>
      <c r="B1818" t="s">
        <v>46</v>
      </c>
      <c r="C1818" t="s">
        <v>1579</v>
      </c>
      <c r="D1818" t="s">
        <v>1580</v>
      </c>
      <c r="E1818" t="s">
        <v>30</v>
      </c>
      <c r="F1818" t="s">
        <v>49</v>
      </c>
      <c r="G1818" t="s">
        <v>3813</v>
      </c>
      <c r="H1818" t="str">
        <f t="shared" si="234"/>
        <v>老师，我求出来x＜0，x＝0时极限为1，大于0时为0，然后怎么讨论呀，，还是不太会</v>
      </c>
      <c r="I1818">
        <v>3</v>
      </c>
      <c r="J1818">
        <v>6</v>
      </c>
      <c r="K1818" t="str">
        <f t="shared" si="233"/>
        <v>焦虑</v>
      </c>
      <c r="L1818" t="s">
        <v>42</v>
      </c>
      <c r="M1818">
        <f t="shared" si="235"/>
        <v>1</v>
      </c>
      <c r="N1818" t="s">
        <v>42</v>
      </c>
      <c r="O1818">
        <f t="shared" si="236"/>
        <v>0</v>
      </c>
      <c r="P1818">
        <f>SUMIFS(M$2:M1818,M$2:M1818,1,S$2:S1818,0)</f>
        <v>1020</v>
      </c>
      <c r="Q1818">
        <v>7</v>
      </c>
      <c r="R1818">
        <v>8</v>
      </c>
      <c r="S1818">
        <f t="shared" si="237"/>
        <v>0</v>
      </c>
      <c r="T1818">
        <f t="shared" si="238"/>
        <v>0</v>
      </c>
      <c r="U1818" t="s">
        <v>3713</v>
      </c>
      <c r="V1818" t="s">
        <v>49</v>
      </c>
      <c r="W1818" t="s">
        <v>52</v>
      </c>
      <c r="X1818" t="s">
        <v>56</v>
      </c>
      <c r="Y1818" t="s">
        <v>37</v>
      </c>
      <c r="Z1818" t="s">
        <v>37</v>
      </c>
      <c r="AA1818">
        <f t="shared" si="240"/>
        <v>0</v>
      </c>
      <c r="AB1818">
        <f t="shared" si="240"/>
        <v>0</v>
      </c>
      <c r="AC1818">
        <f t="shared" si="239"/>
        <v>0</v>
      </c>
    </row>
    <row r="1819" spans="1:29" x14ac:dyDescent="0.2">
      <c r="A1819" s="1">
        <v>2404</v>
      </c>
      <c r="B1819" t="s">
        <v>27</v>
      </c>
      <c r="C1819" t="s">
        <v>728</v>
      </c>
      <c r="D1819" t="s">
        <v>729</v>
      </c>
      <c r="E1819" t="s">
        <v>730</v>
      </c>
      <c r="F1819" t="s">
        <v>283</v>
      </c>
      <c r="H1819" t="str">
        <f t="shared" si="234"/>
        <v>求解</v>
      </c>
      <c r="I1819">
        <v>3</v>
      </c>
      <c r="J1819">
        <v>8</v>
      </c>
      <c r="K1819" t="str">
        <f t="shared" si="233"/>
        <v>焦虑</v>
      </c>
      <c r="L1819" t="s">
        <v>69</v>
      </c>
      <c r="M1819">
        <f t="shared" si="235"/>
        <v>1</v>
      </c>
      <c r="N1819" t="s">
        <v>69</v>
      </c>
      <c r="O1819">
        <f t="shared" si="236"/>
        <v>0</v>
      </c>
      <c r="P1819">
        <f>SUMIFS(M$2:M1819,M$2:M1819,1,S$2:S1819,0)</f>
        <v>1021</v>
      </c>
      <c r="Q1819">
        <v>3</v>
      </c>
      <c r="R1819">
        <v>4</v>
      </c>
      <c r="S1819">
        <f t="shared" si="237"/>
        <v>0</v>
      </c>
      <c r="T1819">
        <f t="shared" si="238"/>
        <v>0</v>
      </c>
      <c r="U1819" t="s">
        <v>3686</v>
      </c>
      <c r="V1819" t="s">
        <v>366</v>
      </c>
      <c r="W1819" t="s">
        <v>72</v>
      </c>
      <c r="X1819" t="s">
        <v>36</v>
      </c>
      <c r="Y1819" t="s">
        <v>37</v>
      </c>
      <c r="Z1819" t="s">
        <v>37</v>
      </c>
      <c r="AA1819">
        <f t="shared" si="240"/>
        <v>0</v>
      </c>
      <c r="AB1819">
        <f t="shared" si="240"/>
        <v>0</v>
      </c>
      <c r="AC1819">
        <f t="shared" si="239"/>
        <v>3</v>
      </c>
    </row>
    <row r="1820" spans="1:29" x14ac:dyDescent="0.2">
      <c r="A1820" s="1">
        <v>2406</v>
      </c>
      <c r="B1820" t="s">
        <v>27</v>
      </c>
      <c r="C1820" t="s">
        <v>2616</v>
      </c>
      <c r="D1820" t="s">
        <v>2617</v>
      </c>
      <c r="E1820" t="s">
        <v>30</v>
      </c>
      <c r="F1820" t="s">
        <v>3814</v>
      </c>
      <c r="G1820" t="s">
        <v>3815</v>
      </c>
      <c r="H1820" t="str">
        <f t="shared" si="234"/>
        <v>估计误差时，X的取值\n假如X为4,这里的X是在（X0,4）之间的？   还是在定义域里随便找一个？？</v>
      </c>
      <c r="I1820">
        <v>3</v>
      </c>
      <c r="J1820">
        <v>8</v>
      </c>
      <c r="K1820" t="str">
        <f t="shared" si="233"/>
        <v>焦虑</v>
      </c>
      <c r="L1820" t="s">
        <v>42</v>
      </c>
      <c r="M1820">
        <f t="shared" si="235"/>
        <v>1</v>
      </c>
      <c r="N1820" t="s">
        <v>42</v>
      </c>
      <c r="O1820">
        <f t="shared" si="236"/>
        <v>0</v>
      </c>
      <c r="P1820">
        <f>SUMIFS(M$2:M1820,M$2:M1820,1,S$2:S1820,0)</f>
        <v>1022</v>
      </c>
      <c r="Q1820">
        <v>7</v>
      </c>
      <c r="R1820">
        <v>8</v>
      </c>
      <c r="S1820">
        <f t="shared" si="237"/>
        <v>0</v>
      </c>
      <c r="T1820">
        <f t="shared" si="238"/>
        <v>0</v>
      </c>
      <c r="U1820" t="s">
        <v>3686</v>
      </c>
      <c r="V1820" t="s">
        <v>3816</v>
      </c>
      <c r="W1820" t="s">
        <v>72</v>
      </c>
      <c r="X1820" t="s">
        <v>36</v>
      </c>
      <c r="Y1820" t="s">
        <v>37</v>
      </c>
      <c r="Z1820" t="s">
        <v>37</v>
      </c>
      <c r="AA1820">
        <f t="shared" si="240"/>
        <v>0</v>
      </c>
      <c r="AB1820">
        <f t="shared" si="240"/>
        <v>0</v>
      </c>
      <c r="AC1820">
        <f t="shared" si="239"/>
        <v>0</v>
      </c>
    </row>
    <row r="1821" spans="1:29" x14ac:dyDescent="0.2">
      <c r="A1821" s="1">
        <v>2408</v>
      </c>
      <c r="B1821" t="s">
        <v>27</v>
      </c>
      <c r="C1821" t="s">
        <v>3817</v>
      </c>
      <c r="D1821" t="s">
        <v>3818</v>
      </c>
      <c r="E1821" t="s">
        <v>30</v>
      </c>
      <c r="F1821" t="s">
        <v>3819</v>
      </c>
      <c r="G1821" t="s">
        <v>3820</v>
      </c>
      <c r="H1821" t="str">
        <f t="shared" si="234"/>
        <v>请问课程讨论的5％成绩给定是回答几题？还是有什么要求？满分的标准是什么呢？</v>
      </c>
      <c r="I1821">
        <v>2</v>
      </c>
      <c r="J1821">
        <v>6</v>
      </c>
      <c r="K1821" t="str">
        <f t="shared" si="233"/>
        <v>焦虑</v>
      </c>
      <c r="L1821" t="s">
        <v>32</v>
      </c>
      <c r="M1821">
        <f t="shared" si="235"/>
        <v>0</v>
      </c>
      <c r="N1821" t="s">
        <v>32</v>
      </c>
      <c r="O1821">
        <f t="shared" si="236"/>
        <v>0</v>
      </c>
      <c r="P1821">
        <f>SUMIFS(M$2:M1821,M$2:M1821,1,S$2:S1821,0)</f>
        <v>1022</v>
      </c>
      <c r="Q1821">
        <v>4</v>
      </c>
      <c r="R1821">
        <v>7</v>
      </c>
      <c r="S1821">
        <f t="shared" si="237"/>
        <v>0</v>
      </c>
      <c r="T1821">
        <f t="shared" si="238"/>
        <v>0</v>
      </c>
      <c r="U1821" t="s">
        <v>3686</v>
      </c>
      <c r="V1821" t="s">
        <v>699</v>
      </c>
      <c r="W1821" t="s">
        <v>35</v>
      </c>
      <c r="X1821" t="s">
        <v>36</v>
      </c>
      <c r="Y1821" t="s">
        <v>37</v>
      </c>
      <c r="Z1821" t="s">
        <v>37</v>
      </c>
      <c r="AA1821">
        <f t="shared" si="240"/>
        <v>0</v>
      </c>
      <c r="AB1821">
        <f t="shared" si="240"/>
        <v>0</v>
      </c>
      <c r="AC1821">
        <f t="shared" si="239"/>
        <v>2</v>
      </c>
    </row>
    <row r="1822" spans="1:29" x14ac:dyDescent="0.2">
      <c r="A1822" s="1">
        <v>2409</v>
      </c>
      <c r="B1822" t="s">
        <v>27</v>
      </c>
      <c r="C1822" t="s">
        <v>3821</v>
      </c>
      <c r="D1822" t="s">
        <v>3822</v>
      </c>
      <c r="E1822" t="s">
        <v>30</v>
      </c>
      <c r="F1822" t="s">
        <v>3823</v>
      </c>
      <c r="H1822" t="str">
        <f t="shared" si="234"/>
        <v>当u等于1的时候，倒数不是等于1吗？</v>
      </c>
      <c r="I1822">
        <v>2</v>
      </c>
      <c r="J1822">
        <v>7</v>
      </c>
      <c r="K1822" t="str">
        <f t="shared" si="233"/>
        <v>焦虑</v>
      </c>
      <c r="L1822" t="s">
        <v>32</v>
      </c>
      <c r="M1822">
        <f t="shared" si="235"/>
        <v>0</v>
      </c>
      <c r="N1822" t="s">
        <v>32</v>
      </c>
      <c r="O1822">
        <f t="shared" si="236"/>
        <v>0</v>
      </c>
      <c r="P1822">
        <f>SUMIFS(M$2:M1822,M$2:M1822,1,S$2:S1822,0)</f>
        <v>1022</v>
      </c>
      <c r="Q1822">
        <v>5</v>
      </c>
      <c r="R1822">
        <v>8</v>
      </c>
      <c r="S1822">
        <f t="shared" si="237"/>
        <v>0</v>
      </c>
      <c r="T1822">
        <f t="shared" si="238"/>
        <v>0</v>
      </c>
      <c r="U1822" t="s">
        <v>3686</v>
      </c>
      <c r="V1822" t="s">
        <v>3437</v>
      </c>
      <c r="W1822" t="s">
        <v>72</v>
      </c>
      <c r="X1822" t="s">
        <v>36</v>
      </c>
      <c r="Y1822" t="s">
        <v>37</v>
      </c>
      <c r="Z1822" t="s">
        <v>37</v>
      </c>
      <c r="AA1822">
        <f t="shared" si="240"/>
        <v>0</v>
      </c>
      <c r="AB1822">
        <f t="shared" si="240"/>
        <v>0</v>
      </c>
      <c r="AC1822">
        <f t="shared" si="239"/>
        <v>2</v>
      </c>
    </row>
    <row r="1823" spans="1:29" x14ac:dyDescent="0.2">
      <c r="A1823" s="1">
        <v>2411</v>
      </c>
      <c r="B1823" t="s">
        <v>27</v>
      </c>
      <c r="C1823" t="s">
        <v>1189</v>
      </c>
      <c r="D1823" t="s">
        <v>1190</v>
      </c>
      <c r="F1823" t="s">
        <v>3824</v>
      </c>
      <c r="H1823" t="str">
        <f t="shared" si="234"/>
        <v>这题怎么每次我算的都是-1/2</v>
      </c>
      <c r="I1823">
        <v>2</v>
      </c>
      <c r="J1823">
        <v>6</v>
      </c>
      <c r="K1823" t="str">
        <f t="shared" si="233"/>
        <v>焦虑</v>
      </c>
      <c r="L1823" t="s">
        <v>32</v>
      </c>
      <c r="M1823">
        <f t="shared" si="235"/>
        <v>0</v>
      </c>
      <c r="N1823" t="s">
        <v>32</v>
      </c>
      <c r="O1823">
        <f t="shared" si="236"/>
        <v>0</v>
      </c>
      <c r="P1823">
        <f>SUMIFS(M$2:M1823,M$2:M1823,1,S$2:S1823,0)</f>
        <v>1022</v>
      </c>
      <c r="Q1823">
        <v>4</v>
      </c>
      <c r="R1823">
        <v>8</v>
      </c>
      <c r="S1823">
        <f t="shared" si="237"/>
        <v>0</v>
      </c>
      <c r="T1823">
        <f t="shared" si="238"/>
        <v>0</v>
      </c>
      <c r="U1823" t="s">
        <v>3686</v>
      </c>
      <c r="V1823" t="s">
        <v>3825</v>
      </c>
      <c r="W1823" t="s">
        <v>72</v>
      </c>
      <c r="X1823" t="s">
        <v>36</v>
      </c>
      <c r="Y1823" t="s">
        <v>37</v>
      </c>
      <c r="Z1823" t="s">
        <v>37</v>
      </c>
      <c r="AA1823">
        <f t="shared" si="240"/>
        <v>0</v>
      </c>
      <c r="AB1823">
        <f t="shared" si="240"/>
        <v>0</v>
      </c>
      <c r="AC1823">
        <f t="shared" si="239"/>
        <v>2</v>
      </c>
    </row>
    <row r="1824" spans="1:29" x14ac:dyDescent="0.2">
      <c r="A1824" s="1">
        <v>2412</v>
      </c>
      <c r="B1824" t="s">
        <v>46</v>
      </c>
      <c r="C1824" t="s">
        <v>2131</v>
      </c>
      <c r="D1824" t="s">
        <v>2132</v>
      </c>
      <c r="E1824" t="s">
        <v>59</v>
      </c>
      <c r="F1824" t="s">
        <v>49</v>
      </c>
      <c r="G1824" t="s">
        <v>3826</v>
      </c>
      <c r="H1824" t="str">
        <f t="shared" si="234"/>
        <v>导数值等于-1/2时的x为？</v>
      </c>
      <c r="I1824">
        <v>4</v>
      </c>
      <c r="J1824">
        <v>8</v>
      </c>
      <c r="K1824" t="str">
        <f t="shared" si="233"/>
        <v>焦虑</v>
      </c>
      <c r="L1824" t="s">
        <v>69</v>
      </c>
      <c r="M1824">
        <f t="shared" si="235"/>
        <v>1</v>
      </c>
      <c r="N1824" t="s">
        <v>32</v>
      </c>
      <c r="O1824">
        <f t="shared" si="236"/>
        <v>1</v>
      </c>
      <c r="P1824">
        <f>SUMIFS(M$2:M1824,M$2:M1824,1,S$2:S1824,0)</f>
        <v>1023</v>
      </c>
      <c r="Q1824">
        <v>3</v>
      </c>
      <c r="R1824">
        <v>5</v>
      </c>
      <c r="S1824">
        <f t="shared" si="237"/>
        <v>0</v>
      </c>
      <c r="T1824">
        <f t="shared" si="238"/>
        <v>0</v>
      </c>
      <c r="U1824" t="s">
        <v>3713</v>
      </c>
      <c r="V1824" t="s">
        <v>49</v>
      </c>
      <c r="W1824" t="s">
        <v>64</v>
      </c>
      <c r="X1824" t="s">
        <v>56</v>
      </c>
      <c r="Y1824" t="s">
        <v>37</v>
      </c>
      <c r="Z1824" t="s">
        <v>37</v>
      </c>
      <c r="AA1824">
        <f t="shared" si="240"/>
        <v>0</v>
      </c>
      <c r="AB1824">
        <f t="shared" si="240"/>
        <v>0</v>
      </c>
      <c r="AC1824">
        <f t="shared" si="239"/>
        <v>2</v>
      </c>
    </row>
    <row r="1825" spans="1:29" x14ac:dyDescent="0.2">
      <c r="A1825" s="1">
        <v>2413</v>
      </c>
      <c r="B1825" t="s">
        <v>57</v>
      </c>
      <c r="C1825" t="s">
        <v>1189</v>
      </c>
      <c r="D1825" t="s">
        <v>1190</v>
      </c>
      <c r="E1825" t="s">
        <v>30</v>
      </c>
      <c r="F1825" t="s">
        <v>49</v>
      </c>
      <c r="G1825" t="s">
        <v>3827</v>
      </c>
      <c r="H1825" t="str">
        <f t="shared" si="234"/>
        <v>好吧，我懵了</v>
      </c>
      <c r="I1825">
        <v>3</v>
      </c>
      <c r="J1825">
        <v>6</v>
      </c>
      <c r="K1825" t="str">
        <f t="shared" si="233"/>
        <v>焦虑</v>
      </c>
      <c r="L1825" t="s">
        <v>69</v>
      </c>
      <c r="M1825">
        <f t="shared" si="235"/>
        <v>1</v>
      </c>
      <c r="N1825" t="s">
        <v>69</v>
      </c>
      <c r="O1825">
        <f t="shared" si="236"/>
        <v>0</v>
      </c>
      <c r="P1825">
        <f>SUMIFS(M$2:M1825,M$2:M1825,1,S$2:S1825,0)</f>
        <v>1024</v>
      </c>
      <c r="Q1825">
        <v>2</v>
      </c>
      <c r="R1825">
        <v>5</v>
      </c>
      <c r="S1825">
        <f t="shared" si="237"/>
        <v>0</v>
      </c>
      <c r="T1825">
        <f t="shared" si="238"/>
        <v>0</v>
      </c>
      <c r="U1825" t="s">
        <v>3713</v>
      </c>
      <c r="V1825" t="s">
        <v>49</v>
      </c>
      <c r="W1825" t="s">
        <v>49</v>
      </c>
      <c r="X1825" t="s">
        <v>56</v>
      </c>
      <c r="Y1825" t="s">
        <v>37</v>
      </c>
      <c r="Z1825" t="s">
        <v>37</v>
      </c>
      <c r="AA1825">
        <f t="shared" si="240"/>
        <v>0</v>
      </c>
      <c r="AB1825">
        <f t="shared" si="240"/>
        <v>0</v>
      </c>
      <c r="AC1825">
        <f t="shared" si="239"/>
        <v>3</v>
      </c>
    </row>
    <row r="1826" spans="1:29" x14ac:dyDescent="0.2">
      <c r="A1826" s="1">
        <v>2414</v>
      </c>
      <c r="B1826" t="s">
        <v>27</v>
      </c>
      <c r="C1826" t="s">
        <v>3828</v>
      </c>
      <c r="D1826" t="s">
        <v>3829</v>
      </c>
      <c r="E1826" t="s">
        <v>30</v>
      </c>
      <c r="F1826" t="s">
        <v>106</v>
      </c>
      <c r="G1826" t="s">
        <v>3830</v>
      </c>
      <c r="H1826" t="str">
        <f t="shared" si="234"/>
        <v>间断点\n老师这个题如何判断是哪一类的间断点呢？</v>
      </c>
      <c r="I1826">
        <v>3</v>
      </c>
      <c r="J1826">
        <v>7</v>
      </c>
      <c r="K1826" t="str">
        <f t="shared" si="233"/>
        <v>焦虑</v>
      </c>
      <c r="L1826" t="s">
        <v>32</v>
      </c>
      <c r="M1826">
        <f t="shared" si="235"/>
        <v>0</v>
      </c>
      <c r="N1826" t="s">
        <v>32</v>
      </c>
      <c r="O1826">
        <f t="shared" si="236"/>
        <v>0</v>
      </c>
      <c r="P1826">
        <f>SUMIFS(M$2:M1826,M$2:M1826,1,S$2:S1826,0)</f>
        <v>1024</v>
      </c>
      <c r="Q1826">
        <v>4</v>
      </c>
      <c r="R1826">
        <v>7</v>
      </c>
      <c r="S1826">
        <f t="shared" si="237"/>
        <v>0</v>
      </c>
      <c r="T1826">
        <f t="shared" si="238"/>
        <v>0</v>
      </c>
      <c r="U1826" t="s">
        <v>3686</v>
      </c>
      <c r="V1826" t="s">
        <v>297</v>
      </c>
      <c r="W1826" t="s">
        <v>182</v>
      </c>
      <c r="X1826" t="s">
        <v>36</v>
      </c>
      <c r="Y1826" t="s">
        <v>37</v>
      </c>
      <c r="Z1826" t="s">
        <v>37</v>
      </c>
      <c r="AA1826">
        <f t="shared" si="240"/>
        <v>0</v>
      </c>
      <c r="AB1826">
        <f t="shared" si="240"/>
        <v>0</v>
      </c>
      <c r="AC1826">
        <f t="shared" si="239"/>
        <v>2</v>
      </c>
    </row>
    <row r="1827" spans="1:29" x14ac:dyDescent="0.2">
      <c r="A1827" s="1">
        <v>2417</v>
      </c>
      <c r="B1827" t="s">
        <v>27</v>
      </c>
      <c r="C1827" t="s">
        <v>3831</v>
      </c>
      <c r="D1827" t="s">
        <v>3832</v>
      </c>
      <c r="E1827" t="s">
        <v>30</v>
      </c>
      <c r="F1827" t="s">
        <v>3833</v>
      </c>
      <c r="G1827" t="s">
        <v>3834</v>
      </c>
      <c r="H1827" t="str">
        <f t="shared" si="234"/>
        <v>为什么取sinx的二阶以及cosx的三阶呢\n</v>
      </c>
      <c r="I1827">
        <v>3</v>
      </c>
      <c r="J1827">
        <v>6</v>
      </c>
      <c r="K1827" t="str">
        <f t="shared" si="233"/>
        <v>焦虑</v>
      </c>
      <c r="L1827" t="s">
        <v>69</v>
      </c>
      <c r="M1827">
        <f t="shared" si="235"/>
        <v>1</v>
      </c>
      <c r="N1827" t="s">
        <v>32</v>
      </c>
      <c r="O1827">
        <f t="shared" si="236"/>
        <v>1</v>
      </c>
      <c r="P1827">
        <f>SUMIFS(M$2:M1827,M$2:M1827,1,S$2:S1827,0)</f>
        <v>1025</v>
      </c>
      <c r="Q1827">
        <v>3</v>
      </c>
      <c r="R1827">
        <v>4</v>
      </c>
      <c r="S1827">
        <f t="shared" si="237"/>
        <v>0</v>
      </c>
      <c r="T1827">
        <f t="shared" si="238"/>
        <v>0</v>
      </c>
      <c r="U1827" t="s">
        <v>3686</v>
      </c>
      <c r="V1827" t="s">
        <v>3835</v>
      </c>
      <c r="W1827" t="s">
        <v>241</v>
      </c>
      <c r="X1827" t="s">
        <v>73</v>
      </c>
      <c r="Y1827" t="s">
        <v>37</v>
      </c>
      <c r="Z1827" t="s">
        <v>37</v>
      </c>
      <c r="AA1827">
        <f t="shared" si="240"/>
        <v>0</v>
      </c>
      <c r="AB1827">
        <f t="shared" si="240"/>
        <v>0</v>
      </c>
      <c r="AC1827">
        <f t="shared" si="239"/>
        <v>2</v>
      </c>
    </row>
    <row r="1828" spans="1:29" x14ac:dyDescent="0.2">
      <c r="A1828" s="1">
        <v>2418</v>
      </c>
      <c r="B1828" t="s">
        <v>46</v>
      </c>
      <c r="C1828" t="s">
        <v>3836</v>
      </c>
      <c r="D1828" t="s">
        <v>3837</v>
      </c>
      <c r="E1828" t="s">
        <v>30</v>
      </c>
      <c r="F1828" t="s">
        <v>49</v>
      </c>
      <c r="G1828" t="s">
        <v>3838</v>
      </c>
      <c r="H1828" t="str">
        <f t="shared" si="234"/>
        <v>底下的x是三阶，所以分子取3阶。同时cosx已经乘以x了，所以取2阶</v>
      </c>
      <c r="I1828">
        <v>7</v>
      </c>
      <c r="J1828">
        <v>7</v>
      </c>
      <c r="K1828" t="str">
        <f t="shared" si="233"/>
        <v>心流</v>
      </c>
      <c r="L1828" t="s">
        <v>42</v>
      </c>
      <c r="M1828">
        <f t="shared" si="235"/>
        <v>0</v>
      </c>
      <c r="N1828" t="s">
        <v>42</v>
      </c>
      <c r="O1828">
        <f t="shared" si="236"/>
        <v>0</v>
      </c>
      <c r="P1828">
        <f>SUMIFS(M$2:M1828,M$2:M1828,1,S$2:S1828,0)</f>
        <v>1025</v>
      </c>
      <c r="Q1828">
        <v>6</v>
      </c>
      <c r="R1828">
        <v>7</v>
      </c>
      <c r="S1828">
        <f t="shared" si="237"/>
        <v>0</v>
      </c>
      <c r="T1828">
        <f t="shared" si="238"/>
        <v>0</v>
      </c>
      <c r="U1828" t="s">
        <v>2835</v>
      </c>
      <c r="V1828" t="s">
        <v>49</v>
      </c>
      <c r="W1828" t="s">
        <v>52</v>
      </c>
      <c r="X1828" t="s">
        <v>56</v>
      </c>
      <c r="Y1828" t="s">
        <v>37</v>
      </c>
      <c r="Z1828" t="s">
        <v>37</v>
      </c>
      <c r="AA1828">
        <f t="shared" si="240"/>
        <v>0</v>
      </c>
      <c r="AB1828">
        <f t="shared" si="240"/>
        <v>0</v>
      </c>
      <c r="AC1828">
        <f t="shared" si="239"/>
        <v>0</v>
      </c>
    </row>
    <row r="1829" spans="1:29" x14ac:dyDescent="0.2">
      <c r="A1829" s="1">
        <v>2421</v>
      </c>
      <c r="B1829" t="s">
        <v>46</v>
      </c>
      <c r="C1829" t="s">
        <v>3831</v>
      </c>
      <c r="D1829" t="s">
        <v>3832</v>
      </c>
      <c r="E1829" t="s">
        <v>30</v>
      </c>
      <c r="F1829" t="s">
        <v>49</v>
      </c>
      <c r="G1829" t="s">
        <v>3839</v>
      </c>
      <c r="H1829" t="str">
        <f t="shared" si="234"/>
        <v>最后一题的sinx的三阶以及cosx的二阶\n, \n    , \n</v>
      </c>
      <c r="I1829">
        <v>8</v>
      </c>
      <c r="J1829">
        <v>8</v>
      </c>
      <c r="K1829" t="str">
        <f t="shared" si="233"/>
        <v>心流</v>
      </c>
      <c r="L1829" t="s">
        <v>50</v>
      </c>
      <c r="M1829">
        <f t="shared" si="235"/>
        <v>1</v>
      </c>
      <c r="N1829" t="s">
        <v>32</v>
      </c>
      <c r="O1829">
        <f t="shared" si="236"/>
        <v>1</v>
      </c>
      <c r="P1829">
        <f>SUMIFS(M$2:M1829,M$2:M1829,1,S$2:S1829,0)</f>
        <v>1026</v>
      </c>
      <c r="Q1829">
        <v>7</v>
      </c>
      <c r="R1829">
        <v>3</v>
      </c>
      <c r="S1829">
        <f t="shared" si="237"/>
        <v>0</v>
      </c>
      <c r="T1829">
        <f t="shared" si="238"/>
        <v>0</v>
      </c>
      <c r="U1829" t="s">
        <v>3713</v>
      </c>
      <c r="V1829" t="s">
        <v>49</v>
      </c>
      <c r="W1829" t="s">
        <v>52</v>
      </c>
      <c r="X1829" t="s">
        <v>56</v>
      </c>
      <c r="Y1829" t="s">
        <v>37</v>
      </c>
      <c r="Z1829" t="s">
        <v>37</v>
      </c>
      <c r="AA1829">
        <f t="shared" si="240"/>
        <v>0</v>
      </c>
      <c r="AB1829">
        <f t="shared" si="240"/>
        <v>0</v>
      </c>
      <c r="AC1829">
        <f t="shared" si="239"/>
        <v>2</v>
      </c>
    </row>
    <row r="1830" spans="1:29" x14ac:dyDescent="0.2">
      <c r="A1830" s="1">
        <v>2422</v>
      </c>
      <c r="B1830" t="s">
        <v>27</v>
      </c>
      <c r="C1830" t="s">
        <v>3840</v>
      </c>
      <c r="D1830" t="s">
        <v>3841</v>
      </c>
      <c r="E1830" t="s">
        <v>30</v>
      </c>
      <c r="F1830" t="s">
        <v>3842</v>
      </c>
      <c r="H1830" t="str">
        <f t="shared" si="234"/>
        <v>老师，这道题该怎么解呀！</v>
      </c>
      <c r="I1830">
        <v>3</v>
      </c>
      <c r="J1830">
        <v>7</v>
      </c>
      <c r="K1830" t="str">
        <f t="shared" si="233"/>
        <v>焦虑</v>
      </c>
      <c r="L1830" t="s">
        <v>32</v>
      </c>
      <c r="M1830">
        <f t="shared" si="235"/>
        <v>0</v>
      </c>
      <c r="N1830" t="s">
        <v>32</v>
      </c>
      <c r="O1830">
        <f t="shared" si="236"/>
        <v>0</v>
      </c>
      <c r="P1830">
        <f>SUMIFS(M$2:M1830,M$2:M1830,1,S$2:S1830,0)</f>
        <v>1026</v>
      </c>
      <c r="Q1830">
        <v>4</v>
      </c>
      <c r="R1830">
        <v>7</v>
      </c>
      <c r="S1830">
        <f t="shared" si="237"/>
        <v>0</v>
      </c>
      <c r="T1830">
        <f t="shared" si="238"/>
        <v>0</v>
      </c>
      <c r="U1830" t="s">
        <v>3686</v>
      </c>
      <c r="V1830" t="s">
        <v>669</v>
      </c>
      <c r="W1830" t="s">
        <v>72</v>
      </c>
      <c r="X1830" t="s">
        <v>172</v>
      </c>
      <c r="Y1830" t="s">
        <v>37</v>
      </c>
      <c r="Z1830" t="s">
        <v>37</v>
      </c>
      <c r="AA1830">
        <f t="shared" si="240"/>
        <v>0</v>
      </c>
      <c r="AB1830">
        <f t="shared" si="240"/>
        <v>0</v>
      </c>
      <c r="AC1830">
        <f t="shared" si="239"/>
        <v>2</v>
      </c>
    </row>
    <row r="1831" spans="1:29" x14ac:dyDescent="0.2">
      <c r="A1831" s="1">
        <v>2423</v>
      </c>
      <c r="B1831" t="s">
        <v>46</v>
      </c>
      <c r="C1831" t="s">
        <v>2131</v>
      </c>
      <c r="D1831" t="s">
        <v>2132</v>
      </c>
      <c r="E1831" t="s">
        <v>59</v>
      </c>
      <c r="F1831" t="s">
        <v>49</v>
      </c>
      <c r="G1831" t="s">
        <v>3843</v>
      </c>
      <c r="H1831" t="str">
        <f t="shared" si="234"/>
        <v>题目告诉你了</v>
      </c>
      <c r="I1831">
        <v>2</v>
      </c>
      <c r="J1831">
        <v>2</v>
      </c>
      <c r="K1831" t="str">
        <f t="shared" si="233"/>
        <v>冷漠</v>
      </c>
      <c r="L1831" t="s">
        <v>50</v>
      </c>
      <c r="M1831">
        <f t="shared" si="235"/>
        <v>1</v>
      </c>
      <c r="N1831" t="s">
        <v>69</v>
      </c>
      <c r="O1831">
        <f t="shared" si="236"/>
        <v>1</v>
      </c>
      <c r="P1831">
        <f>SUMIFS(M$2:M1831,M$2:M1831,1,S$2:S1831,0)</f>
        <v>1027</v>
      </c>
      <c r="Q1831">
        <v>7</v>
      </c>
      <c r="R1831">
        <v>3</v>
      </c>
      <c r="S1831">
        <f t="shared" si="237"/>
        <v>0</v>
      </c>
      <c r="T1831">
        <f t="shared" si="238"/>
        <v>0</v>
      </c>
      <c r="U1831" t="s">
        <v>3713</v>
      </c>
      <c r="V1831" t="s">
        <v>49</v>
      </c>
      <c r="W1831" t="s">
        <v>52</v>
      </c>
      <c r="X1831" t="s">
        <v>56</v>
      </c>
      <c r="Y1831" t="s">
        <v>37</v>
      </c>
      <c r="Z1831" t="s">
        <v>37</v>
      </c>
      <c r="AA1831">
        <f t="shared" si="240"/>
        <v>0</v>
      </c>
      <c r="AB1831">
        <f t="shared" si="240"/>
        <v>0</v>
      </c>
      <c r="AC1831">
        <f t="shared" si="239"/>
        <v>3</v>
      </c>
    </row>
    <row r="1832" spans="1:29" x14ac:dyDescent="0.2">
      <c r="A1832" s="1">
        <v>2424</v>
      </c>
      <c r="B1832" t="s">
        <v>27</v>
      </c>
      <c r="C1832" t="s">
        <v>3844</v>
      </c>
      <c r="D1832" t="s">
        <v>3845</v>
      </c>
      <c r="E1832" t="s">
        <v>30</v>
      </c>
      <c r="F1832" t="s">
        <v>3846</v>
      </c>
      <c r="G1832" t="s">
        <v>3847</v>
      </c>
      <c r="H1832" t="str">
        <f t="shared" si="234"/>
        <v>当t趋于无穷大和趋于无穷小的差别老师，下面的式子成立吗\n</v>
      </c>
      <c r="I1832">
        <v>3</v>
      </c>
      <c r="J1832">
        <v>7</v>
      </c>
      <c r="K1832" t="str">
        <f t="shared" si="233"/>
        <v>焦虑</v>
      </c>
      <c r="L1832" t="s">
        <v>42</v>
      </c>
      <c r="M1832">
        <f t="shared" si="235"/>
        <v>1</v>
      </c>
      <c r="N1832" t="s">
        <v>42</v>
      </c>
      <c r="O1832">
        <f t="shared" si="236"/>
        <v>0</v>
      </c>
      <c r="P1832">
        <f>SUMIFS(M$2:M1832,M$2:M1832,1,S$2:S1832,0)</f>
        <v>1028</v>
      </c>
      <c r="Q1832">
        <v>6</v>
      </c>
      <c r="R1832">
        <v>7</v>
      </c>
      <c r="S1832">
        <f t="shared" si="237"/>
        <v>0</v>
      </c>
      <c r="T1832">
        <f t="shared" si="238"/>
        <v>0</v>
      </c>
      <c r="U1832" t="s">
        <v>3686</v>
      </c>
      <c r="V1832" t="s">
        <v>3258</v>
      </c>
      <c r="W1832" t="s">
        <v>105</v>
      </c>
      <c r="X1832" t="s">
        <v>36</v>
      </c>
      <c r="Y1832" t="s">
        <v>37</v>
      </c>
      <c r="Z1832" t="s">
        <v>37</v>
      </c>
      <c r="AA1832">
        <f t="shared" si="240"/>
        <v>0</v>
      </c>
      <c r="AB1832">
        <f t="shared" si="240"/>
        <v>0</v>
      </c>
      <c r="AC1832">
        <f t="shared" si="239"/>
        <v>0</v>
      </c>
    </row>
    <row r="1833" spans="1:29" x14ac:dyDescent="0.2">
      <c r="A1833" s="1">
        <v>2425</v>
      </c>
      <c r="B1833" t="s">
        <v>46</v>
      </c>
      <c r="C1833" t="s">
        <v>3371</v>
      </c>
      <c r="D1833" t="s">
        <v>3845</v>
      </c>
      <c r="E1833" t="s">
        <v>30</v>
      </c>
      <c r="F1833" t="s">
        <v>49</v>
      </c>
      <c r="G1833" t="s">
        <v>3848</v>
      </c>
      <c r="H1833" t="str">
        <f t="shared" si="234"/>
        <v>明白了，谢谢老师</v>
      </c>
      <c r="I1833">
        <v>6</v>
      </c>
      <c r="J1833">
        <v>6</v>
      </c>
      <c r="K1833" t="str">
        <f t="shared" si="233"/>
        <v>心流</v>
      </c>
      <c r="L1833" t="s">
        <v>42</v>
      </c>
      <c r="M1833">
        <f t="shared" si="235"/>
        <v>0</v>
      </c>
      <c r="N1833" t="s">
        <v>42</v>
      </c>
      <c r="O1833">
        <f t="shared" si="236"/>
        <v>0</v>
      </c>
      <c r="P1833">
        <f>SUMIFS(M$2:M1833,M$2:M1833,1,S$2:S1833,0)</f>
        <v>1028</v>
      </c>
      <c r="Q1833">
        <v>7</v>
      </c>
      <c r="R1833">
        <v>7</v>
      </c>
      <c r="S1833">
        <f t="shared" si="237"/>
        <v>0</v>
      </c>
      <c r="T1833">
        <f t="shared" si="238"/>
        <v>0</v>
      </c>
      <c r="U1833" t="s">
        <v>2345</v>
      </c>
      <c r="V1833" t="s">
        <v>49</v>
      </c>
      <c r="W1833" t="s">
        <v>52</v>
      </c>
      <c r="X1833" t="s">
        <v>56</v>
      </c>
      <c r="Y1833" t="s">
        <v>37</v>
      </c>
      <c r="Z1833" t="s">
        <v>37</v>
      </c>
      <c r="AA1833">
        <f t="shared" si="240"/>
        <v>0</v>
      </c>
      <c r="AB1833">
        <f t="shared" si="240"/>
        <v>0</v>
      </c>
      <c r="AC1833">
        <f t="shared" si="239"/>
        <v>0</v>
      </c>
    </row>
    <row r="1834" spans="1:29" x14ac:dyDescent="0.2">
      <c r="A1834" s="1">
        <v>2428</v>
      </c>
      <c r="B1834" t="s">
        <v>27</v>
      </c>
      <c r="C1834" t="s">
        <v>304</v>
      </c>
      <c r="D1834" t="s">
        <v>304</v>
      </c>
      <c r="E1834" t="s">
        <v>304</v>
      </c>
      <c r="F1834" t="s">
        <v>3224</v>
      </c>
      <c r="G1834" t="s">
        <v>3849</v>
      </c>
      <c r="H1834" t="str">
        <f t="shared" si="234"/>
        <v>等价无穷小的充分必要条件等价无穷小的充分必要条件是什么意思，怎样使用，在计算时怎么计算</v>
      </c>
      <c r="I1834">
        <v>1</v>
      </c>
      <c r="J1834">
        <v>7</v>
      </c>
      <c r="K1834" t="str">
        <f t="shared" si="233"/>
        <v>焦虑</v>
      </c>
      <c r="L1834" t="s">
        <v>42</v>
      </c>
      <c r="M1834">
        <f t="shared" si="235"/>
        <v>1</v>
      </c>
      <c r="N1834" t="s">
        <v>42</v>
      </c>
      <c r="O1834">
        <f t="shared" si="236"/>
        <v>0</v>
      </c>
      <c r="P1834">
        <f>SUMIFS(M$2:M1834,M$2:M1834,1,S$2:S1834,0)</f>
        <v>1029</v>
      </c>
      <c r="Q1834">
        <v>6</v>
      </c>
      <c r="R1834">
        <v>7</v>
      </c>
      <c r="S1834">
        <f t="shared" si="237"/>
        <v>0</v>
      </c>
      <c r="T1834">
        <f t="shared" si="238"/>
        <v>0</v>
      </c>
      <c r="U1834" t="s">
        <v>3686</v>
      </c>
      <c r="V1834" t="s">
        <v>628</v>
      </c>
      <c r="W1834" t="s">
        <v>182</v>
      </c>
      <c r="X1834" t="s">
        <v>73</v>
      </c>
      <c r="Y1834" t="s">
        <v>304</v>
      </c>
      <c r="Z1834" t="s">
        <v>304</v>
      </c>
      <c r="AA1834">
        <f t="shared" si="240"/>
        <v>0</v>
      </c>
      <c r="AB1834">
        <f t="shared" si="240"/>
        <v>0</v>
      </c>
      <c r="AC1834">
        <f t="shared" si="239"/>
        <v>0</v>
      </c>
    </row>
    <row r="1835" spans="1:29" x14ac:dyDescent="0.2">
      <c r="A1835" s="1">
        <v>2429</v>
      </c>
      <c r="B1835" t="s">
        <v>46</v>
      </c>
      <c r="C1835" t="s">
        <v>3850</v>
      </c>
      <c r="D1835" t="s">
        <v>3222</v>
      </c>
      <c r="E1835" t="s">
        <v>3223</v>
      </c>
      <c r="F1835" t="s">
        <v>49</v>
      </c>
      <c r="G1835" t="s">
        <v>3851</v>
      </c>
      <c r="H1835" t="str">
        <f t="shared" si="234"/>
        <v>\n\n, \n\n这个例题是怎样计算的？</v>
      </c>
      <c r="I1835">
        <v>3</v>
      </c>
      <c r="J1835">
        <v>8</v>
      </c>
      <c r="K1835" t="str">
        <f t="shared" si="233"/>
        <v>焦虑</v>
      </c>
      <c r="L1835" t="s">
        <v>32</v>
      </c>
      <c r="M1835">
        <f t="shared" si="235"/>
        <v>0</v>
      </c>
      <c r="N1835" t="s">
        <v>32</v>
      </c>
      <c r="O1835">
        <f t="shared" si="236"/>
        <v>0</v>
      </c>
      <c r="P1835">
        <f>SUMIFS(M$2:M1835,M$2:M1835,1,S$2:S1835,0)</f>
        <v>1029</v>
      </c>
      <c r="Q1835">
        <v>4</v>
      </c>
      <c r="R1835">
        <v>8</v>
      </c>
      <c r="S1835">
        <f t="shared" si="237"/>
        <v>0</v>
      </c>
      <c r="T1835">
        <f t="shared" si="238"/>
        <v>0</v>
      </c>
      <c r="U1835" t="s">
        <v>3102</v>
      </c>
      <c r="V1835" t="s">
        <v>49</v>
      </c>
      <c r="W1835" t="s">
        <v>52</v>
      </c>
      <c r="X1835" t="s">
        <v>56</v>
      </c>
      <c r="Y1835" t="s">
        <v>37</v>
      </c>
      <c r="Z1835" t="s">
        <v>37</v>
      </c>
      <c r="AA1835">
        <f t="shared" si="240"/>
        <v>0</v>
      </c>
      <c r="AB1835">
        <f t="shared" si="240"/>
        <v>0</v>
      </c>
      <c r="AC1835">
        <f t="shared" si="239"/>
        <v>2</v>
      </c>
    </row>
    <row r="1836" spans="1:29" x14ac:dyDescent="0.2">
      <c r="A1836" s="1">
        <v>2431</v>
      </c>
      <c r="B1836" t="s">
        <v>27</v>
      </c>
      <c r="C1836" t="s">
        <v>3852</v>
      </c>
      <c r="D1836" t="s">
        <v>3853</v>
      </c>
      <c r="E1836" t="s">
        <v>30</v>
      </c>
      <c r="F1836" t="s">
        <v>2517</v>
      </c>
      <c r="G1836" t="s">
        <v>3854</v>
      </c>
      <c r="H1836" t="str">
        <f t="shared" si="234"/>
        <v>反函数反函数是怎么弄出来的</v>
      </c>
      <c r="I1836">
        <v>1</v>
      </c>
      <c r="J1836">
        <v>6</v>
      </c>
      <c r="K1836" t="str">
        <f t="shared" si="233"/>
        <v>焦虑</v>
      </c>
      <c r="L1836" t="s">
        <v>69</v>
      </c>
      <c r="M1836">
        <f t="shared" si="235"/>
        <v>1</v>
      </c>
      <c r="N1836" t="s">
        <v>32</v>
      </c>
      <c r="O1836">
        <f t="shared" si="236"/>
        <v>1</v>
      </c>
      <c r="P1836">
        <f>SUMIFS(M$2:M1836,M$2:M1836,1,S$2:S1836,0)</f>
        <v>1030</v>
      </c>
      <c r="Q1836">
        <v>4</v>
      </c>
      <c r="R1836">
        <v>5</v>
      </c>
      <c r="S1836">
        <f t="shared" si="237"/>
        <v>0</v>
      </c>
      <c r="T1836">
        <f t="shared" si="238"/>
        <v>0</v>
      </c>
      <c r="U1836" t="s">
        <v>3686</v>
      </c>
      <c r="V1836" t="s">
        <v>699</v>
      </c>
      <c r="W1836" t="s">
        <v>35</v>
      </c>
      <c r="X1836" t="s">
        <v>36</v>
      </c>
      <c r="Y1836" t="s">
        <v>37</v>
      </c>
      <c r="Z1836" t="s">
        <v>37</v>
      </c>
      <c r="AA1836">
        <f t="shared" si="240"/>
        <v>0</v>
      </c>
      <c r="AB1836">
        <f t="shared" si="240"/>
        <v>0</v>
      </c>
      <c r="AC1836">
        <f t="shared" si="239"/>
        <v>2</v>
      </c>
    </row>
    <row r="1837" spans="1:29" x14ac:dyDescent="0.2">
      <c r="A1837" s="1">
        <v>2432</v>
      </c>
      <c r="B1837" t="s">
        <v>27</v>
      </c>
      <c r="C1837" t="s">
        <v>3558</v>
      </c>
      <c r="D1837" t="s">
        <v>3559</v>
      </c>
      <c r="E1837" t="s">
        <v>30</v>
      </c>
      <c r="F1837" t="s">
        <v>3560</v>
      </c>
      <c r="H1837" t="str">
        <f t="shared" si="234"/>
        <v>请问这题怎么写？</v>
      </c>
      <c r="I1837">
        <v>4</v>
      </c>
      <c r="J1837">
        <v>7</v>
      </c>
      <c r="K1837" t="str">
        <f t="shared" si="233"/>
        <v>焦虑</v>
      </c>
      <c r="L1837" t="s">
        <v>69</v>
      </c>
      <c r="M1837">
        <f t="shared" si="235"/>
        <v>1</v>
      </c>
      <c r="N1837" t="s">
        <v>69</v>
      </c>
      <c r="O1837">
        <f t="shared" si="236"/>
        <v>0</v>
      </c>
      <c r="P1837">
        <f>SUMIFS(M$2:M1837,M$2:M1837,1,S$2:S1837,0)</f>
        <v>1031</v>
      </c>
      <c r="Q1837">
        <v>2</v>
      </c>
      <c r="R1837">
        <v>5</v>
      </c>
      <c r="S1837">
        <f t="shared" si="237"/>
        <v>0</v>
      </c>
      <c r="T1837">
        <f t="shared" si="238"/>
        <v>0</v>
      </c>
      <c r="U1837" t="s">
        <v>3686</v>
      </c>
      <c r="V1837" t="s">
        <v>375</v>
      </c>
      <c r="W1837" t="s">
        <v>72</v>
      </c>
      <c r="X1837" t="s">
        <v>36</v>
      </c>
      <c r="Y1837" t="s">
        <v>37</v>
      </c>
      <c r="Z1837" t="s">
        <v>37</v>
      </c>
      <c r="AA1837">
        <f t="shared" si="240"/>
        <v>0</v>
      </c>
      <c r="AB1837">
        <f t="shared" si="240"/>
        <v>0</v>
      </c>
      <c r="AC1837">
        <f t="shared" si="239"/>
        <v>3</v>
      </c>
    </row>
    <row r="1838" spans="1:29" x14ac:dyDescent="0.2">
      <c r="A1838" s="1">
        <v>2433</v>
      </c>
      <c r="B1838" t="s">
        <v>46</v>
      </c>
      <c r="C1838" t="s">
        <v>2131</v>
      </c>
      <c r="D1838" t="s">
        <v>2132</v>
      </c>
      <c r="E1838" t="s">
        <v>59</v>
      </c>
      <c r="F1838" t="s">
        <v>49</v>
      </c>
      <c r="G1838" t="s">
        <v>1534</v>
      </c>
      <c r="H1838" t="str">
        <f t="shared" si="234"/>
        <v>等价无穷小替换</v>
      </c>
      <c r="I1838">
        <v>6</v>
      </c>
      <c r="J1838">
        <v>7</v>
      </c>
      <c r="K1838" t="str">
        <f t="shared" si="233"/>
        <v>心流</v>
      </c>
      <c r="L1838" t="s">
        <v>50</v>
      </c>
      <c r="M1838">
        <f t="shared" si="235"/>
        <v>1</v>
      </c>
      <c r="N1838" t="s">
        <v>50</v>
      </c>
      <c r="O1838">
        <f t="shared" si="236"/>
        <v>0</v>
      </c>
      <c r="P1838">
        <f>SUMIFS(M$2:M1838,M$2:M1838,1,S$2:S1838,0)</f>
        <v>1032</v>
      </c>
      <c r="Q1838">
        <v>8</v>
      </c>
      <c r="R1838">
        <v>3</v>
      </c>
      <c r="S1838">
        <f t="shared" si="237"/>
        <v>0</v>
      </c>
      <c r="T1838">
        <f t="shared" si="238"/>
        <v>0</v>
      </c>
      <c r="U1838" t="s">
        <v>3713</v>
      </c>
      <c r="V1838" t="s">
        <v>49</v>
      </c>
      <c r="W1838" t="s">
        <v>58</v>
      </c>
      <c r="X1838" t="s">
        <v>56</v>
      </c>
      <c r="Y1838" t="s">
        <v>37</v>
      </c>
      <c r="Z1838" t="s">
        <v>37</v>
      </c>
      <c r="AA1838">
        <f t="shared" si="240"/>
        <v>0</v>
      </c>
      <c r="AB1838">
        <f t="shared" si="240"/>
        <v>0</v>
      </c>
      <c r="AC1838">
        <f t="shared" si="239"/>
        <v>1</v>
      </c>
    </row>
    <row r="1839" spans="1:29" x14ac:dyDescent="0.2">
      <c r="A1839" s="1">
        <v>2434</v>
      </c>
      <c r="B1839" t="s">
        <v>57</v>
      </c>
      <c r="C1839" t="s">
        <v>3558</v>
      </c>
      <c r="D1839" t="s">
        <v>3559</v>
      </c>
      <c r="E1839" t="s">
        <v>30</v>
      </c>
      <c r="F1839" t="s">
        <v>49</v>
      </c>
      <c r="G1839" t="s">
        <v>3855</v>
      </c>
      <c r="H1839" t="str">
        <f t="shared" si="234"/>
        <v>替换之后不会算了，请问咋写？</v>
      </c>
      <c r="I1839">
        <v>2</v>
      </c>
      <c r="J1839">
        <v>7</v>
      </c>
      <c r="K1839" t="str">
        <f t="shared" si="233"/>
        <v>焦虑</v>
      </c>
      <c r="L1839" t="s">
        <v>32</v>
      </c>
      <c r="M1839">
        <f t="shared" si="235"/>
        <v>0</v>
      </c>
      <c r="N1839" t="s">
        <v>32</v>
      </c>
      <c r="O1839">
        <f t="shared" si="236"/>
        <v>0</v>
      </c>
      <c r="P1839">
        <f>SUMIFS(M$2:M1839,M$2:M1839,1,S$2:S1839,0)</f>
        <v>1032</v>
      </c>
      <c r="Q1839">
        <v>2</v>
      </c>
      <c r="R1839">
        <v>7</v>
      </c>
      <c r="S1839">
        <f t="shared" si="237"/>
        <v>0</v>
      </c>
      <c r="T1839">
        <f t="shared" si="238"/>
        <v>0</v>
      </c>
      <c r="U1839" t="s">
        <v>3713</v>
      </c>
      <c r="V1839" t="s">
        <v>49</v>
      </c>
      <c r="W1839" t="s">
        <v>49</v>
      </c>
      <c r="X1839" t="s">
        <v>56</v>
      </c>
      <c r="Y1839" t="s">
        <v>37</v>
      </c>
      <c r="Z1839" t="s">
        <v>37</v>
      </c>
      <c r="AA1839">
        <f t="shared" ref="AA1839:AB1891" si="241">COUNTIF(Y1839,"*高等数学*")</f>
        <v>0</v>
      </c>
      <c r="AB1839">
        <f t="shared" si="241"/>
        <v>0</v>
      </c>
      <c r="AC1839">
        <f t="shared" si="239"/>
        <v>2</v>
      </c>
    </row>
    <row r="1840" spans="1:29" x14ac:dyDescent="0.2">
      <c r="A1840" s="1">
        <v>2435</v>
      </c>
      <c r="B1840" t="s">
        <v>57</v>
      </c>
      <c r="C1840" t="s">
        <v>2131</v>
      </c>
      <c r="D1840" t="s">
        <v>2132</v>
      </c>
      <c r="E1840" t="s">
        <v>59</v>
      </c>
      <c r="F1840" t="s">
        <v>49</v>
      </c>
      <c r="G1840" t="s">
        <v>430</v>
      </c>
      <c r="H1840" t="str">
        <f t="shared" si="234"/>
        <v>洛必达法则</v>
      </c>
      <c r="I1840">
        <v>7</v>
      </c>
      <c r="J1840">
        <v>3</v>
      </c>
      <c r="K1840" t="str">
        <f t="shared" si="233"/>
        <v>无聊/放松</v>
      </c>
      <c r="L1840" t="s">
        <v>50</v>
      </c>
      <c r="M1840">
        <f t="shared" si="235"/>
        <v>0</v>
      </c>
      <c r="N1840" t="s">
        <v>50</v>
      </c>
      <c r="O1840">
        <f t="shared" si="236"/>
        <v>0</v>
      </c>
      <c r="P1840">
        <f>SUMIFS(M$2:M1840,M$2:M1840,1,S$2:S1840,0)</f>
        <v>1032</v>
      </c>
      <c r="Q1840">
        <v>7</v>
      </c>
      <c r="R1840">
        <v>3</v>
      </c>
      <c r="S1840">
        <f t="shared" si="237"/>
        <v>0</v>
      </c>
      <c r="T1840">
        <f t="shared" si="238"/>
        <v>0</v>
      </c>
      <c r="U1840" t="s">
        <v>3713</v>
      </c>
      <c r="V1840" t="s">
        <v>49</v>
      </c>
      <c r="W1840" t="s">
        <v>49</v>
      </c>
      <c r="X1840" t="s">
        <v>56</v>
      </c>
      <c r="Y1840" t="s">
        <v>37</v>
      </c>
      <c r="Z1840" t="s">
        <v>37</v>
      </c>
      <c r="AA1840">
        <f t="shared" si="241"/>
        <v>0</v>
      </c>
      <c r="AB1840">
        <f t="shared" si="241"/>
        <v>0</v>
      </c>
      <c r="AC1840">
        <f t="shared" si="239"/>
        <v>1</v>
      </c>
    </row>
    <row r="1841" spans="1:29" x14ac:dyDescent="0.2">
      <c r="A1841" s="1">
        <v>2436</v>
      </c>
      <c r="B1841" t="s">
        <v>27</v>
      </c>
      <c r="C1841" t="s">
        <v>3856</v>
      </c>
      <c r="D1841" t="s">
        <v>3857</v>
      </c>
      <c r="E1841" t="s">
        <v>30</v>
      </c>
      <c r="F1841" t="s">
        <v>3858</v>
      </c>
      <c r="H1841" t="str">
        <f t="shared" si="234"/>
        <v>第四题怎么做的啊老师</v>
      </c>
      <c r="I1841">
        <v>3</v>
      </c>
      <c r="J1841">
        <v>8</v>
      </c>
      <c r="K1841" t="str">
        <f t="shared" si="233"/>
        <v>焦虑</v>
      </c>
      <c r="L1841" t="s">
        <v>32</v>
      </c>
      <c r="M1841">
        <f t="shared" si="235"/>
        <v>0</v>
      </c>
      <c r="N1841" t="s">
        <v>32</v>
      </c>
      <c r="O1841">
        <f t="shared" si="236"/>
        <v>0</v>
      </c>
      <c r="P1841">
        <f>SUMIFS(M$2:M1841,M$2:M1841,1,S$2:S1841,0)</f>
        <v>1032</v>
      </c>
      <c r="Q1841">
        <v>4</v>
      </c>
      <c r="R1841">
        <v>8</v>
      </c>
      <c r="S1841">
        <f t="shared" si="237"/>
        <v>0</v>
      </c>
      <c r="T1841">
        <f t="shared" si="238"/>
        <v>0</v>
      </c>
      <c r="U1841" t="s">
        <v>3686</v>
      </c>
      <c r="V1841" t="s">
        <v>3859</v>
      </c>
      <c r="W1841" t="s">
        <v>72</v>
      </c>
      <c r="X1841" t="s">
        <v>36</v>
      </c>
      <c r="Y1841" t="s">
        <v>37</v>
      </c>
      <c r="Z1841" t="s">
        <v>37</v>
      </c>
      <c r="AA1841">
        <f t="shared" si="241"/>
        <v>0</v>
      </c>
      <c r="AB1841">
        <f t="shared" si="241"/>
        <v>0</v>
      </c>
      <c r="AC1841">
        <f t="shared" si="239"/>
        <v>2</v>
      </c>
    </row>
    <row r="1842" spans="1:29" x14ac:dyDescent="0.2">
      <c r="A1842" s="1">
        <v>2438</v>
      </c>
      <c r="B1842" t="s">
        <v>27</v>
      </c>
      <c r="C1842" t="s">
        <v>3860</v>
      </c>
      <c r="D1842" t="s">
        <v>3861</v>
      </c>
      <c r="E1842" t="s">
        <v>30</v>
      </c>
      <c r="F1842" t="s">
        <v>3862</v>
      </c>
      <c r="H1842" t="str">
        <f t="shared" si="234"/>
        <v>大佬们，这道题怎么做</v>
      </c>
      <c r="I1842">
        <v>4</v>
      </c>
      <c r="J1842">
        <v>7</v>
      </c>
      <c r="K1842" t="str">
        <f t="shared" si="233"/>
        <v>焦虑</v>
      </c>
      <c r="L1842" t="s">
        <v>32</v>
      </c>
      <c r="M1842">
        <f t="shared" si="235"/>
        <v>0</v>
      </c>
      <c r="N1842" t="s">
        <v>32</v>
      </c>
      <c r="O1842">
        <f t="shared" si="236"/>
        <v>0</v>
      </c>
      <c r="P1842">
        <f>SUMIFS(M$2:M1842,M$2:M1842,1,S$2:S1842,0)</f>
        <v>1032</v>
      </c>
      <c r="Q1842">
        <v>3</v>
      </c>
      <c r="R1842">
        <v>6</v>
      </c>
      <c r="S1842">
        <f t="shared" si="237"/>
        <v>0</v>
      </c>
      <c r="T1842">
        <f t="shared" si="238"/>
        <v>0</v>
      </c>
      <c r="U1842" t="s">
        <v>3686</v>
      </c>
      <c r="V1842" t="s">
        <v>366</v>
      </c>
      <c r="W1842" t="s">
        <v>72</v>
      </c>
      <c r="X1842" t="s">
        <v>36</v>
      </c>
      <c r="Y1842" t="s">
        <v>37</v>
      </c>
      <c r="Z1842" t="s">
        <v>37</v>
      </c>
      <c r="AA1842">
        <f t="shared" si="241"/>
        <v>0</v>
      </c>
      <c r="AB1842">
        <f t="shared" si="241"/>
        <v>0</v>
      </c>
      <c r="AC1842">
        <f t="shared" si="239"/>
        <v>2</v>
      </c>
    </row>
    <row r="1843" spans="1:29" x14ac:dyDescent="0.2">
      <c r="A1843" s="1">
        <v>2439</v>
      </c>
      <c r="B1843" t="s">
        <v>46</v>
      </c>
      <c r="C1843" t="s">
        <v>685</v>
      </c>
      <c r="D1843" t="s">
        <v>686</v>
      </c>
      <c r="E1843" t="s">
        <v>30</v>
      </c>
      <c r="F1843" t="s">
        <v>49</v>
      </c>
      <c r="G1843" t="s">
        <v>3863</v>
      </c>
      <c r="H1843" t="str">
        <f t="shared" si="234"/>
        <v>答案是啥</v>
      </c>
      <c r="I1843">
        <v>3</v>
      </c>
      <c r="J1843">
        <v>8</v>
      </c>
      <c r="K1843" t="str">
        <f t="shared" si="233"/>
        <v>焦虑</v>
      </c>
      <c r="L1843" t="s">
        <v>69</v>
      </c>
      <c r="M1843">
        <f t="shared" si="235"/>
        <v>1</v>
      </c>
      <c r="N1843" t="s">
        <v>69</v>
      </c>
      <c r="O1843">
        <f t="shared" si="236"/>
        <v>0</v>
      </c>
      <c r="P1843">
        <f>SUMIFS(M$2:M1843,M$2:M1843,1,S$2:S1843,0)</f>
        <v>1033</v>
      </c>
      <c r="Q1843">
        <v>2</v>
      </c>
      <c r="R1843">
        <v>4</v>
      </c>
      <c r="S1843">
        <f t="shared" si="237"/>
        <v>0</v>
      </c>
      <c r="T1843">
        <f t="shared" si="238"/>
        <v>0</v>
      </c>
      <c r="U1843" t="s">
        <v>3585</v>
      </c>
      <c r="V1843" t="s">
        <v>49</v>
      </c>
      <c r="W1843" t="s">
        <v>52</v>
      </c>
      <c r="X1843" t="s">
        <v>56</v>
      </c>
      <c r="Y1843" t="s">
        <v>37</v>
      </c>
      <c r="Z1843" t="s">
        <v>37</v>
      </c>
      <c r="AA1843">
        <f t="shared" si="241"/>
        <v>0</v>
      </c>
      <c r="AB1843">
        <f t="shared" si="241"/>
        <v>0</v>
      </c>
      <c r="AC1843">
        <f t="shared" si="239"/>
        <v>3</v>
      </c>
    </row>
    <row r="1844" spans="1:29" x14ac:dyDescent="0.2">
      <c r="A1844" s="1">
        <v>2440</v>
      </c>
      <c r="B1844" t="s">
        <v>27</v>
      </c>
      <c r="C1844" t="s">
        <v>3742</v>
      </c>
      <c r="D1844" t="s">
        <v>3743</v>
      </c>
      <c r="E1844" t="s">
        <v>30</v>
      </c>
      <c r="F1844" t="s">
        <v>3864</v>
      </c>
      <c r="G1844" t="s">
        <v>3865</v>
      </c>
      <c r="H1844" t="str">
        <f t="shared" si="234"/>
        <v>θ老师，您好，为什么求fx的带有拉格朗日定理的n阶麦克劳林公式时，会出现西塔呢？西塔是什么意义呢？</v>
      </c>
      <c r="I1844">
        <v>2</v>
      </c>
      <c r="J1844">
        <v>8</v>
      </c>
      <c r="K1844" t="str">
        <f t="shared" si="233"/>
        <v>焦虑</v>
      </c>
      <c r="L1844" t="s">
        <v>42</v>
      </c>
      <c r="M1844">
        <f t="shared" si="235"/>
        <v>1</v>
      </c>
      <c r="N1844" t="s">
        <v>42</v>
      </c>
      <c r="O1844">
        <f t="shared" si="236"/>
        <v>0</v>
      </c>
      <c r="P1844">
        <f>SUMIFS(M$2:M1844,M$2:M1844,1,S$2:S1844,0)</f>
        <v>1034</v>
      </c>
      <c r="Q1844">
        <v>6</v>
      </c>
      <c r="R1844">
        <v>7</v>
      </c>
      <c r="S1844">
        <f t="shared" si="237"/>
        <v>0</v>
      </c>
      <c r="T1844">
        <f t="shared" si="238"/>
        <v>0</v>
      </c>
      <c r="U1844" t="s">
        <v>3686</v>
      </c>
      <c r="V1844" t="s">
        <v>3866</v>
      </c>
      <c r="W1844" t="s">
        <v>72</v>
      </c>
      <c r="X1844" t="s">
        <v>36</v>
      </c>
      <c r="Y1844" t="s">
        <v>37</v>
      </c>
      <c r="Z1844" t="s">
        <v>37</v>
      </c>
      <c r="AA1844">
        <f t="shared" si="241"/>
        <v>0</v>
      </c>
      <c r="AB1844">
        <f t="shared" si="241"/>
        <v>0</v>
      </c>
      <c r="AC1844">
        <f t="shared" si="239"/>
        <v>0</v>
      </c>
    </row>
    <row r="1845" spans="1:29" x14ac:dyDescent="0.2">
      <c r="A1845" s="1">
        <v>2442</v>
      </c>
      <c r="B1845" t="s">
        <v>27</v>
      </c>
      <c r="C1845" t="s">
        <v>2311</v>
      </c>
      <c r="D1845" t="s">
        <v>2312</v>
      </c>
      <c r="E1845" t="s">
        <v>30</v>
      </c>
      <c r="F1845" t="s">
        <v>3867</v>
      </c>
      <c r="H1845" t="str">
        <f t="shared" si="234"/>
        <v>A为什么错了，请大家帮我看看</v>
      </c>
      <c r="I1845">
        <v>3</v>
      </c>
      <c r="J1845">
        <v>7</v>
      </c>
      <c r="K1845" t="str">
        <f t="shared" si="233"/>
        <v>焦虑</v>
      </c>
      <c r="L1845" t="s">
        <v>42</v>
      </c>
      <c r="M1845">
        <f t="shared" si="235"/>
        <v>1</v>
      </c>
      <c r="N1845" t="s">
        <v>32</v>
      </c>
      <c r="O1845">
        <f t="shared" si="236"/>
        <v>1</v>
      </c>
      <c r="P1845">
        <f>SUMIFS(M$2:M1845,M$2:M1845,1,S$2:S1845,0)</f>
        <v>1035</v>
      </c>
      <c r="Q1845">
        <v>6</v>
      </c>
      <c r="R1845">
        <v>8</v>
      </c>
      <c r="S1845">
        <f t="shared" si="237"/>
        <v>0</v>
      </c>
      <c r="T1845">
        <f t="shared" si="238"/>
        <v>0</v>
      </c>
      <c r="U1845" t="s">
        <v>3686</v>
      </c>
      <c r="V1845" t="s">
        <v>538</v>
      </c>
      <c r="W1845" t="s">
        <v>72</v>
      </c>
      <c r="X1845" t="s">
        <v>36</v>
      </c>
      <c r="Y1845" t="s">
        <v>37</v>
      </c>
      <c r="Z1845" t="s">
        <v>37</v>
      </c>
      <c r="AA1845">
        <f t="shared" si="241"/>
        <v>0</v>
      </c>
      <c r="AB1845">
        <f t="shared" si="241"/>
        <v>0</v>
      </c>
      <c r="AC1845">
        <f t="shared" si="239"/>
        <v>2</v>
      </c>
    </row>
    <row r="1846" spans="1:29" x14ac:dyDescent="0.2">
      <c r="A1846" s="1">
        <v>2444</v>
      </c>
      <c r="B1846" t="s">
        <v>27</v>
      </c>
      <c r="C1846" t="s">
        <v>3868</v>
      </c>
      <c r="D1846" t="s">
        <v>3869</v>
      </c>
      <c r="E1846" t="s">
        <v>30</v>
      </c>
      <c r="F1846" t="s">
        <v>3870</v>
      </c>
      <c r="G1846" t="s">
        <v>3871</v>
      </c>
      <c r="H1846" t="str">
        <f t="shared" si="234"/>
        <v>老师帮忙解释一下\n不是应该是t→∞才可以吗？</v>
      </c>
      <c r="I1846">
        <v>4</v>
      </c>
      <c r="J1846">
        <v>6</v>
      </c>
      <c r="K1846" t="str">
        <f t="shared" si="233"/>
        <v>焦虑</v>
      </c>
      <c r="L1846" t="s">
        <v>42</v>
      </c>
      <c r="M1846">
        <f t="shared" si="235"/>
        <v>1</v>
      </c>
      <c r="N1846" t="s">
        <v>42</v>
      </c>
      <c r="O1846">
        <f t="shared" si="236"/>
        <v>0</v>
      </c>
      <c r="P1846">
        <f>SUMIFS(M$2:M1846,M$2:M1846,1,S$2:S1846,0)</f>
        <v>1036</v>
      </c>
      <c r="Q1846">
        <v>6</v>
      </c>
      <c r="R1846">
        <v>7</v>
      </c>
      <c r="S1846">
        <f t="shared" si="237"/>
        <v>0</v>
      </c>
      <c r="T1846">
        <f t="shared" si="238"/>
        <v>0</v>
      </c>
      <c r="U1846" t="s">
        <v>3686</v>
      </c>
      <c r="V1846" t="s">
        <v>709</v>
      </c>
      <c r="W1846" t="s">
        <v>35</v>
      </c>
      <c r="X1846" t="s">
        <v>36</v>
      </c>
      <c r="Y1846" t="s">
        <v>37</v>
      </c>
      <c r="Z1846" t="s">
        <v>37</v>
      </c>
      <c r="AA1846">
        <f t="shared" si="241"/>
        <v>0</v>
      </c>
      <c r="AB1846">
        <f t="shared" si="241"/>
        <v>0</v>
      </c>
      <c r="AC1846">
        <f t="shared" si="239"/>
        <v>0</v>
      </c>
    </row>
    <row r="1847" spans="1:29" x14ac:dyDescent="0.2">
      <c r="A1847" s="1">
        <v>2445</v>
      </c>
      <c r="B1847" t="s">
        <v>27</v>
      </c>
      <c r="C1847" t="s">
        <v>3654</v>
      </c>
      <c r="D1847" t="s">
        <v>3655</v>
      </c>
      <c r="E1847" t="s">
        <v>30</v>
      </c>
      <c r="F1847" t="s">
        <v>3872</v>
      </c>
      <c r="H1847" t="str">
        <f t="shared" si="234"/>
        <v>求这道题的解法谢谢</v>
      </c>
      <c r="I1847">
        <v>4</v>
      </c>
      <c r="J1847">
        <v>9</v>
      </c>
      <c r="K1847" t="str">
        <f t="shared" si="233"/>
        <v>焦虑</v>
      </c>
      <c r="L1847" t="s">
        <v>69</v>
      </c>
      <c r="M1847">
        <f t="shared" si="235"/>
        <v>1</v>
      </c>
      <c r="N1847" t="s">
        <v>69</v>
      </c>
      <c r="O1847">
        <f t="shared" si="236"/>
        <v>0</v>
      </c>
      <c r="P1847">
        <f>SUMIFS(M$2:M1847,M$2:M1847,1,S$2:S1847,0)</f>
        <v>1037</v>
      </c>
      <c r="Q1847">
        <v>3</v>
      </c>
      <c r="R1847">
        <v>5</v>
      </c>
      <c r="S1847">
        <f t="shared" si="237"/>
        <v>0</v>
      </c>
      <c r="T1847">
        <f t="shared" si="238"/>
        <v>0</v>
      </c>
      <c r="U1847" t="s">
        <v>3686</v>
      </c>
      <c r="V1847" t="s">
        <v>538</v>
      </c>
      <c r="W1847" t="s">
        <v>72</v>
      </c>
      <c r="X1847" t="s">
        <v>36</v>
      </c>
      <c r="Y1847" t="s">
        <v>37</v>
      </c>
      <c r="Z1847" t="s">
        <v>37</v>
      </c>
      <c r="AA1847">
        <f t="shared" si="241"/>
        <v>0</v>
      </c>
      <c r="AB1847">
        <f t="shared" si="241"/>
        <v>0</v>
      </c>
      <c r="AC1847">
        <f t="shared" si="239"/>
        <v>3</v>
      </c>
    </row>
    <row r="1848" spans="1:29" x14ac:dyDescent="0.2">
      <c r="A1848" s="1">
        <v>2446</v>
      </c>
      <c r="B1848" t="s">
        <v>46</v>
      </c>
      <c r="C1848" t="s">
        <v>2582</v>
      </c>
      <c r="D1848" t="s">
        <v>2583</v>
      </c>
      <c r="E1848" t="s">
        <v>30</v>
      </c>
      <c r="F1848" t="s">
        <v>49</v>
      </c>
      <c r="G1848" t="s">
        <v>3873</v>
      </c>
      <c r="H1848" t="str">
        <f t="shared" si="234"/>
        <v>正负一</v>
      </c>
      <c r="I1848">
        <v>1</v>
      </c>
      <c r="J1848">
        <v>3</v>
      </c>
      <c r="K1848" t="str">
        <f t="shared" si="233"/>
        <v>冷漠</v>
      </c>
      <c r="L1848" t="s">
        <v>50</v>
      </c>
      <c r="M1848">
        <f t="shared" si="235"/>
        <v>1</v>
      </c>
      <c r="N1848" t="s">
        <v>45</v>
      </c>
      <c r="O1848">
        <f t="shared" si="236"/>
        <v>1</v>
      </c>
      <c r="P1848">
        <f>SUMIFS(M$2:M1848,M$2:M1848,1,S$2:S1848,0)</f>
        <v>1038</v>
      </c>
      <c r="Q1848">
        <v>7</v>
      </c>
      <c r="R1848">
        <v>3</v>
      </c>
      <c r="S1848">
        <f t="shared" si="237"/>
        <v>0</v>
      </c>
      <c r="T1848">
        <f t="shared" si="238"/>
        <v>0</v>
      </c>
      <c r="U1848" t="s">
        <v>3713</v>
      </c>
      <c r="V1848" t="s">
        <v>49</v>
      </c>
      <c r="W1848" t="s">
        <v>64</v>
      </c>
      <c r="X1848" t="s">
        <v>56</v>
      </c>
      <c r="Y1848" t="s">
        <v>37</v>
      </c>
      <c r="Z1848" t="s">
        <v>37</v>
      </c>
      <c r="AA1848">
        <f t="shared" si="241"/>
        <v>0</v>
      </c>
      <c r="AB1848">
        <f t="shared" si="241"/>
        <v>0</v>
      </c>
      <c r="AC1848">
        <f t="shared" si="239"/>
        <v>3</v>
      </c>
    </row>
    <row r="1849" spans="1:29" x14ac:dyDescent="0.2">
      <c r="A1849" s="1">
        <v>2447</v>
      </c>
      <c r="B1849" t="s">
        <v>57</v>
      </c>
      <c r="C1849" t="s">
        <v>3874</v>
      </c>
      <c r="D1849" t="s">
        <v>3655</v>
      </c>
      <c r="E1849" t="s">
        <v>30</v>
      </c>
      <c r="F1849" t="s">
        <v>49</v>
      </c>
      <c r="G1849" t="s">
        <v>3875</v>
      </c>
      <c r="H1849" t="str">
        <f t="shared" si="234"/>
        <v>，怎么做的呢</v>
      </c>
      <c r="I1849">
        <v>2</v>
      </c>
      <c r="J1849">
        <v>6</v>
      </c>
      <c r="K1849" t="str">
        <f t="shared" si="233"/>
        <v>焦虑</v>
      </c>
      <c r="L1849" t="s">
        <v>32</v>
      </c>
      <c r="M1849">
        <f t="shared" si="235"/>
        <v>0</v>
      </c>
      <c r="N1849" t="s">
        <v>32</v>
      </c>
      <c r="O1849">
        <f t="shared" si="236"/>
        <v>0</v>
      </c>
      <c r="P1849">
        <f>SUMIFS(M$2:M1849,M$2:M1849,1,S$2:S1849,0)</f>
        <v>1038</v>
      </c>
      <c r="Q1849">
        <v>4</v>
      </c>
      <c r="R1849">
        <v>8</v>
      </c>
      <c r="S1849">
        <f t="shared" si="237"/>
        <v>0</v>
      </c>
      <c r="T1849">
        <f t="shared" si="238"/>
        <v>0</v>
      </c>
      <c r="U1849" t="s">
        <v>3713</v>
      </c>
      <c r="V1849" t="s">
        <v>49</v>
      </c>
      <c r="W1849" t="s">
        <v>49</v>
      </c>
      <c r="X1849" t="s">
        <v>56</v>
      </c>
      <c r="Y1849" t="s">
        <v>37</v>
      </c>
      <c r="Z1849" t="s">
        <v>37</v>
      </c>
      <c r="AA1849">
        <f t="shared" si="241"/>
        <v>0</v>
      </c>
      <c r="AB1849">
        <f t="shared" si="241"/>
        <v>0</v>
      </c>
      <c r="AC1849">
        <f t="shared" si="239"/>
        <v>2</v>
      </c>
    </row>
    <row r="1850" spans="1:29" x14ac:dyDescent="0.2">
      <c r="A1850" s="1">
        <v>2448</v>
      </c>
      <c r="B1850" t="s">
        <v>27</v>
      </c>
      <c r="C1850" t="s">
        <v>3575</v>
      </c>
      <c r="D1850" t="s">
        <v>3576</v>
      </c>
      <c r="E1850" t="s">
        <v>3577</v>
      </c>
      <c r="F1850" t="s">
        <v>3876</v>
      </c>
      <c r="H1850" t="str">
        <f t="shared" si="234"/>
        <v>求教，作业56页思考题</v>
      </c>
      <c r="I1850">
        <v>2</v>
      </c>
      <c r="J1850">
        <v>7</v>
      </c>
      <c r="K1850" t="str">
        <f t="shared" si="233"/>
        <v>焦虑</v>
      </c>
      <c r="L1850" t="s">
        <v>69</v>
      </c>
      <c r="M1850">
        <f t="shared" si="235"/>
        <v>1</v>
      </c>
      <c r="N1850" t="s">
        <v>69</v>
      </c>
      <c r="O1850">
        <f t="shared" si="236"/>
        <v>0</v>
      </c>
      <c r="P1850">
        <f>SUMIFS(M$2:M1850,M$2:M1850,1,S$2:S1850,0)</f>
        <v>1039</v>
      </c>
      <c r="Q1850">
        <v>3</v>
      </c>
      <c r="R1850">
        <v>5</v>
      </c>
      <c r="S1850">
        <f t="shared" si="237"/>
        <v>0</v>
      </c>
      <c r="T1850">
        <f t="shared" si="238"/>
        <v>0</v>
      </c>
      <c r="U1850" t="s">
        <v>3686</v>
      </c>
      <c r="V1850" t="s">
        <v>1194</v>
      </c>
      <c r="W1850" t="s">
        <v>72</v>
      </c>
      <c r="X1850" t="s">
        <v>36</v>
      </c>
      <c r="Y1850" t="s">
        <v>37</v>
      </c>
      <c r="Z1850" t="s">
        <v>37</v>
      </c>
      <c r="AA1850">
        <f t="shared" si="241"/>
        <v>0</v>
      </c>
      <c r="AB1850">
        <f t="shared" si="241"/>
        <v>0</v>
      </c>
      <c r="AC1850">
        <f t="shared" si="239"/>
        <v>3</v>
      </c>
    </row>
    <row r="1851" spans="1:29" x14ac:dyDescent="0.2">
      <c r="A1851" s="1">
        <v>2450</v>
      </c>
      <c r="B1851" t="s">
        <v>27</v>
      </c>
      <c r="C1851" t="s">
        <v>2197</v>
      </c>
      <c r="D1851" t="s">
        <v>2198</v>
      </c>
      <c r="E1851" t="s">
        <v>30</v>
      </c>
      <c r="F1851" t="s">
        <v>3877</v>
      </c>
      <c r="G1851" t="s">
        <v>3878</v>
      </c>
      <c r="H1851" t="str">
        <f t="shared" si="234"/>
        <v>如何证明有唯一实根呐\xa0求助老师和同学们，\n零点定理说的是至少有一个实根，\n谢谢</v>
      </c>
      <c r="I1851">
        <v>3</v>
      </c>
      <c r="J1851">
        <v>7</v>
      </c>
      <c r="K1851" t="str">
        <f t="shared" si="233"/>
        <v>焦虑</v>
      </c>
      <c r="L1851" t="s">
        <v>42</v>
      </c>
      <c r="M1851">
        <f t="shared" si="235"/>
        <v>1</v>
      </c>
      <c r="N1851" t="s">
        <v>32</v>
      </c>
      <c r="O1851">
        <f t="shared" si="236"/>
        <v>1</v>
      </c>
      <c r="P1851">
        <f>SUMIFS(M$2:M1851,M$2:M1851,1,S$2:S1851,0)</f>
        <v>1040</v>
      </c>
      <c r="Q1851">
        <v>6</v>
      </c>
      <c r="R1851">
        <v>7</v>
      </c>
      <c r="S1851">
        <f t="shared" si="237"/>
        <v>0</v>
      </c>
      <c r="T1851">
        <f t="shared" si="238"/>
        <v>0</v>
      </c>
      <c r="U1851" t="s">
        <v>3686</v>
      </c>
      <c r="V1851" t="s">
        <v>727</v>
      </c>
      <c r="W1851" t="s">
        <v>105</v>
      </c>
      <c r="X1851" t="s">
        <v>36</v>
      </c>
      <c r="Y1851" t="s">
        <v>37</v>
      </c>
      <c r="Z1851" t="s">
        <v>37</v>
      </c>
      <c r="AA1851">
        <f t="shared" si="241"/>
        <v>0</v>
      </c>
      <c r="AB1851">
        <f t="shared" si="241"/>
        <v>0</v>
      </c>
      <c r="AC1851">
        <f t="shared" si="239"/>
        <v>2</v>
      </c>
    </row>
    <row r="1852" spans="1:29" x14ac:dyDescent="0.2">
      <c r="A1852" s="1">
        <v>2451</v>
      </c>
      <c r="B1852" t="s">
        <v>46</v>
      </c>
      <c r="C1852" t="s">
        <v>2201</v>
      </c>
      <c r="D1852" t="s">
        <v>2198</v>
      </c>
      <c r="E1852" t="s">
        <v>30</v>
      </c>
      <c r="F1852" t="s">
        <v>49</v>
      </c>
      <c r="G1852" t="s">
        <v>3879</v>
      </c>
      <c r="H1852" t="str">
        <f t="shared" si="234"/>
        <v>谢谢哦</v>
      </c>
      <c r="I1852">
        <v>8</v>
      </c>
      <c r="J1852">
        <v>7</v>
      </c>
      <c r="K1852" t="str">
        <f t="shared" si="233"/>
        <v>心流</v>
      </c>
      <c r="L1852" t="s">
        <v>69</v>
      </c>
      <c r="M1852">
        <f t="shared" si="235"/>
        <v>1</v>
      </c>
      <c r="N1852" t="s">
        <v>42</v>
      </c>
      <c r="O1852">
        <f t="shared" si="236"/>
        <v>1</v>
      </c>
      <c r="P1852">
        <f>SUMIFS(M$2:M1852,M$2:M1852,1,S$2:S1852,0)</f>
        <v>1041</v>
      </c>
      <c r="Q1852">
        <v>5</v>
      </c>
      <c r="R1852">
        <v>5</v>
      </c>
      <c r="S1852">
        <f t="shared" si="237"/>
        <v>0</v>
      </c>
      <c r="T1852">
        <f t="shared" si="238"/>
        <v>0</v>
      </c>
      <c r="U1852" t="s">
        <v>3713</v>
      </c>
      <c r="V1852" t="s">
        <v>49</v>
      </c>
      <c r="W1852" t="s">
        <v>52</v>
      </c>
      <c r="X1852" t="s">
        <v>56</v>
      </c>
      <c r="Y1852" t="s">
        <v>37</v>
      </c>
      <c r="Z1852" t="s">
        <v>37</v>
      </c>
      <c r="AA1852">
        <f t="shared" si="241"/>
        <v>0</v>
      </c>
      <c r="AB1852">
        <f t="shared" si="241"/>
        <v>0</v>
      </c>
      <c r="AC1852">
        <f t="shared" si="239"/>
        <v>0</v>
      </c>
    </row>
    <row r="1853" spans="1:29" x14ac:dyDescent="0.2">
      <c r="A1853" s="1">
        <v>2453</v>
      </c>
      <c r="B1853" t="s">
        <v>46</v>
      </c>
      <c r="C1853" t="s">
        <v>90</v>
      </c>
      <c r="D1853" t="s">
        <v>91</v>
      </c>
      <c r="E1853" t="s">
        <v>30</v>
      </c>
      <c r="F1853" t="s">
        <v>49</v>
      </c>
      <c r="G1853" t="s">
        <v>3880</v>
      </c>
      <c r="H1853" t="str">
        <f t="shared" si="234"/>
        <v>用高中的知识可以吗</v>
      </c>
      <c r="I1853">
        <v>3</v>
      </c>
      <c r="J1853">
        <v>7</v>
      </c>
      <c r="K1853" t="str">
        <f t="shared" si="233"/>
        <v>焦虑</v>
      </c>
      <c r="L1853" t="s">
        <v>69</v>
      </c>
      <c r="M1853">
        <f t="shared" si="235"/>
        <v>1</v>
      </c>
      <c r="N1853" t="s">
        <v>69</v>
      </c>
      <c r="O1853">
        <f t="shared" si="236"/>
        <v>0</v>
      </c>
      <c r="P1853">
        <f>SUMIFS(M$2:M1853,M$2:M1853,1,S$2:S1853,0)</f>
        <v>1042</v>
      </c>
      <c r="Q1853">
        <v>4</v>
      </c>
      <c r="R1853">
        <v>5</v>
      </c>
      <c r="S1853">
        <f t="shared" si="237"/>
        <v>0</v>
      </c>
      <c r="T1853">
        <f t="shared" si="238"/>
        <v>0</v>
      </c>
      <c r="U1853" t="s">
        <v>3713</v>
      </c>
      <c r="V1853" t="s">
        <v>49</v>
      </c>
      <c r="W1853" t="s">
        <v>52</v>
      </c>
      <c r="X1853" t="s">
        <v>56</v>
      </c>
      <c r="Y1853" t="s">
        <v>37</v>
      </c>
      <c r="Z1853" t="s">
        <v>37</v>
      </c>
      <c r="AA1853">
        <f t="shared" si="241"/>
        <v>0</v>
      </c>
      <c r="AB1853">
        <f t="shared" si="241"/>
        <v>0</v>
      </c>
      <c r="AC1853">
        <f t="shared" si="239"/>
        <v>3</v>
      </c>
    </row>
    <row r="1854" spans="1:29" x14ac:dyDescent="0.2">
      <c r="A1854" s="1">
        <v>2454</v>
      </c>
      <c r="B1854" t="s">
        <v>27</v>
      </c>
      <c r="C1854" t="s">
        <v>3881</v>
      </c>
      <c r="D1854" t="s">
        <v>3882</v>
      </c>
      <c r="E1854" t="s">
        <v>30</v>
      </c>
      <c r="F1854" t="s">
        <v>3883</v>
      </c>
      <c r="H1854" t="str">
        <f t="shared" si="234"/>
        <v>老师请问一下取对数那是怎么来的？</v>
      </c>
      <c r="I1854">
        <v>3</v>
      </c>
      <c r="J1854">
        <v>7</v>
      </c>
      <c r="K1854" t="str">
        <f t="shared" ref="K1854:K1917" si="242">IF(I1854&lt;6,IF(J1854&lt;6,"冷漠","焦虑"),IF(J1854&lt;6,"无聊/放松","心流"))</f>
        <v>焦虑</v>
      </c>
      <c r="L1854" t="s">
        <v>69</v>
      </c>
      <c r="M1854">
        <f t="shared" si="235"/>
        <v>1</v>
      </c>
      <c r="N1854" t="s">
        <v>32</v>
      </c>
      <c r="O1854">
        <f t="shared" si="236"/>
        <v>1</v>
      </c>
      <c r="P1854">
        <f>SUMIFS(M$2:M1854,M$2:M1854,1,S$2:S1854,0)</f>
        <v>1043</v>
      </c>
      <c r="Q1854">
        <v>5</v>
      </c>
      <c r="R1854">
        <v>5</v>
      </c>
      <c r="S1854">
        <f t="shared" si="237"/>
        <v>0</v>
      </c>
      <c r="T1854">
        <f t="shared" si="238"/>
        <v>0</v>
      </c>
      <c r="U1854" t="s">
        <v>3686</v>
      </c>
      <c r="V1854" t="s">
        <v>857</v>
      </c>
      <c r="W1854" t="s">
        <v>72</v>
      </c>
      <c r="X1854" t="s">
        <v>36</v>
      </c>
      <c r="Y1854" t="s">
        <v>37</v>
      </c>
      <c r="Z1854" t="s">
        <v>37</v>
      </c>
      <c r="AA1854">
        <f t="shared" si="241"/>
        <v>0</v>
      </c>
      <c r="AB1854">
        <f t="shared" si="241"/>
        <v>0</v>
      </c>
      <c r="AC1854">
        <f t="shared" si="239"/>
        <v>2</v>
      </c>
    </row>
    <row r="1855" spans="1:29" x14ac:dyDescent="0.2">
      <c r="A1855" s="1">
        <v>2455</v>
      </c>
      <c r="B1855" t="s">
        <v>46</v>
      </c>
      <c r="C1855" t="s">
        <v>2131</v>
      </c>
      <c r="D1855" t="s">
        <v>2132</v>
      </c>
      <c r="E1855" t="s">
        <v>59</v>
      </c>
      <c r="F1855" t="s">
        <v>49</v>
      </c>
      <c r="G1855" t="s">
        <v>3884</v>
      </c>
      <c r="H1855" t="str">
        <f t="shared" si="234"/>
        <v>其实就是定义，只不过可以看做对两边同时取log2（X）</v>
      </c>
      <c r="I1855">
        <v>6</v>
      </c>
      <c r="J1855">
        <v>2</v>
      </c>
      <c r="K1855" t="str">
        <f t="shared" si="242"/>
        <v>无聊/放松</v>
      </c>
      <c r="L1855" t="s">
        <v>50</v>
      </c>
      <c r="M1855">
        <f t="shared" si="235"/>
        <v>0</v>
      </c>
      <c r="N1855" t="s">
        <v>50</v>
      </c>
      <c r="O1855">
        <f t="shared" si="236"/>
        <v>0</v>
      </c>
      <c r="P1855">
        <f>SUMIFS(M$2:M1855,M$2:M1855,1,S$2:S1855,0)</f>
        <v>1043</v>
      </c>
      <c r="Q1855">
        <v>8</v>
      </c>
      <c r="R1855">
        <v>3</v>
      </c>
      <c r="S1855">
        <f t="shared" si="237"/>
        <v>0</v>
      </c>
      <c r="T1855">
        <f t="shared" si="238"/>
        <v>0</v>
      </c>
      <c r="U1855" t="s">
        <v>3713</v>
      </c>
      <c r="V1855" t="s">
        <v>49</v>
      </c>
      <c r="W1855" t="s">
        <v>52</v>
      </c>
      <c r="X1855" t="s">
        <v>56</v>
      </c>
      <c r="Y1855" t="s">
        <v>37</v>
      </c>
      <c r="Z1855" t="s">
        <v>37</v>
      </c>
      <c r="AA1855">
        <f t="shared" si="241"/>
        <v>0</v>
      </c>
      <c r="AB1855">
        <f t="shared" si="241"/>
        <v>0</v>
      </c>
      <c r="AC1855">
        <f t="shared" si="239"/>
        <v>1</v>
      </c>
    </row>
    <row r="1856" spans="1:29" x14ac:dyDescent="0.2">
      <c r="A1856" s="1">
        <v>2456</v>
      </c>
      <c r="B1856" t="s">
        <v>27</v>
      </c>
      <c r="C1856" t="s">
        <v>3885</v>
      </c>
      <c r="D1856" t="s">
        <v>3886</v>
      </c>
      <c r="E1856" t="s">
        <v>30</v>
      </c>
      <c r="F1856" t="s">
        <v>3887</v>
      </c>
      <c r="G1856" t="s">
        <v>3888</v>
      </c>
      <c r="H1856" t="str">
        <f t="shared" si="234"/>
        <v>老师这是什么意思，可以帮我解答一下吗\n老师这是什么意思，可以帮我解答一下吗</v>
      </c>
      <c r="I1856">
        <v>3</v>
      </c>
      <c r="J1856">
        <v>7</v>
      </c>
      <c r="K1856" t="str">
        <f t="shared" si="242"/>
        <v>焦虑</v>
      </c>
      <c r="L1856" t="s">
        <v>32</v>
      </c>
      <c r="M1856">
        <f t="shared" si="235"/>
        <v>0</v>
      </c>
      <c r="N1856" t="s">
        <v>32</v>
      </c>
      <c r="O1856">
        <f t="shared" si="236"/>
        <v>0</v>
      </c>
      <c r="P1856">
        <f>SUMIFS(M$2:M1856,M$2:M1856,1,S$2:S1856,0)</f>
        <v>1043</v>
      </c>
      <c r="Q1856">
        <v>3</v>
      </c>
      <c r="R1856">
        <v>7</v>
      </c>
      <c r="S1856">
        <f t="shared" si="237"/>
        <v>0</v>
      </c>
      <c r="T1856">
        <f t="shared" si="238"/>
        <v>0</v>
      </c>
      <c r="U1856" t="s">
        <v>3686</v>
      </c>
      <c r="V1856" t="s">
        <v>709</v>
      </c>
      <c r="W1856" t="s">
        <v>35</v>
      </c>
      <c r="X1856" t="s">
        <v>36</v>
      </c>
      <c r="Y1856" t="s">
        <v>37</v>
      </c>
      <c r="Z1856" t="s">
        <v>37</v>
      </c>
      <c r="AA1856">
        <f t="shared" si="241"/>
        <v>0</v>
      </c>
      <c r="AB1856">
        <f t="shared" si="241"/>
        <v>0</v>
      </c>
      <c r="AC1856">
        <f t="shared" si="239"/>
        <v>2</v>
      </c>
    </row>
    <row r="1857" spans="1:29" x14ac:dyDescent="0.2">
      <c r="A1857" s="1">
        <v>2457</v>
      </c>
      <c r="B1857" t="s">
        <v>27</v>
      </c>
      <c r="C1857" t="s">
        <v>3706</v>
      </c>
      <c r="D1857" t="s">
        <v>3707</v>
      </c>
      <c r="E1857" t="s">
        <v>30</v>
      </c>
      <c r="F1857" t="s">
        <v>3889</v>
      </c>
      <c r="G1857" t="s">
        <v>3890</v>
      </c>
      <c r="H1857" t="str">
        <f t="shared" si="234"/>
        <v>老师，这道题请给出计算2介导的过程我算的二阶导在-1处的值是1/2，是不是算错了</v>
      </c>
      <c r="I1857">
        <v>4</v>
      </c>
      <c r="J1857">
        <v>7</v>
      </c>
      <c r="K1857" t="str">
        <f t="shared" si="242"/>
        <v>焦虑</v>
      </c>
      <c r="L1857" t="s">
        <v>42</v>
      </c>
      <c r="M1857">
        <f t="shared" si="235"/>
        <v>1</v>
      </c>
      <c r="N1857" t="s">
        <v>42</v>
      </c>
      <c r="O1857">
        <f t="shared" si="236"/>
        <v>0</v>
      </c>
      <c r="P1857">
        <f>SUMIFS(M$2:M1857,M$2:M1857,1,S$2:S1857,0)</f>
        <v>1044</v>
      </c>
      <c r="Q1857">
        <v>6</v>
      </c>
      <c r="R1857">
        <v>7</v>
      </c>
      <c r="S1857">
        <f t="shared" si="237"/>
        <v>0</v>
      </c>
      <c r="T1857">
        <f t="shared" si="238"/>
        <v>0</v>
      </c>
      <c r="U1857" t="s">
        <v>3686</v>
      </c>
      <c r="V1857" t="s">
        <v>3891</v>
      </c>
      <c r="W1857" t="s">
        <v>72</v>
      </c>
      <c r="X1857" t="s">
        <v>36</v>
      </c>
      <c r="Y1857" t="s">
        <v>3710</v>
      </c>
      <c r="Z1857" t="s">
        <v>3711</v>
      </c>
      <c r="AA1857">
        <f t="shared" si="241"/>
        <v>1</v>
      </c>
      <c r="AB1857">
        <f t="shared" si="241"/>
        <v>0</v>
      </c>
      <c r="AC1857">
        <f t="shared" si="239"/>
        <v>0</v>
      </c>
    </row>
    <row r="1858" spans="1:29" x14ac:dyDescent="0.2">
      <c r="A1858" s="1">
        <v>2459</v>
      </c>
      <c r="B1858" t="s">
        <v>27</v>
      </c>
      <c r="C1858" t="s">
        <v>3893</v>
      </c>
      <c r="D1858" t="s">
        <v>3894</v>
      </c>
      <c r="E1858" t="s">
        <v>30</v>
      </c>
      <c r="F1858" t="s">
        <v>3895</v>
      </c>
      <c r="H1858" t="str">
        <f t="shared" si="234"/>
        <v>考核测试的题是没有解析的吗？</v>
      </c>
      <c r="I1858">
        <v>2</v>
      </c>
      <c r="J1858">
        <v>3</v>
      </c>
      <c r="K1858" t="str">
        <f t="shared" si="242"/>
        <v>冷漠</v>
      </c>
      <c r="L1858" t="s">
        <v>32</v>
      </c>
      <c r="M1858">
        <f t="shared" si="235"/>
        <v>1</v>
      </c>
      <c r="N1858" t="s">
        <v>32</v>
      </c>
      <c r="O1858">
        <f t="shared" si="236"/>
        <v>0</v>
      </c>
      <c r="P1858">
        <f>SUMIFS(M$2:M1858,M$2:M1858,1,S$2:S1858,0)</f>
        <v>1045</v>
      </c>
      <c r="Q1858">
        <v>3</v>
      </c>
      <c r="R1858">
        <v>7</v>
      </c>
      <c r="S1858">
        <f t="shared" si="237"/>
        <v>0</v>
      </c>
      <c r="T1858">
        <f t="shared" si="238"/>
        <v>0</v>
      </c>
      <c r="U1858" t="s">
        <v>3686</v>
      </c>
      <c r="V1858" t="s">
        <v>705</v>
      </c>
      <c r="W1858" t="s">
        <v>72</v>
      </c>
      <c r="X1858" t="s">
        <v>36</v>
      </c>
      <c r="Y1858" t="s">
        <v>37</v>
      </c>
      <c r="Z1858" t="s">
        <v>37</v>
      </c>
      <c r="AA1858">
        <f t="shared" si="241"/>
        <v>0</v>
      </c>
      <c r="AB1858">
        <f t="shared" si="241"/>
        <v>0</v>
      </c>
      <c r="AC1858">
        <f t="shared" si="239"/>
        <v>2</v>
      </c>
    </row>
    <row r="1859" spans="1:29" x14ac:dyDescent="0.2">
      <c r="A1859" s="1">
        <v>2461</v>
      </c>
      <c r="B1859" t="s">
        <v>27</v>
      </c>
      <c r="C1859" t="s">
        <v>3896</v>
      </c>
      <c r="D1859" t="s">
        <v>3897</v>
      </c>
      <c r="E1859" t="s">
        <v>30</v>
      </c>
      <c r="F1859" t="s">
        <v>3898</v>
      </c>
      <c r="H1859" t="str">
        <f t="shared" ref="H1859:H1922" si="243">IF(F1859="null","",F1859)&amp;G1859</f>
        <v>老师，这题怎么做</v>
      </c>
      <c r="I1859">
        <v>1</v>
      </c>
      <c r="J1859">
        <v>6</v>
      </c>
      <c r="K1859" t="str">
        <f t="shared" si="242"/>
        <v>焦虑</v>
      </c>
      <c r="L1859" t="s">
        <v>69</v>
      </c>
      <c r="M1859">
        <f t="shared" ref="M1859:M1922" si="244">IF(K1859=L1859,0,1)</f>
        <v>1</v>
      </c>
      <c r="N1859" t="s">
        <v>69</v>
      </c>
      <c r="O1859">
        <f t="shared" ref="O1859:O1922" si="245">IF(N1859=L1859,0,1)</f>
        <v>0</v>
      </c>
      <c r="P1859">
        <f>SUMIFS(M$2:M1859,M$2:M1859,1,S$2:S1859,0)</f>
        <v>1046</v>
      </c>
      <c r="Q1859">
        <v>3</v>
      </c>
      <c r="R1859">
        <v>5</v>
      </c>
      <c r="S1859">
        <f t="shared" ref="S1859:S1922" si="246">COUNTIF(E1859,"*讲师*")</f>
        <v>0</v>
      </c>
      <c r="T1859">
        <f t="shared" ref="T1859:T1922" si="247">IF(OR(K1859="无关",S1859),1,0)</f>
        <v>0</v>
      </c>
      <c r="U1859" t="s">
        <v>3686</v>
      </c>
      <c r="V1859" t="s">
        <v>375</v>
      </c>
      <c r="W1859" t="s">
        <v>35</v>
      </c>
      <c r="X1859" t="s">
        <v>36</v>
      </c>
      <c r="Y1859" t="s">
        <v>37</v>
      </c>
      <c r="Z1859" t="s">
        <v>37</v>
      </c>
      <c r="AA1859">
        <f t="shared" si="241"/>
        <v>0</v>
      </c>
      <c r="AB1859">
        <f t="shared" si="241"/>
        <v>0</v>
      </c>
      <c r="AC1859">
        <f t="shared" ref="AC1859:AC1922" si="248">IF(N1859="心流",0,IF(N1859="无聊/放松",1,IF(N1859="焦虑",2,3)))</f>
        <v>3</v>
      </c>
    </row>
    <row r="1860" spans="1:29" x14ac:dyDescent="0.2">
      <c r="A1860" s="1">
        <v>2462</v>
      </c>
      <c r="B1860" t="s">
        <v>27</v>
      </c>
      <c r="C1860" t="s">
        <v>3899</v>
      </c>
      <c r="D1860" t="s">
        <v>3900</v>
      </c>
      <c r="E1860" t="s">
        <v>30</v>
      </c>
      <c r="F1860" t="s">
        <v>2025</v>
      </c>
      <c r="H1860" t="str">
        <f t="shared" si="243"/>
        <v>老师，这道题怎么做</v>
      </c>
      <c r="I1860">
        <v>4</v>
      </c>
      <c r="J1860">
        <v>7</v>
      </c>
      <c r="K1860" t="str">
        <f t="shared" si="242"/>
        <v>焦虑</v>
      </c>
      <c r="L1860" t="s">
        <v>69</v>
      </c>
      <c r="M1860">
        <f t="shared" si="244"/>
        <v>1</v>
      </c>
      <c r="N1860" t="s">
        <v>69</v>
      </c>
      <c r="O1860">
        <f t="shared" si="245"/>
        <v>0</v>
      </c>
      <c r="P1860">
        <f>SUMIFS(M$2:M1860,M$2:M1860,1,S$2:S1860,0)</f>
        <v>1047</v>
      </c>
      <c r="Q1860">
        <v>3</v>
      </c>
      <c r="R1860">
        <v>5</v>
      </c>
      <c r="S1860">
        <f t="shared" si="246"/>
        <v>0</v>
      </c>
      <c r="T1860">
        <f t="shared" si="247"/>
        <v>0</v>
      </c>
      <c r="U1860" t="s">
        <v>3686</v>
      </c>
      <c r="V1860" t="s">
        <v>697</v>
      </c>
      <c r="W1860" t="s">
        <v>72</v>
      </c>
      <c r="X1860" t="s">
        <v>36</v>
      </c>
      <c r="Y1860" t="s">
        <v>37</v>
      </c>
      <c r="Z1860" t="s">
        <v>37</v>
      </c>
      <c r="AA1860">
        <f t="shared" si="241"/>
        <v>0</v>
      </c>
      <c r="AB1860">
        <f t="shared" si="241"/>
        <v>0</v>
      </c>
      <c r="AC1860">
        <f t="shared" si="248"/>
        <v>3</v>
      </c>
    </row>
    <row r="1861" spans="1:29" x14ac:dyDescent="0.2">
      <c r="A1861" s="1">
        <v>2463</v>
      </c>
      <c r="B1861" t="s">
        <v>46</v>
      </c>
      <c r="C1861" t="s">
        <v>2131</v>
      </c>
      <c r="D1861" t="s">
        <v>2132</v>
      </c>
      <c r="E1861" t="s">
        <v>59</v>
      </c>
      <c r="F1861" t="s">
        <v>49</v>
      </c>
      <c r="G1861" t="s">
        <v>3901</v>
      </c>
      <c r="H1861" t="str">
        <f t="shared" si="243"/>
        <v>这是个分段函数</v>
      </c>
      <c r="I1861">
        <v>8</v>
      </c>
      <c r="J1861">
        <v>6</v>
      </c>
      <c r="K1861" t="str">
        <f t="shared" si="242"/>
        <v>心流</v>
      </c>
      <c r="L1861" t="s">
        <v>50</v>
      </c>
      <c r="M1861">
        <f t="shared" si="244"/>
        <v>1</v>
      </c>
      <c r="N1861" t="s">
        <v>50</v>
      </c>
      <c r="O1861">
        <f t="shared" si="245"/>
        <v>0</v>
      </c>
      <c r="P1861">
        <f>SUMIFS(M$2:M1861,M$2:M1861,1,S$2:S1861,0)</f>
        <v>1048</v>
      </c>
      <c r="Q1861">
        <v>7</v>
      </c>
      <c r="R1861">
        <v>2</v>
      </c>
      <c r="S1861">
        <f t="shared" si="246"/>
        <v>0</v>
      </c>
      <c r="T1861">
        <f t="shared" si="247"/>
        <v>0</v>
      </c>
      <c r="U1861" t="s">
        <v>3713</v>
      </c>
      <c r="V1861" t="s">
        <v>49</v>
      </c>
      <c r="W1861" t="s">
        <v>52</v>
      </c>
      <c r="X1861" t="s">
        <v>56</v>
      </c>
      <c r="Y1861" t="s">
        <v>37</v>
      </c>
      <c r="Z1861" t="s">
        <v>37</v>
      </c>
      <c r="AA1861">
        <f t="shared" si="241"/>
        <v>0</v>
      </c>
      <c r="AB1861">
        <f t="shared" si="241"/>
        <v>0</v>
      </c>
      <c r="AC1861">
        <f t="shared" si="248"/>
        <v>1</v>
      </c>
    </row>
    <row r="1862" spans="1:29" x14ac:dyDescent="0.2">
      <c r="A1862" s="1">
        <v>2464</v>
      </c>
      <c r="B1862" t="s">
        <v>27</v>
      </c>
      <c r="C1862" t="s">
        <v>3902</v>
      </c>
      <c r="D1862" t="s">
        <v>3903</v>
      </c>
      <c r="E1862" t="s">
        <v>30</v>
      </c>
      <c r="F1862" t="s">
        <v>430</v>
      </c>
      <c r="G1862" t="s">
        <v>3904</v>
      </c>
      <c r="H1862" t="str">
        <f t="shared" si="243"/>
        <v>洛必达法则老师就是能不能当x趋于0时，sin(x)趋于0，x也趋于0，用洛必达法则对分子分母同时求导得求cos(x)的极限为1</v>
      </c>
      <c r="I1862">
        <v>3</v>
      </c>
      <c r="J1862">
        <v>6</v>
      </c>
      <c r="K1862" t="str">
        <f t="shared" si="242"/>
        <v>焦虑</v>
      </c>
      <c r="L1862" t="s">
        <v>42</v>
      </c>
      <c r="M1862">
        <f t="shared" si="244"/>
        <v>1</v>
      </c>
      <c r="N1862" t="s">
        <v>42</v>
      </c>
      <c r="O1862">
        <f t="shared" si="245"/>
        <v>0</v>
      </c>
      <c r="P1862">
        <f>SUMIFS(M$2:M1862,M$2:M1862,1,S$2:S1862,0)</f>
        <v>1049</v>
      </c>
      <c r="Q1862">
        <v>7</v>
      </c>
      <c r="R1862">
        <v>8</v>
      </c>
      <c r="S1862">
        <f t="shared" si="246"/>
        <v>0</v>
      </c>
      <c r="T1862">
        <f t="shared" si="247"/>
        <v>0</v>
      </c>
      <c r="U1862" t="s">
        <v>3686</v>
      </c>
      <c r="V1862" t="s">
        <v>392</v>
      </c>
      <c r="W1862" t="s">
        <v>182</v>
      </c>
      <c r="X1862" t="s">
        <v>36</v>
      </c>
      <c r="Y1862" t="s">
        <v>37</v>
      </c>
      <c r="Z1862" t="s">
        <v>37</v>
      </c>
      <c r="AA1862">
        <f t="shared" si="241"/>
        <v>0</v>
      </c>
      <c r="AB1862">
        <f t="shared" si="241"/>
        <v>0</v>
      </c>
      <c r="AC1862">
        <f t="shared" si="248"/>
        <v>0</v>
      </c>
    </row>
    <row r="1863" spans="1:29" x14ac:dyDescent="0.2">
      <c r="A1863" s="1">
        <v>2465</v>
      </c>
      <c r="B1863" t="s">
        <v>46</v>
      </c>
      <c r="C1863" t="s">
        <v>3905</v>
      </c>
      <c r="D1863" t="s">
        <v>3903</v>
      </c>
      <c r="E1863" t="s">
        <v>30</v>
      </c>
      <c r="F1863" t="s">
        <v>49</v>
      </c>
      <c r="G1863" t="s">
        <v>3906</v>
      </c>
      <c r="H1863" t="str">
        <f t="shared" si="243"/>
        <v>谢谢老师!</v>
      </c>
      <c r="I1863">
        <v>6</v>
      </c>
      <c r="J1863">
        <v>6</v>
      </c>
      <c r="K1863" t="str">
        <f t="shared" si="242"/>
        <v>心流</v>
      </c>
      <c r="L1863" t="s">
        <v>69</v>
      </c>
      <c r="M1863">
        <f t="shared" si="244"/>
        <v>1</v>
      </c>
      <c r="N1863" t="s">
        <v>42</v>
      </c>
      <c r="O1863">
        <f t="shared" si="245"/>
        <v>1</v>
      </c>
      <c r="P1863">
        <f>SUMIFS(M$2:M1863,M$2:M1863,1,S$2:S1863,0)</f>
        <v>1050</v>
      </c>
      <c r="Q1863">
        <v>5</v>
      </c>
      <c r="R1863">
        <v>5</v>
      </c>
      <c r="S1863">
        <f t="shared" si="246"/>
        <v>0</v>
      </c>
      <c r="T1863">
        <f t="shared" si="247"/>
        <v>0</v>
      </c>
      <c r="U1863" t="s">
        <v>3585</v>
      </c>
      <c r="V1863" t="s">
        <v>49</v>
      </c>
      <c r="W1863" t="s">
        <v>52</v>
      </c>
      <c r="X1863" t="s">
        <v>56</v>
      </c>
      <c r="Y1863" t="s">
        <v>37</v>
      </c>
      <c r="Z1863" t="s">
        <v>37</v>
      </c>
      <c r="AA1863">
        <f t="shared" si="241"/>
        <v>0</v>
      </c>
      <c r="AB1863">
        <f t="shared" si="241"/>
        <v>0</v>
      </c>
      <c r="AC1863">
        <f t="shared" si="248"/>
        <v>0</v>
      </c>
    </row>
    <row r="1864" spans="1:29" x14ac:dyDescent="0.2">
      <c r="A1864" s="1">
        <v>2467</v>
      </c>
      <c r="B1864" t="s">
        <v>27</v>
      </c>
      <c r="C1864" t="s">
        <v>3907</v>
      </c>
      <c r="D1864" t="s">
        <v>3908</v>
      </c>
      <c r="E1864" t="s">
        <v>30</v>
      </c>
      <c r="F1864" t="s">
        <v>3909</v>
      </c>
      <c r="H1864" t="str">
        <f t="shared" si="243"/>
        <v>第三题怎么做，求解</v>
      </c>
      <c r="I1864">
        <v>2</v>
      </c>
      <c r="J1864">
        <v>7</v>
      </c>
      <c r="K1864" t="str">
        <f t="shared" si="242"/>
        <v>焦虑</v>
      </c>
      <c r="L1864" t="s">
        <v>69</v>
      </c>
      <c r="M1864">
        <f t="shared" si="244"/>
        <v>1</v>
      </c>
      <c r="N1864" t="s">
        <v>69</v>
      </c>
      <c r="O1864">
        <f t="shared" si="245"/>
        <v>0</v>
      </c>
      <c r="P1864">
        <f>SUMIFS(M$2:M1864,M$2:M1864,1,S$2:S1864,0)</f>
        <v>1051</v>
      </c>
      <c r="Q1864">
        <v>3</v>
      </c>
      <c r="R1864">
        <v>5</v>
      </c>
      <c r="S1864">
        <f t="shared" si="246"/>
        <v>0</v>
      </c>
      <c r="T1864">
        <f t="shared" si="247"/>
        <v>0</v>
      </c>
      <c r="U1864" t="s">
        <v>3686</v>
      </c>
      <c r="V1864" t="s">
        <v>3910</v>
      </c>
      <c r="W1864" t="s">
        <v>72</v>
      </c>
      <c r="X1864" t="s">
        <v>73</v>
      </c>
      <c r="Y1864" t="s">
        <v>37</v>
      </c>
      <c r="Z1864" t="s">
        <v>37</v>
      </c>
      <c r="AA1864">
        <f t="shared" si="241"/>
        <v>0</v>
      </c>
      <c r="AB1864">
        <f t="shared" si="241"/>
        <v>0</v>
      </c>
      <c r="AC1864">
        <f t="shared" si="248"/>
        <v>3</v>
      </c>
    </row>
    <row r="1865" spans="1:29" x14ac:dyDescent="0.2">
      <c r="A1865" s="1">
        <v>2469</v>
      </c>
      <c r="B1865" t="s">
        <v>27</v>
      </c>
      <c r="C1865" t="s">
        <v>3911</v>
      </c>
      <c r="D1865" t="s">
        <v>3912</v>
      </c>
      <c r="E1865" t="s">
        <v>30</v>
      </c>
      <c r="F1865" t="s">
        <v>3913</v>
      </c>
      <c r="G1865" t="s">
        <v>3914</v>
      </c>
      <c r="H1865" t="str">
        <f t="shared" si="243"/>
        <v>隐函数求导\n为啥要x&gt;4</v>
      </c>
      <c r="I1865">
        <v>3</v>
      </c>
      <c r="J1865">
        <v>6</v>
      </c>
      <c r="K1865" t="str">
        <f t="shared" si="242"/>
        <v>焦虑</v>
      </c>
      <c r="L1865" t="s">
        <v>42</v>
      </c>
      <c r="M1865">
        <f t="shared" si="244"/>
        <v>1</v>
      </c>
      <c r="N1865" t="s">
        <v>32</v>
      </c>
      <c r="O1865">
        <f t="shared" si="245"/>
        <v>1</v>
      </c>
      <c r="P1865">
        <f>SUMIFS(M$2:M1865,M$2:M1865,1,S$2:S1865,0)</f>
        <v>1052</v>
      </c>
      <c r="Q1865">
        <v>7</v>
      </c>
      <c r="R1865">
        <v>7</v>
      </c>
      <c r="S1865">
        <f t="shared" si="246"/>
        <v>0</v>
      </c>
      <c r="T1865">
        <f t="shared" si="247"/>
        <v>0</v>
      </c>
      <c r="U1865" t="s">
        <v>3686</v>
      </c>
      <c r="V1865" t="s">
        <v>269</v>
      </c>
      <c r="W1865" t="s">
        <v>72</v>
      </c>
      <c r="X1865" t="s">
        <v>36</v>
      </c>
      <c r="Y1865" t="s">
        <v>37</v>
      </c>
      <c r="Z1865" t="s">
        <v>37</v>
      </c>
      <c r="AA1865">
        <f t="shared" si="241"/>
        <v>0</v>
      </c>
      <c r="AB1865">
        <f t="shared" si="241"/>
        <v>0</v>
      </c>
      <c r="AC1865">
        <f t="shared" si="248"/>
        <v>2</v>
      </c>
    </row>
    <row r="1866" spans="1:29" x14ac:dyDescent="0.2">
      <c r="A1866" s="1">
        <v>2470</v>
      </c>
      <c r="B1866" t="s">
        <v>46</v>
      </c>
      <c r="C1866" t="s">
        <v>2131</v>
      </c>
      <c r="D1866" t="s">
        <v>2132</v>
      </c>
      <c r="E1866" t="s">
        <v>59</v>
      </c>
      <c r="F1866" t="s">
        <v>49</v>
      </c>
      <c r="G1866" t="s">
        <v>3915</v>
      </c>
      <c r="H1866" t="str">
        <f t="shared" si="243"/>
        <v>（4）根号里面的部分得＞0</v>
      </c>
      <c r="I1866">
        <v>7</v>
      </c>
      <c r="J1866">
        <v>7</v>
      </c>
      <c r="K1866" t="str">
        <f t="shared" si="242"/>
        <v>心流</v>
      </c>
      <c r="L1866" t="s">
        <v>50</v>
      </c>
      <c r="M1866">
        <f t="shared" si="244"/>
        <v>1</v>
      </c>
      <c r="N1866" t="s">
        <v>50</v>
      </c>
      <c r="O1866">
        <f t="shared" si="245"/>
        <v>0</v>
      </c>
      <c r="P1866">
        <f>SUMIFS(M$2:M1866,M$2:M1866,1,S$2:S1866,0)</f>
        <v>1053</v>
      </c>
      <c r="Q1866">
        <v>7</v>
      </c>
      <c r="R1866">
        <v>3</v>
      </c>
      <c r="S1866">
        <f t="shared" si="246"/>
        <v>0</v>
      </c>
      <c r="T1866">
        <f t="shared" si="247"/>
        <v>0</v>
      </c>
      <c r="U1866" t="s">
        <v>3713</v>
      </c>
      <c r="V1866" t="s">
        <v>49</v>
      </c>
      <c r="W1866" t="s">
        <v>52</v>
      </c>
      <c r="X1866" t="s">
        <v>56</v>
      </c>
      <c r="Y1866" t="s">
        <v>37</v>
      </c>
      <c r="Z1866" t="s">
        <v>37</v>
      </c>
      <c r="AA1866">
        <f t="shared" si="241"/>
        <v>0</v>
      </c>
      <c r="AB1866">
        <f t="shared" si="241"/>
        <v>0</v>
      </c>
      <c r="AC1866">
        <f t="shared" si="248"/>
        <v>1</v>
      </c>
    </row>
    <row r="1867" spans="1:29" x14ac:dyDescent="0.2">
      <c r="A1867" s="1">
        <v>2471</v>
      </c>
      <c r="B1867" t="s">
        <v>27</v>
      </c>
      <c r="C1867" t="s">
        <v>3911</v>
      </c>
      <c r="D1867" t="s">
        <v>3912</v>
      </c>
      <c r="E1867" t="s">
        <v>30</v>
      </c>
      <c r="F1867" t="s">
        <v>3913</v>
      </c>
      <c r="G1867" t="s">
        <v>3916</v>
      </c>
      <c r="H1867" t="str">
        <f t="shared" si="243"/>
        <v>隐函数求导老师（把y看成是x的函数）是啥意思?f(X)是复合函数吗</v>
      </c>
      <c r="I1867">
        <v>2</v>
      </c>
      <c r="J1867">
        <v>7</v>
      </c>
      <c r="K1867" t="str">
        <f t="shared" si="242"/>
        <v>焦虑</v>
      </c>
      <c r="L1867" t="s">
        <v>42</v>
      </c>
      <c r="M1867">
        <f t="shared" si="244"/>
        <v>1</v>
      </c>
      <c r="N1867" t="s">
        <v>42</v>
      </c>
      <c r="O1867">
        <f t="shared" si="245"/>
        <v>0</v>
      </c>
      <c r="P1867">
        <f>SUMIFS(M$2:M1867,M$2:M1867,1,S$2:S1867,0)</f>
        <v>1054</v>
      </c>
      <c r="Q1867">
        <v>7</v>
      </c>
      <c r="R1867">
        <v>8</v>
      </c>
      <c r="S1867">
        <f t="shared" si="246"/>
        <v>0</v>
      </c>
      <c r="T1867">
        <f t="shared" si="247"/>
        <v>0</v>
      </c>
      <c r="U1867" t="s">
        <v>3686</v>
      </c>
      <c r="V1867" t="s">
        <v>1319</v>
      </c>
      <c r="W1867" t="s">
        <v>72</v>
      </c>
      <c r="X1867" t="s">
        <v>36</v>
      </c>
      <c r="Y1867" t="s">
        <v>37</v>
      </c>
      <c r="Z1867" t="s">
        <v>37</v>
      </c>
      <c r="AA1867">
        <f t="shared" si="241"/>
        <v>0</v>
      </c>
      <c r="AB1867">
        <f t="shared" si="241"/>
        <v>0</v>
      </c>
      <c r="AC1867">
        <f t="shared" si="248"/>
        <v>0</v>
      </c>
    </row>
    <row r="1868" spans="1:29" x14ac:dyDescent="0.2">
      <c r="A1868" s="1">
        <v>2472</v>
      </c>
      <c r="B1868" t="s">
        <v>46</v>
      </c>
      <c r="C1868" t="s">
        <v>2131</v>
      </c>
      <c r="D1868" t="s">
        <v>2132</v>
      </c>
      <c r="E1868" t="s">
        <v>59</v>
      </c>
      <c r="F1868" t="s">
        <v>49</v>
      </c>
      <c r="G1868" t="s">
        <v>3917</v>
      </c>
      <c r="H1868" t="str">
        <f t="shared" si="243"/>
        <v>就是字面意思</v>
      </c>
      <c r="I1868">
        <v>7</v>
      </c>
      <c r="J1868">
        <v>2</v>
      </c>
      <c r="K1868" t="str">
        <f t="shared" si="242"/>
        <v>无聊/放松</v>
      </c>
      <c r="L1868" t="s">
        <v>50</v>
      </c>
      <c r="M1868">
        <f t="shared" si="244"/>
        <v>0</v>
      </c>
      <c r="N1868" t="s">
        <v>50</v>
      </c>
      <c r="O1868">
        <f t="shared" si="245"/>
        <v>0</v>
      </c>
      <c r="P1868">
        <f>SUMIFS(M$2:M1868,M$2:M1868,1,S$2:S1868,0)</f>
        <v>1054</v>
      </c>
      <c r="Q1868">
        <v>8</v>
      </c>
      <c r="R1868">
        <v>3</v>
      </c>
      <c r="S1868">
        <f t="shared" si="246"/>
        <v>0</v>
      </c>
      <c r="T1868">
        <f t="shared" si="247"/>
        <v>0</v>
      </c>
      <c r="U1868" t="s">
        <v>3713</v>
      </c>
      <c r="V1868" t="s">
        <v>49</v>
      </c>
      <c r="W1868" t="s">
        <v>52</v>
      </c>
      <c r="X1868" t="s">
        <v>56</v>
      </c>
      <c r="Y1868" t="s">
        <v>37</v>
      </c>
      <c r="Z1868" t="s">
        <v>37</v>
      </c>
      <c r="AA1868">
        <f t="shared" si="241"/>
        <v>0</v>
      </c>
      <c r="AB1868">
        <f t="shared" si="241"/>
        <v>0</v>
      </c>
      <c r="AC1868">
        <f t="shared" si="248"/>
        <v>1</v>
      </c>
    </row>
    <row r="1869" spans="1:29" x14ac:dyDescent="0.2">
      <c r="A1869" s="1">
        <v>2473</v>
      </c>
      <c r="B1869" t="s">
        <v>27</v>
      </c>
      <c r="C1869" t="s">
        <v>438</v>
      </c>
      <c r="D1869" t="s">
        <v>439</v>
      </c>
      <c r="E1869" t="s">
        <v>30</v>
      </c>
      <c r="F1869" t="s">
        <v>3918</v>
      </c>
      <c r="H1869" t="str">
        <f t="shared" si="243"/>
        <v>老师，您说第二到第三行错了，不明白错哪了，什么时候用洛必达？</v>
      </c>
      <c r="I1869">
        <v>2</v>
      </c>
      <c r="J1869">
        <v>5</v>
      </c>
      <c r="K1869" t="str">
        <f t="shared" si="242"/>
        <v>冷漠</v>
      </c>
      <c r="L1869" t="s">
        <v>42</v>
      </c>
      <c r="M1869">
        <f t="shared" si="244"/>
        <v>1</v>
      </c>
      <c r="N1869" t="s">
        <v>42</v>
      </c>
      <c r="O1869">
        <f t="shared" si="245"/>
        <v>0</v>
      </c>
      <c r="P1869">
        <f>SUMIFS(M$2:M1869,M$2:M1869,1,S$2:S1869,0)</f>
        <v>1055</v>
      </c>
      <c r="Q1869">
        <v>7</v>
      </c>
      <c r="R1869">
        <v>8</v>
      </c>
      <c r="S1869">
        <f t="shared" si="246"/>
        <v>0</v>
      </c>
      <c r="T1869">
        <f t="shared" si="247"/>
        <v>0</v>
      </c>
      <c r="U1869" t="s">
        <v>3686</v>
      </c>
      <c r="V1869" t="s">
        <v>709</v>
      </c>
      <c r="W1869" t="s">
        <v>72</v>
      </c>
      <c r="X1869" t="s">
        <v>36</v>
      </c>
      <c r="Y1869" t="s">
        <v>37</v>
      </c>
      <c r="Z1869" t="s">
        <v>37</v>
      </c>
      <c r="AA1869">
        <f t="shared" si="241"/>
        <v>0</v>
      </c>
      <c r="AB1869">
        <f t="shared" si="241"/>
        <v>0</v>
      </c>
      <c r="AC1869">
        <f t="shared" si="248"/>
        <v>0</v>
      </c>
    </row>
    <row r="1870" spans="1:29" x14ac:dyDescent="0.2">
      <c r="A1870" s="1">
        <v>2474</v>
      </c>
      <c r="B1870" t="s">
        <v>46</v>
      </c>
      <c r="C1870" t="s">
        <v>2131</v>
      </c>
      <c r="D1870" t="s">
        <v>2132</v>
      </c>
      <c r="E1870" t="s">
        <v>59</v>
      </c>
      <c r="F1870" t="s">
        <v>49</v>
      </c>
      <c r="G1870" t="s">
        <v>3919</v>
      </c>
      <c r="H1870" t="str">
        <f t="shared" si="243"/>
        <v>幂指函数求极限</v>
      </c>
      <c r="I1870">
        <v>7</v>
      </c>
      <c r="J1870">
        <v>6</v>
      </c>
      <c r="K1870" t="str">
        <f t="shared" si="242"/>
        <v>心流</v>
      </c>
      <c r="L1870" t="s">
        <v>50</v>
      </c>
      <c r="M1870">
        <f t="shared" si="244"/>
        <v>1</v>
      </c>
      <c r="N1870" t="s">
        <v>50</v>
      </c>
      <c r="O1870">
        <f t="shared" si="245"/>
        <v>0</v>
      </c>
      <c r="P1870">
        <f>SUMIFS(M$2:M1870,M$2:M1870,1,S$2:S1870,0)</f>
        <v>1056</v>
      </c>
      <c r="Q1870">
        <v>7</v>
      </c>
      <c r="R1870">
        <v>3</v>
      </c>
      <c r="S1870">
        <f t="shared" si="246"/>
        <v>0</v>
      </c>
      <c r="T1870">
        <f t="shared" si="247"/>
        <v>0</v>
      </c>
      <c r="U1870" t="s">
        <v>3713</v>
      </c>
      <c r="V1870" t="s">
        <v>49</v>
      </c>
      <c r="W1870" t="s">
        <v>58</v>
      </c>
      <c r="X1870" t="s">
        <v>56</v>
      </c>
      <c r="Y1870" t="s">
        <v>37</v>
      </c>
      <c r="Z1870" t="s">
        <v>37</v>
      </c>
      <c r="AA1870">
        <f t="shared" si="241"/>
        <v>0</v>
      </c>
      <c r="AB1870">
        <f t="shared" si="241"/>
        <v>0</v>
      </c>
      <c r="AC1870">
        <f t="shared" si="248"/>
        <v>1</v>
      </c>
    </row>
    <row r="1871" spans="1:29" x14ac:dyDescent="0.2">
      <c r="A1871" s="1">
        <v>2475</v>
      </c>
      <c r="B1871" t="s">
        <v>57</v>
      </c>
      <c r="C1871" t="s">
        <v>3920</v>
      </c>
      <c r="D1871" t="s">
        <v>439</v>
      </c>
      <c r="E1871" t="s">
        <v>30</v>
      </c>
      <c r="F1871" t="s">
        <v>49</v>
      </c>
      <c r="G1871" t="s">
        <v>3921</v>
      </c>
      <c r="H1871" t="str">
        <f t="shared" si="243"/>
        <v>幂指函数求极限不能用还是能用</v>
      </c>
      <c r="I1871">
        <v>4</v>
      </c>
      <c r="J1871">
        <v>6</v>
      </c>
      <c r="K1871" t="str">
        <f t="shared" si="242"/>
        <v>焦虑</v>
      </c>
      <c r="L1871" t="s">
        <v>42</v>
      </c>
      <c r="M1871">
        <f t="shared" si="244"/>
        <v>1</v>
      </c>
      <c r="N1871" t="s">
        <v>42</v>
      </c>
      <c r="O1871">
        <f t="shared" si="245"/>
        <v>0</v>
      </c>
      <c r="P1871">
        <f>SUMIFS(M$2:M1871,M$2:M1871,1,S$2:S1871,0)</f>
        <v>1057</v>
      </c>
      <c r="Q1871">
        <v>6</v>
      </c>
      <c r="R1871">
        <v>7</v>
      </c>
      <c r="S1871">
        <f t="shared" si="246"/>
        <v>0</v>
      </c>
      <c r="T1871">
        <f t="shared" si="247"/>
        <v>0</v>
      </c>
      <c r="U1871" t="s">
        <v>3713</v>
      </c>
      <c r="V1871" t="s">
        <v>49</v>
      </c>
      <c r="W1871" t="s">
        <v>49</v>
      </c>
      <c r="X1871" t="s">
        <v>56</v>
      </c>
      <c r="Y1871" t="s">
        <v>37</v>
      </c>
      <c r="Z1871" t="s">
        <v>37</v>
      </c>
      <c r="AA1871">
        <f t="shared" si="241"/>
        <v>0</v>
      </c>
      <c r="AB1871">
        <f t="shared" si="241"/>
        <v>0</v>
      </c>
      <c r="AC1871">
        <f t="shared" si="248"/>
        <v>0</v>
      </c>
    </row>
    <row r="1872" spans="1:29" x14ac:dyDescent="0.2">
      <c r="A1872" s="1">
        <v>2476</v>
      </c>
      <c r="B1872" t="s">
        <v>57</v>
      </c>
      <c r="C1872" t="s">
        <v>2131</v>
      </c>
      <c r="D1872" t="s">
        <v>2132</v>
      </c>
      <c r="E1872" t="s">
        <v>59</v>
      </c>
      <c r="F1872" t="s">
        <v>49</v>
      </c>
      <c r="G1872" t="s">
        <v>3922</v>
      </c>
      <c r="H1872" t="str">
        <f t="shared" si="243"/>
        <v>底数和指数极限都存在时可以用，你这题不能用</v>
      </c>
      <c r="I1872">
        <v>6</v>
      </c>
      <c r="J1872">
        <v>7</v>
      </c>
      <c r="K1872" t="str">
        <f t="shared" si="242"/>
        <v>心流</v>
      </c>
      <c r="L1872" t="s">
        <v>50</v>
      </c>
      <c r="M1872">
        <f t="shared" si="244"/>
        <v>1</v>
      </c>
      <c r="N1872" t="s">
        <v>42</v>
      </c>
      <c r="O1872">
        <f t="shared" si="245"/>
        <v>1</v>
      </c>
      <c r="P1872">
        <f>SUMIFS(M$2:M1872,M$2:M1872,1,S$2:S1872,0)</f>
        <v>1058</v>
      </c>
      <c r="Q1872">
        <v>8</v>
      </c>
      <c r="R1872">
        <v>3</v>
      </c>
      <c r="S1872">
        <f t="shared" si="246"/>
        <v>0</v>
      </c>
      <c r="T1872">
        <f t="shared" si="247"/>
        <v>0</v>
      </c>
      <c r="U1872" t="s">
        <v>3713</v>
      </c>
      <c r="V1872" t="s">
        <v>49</v>
      </c>
      <c r="W1872" t="s">
        <v>49</v>
      </c>
      <c r="X1872" t="s">
        <v>56</v>
      </c>
      <c r="Y1872" t="s">
        <v>37</v>
      </c>
      <c r="Z1872" t="s">
        <v>37</v>
      </c>
      <c r="AA1872">
        <f t="shared" si="241"/>
        <v>0</v>
      </c>
      <c r="AB1872">
        <f t="shared" si="241"/>
        <v>0</v>
      </c>
      <c r="AC1872">
        <f t="shared" si="248"/>
        <v>0</v>
      </c>
    </row>
    <row r="1873" spans="1:29" x14ac:dyDescent="0.2">
      <c r="A1873" s="1">
        <v>2477</v>
      </c>
      <c r="B1873" t="s">
        <v>27</v>
      </c>
      <c r="C1873" t="s">
        <v>3923</v>
      </c>
      <c r="D1873" t="s">
        <v>3924</v>
      </c>
      <c r="E1873" t="s">
        <v>30</v>
      </c>
      <c r="F1873" t="s">
        <v>3925</v>
      </c>
      <c r="G1873" t="s">
        <v>3926</v>
      </c>
      <c r="H1873" t="str">
        <f t="shared" si="243"/>
        <v>第三题有疑问老师您好，第三题的b是怎么算出来的？？\n</v>
      </c>
      <c r="I1873">
        <v>2</v>
      </c>
      <c r="J1873">
        <v>7</v>
      </c>
      <c r="K1873" t="str">
        <f t="shared" si="242"/>
        <v>焦虑</v>
      </c>
      <c r="L1873" t="s">
        <v>32</v>
      </c>
      <c r="M1873">
        <f t="shared" si="244"/>
        <v>0</v>
      </c>
      <c r="N1873" t="s">
        <v>32</v>
      </c>
      <c r="O1873">
        <f t="shared" si="245"/>
        <v>0</v>
      </c>
      <c r="P1873">
        <f>SUMIFS(M$2:M1873,M$2:M1873,1,S$2:S1873,0)</f>
        <v>1058</v>
      </c>
      <c r="Q1873">
        <v>3</v>
      </c>
      <c r="R1873">
        <v>7</v>
      </c>
      <c r="S1873">
        <f t="shared" si="246"/>
        <v>0</v>
      </c>
      <c r="T1873">
        <f t="shared" si="247"/>
        <v>0</v>
      </c>
      <c r="U1873" t="s">
        <v>3686</v>
      </c>
      <c r="V1873" t="s">
        <v>3927</v>
      </c>
      <c r="W1873" t="s">
        <v>72</v>
      </c>
      <c r="X1873" t="s">
        <v>36</v>
      </c>
      <c r="Y1873" t="s">
        <v>37</v>
      </c>
      <c r="Z1873" t="s">
        <v>37</v>
      </c>
      <c r="AA1873">
        <f t="shared" si="241"/>
        <v>0</v>
      </c>
      <c r="AB1873">
        <f t="shared" si="241"/>
        <v>0</v>
      </c>
      <c r="AC1873">
        <f t="shared" si="248"/>
        <v>2</v>
      </c>
    </row>
    <row r="1874" spans="1:29" x14ac:dyDescent="0.2">
      <c r="A1874" s="1">
        <v>2478</v>
      </c>
      <c r="B1874" t="s">
        <v>46</v>
      </c>
      <c r="C1874" t="s">
        <v>2131</v>
      </c>
      <c r="D1874" t="s">
        <v>2132</v>
      </c>
      <c r="E1874" t="s">
        <v>59</v>
      </c>
      <c r="F1874" t="s">
        <v>49</v>
      </c>
      <c r="G1874" t="s">
        <v>3928</v>
      </c>
      <c r="H1874" t="str">
        <f t="shared" si="243"/>
        <v>1的左极限=1/2=1的右极限，在求1的右极限的时候，分母为无穷小，要想使结果等于1/2（常数），则分子也必定是无穷小，所以...</v>
      </c>
      <c r="I1874">
        <v>6</v>
      </c>
      <c r="J1874">
        <v>6</v>
      </c>
      <c r="K1874" t="str">
        <f t="shared" si="242"/>
        <v>心流</v>
      </c>
      <c r="L1874" t="s">
        <v>50</v>
      </c>
      <c r="M1874">
        <f t="shared" si="244"/>
        <v>1</v>
      </c>
      <c r="N1874" t="s">
        <v>42</v>
      </c>
      <c r="O1874">
        <f t="shared" si="245"/>
        <v>1</v>
      </c>
      <c r="P1874">
        <f>SUMIFS(M$2:M1874,M$2:M1874,1,S$2:S1874,0)</f>
        <v>1059</v>
      </c>
      <c r="Q1874">
        <v>8</v>
      </c>
      <c r="R1874">
        <v>3</v>
      </c>
      <c r="S1874">
        <f t="shared" si="246"/>
        <v>0</v>
      </c>
      <c r="T1874">
        <f t="shared" si="247"/>
        <v>0</v>
      </c>
      <c r="U1874" t="s">
        <v>3713</v>
      </c>
      <c r="V1874" t="s">
        <v>49</v>
      </c>
      <c r="W1874" t="s">
        <v>52</v>
      </c>
      <c r="X1874" t="s">
        <v>53</v>
      </c>
      <c r="Y1874" t="s">
        <v>37</v>
      </c>
      <c r="Z1874" t="s">
        <v>37</v>
      </c>
      <c r="AA1874">
        <f t="shared" si="241"/>
        <v>0</v>
      </c>
      <c r="AB1874">
        <f t="shared" si="241"/>
        <v>0</v>
      </c>
      <c r="AC1874">
        <f t="shared" si="248"/>
        <v>0</v>
      </c>
    </row>
    <row r="1875" spans="1:29" x14ac:dyDescent="0.2">
      <c r="A1875" s="1">
        <v>2479</v>
      </c>
      <c r="B1875" t="s">
        <v>27</v>
      </c>
      <c r="C1875" t="s">
        <v>3929</v>
      </c>
      <c r="D1875" t="s">
        <v>3930</v>
      </c>
      <c r="E1875" t="s">
        <v>30</v>
      </c>
      <c r="F1875" t="s">
        <v>3931</v>
      </c>
      <c r="G1875" t="s">
        <v>3932</v>
      </c>
      <c r="H1875" t="str">
        <f t="shared" si="243"/>
        <v>疑惑\n为啥要求二阶导数才判断1为极值点</v>
      </c>
      <c r="I1875">
        <v>4</v>
      </c>
      <c r="J1875">
        <v>7</v>
      </c>
      <c r="K1875" t="str">
        <f t="shared" si="242"/>
        <v>焦虑</v>
      </c>
      <c r="L1875" t="s">
        <v>42</v>
      </c>
      <c r="M1875">
        <f t="shared" si="244"/>
        <v>1</v>
      </c>
      <c r="N1875" t="s">
        <v>42</v>
      </c>
      <c r="O1875">
        <f t="shared" si="245"/>
        <v>0</v>
      </c>
      <c r="P1875">
        <f>SUMIFS(M$2:M1875,M$2:M1875,1,S$2:S1875,0)</f>
        <v>1060</v>
      </c>
      <c r="Q1875">
        <v>6</v>
      </c>
      <c r="R1875">
        <v>7</v>
      </c>
      <c r="S1875">
        <f t="shared" si="246"/>
        <v>0</v>
      </c>
      <c r="T1875">
        <f t="shared" si="247"/>
        <v>0</v>
      </c>
      <c r="U1875" t="s">
        <v>3686</v>
      </c>
      <c r="V1875" t="s">
        <v>636</v>
      </c>
      <c r="W1875" t="s">
        <v>72</v>
      </c>
      <c r="X1875" t="s">
        <v>36</v>
      </c>
      <c r="Y1875" t="s">
        <v>37</v>
      </c>
      <c r="Z1875" t="s">
        <v>37</v>
      </c>
      <c r="AA1875">
        <f t="shared" si="241"/>
        <v>0</v>
      </c>
      <c r="AB1875">
        <f t="shared" si="241"/>
        <v>0</v>
      </c>
      <c r="AC1875">
        <f t="shared" si="248"/>
        <v>0</v>
      </c>
    </row>
    <row r="1876" spans="1:29" x14ac:dyDescent="0.2">
      <c r="A1876" s="1">
        <v>2480</v>
      </c>
      <c r="B1876" t="s">
        <v>46</v>
      </c>
      <c r="C1876" t="s">
        <v>2131</v>
      </c>
      <c r="D1876" t="s">
        <v>2132</v>
      </c>
      <c r="E1876" t="s">
        <v>59</v>
      </c>
      <c r="F1876" t="s">
        <v>49</v>
      </c>
      <c r="G1876" t="s">
        <v>3933</v>
      </c>
      <c r="H1876" t="str">
        <f t="shared" si="243"/>
        <v>驻点是可能极值点</v>
      </c>
      <c r="I1876">
        <v>6</v>
      </c>
      <c r="J1876">
        <v>7</v>
      </c>
      <c r="K1876" t="str">
        <f t="shared" si="242"/>
        <v>心流</v>
      </c>
      <c r="L1876" t="s">
        <v>50</v>
      </c>
      <c r="M1876">
        <f t="shared" si="244"/>
        <v>1</v>
      </c>
      <c r="N1876" t="s">
        <v>50</v>
      </c>
      <c r="O1876">
        <f t="shared" si="245"/>
        <v>0</v>
      </c>
      <c r="P1876">
        <f>SUMIFS(M$2:M1876,M$2:M1876,1,S$2:S1876,0)</f>
        <v>1061</v>
      </c>
      <c r="Q1876">
        <v>8</v>
      </c>
      <c r="R1876">
        <v>2</v>
      </c>
      <c r="S1876">
        <f t="shared" si="246"/>
        <v>0</v>
      </c>
      <c r="T1876">
        <f t="shared" si="247"/>
        <v>0</v>
      </c>
      <c r="U1876" t="s">
        <v>3713</v>
      </c>
      <c r="V1876" t="s">
        <v>49</v>
      </c>
      <c r="W1876" t="s">
        <v>52</v>
      </c>
      <c r="X1876" t="s">
        <v>56</v>
      </c>
      <c r="Y1876" t="s">
        <v>37</v>
      </c>
      <c r="Z1876" t="s">
        <v>37</v>
      </c>
      <c r="AA1876">
        <f t="shared" si="241"/>
        <v>0</v>
      </c>
      <c r="AB1876">
        <f t="shared" si="241"/>
        <v>0</v>
      </c>
      <c r="AC1876">
        <f t="shared" si="248"/>
        <v>1</v>
      </c>
    </row>
    <row r="1877" spans="1:29" x14ac:dyDescent="0.2">
      <c r="A1877" s="1">
        <v>2481</v>
      </c>
      <c r="B1877" t="s">
        <v>27</v>
      </c>
      <c r="C1877" t="s">
        <v>3934</v>
      </c>
      <c r="D1877" t="s">
        <v>3935</v>
      </c>
      <c r="E1877" t="s">
        <v>30</v>
      </c>
      <c r="F1877" t="s">
        <v>3936</v>
      </c>
      <c r="H1877" t="str">
        <f t="shared" si="243"/>
        <v>最后一步为什么直接无穷了？求解</v>
      </c>
      <c r="I1877">
        <v>5</v>
      </c>
      <c r="J1877">
        <v>7</v>
      </c>
      <c r="K1877" t="str">
        <f t="shared" si="242"/>
        <v>焦虑</v>
      </c>
      <c r="L1877" t="s">
        <v>32</v>
      </c>
      <c r="M1877">
        <f t="shared" si="244"/>
        <v>0</v>
      </c>
      <c r="N1877" t="s">
        <v>32</v>
      </c>
      <c r="O1877">
        <f t="shared" si="245"/>
        <v>0</v>
      </c>
      <c r="P1877">
        <f>SUMIFS(M$2:M1877,M$2:M1877,1,S$2:S1877,0)</f>
        <v>1061</v>
      </c>
      <c r="Q1877">
        <v>4</v>
      </c>
      <c r="R1877">
        <v>8</v>
      </c>
      <c r="S1877">
        <f t="shared" si="246"/>
        <v>0</v>
      </c>
      <c r="T1877">
        <f t="shared" si="247"/>
        <v>0</v>
      </c>
      <c r="U1877" t="s">
        <v>3937</v>
      </c>
      <c r="V1877" t="s">
        <v>999</v>
      </c>
      <c r="W1877" t="s">
        <v>35</v>
      </c>
      <c r="X1877" t="s">
        <v>36</v>
      </c>
      <c r="Y1877" t="s">
        <v>37</v>
      </c>
      <c r="Z1877" t="s">
        <v>37</v>
      </c>
      <c r="AA1877">
        <f t="shared" si="241"/>
        <v>0</v>
      </c>
      <c r="AB1877">
        <f t="shared" si="241"/>
        <v>0</v>
      </c>
      <c r="AC1877">
        <f t="shared" si="248"/>
        <v>2</v>
      </c>
    </row>
    <row r="1878" spans="1:29" x14ac:dyDescent="0.2">
      <c r="A1878" s="1">
        <v>2482</v>
      </c>
      <c r="B1878" t="s">
        <v>27</v>
      </c>
      <c r="C1878" t="s">
        <v>3934</v>
      </c>
      <c r="D1878" t="s">
        <v>3935</v>
      </c>
      <c r="E1878" t="s">
        <v>30</v>
      </c>
      <c r="F1878" t="s">
        <v>3938</v>
      </c>
      <c r="H1878" t="str">
        <f t="shared" si="243"/>
        <v>这个最后一行咋么直接就无穷了就这步不懂不懂</v>
      </c>
      <c r="I1878">
        <v>3</v>
      </c>
      <c r="J1878">
        <v>8</v>
      </c>
      <c r="K1878" t="str">
        <f t="shared" si="242"/>
        <v>焦虑</v>
      </c>
      <c r="L1878" t="s">
        <v>32</v>
      </c>
      <c r="M1878">
        <f t="shared" si="244"/>
        <v>0</v>
      </c>
      <c r="N1878" t="s">
        <v>32</v>
      </c>
      <c r="O1878">
        <f t="shared" si="245"/>
        <v>0</v>
      </c>
      <c r="P1878">
        <f>SUMIFS(M$2:M1878,M$2:M1878,1,S$2:S1878,0)</f>
        <v>1061</v>
      </c>
      <c r="Q1878">
        <v>4</v>
      </c>
      <c r="R1878">
        <v>7</v>
      </c>
      <c r="S1878">
        <f t="shared" si="246"/>
        <v>0</v>
      </c>
      <c r="T1878">
        <f t="shared" si="247"/>
        <v>0</v>
      </c>
      <c r="U1878" t="s">
        <v>3937</v>
      </c>
      <c r="V1878" t="s">
        <v>775</v>
      </c>
      <c r="W1878" t="s">
        <v>35</v>
      </c>
      <c r="X1878" t="s">
        <v>36</v>
      </c>
      <c r="Y1878" t="s">
        <v>37</v>
      </c>
      <c r="Z1878" t="s">
        <v>37</v>
      </c>
      <c r="AA1878">
        <f t="shared" si="241"/>
        <v>0</v>
      </c>
      <c r="AB1878">
        <f t="shared" si="241"/>
        <v>0</v>
      </c>
      <c r="AC1878">
        <f t="shared" si="248"/>
        <v>2</v>
      </c>
    </row>
    <row r="1879" spans="1:29" x14ac:dyDescent="0.2">
      <c r="A1879" s="1">
        <v>2483</v>
      </c>
      <c r="B1879" t="s">
        <v>27</v>
      </c>
      <c r="C1879" t="s">
        <v>3934</v>
      </c>
      <c r="D1879" t="s">
        <v>3935</v>
      </c>
      <c r="E1879" t="s">
        <v>30</v>
      </c>
      <c r="F1879" t="s">
        <v>3939</v>
      </c>
      <c r="H1879" t="str">
        <f t="shared" si="243"/>
        <v>呢个为什么就成无穷了</v>
      </c>
      <c r="I1879">
        <v>2</v>
      </c>
      <c r="J1879">
        <v>6</v>
      </c>
      <c r="K1879" t="str">
        <f t="shared" si="242"/>
        <v>焦虑</v>
      </c>
      <c r="L1879" t="s">
        <v>32</v>
      </c>
      <c r="M1879">
        <f t="shared" si="244"/>
        <v>0</v>
      </c>
      <c r="N1879" t="s">
        <v>32</v>
      </c>
      <c r="O1879">
        <f t="shared" si="245"/>
        <v>0</v>
      </c>
      <c r="P1879">
        <f>SUMIFS(M$2:M1879,M$2:M1879,1,S$2:S1879,0)</f>
        <v>1061</v>
      </c>
      <c r="Q1879">
        <v>3</v>
      </c>
      <c r="R1879">
        <v>7</v>
      </c>
      <c r="S1879">
        <f t="shared" si="246"/>
        <v>0</v>
      </c>
      <c r="T1879">
        <f t="shared" si="247"/>
        <v>0</v>
      </c>
      <c r="U1879" t="s">
        <v>3937</v>
      </c>
      <c r="V1879" t="s">
        <v>727</v>
      </c>
      <c r="W1879" t="s">
        <v>35</v>
      </c>
      <c r="X1879" t="s">
        <v>36</v>
      </c>
      <c r="Y1879" t="s">
        <v>37</v>
      </c>
      <c r="Z1879" t="s">
        <v>37</v>
      </c>
      <c r="AA1879">
        <f t="shared" si="241"/>
        <v>0</v>
      </c>
      <c r="AB1879">
        <f t="shared" si="241"/>
        <v>0</v>
      </c>
      <c r="AC1879">
        <f t="shared" si="248"/>
        <v>2</v>
      </c>
    </row>
    <row r="1880" spans="1:29" x14ac:dyDescent="0.2">
      <c r="A1880" s="1">
        <v>2484</v>
      </c>
      <c r="B1880" t="s">
        <v>27</v>
      </c>
      <c r="C1880" t="s">
        <v>3940</v>
      </c>
      <c r="D1880" t="s">
        <v>3941</v>
      </c>
      <c r="E1880" t="s">
        <v>30</v>
      </c>
      <c r="F1880" t="s">
        <v>3942</v>
      </c>
      <c r="H1880" t="str">
        <f t="shared" si="243"/>
        <v>老师，什么时候更新剩下的内容</v>
      </c>
      <c r="I1880">
        <v>3</v>
      </c>
      <c r="J1880">
        <v>3</v>
      </c>
      <c r="K1880" t="str">
        <f t="shared" si="242"/>
        <v>冷漠</v>
      </c>
      <c r="L1880" t="s">
        <v>42</v>
      </c>
      <c r="M1880">
        <f t="shared" si="244"/>
        <v>1</v>
      </c>
      <c r="N1880" t="s">
        <v>32</v>
      </c>
      <c r="O1880">
        <f t="shared" si="245"/>
        <v>1</v>
      </c>
      <c r="P1880">
        <f>SUMIFS(M$2:M1880,M$2:M1880,1,S$2:S1880,0)</f>
        <v>1062</v>
      </c>
      <c r="Q1880">
        <v>6</v>
      </c>
      <c r="R1880">
        <v>7</v>
      </c>
      <c r="S1880">
        <f t="shared" si="246"/>
        <v>0</v>
      </c>
      <c r="T1880">
        <f t="shared" si="247"/>
        <v>0</v>
      </c>
      <c r="U1880" t="s">
        <v>3937</v>
      </c>
      <c r="V1880" t="s">
        <v>2258</v>
      </c>
      <c r="W1880" t="s">
        <v>35</v>
      </c>
      <c r="X1880" t="s">
        <v>36</v>
      </c>
      <c r="Y1880" t="s">
        <v>37</v>
      </c>
      <c r="Z1880" t="s">
        <v>37</v>
      </c>
      <c r="AA1880">
        <f t="shared" si="241"/>
        <v>0</v>
      </c>
      <c r="AB1880">
        <f t="shared" si="241"/>
        <v>0</v>
      </c>
      <c r="AC1880">
        <f t="shared" si="248"/>
        <v>2</v>
      </c>
    </row>
    <row r="1881" spans="1:29" x14ac:dyDescent="0.2">
      <c r="A1881" s="1">
        <v>2485</v>
      </c>
      <c r="B1881" t="s">
        <v>27</v>
      </c>
      <c r="C1881" t="s">
        <v>3943</v>
      </c>
      <c r="D1881" t="s">
        <v>3944</v>
      </c>
      <c r="E1881" t="s">
        <v>30</v>
      </c>
      <c r="F1881" t="s">
        <v>3595</v>
      </c>
      <c r="G1881" t="s">
        <v>3945</v>
      </c>
      <c r="H1881" t="str">
        <f t="shared" si="243"/>
        <v>第二题老师，请问第二题上面的函数图像是怎样画的?\n\n</v>
      </c>
      <c r="I1881">
        <v>2</v>
      </c>
      <c r="J1881">
        <v>6</v>
      </c>
      <c r="K1881" t="str">
        <f t="shared" si="242"/>
        <v>焦虑</v>
      </c>
      <c r="L1881" t="s">
        <v>32</v>
      </c>
      <c r="M1881">
        <f t="shared" si="244"/>
        <v>0</v>
      </c>
      <c r="N1881" t="s">
        <v>32</v>
      </c>
      <c r="O1881">
        <f t="shared" si="245"/>
        <v>0</v>
      </c>
      <c r="P1881">
        <f>SUMIFS(M$2:M1881,M$2:M1881,1,S$2:S1881,0)</f>
        <v>1062</v>
      </c>
      <c r="Q1881">
        <v>5</v>
      </c>
      <c r="R1881">
        <v>7</v>
      </c>
      <c r="S1881">
        <f t="shared" si="246"/>
        <v>0</v>
      </c>
      <c r="T1881">
        <f t="shared" si="247"/>
        <v>0</v>
      </c>
      <c r="U1881" t="s">
        <v>3937</v>
      </c>
      <c r="V1881" t="s">
        <v>1821</v>
      </c>
      <c r="W1881" t="s">
        <v>72</v>
      </c>
      <c r="X1881" t="s">
        <v>36</v>
      </c>
      <c r="Y1881" t="s">
        <v>37</v>
      </c>
      <c r="Z1881" t="s">
        <v>37</v>
      </c>
      <c r="AA1881">
        <f t="shared" si="241"/>
        <v>0</v>
      </c>
      <c r="AB1881">
        <f t="shared" si="241"/>
        <v>0</v>
      </c>
      <c r="AC1881">
        <f t="shared" si="248"/>
        <v>2</v>
      </c>
    </row>
    <row r="1882" spans="1:29" x14ac:dyDescent="0.2">
      <c r="A1882" s="1">
        <v>2486</v>
      </c>
      <c r="B1882" t="s">
        <v>46</v>
      </c>
      <c r="C1882" t="s">
        <v>2131</v>
      </c>
      <c r="D1882" t="s">
        <v>2132</v>
      </c>
      <c r="E1882" t="s">
        <v>59</v>
      </c>
      <c r="F1882" t="s">
        <v>49</v>
      </c>
      <c r="G1882" t="s">
        <v>3946</v>
      </c>
      <c r="H1882" t="str">
        <f t="shared" si="243"/>
        <v>第十讲自己去复习，不过这种题目用不着画图的</v>
      </c>
      <c r="I1882">
        <v>2</v>
      </c>
      <c r="J1882">
        <v>2</v>
      </c>
      <c r="K1882" t="str">
        <f t="shared" si="242"/>
        <v>冷漠</v>
      </c>
      <c r="L1882" t="s">
        <v>50</v>
      </c>
      <c r="M1882">
        <f t="shared" si="244"/>
        <v>1</v>
      </c>
      <c r="N1882" t="s">
        <v>69</v>
      </c>
      <c r="O1882">
        <f t="shared" si="245"/>
        <v>1</v>
      </c>
      <c r="P1882">
        <f>SUMIFS(M$2:M1882,M$2:M1882,1,S$2:S1882,0)</f>
        <v>1063</v>
      </c>
      <c r="Q1882">
        <v>7</v>
      </c>
      <c r="R1882">
        <v>2</v>
      </c>
      <c r="S1882">
        <f t="shared" si="246"/>
        <v>0</v>
      </c>
      <c r="T1882">
        <f t="shared" si="247"/>
        <v>0</v>
      </c>
      <c r="U1882" t="s">
        <v>3713</v>
      </c>
      <c r="V1882" t="s">
        <v>49</v>
      </c>
      <c r="W1882" t="s">
        <v>64</v>
      </c>
      <c r="X1882" t="s">
        <v>56</v>
      </c>
      <c r="Y1882" t="s">
        <v>37</v>
      </c>
      <c r="Z1882" t="s">
        <v>37</v>
      </c>
      <c r="AA1882">
        <f t="shared" si="241"/>
        <v>0</v>
      </c>
      <c r="AB1882">
        <f t="shared" si="241"/>
        <v>0</v>
      </c>
      <c r="AC1882">
        <f t="shared" si="248"/>
        <v>3</v>
      </c>
    </row>
    <row r="1883" spans="1:29" x14ac:dyDescent="0.2">
      <c r="A1883" s="1">
        <v>2487</v>
      </c>
      <c r="B1883" t="s">
        <v>57</v>
      </c>
      <c r="C1883" t="s">
        <v>2131</v>
      </c>
      <c r="D1883" t="s">
        <v>2132</v>
      </c>
      <c r="E1883" t="s">
        <v>59</v>
      </c>
      <c r="F1883" t="s">
        <v>49</v>
      </c>
      <c r="G1883" t="s">
        <v>3947</v>
      </c>
      <c r="H1883" t="str">
        <f t="shared" si="243"/>
        <v>能画出来就表明已经能判断函数的各个特征了</v>
      </c>
      <c r="I1883">
        <v>6</v>
      </c>
      <c r="J1883">
        <v>7</v>
      </c>
      <c r="K1883" t="str">
        <f t="shared" si="242"/>
        <v>心流</v>
      </c>
      <c r="L1883" t="s">
        <v>50</v>
      </c>
      <c r="M1883">
        <f t="shared" si="244"/>
        <v>1</v>
      </c>
      <c r="N1883" t="s">
        <v>50</v>
      </c>
      <c r="O1883">
        <f t="shared" si="245"/>
        <v>0</v>
      </c>
      <c r="P1883">
        <f>SUMIFS(M$2:M1883,M$2:M1883,1,S$2:S1883,0)</f>
        <v>1064</v>
      </c>
      <c r="Q1883">
        <v>7</v>
      </c>
      <c r="R1883">
        <v>2</v>
      </c>
      <c r="S1883">
        <f t="shared" si="246"/>
        <v>0</v>
      </c>
      <c r="T1883">
        <f t="shared" si="247"/>
        <v>0</v>
      </c>
      <c r="U1883" t="s">
        <v>3713</v>
      </c>
      <c r="V1883" t="s">
        <v>49</v>
      </c>
      <c r="W1883" t="s">
        <v>49</v>
      </c>
      <c r="X1883" t="s">
        <v>56</v>
      </c>
      <c r="Y1883" t="s">
        <v>37</v>
      </c>
      <c r="Z1883" t="s">
        <v>37</v>
      </c>
      <c r="AA1883">
        <f t="shared" si="241"/>
        <v>0</v>
      </c>
      <c r="AB1883">
        <f t="shared" si="241"/>
        <v>0</v>
      </c>
      <c r="AC1883">
        <f t="shared" si="248"/>
        <v>1</v>
      </c>
    </row>
    <row r="1884" spans="1:29" x14ac:dyDescent="0.2">
      <c r="A1884" s="1">
        <v>2488</v>
      </c>
      <c r="B1884" t="s">
        <v>27</v>
      </c>
      <c r="C1884" t="s">
        <v>3948</v>
      </c>
      <c r="D1884" t="s">
        <v>3949</v>
      </c>
      <c r="E1884" t="s">
        <v>30</v>
      </c>
      <c r="F1884" t="s">
        <v>3950</v>
      </c>
      <c r="H1884" t="str">
        <f t="shared" si="243"/>
        <v>老师\xa0等价无穷小代换一定不能用在加减里吗</v>
      </c>
      <c r="I1884">
        <v>4</v>
      </c>
      <c r="J1884">
        <v>7</v>
      </c>
      <c r="K1884" t="str">
        <f t="shared" si="242"/>
        <v>焦虑</v>
      </c>
      <c r="L1884" t="s">
        <v>32</v>
      </c>
      <c r="M1884">
        <f t="shared" si="244"/>
        <v>0</v>
      </c>
      <c r="N1884" t="s">
        <v>32</v>
      </c>
      <c r="O1884">
        <f t="shared" si="245"/>
        <v>0</v>
      </c>
      <c r="P1884">
        <f>SUMIFS(M$2:M1884,M$2:M1884,1,S$2:S1884,0)</f>
        <v>1064</v>
      </c>
      <c r="Q1884">
        <v>4</v>
      </c>
      <c r="R1884">
        <v>6</v>
      </c>
      <c r="S1884">
        <f t="shared" si="246"/>
        <v>0</v>
      </c>
      <c r="T1884">
        <f t="shared" si="247"/>
        <v>0</v>
      </c>
      <c r="U1884" t="s">
        <v>3937</v>
      </c>
      <c r="V1884" t="s">
        <v>3730</v>
      </c>
      <c r="W1884" t="s">
        <v>182</v>
      </c>
      <c r="X1884" t="s">
        <v>36</v>
      </c>
      <c r="Y1884" t="s">
        <v>37</v>
      </c>
      <c r="Z1884" t="s">
        <v>37</v>
      </c>
      <c r="AA1884">
        <f t="shared" si="241"/>
        <v>0</v>
      </c>
      <c r="AB1884">
        <f t="shared" si="241"/>
        <v>0</v>
      </c>
      <c r="AC1884">
        <f t="shared" si="248"/>
        <v>2</v>
      </c>
    </row>
    <row r="1885" spans="1:29" x14ac:dyDescent="0.2">
      <c r="A1885" s="1">
        <v>2489</v>
      </c>
      <c r="B1885" t="s">
        <v>46</v>
      </c>
      <c r="C1885" t="s">
        <v>90</v>
      </c>
      <c r="D1885" t="s">
        <v>91</v>
      </c>
      <c r="E1885" t="s">
        <v>30</v>
      </c>
      <c r="F1885" t="s">
        <v>49</v>
      </c>
      <c r="G1885" t="s">
        <v>1404</v>
      </c>
      <c r="H1885" t="str">
        <f t="shared" si="243"/>
        <v>不一定</v>
      </c>
      <c r="I1885">
        <v>3</v>
      </c>
      <c r="J1885">
        <v>2</v>
      </c>
      <c r="K1885" t="s">
        <v>69</v>
      </c>
      <c r="L1885" t="s">
        <v>50</v>
      </c>
      <c r="M1885">
        <f t="shared" si="244"/>
        <v>1</v>
      </c>
      <c r="N1885" t="s">
        <v>45</v>
      </c>
      <c r="O1885">
        <f t="shared" si="245"/>
        <v>1</v>
      </c>
      <c r="P1885">
        <f>SUMIFS(M$2:M1885,M$2:M1885,1,S$2:S1885,0)</f>
        <v>1065</v>
      </c>
      <c r="Q1885">
        <v>7</v>
      </c>
      <c r="R1885">
        <v>3</v>
      </c>
      <c r="S1885">
        <f t="shared" si="246"/>
        <v>0</v>
      </c>
      <c r="T1885">
        <f t="shared" si="247"/>
        <v>0</v>
      </c>
      <c r="U1885" t="s">
        <v>3713</v>
      </c>
      <c r="V1885" t="s">
        <v>49</v>
      </c>
      <c r="W1885" t="s">
        <v>52</v>
      </c>
      <c r="X1885" t="s">
        <v>56</v>
      </c>
      <c r="Y1885" t="s">
        <v>37</v>
      </c>
      <c r="Z1885" t="s">
        <v>37</v>
      </c>
      <c r="AA1885">
        <f t="shared" si="241"/>
        <v>0</v>
      </c>
      <c r="AB1885">
        <f t="shared" si="241"/>
        <v>0</v>
      </c>
      <c r="AC1885">
        <f t="shared" si="248"/>
        <v>3</v>
      </c>
    </row>
    <row r="1886" spans="1:29" x14ac:dyDescent="0.2">
      <c r="A1886" s="1">
        <v>2490</v>
      </c>
      <c r="B1886" t="s">
        <v>46</v>
      </c>
      <c r="C1886" t="s">
        <v>2131</v>
      </c>
      <c r="D1886" t="s">
        <v>2132</v>
      </c>
      <c r="E1886" t="s">
        <v>59</v>
      </c>
      <c r="F1886" t="s">
        <v>49</v>
      </c>
      <c r="G1886" t="s">
        <v>3951</v>
      </c>
      <c r="H1886" t="str">
        <f t="shared" si="243"/>
        <v>只能是商的形式</v>
      </c>
      <c r="I1886">
        <v>7</v>
      </c>
      <c r="J1886">
        <v>6</v>
      </c>
      <c r="K1886" t="str">
        <f t="shared" si="242"/>
        <v>心流</v>
      </c>
      <c r="L1886" t="s">
        <v>50</v>
      </c>
      <c r="M1886">
        <f t="shared" si="244"/>
        <v>1</v>
      </c>
      <c r="N1886" t="s">
        <v>50</v>
      </c>
      <c r="O1886">
        <f t="shared" si="245"/>
        <v>0</v>
      </c>
      <c r="P1886">
        <f>SUMIFS(M$2:M1886,M$2:M1886,1,S$2:S1886,0)</f>
        <v>1066</v>
      </c>
      <c r="Q1886">
        <v>8</v>
      </c>
      <c r="R1886">
        <v>3</v>
      </c>
      <c r="S1886">
        <f t="shared" si="246"/>
        <v>0</v>
      </c>
      <c r="T1886">
        <f t="shared" si="247"/>
        <v>0</v>
      </c>
      <c r="U1886" t="s">
        <v>3713</v>
      </c>
      <c r="V1886" t="s">
        <v>49</v>
      </c>
      <c r="W1886" t="s">
        <v>52</v>
      </c>
      <c r="X1886" t="s">
        <v>56</v>
      </c>
      <c r="Y1886" t="s">
        <v>37</v>
      </c>
      <c r="Z1886" t="s">
        <v>37</v>
      </c>
      <c r="AA1886">
        <f t="shared" si="241"/>
        <v>0</v>
      </c>
      <c r="AB1886">
        <f t="shared" si="241"/>
        <v>0</v>
      </c>
      <c r="AC1886">
        <f t="shared" si="248"/>
        <v>1</v>
      </c>
    </row>
    <row r="1887" spans="1:29" x14ac:dyDescent="0.2">
      <c r="A1887" s="1">
        <v>2491</v>
      </c>
      <c r="B1887" t="s">
        <v>27</v>
      </c>
      <c r="C1887" t="s">
        <v>304</v>
      </c>
      <c r="D1887" t="s">
        <v>304</v>
      </c>
      <c r="E1887" t="s">
        <v>304</v>
      </c>
      <c r="F1887" t="s">
        <v>255</v>
      </c>
      <c r="G1887" t="s">
        <v>3952</v>
      </c>
      <c r="H1887" t="str">
        <f t="shared" si="243"/>
        <v>高阶导数老师问一下最后一步是咋算的</v>
      </c>
      <c r="I1887">
        <v>3</v>
      </c>
      <c r="J1887">
        <v>8</v>
      </c>
      <c r="K1887" t="str">
        <f t="shared" si="242"/>
        <v>焦虑</v>
      </c>
      <c r="L1887" t="s">
        <v>69</v>
      </c>
      <c r="M1887">
        <f t="shared" si="244"/>
        <v>1</v>
      </c>
      <c r="N1887" t="s">
        <v>32</v>
      </c>
      <c r="O1887">
        <f t="shared" si="245"/>
        <v>1</v>
      </c>
      <c r="P1887">
        <f>SUMIFS(M$2:M1887,M$2:M1887,1,S$2:S1887,0)</f>
        <v>1067</v>
      </c>
      <c r="Q1887">
        <v>3</v>
      </c>
      <c r="R1887">
        <v>5</v>
      </c>
      <c r="S1887">
        <f t="shared" si="246"/>
        <v>0</v>
      </c>
      <c r="T1887">
        <f t="shared" si="247"/>
        <v>0</v>
      </c>
      <c r="U1887" t="s">
        <v>3937</v>
      </c>
      <c r="V1887" t="s">
        <v>328</v>
      </c>
      <c r="W1887" t="s">
        <v>72</v>
      </c>
      <c r="X1887" t="s">
        <v>73</v>
      </c>
      <c r="Y1887" t="s">
        <v>304</v>
      </c>
      <c r="Z1887" t="s">
        <v>304</v>
      </c>
      <c r="AA1887">
        <f t="shared" si="241"/>
        <v>0</v>
      </c>
      <c r="AB1887">
        <f t="shared" si="241"/>
        <v>0</v>
      </c>
      <c r="AC1887">
        <f t="shared" si="248"/>
        <v>2</v>
      </c>
    </row>
    <row r="1888" spans="1:29" x14ac:dyDescent="0.2">
      <c r="A1888" s="1">
        <v>2493</v>
      </c>
      <c r="B1888" t="s">
        <v>27</v>
      </c>
      <c r="C1888" t="s">
        <v>3954</v>
      </c>
      <c r="D1888" t="s">
        <v>3955</v>
      </c>
      <c r="E1888" t="s">
        <v>30</v>
      </c>
      <c r="F1888" t="s">
        <v>3956</v>
      </c>
      <c r="G1888" t="s">
        <v>3957</v>
      </c>
      <c r="H1888" t="str">
        <f t="shared" si="243"/>
        <v>老师你好\n请问这道题微分怎么求呢</v>
      </c>
      <c r="I1888">
        <v>3</v>
      </c>
      <c r="J1888">
        <v>8</v>
      </c>
      <c r="K1888" t="str">
        <f t="shared" si="242"/>
        <v>焦虑</v>
      </c>
      <c r="L1888" t="s">
        <v>69</v>
      </c>
      <c r="M1888">
        <f t="shared" si="244"/>
        <v>1</v>
      </c>
      <c r="N1888" t="s">
        <v>32</v>
      </c>
      <c r="O1888">
        <f t="shared" si="245"/>
        <v>1</v>
      </c>
      <c r="P1888">
        <f>SUMIFS(M$2:M1888,M$2:M1888,1,S$2:S1888,0)</f>
        <v>1068</v>
      </c>
      <c r="Q1888">
        <v>2</v>
      </c>
      <c r="R1888">
        <v>4</v>
      </c>
      <c r="S1888">
        <f t="shared" si="246"/>
        <v>0</v>
      </c>
      <c r="T1888">
        <f t="shared" si="247"/>
        <v>0</v>
      </c>
      <c r="U1888" t="s">
        <v>3937</v>
      </c>
      <c r="V1888" t="s">
        <v>3495</v>
      </c>
      <c r="W1888" t="s">
        <v>72</v>
      </c>
      <c r="X1888" t="s">
        <v>36</v>
      </c>
      <c r="Y1888" t="s">
        <v>37</v>
      </c>
      <c r="Z1888" t="s">
        <v>37</v>
      </c>
      <c r="AA1888">
        <f t="shared" si="241"/>
        <v>0</v>
      </c>
      <c r="AB1888">
        <f t="shared" si="241"/>
        <v>0</v>
      </c>
      <c r="AC1888">
        <f t="shared" si="248"/>
        <v>2</v>
      </c>
    </row>
    <row r="1889" spans="1:29" x14ac:dyDescent="0.2">
      <c r="A1889" s="1">
        <v>2495</v>
      </c>
      <c r="B1889" t="s">
        <v>27</v>
      </c>
      <c r="C1889" t="s">
        <v>3958</v>
      </c>
      <c r="D1889" t="s">
        <v>3959</v>
      </c>
      <c r="E1889" t="s">
        <v>30</v>
      </c>
      <c r="F1889" t="s">
        <v>3960</v>
      </c>
      <c r="H1889" t="str">
        <f t="shared" si="243"/>
        <v>老师，可以帮我一下吗，不会做啊</v>
      </c>
      <c r="I1889">
        <v>4</v>
      </c>
      <c r="J1889">
        <v>7</v>
      </c>
      <c r="K1889" t="str">
        <f t="shared" si="242"/>
        <v>焦虑</v>
      </c>
      <c r="L1889" t="s">
        <v>32</v>
      </c>
      <c r="M1889">
        <f t="shared" si="244"/>
        <v>0</v>
      </c>
      <c r="N1889" t="s">
        <v>32</v>
      </c>
      <c r="O1889">
        <f t="shared" si="245"/>
        <v>0</v>
      </c>
      <c r="P1889">
        <f>SUMIFS(M$2:M1889,M$2:M1889,1,S$2:S1889,0)</f>
        <v>1068</v>
      </c>
      <c r="Q1889">
        <v>4</v>
      </c>
      <c r="R1889">
        <v>8</v>
      </c>
      <c r="S1889">
        <f t="shared" si="246"/>
        <v>0</v>
      </c>
      <c r="T1889">
        <f t="shared" si="247"/>
        <v>0</v>
      </c>
      <c r="U1889" t="s">
        <v>3937</v>
      </c>
      <c r="V1889" t="s">
        <v>614</v>
      </c>
      <c r="W1889" t="s">
        <v>72</v>
      </c>
      <c r="X1889" t="s">
        <v>36</v>
      </c>
      <c r="Y1889" t="s">
        <v>37</v>
      </c>
      <c r="Z1889" t="s">
        <v>37</v>
      </c>
      <c r="AA1889">
        <f t="shared" si="241"/>
        <v>0</v>
      </c>
      <c r="AB1889">
        <f t="shared" si="241"/>
        <v>0</v>
      </c>
      <c r="AC1889">
        <f t="shared" si="248"/>
        <v>2</v>
      </c>
    </row>
    <row r="1890" spans="1:29" x14ac:dyDescent="0.2">
      <c r="A1890" s="1">
        <v>2496</v>
      </c>
      <c r="B1890" t="s">
        <v>46</v>
      </c>
      <c r="C1890" t="s">
        <v>2131</v>
      </c>
      <c r="D1890" t="s">
        <v>2132</v>
      </c>
      <c r="E1890" t="s">
        <v>59</v>
      </c>
      <c r="F1890" t="s">
        <v>49</v>
      </c>
      <c r="G1890" t="s">
        <v>3961</v>
      </c>
      <c r="H1890" t="str">
        <f t="shared" si="243"/>
        <v>0, 1/2, -3/2, e^(-3/2)</v>
      </c>
      <c r="I1890">
        <v>2</v>
      </c>
      <c r="J1890">
        <v>2</v>
      </c>
      <c r="K1890" t="str">
        <f t="shared" si="242"/>
        <v>冷漠</v>
      </c>
      <c r="L1890" t="s">
        <v>50</v>
      </c>
      <c r="M1890">
        <f t="shared" si="244"/>
        <v>1</v>
      </c>
      <c r="N1890" t="s">
        <v>45</v>
      </c>
      <c r="O1890">
        <f t="shared" si="245"/>
        <v>1</v>
      </c>
      <c r="P1890">
        <f>SUMIFS(M$2:M1890,M$2:M1890,1,S$2:S1890,0)</f>
        <v>1069</v>
      </c>
      <c r="Q1890">
        <v>8</v>
      </c>
      <c r="R1890">
        <v>2</v>
      </c>
      <c r="S1890">
        <f t="shared" si="246"/>
        <v>0</v>
      </c>
      <c r="T1890">
        <f t="shared" si="247"/>
        <v>0</v>
      </c>
      <c r="U1890" t="s">
        <v>3713</v>
      </c>
      <c r="V1890" t="s">
        <v>49</v>
      </c>
      <c r="W1890" t="s">
        <v>55</v>
      </c>
      <c r="X1890" t="s">
        <v>56</v>
      </c>
      <c r="Y1890" t="s">
        <v>37</v>
      </c>
      <c r="Z1890" t="s">
        <v>37</v>
      </c>
      <c r="AA1890">
        <f t="shared" si="241"/>
        <v>0</v>
      </c>
      <c r="AB1890">
        <f t="shared" si="241"/>
        <v>0</v>
      </c>
      <c r="AC1890">
        <f t="shared" si="248"/>
        <v>3</v>
      </c>
    </row>
    <row r="1891" spans="1:29" x14ac:dyDescent="0.2">
      <c r="A1891" s="1">
        <v>2497</v>
      </c>
      <c r="B1891" t="s">
        <v>57</v>
      </c>
      <c r="C1891" t="s">
        <v>90</v>
      </c>
      <c r="D1891" t="s">
        <v>91</v>
      </c>
      <c r="E1891" t="s">
        <v>30</v>
      </c>
      <c r="F1891" t="s">
        <v>49</v>
      </c>
      <c r="G1891" t="s">
        <v>3962</v>
      </c>
      <c r="H1891" t="str">
        <f t="shared" si="243"/>
        <v>第三个不是负三吗？</v>
      </c>
      <c r="I1891">
        <v>3</v>
      </c>
      <c r="J1891">
        <v>7</v>
      </c>
      <c r="K1891" t="str">
        <f t="shared" si="242"/>
        <v>焦虑</v>
      </c>
      <c r="L1891" t="s">
        <v>42</v>
      </c>
      <c r="M1891">
        <f t="shared" si="244"/>
        <v>1</v>
      </c>
      <c r="N1891" t="s">
        <v>42</v>
      </c>
      <c r="O1891">
        <f t="shared" si="245"/>
        <v>0</v>
      </c>
      <c r="P1891">
        <f>SUMIFS(M$2:M1891,M$2:M1891,1,S$2:S1891,0)</f>
        <v>1070</v>
      </c>
      <c r="Q1891">
        <v>6</v>
      </c>
      <c r="R1891">
        <v>7</v>
      </c>
      <c r="S1891">
        <f t="shared" si="246"/>
        <v>0</v>
      </c>
      <c r="T1891">
        <f t="shared" si="247"/>
        <v>0</v>
      </c>
      <c r="U1891" t="s">
        <v>3713</v>
      </c>
      <c r="V1891" t="s">
        <v>49</v>
      </c>
      <c r="W1891" t="s">
        <v>49</v>
      </c>
      <c r="X1891" t="s">
        <v>56</v>
      </c>
      <c r="Y1891" t="s">
        <v>37</v>
      </c>
      <c r="Z1891" t="s">
        <v>37</v>
      </c>
      <c r="AA1891">
        <f t="shared" si="241"/>
        <v>0</v>
      </c>
      <c r="AB1891">
        <f t="shared" si="241"/>
        <v>0</v>
      </c>
      <c r="AC1891">
        <f t="shared" si="248"/>
        <v>0</v>
      </c>
    </row>
    <row r="1892" spans="1:29" x14ac:dyDescent="0.2">
      <c r="A1892" s="1">
        <v>2499</v>
      </c>
      <c r="B1892" t="s">
        <v>57</v>
      </c>
      <c r="C1892" t="s">
        <v>2131</v>
      </c>
      <c r="D1892" t="s">
        <v>2132</v>
      </c>
      <c r="E1892" t="s">
        <v>59</v>
      </c>
      <c r="F1892" t="s">
        <v>49</v>
      </c>
      <c r="G1892" t="s">
        <v>3963</v>
      </c>
      <c r="H1892" t="str">
        <f t="shared" si="243"/>
        <v>写错了，第三题是-3</v>
      </c>
      <c r="I1892">
        <v>6</v>
      </c>
      <c r="J1892">
        <v>8</v>
      </c>
      <c r="K1892" t="str">
        <f t="shared" si="242"/>
        <v>心流</v>
      </c>
      <c r="L1892" t="s">
        <v>50</v>
      </c>
      <c r="M1892">
        <f t="shared" si="244"/>
        <v>1</v>
      </c>
      <c r="N1892" t="s">
        <v>42</v>
      </c>
      <c r="O1892">
        <f t="shared" si="245"/>
        <v>1</v>
      </c>
      <c r="P1892">
        <f>SUMIFS(M$2:M1892,M$2:M1892,1,S$2:S1892,0)</f>
        <v>1071</v>
      </c>
      <c r="Q1892">
        <v>7</v>
      </c>
      <c r="R1892">
        <v>5</v>
      </c>
      <c r="S1892">
        <f t="shared" si="246"/>
        <v>0</v>
      </c>
      <c r="T1892">
        <f t="shared" si="247"/>
        <v>0</v>
      </c>
      <c r="U1892" t="s">
        <v>3713</v>
      </c>
      <c r="V1892" t="s">
        <v>49</v>
      </c>
      <c r="W1892" t="s">
        <v>49</v>
      </c>
      <c r="X1892" t="s">
        <v>56</v>
      </c>
      <c r="Y1892" t="s">
        <v>37</v>
      </c>
      <c r="Z1892" t="s">
        <v>37</v>
      </c>
      <c r="AA1892">
        <f t="shared" ref="AA1892:AB1931" si="249">COUNTIF(Y1892,"*高等数学*")</f>
        <v>0</v>
      </c>
      <c r="AB1892">
        <f t="shared" si="249"/>
        <v>0</v>
      </c>
      <c r="AC1892">
        <f t="shared" si="248"/>
        <v>0</v>
      </c>
    </row>
    <row r="1893" spans="1:29" x14ac:dyDescent="0.2">
      <c r="A1893" s="1">
        <v>2500</v>
      </c>
      <c r="B1893" t="s">
        <v>27</v>
      </c>
      <c r="C1893" t="s">
        <v>3964</v>
      </c>
      <c r="D1893" t="s">
        <v>3965</v>
      </c>
      <c r="E1893" t="s">
        <v>30</v>
      </c>
      <c r="F1893" t="s">
        <v>3966</v>
      </c>
      <c r="G1893" t="s">
        <v>3967</v>
      </c>
      <c r="H1893" t="str">
        <f t="shared" si="243"/>
        <v>这一节课一开始的问题sinx和cosx在x=二分之pai处都连续，但是tanx在这一点就不连续啊，这是为什么</v>
      </c>
      <c r="I1893">
        <v>4</v>
      </c>
      <c r="J1893">
        <v>8</v>
      </c>
      <c r="K1893" t="str">
        <f t="shared" si="242"/>
        <v>焦虑</v>
      </c>
      <c r="L1893" t="s">
        <v>42</v>
      </c>
      <c r="M1893">
        <f t="shared" si="244"/>
        <v>1</v>
      </c>
      <c r="N1893" t="s">
        <v>42</v>
      </c>
      <c r="O1893">
        <f t="shared" si="245"/>
        <v>0</v>
      </c>
      <c r="P1893">
        <f>SUMIFS(M$2:M1893,M$2:M1893,1,S$2:S1893,0)</f>
        <v>1072</v>
      </c>
      <c r="Q1893">
        <v>7</v>
      </c>
      <c r="R1893">
        <v>8</v>
      </c>
      <c r="S1893">
        <f t="shared" si="246"/>
        <v>0</v>
      </c>
      <c r="T1893">
        <f t="shared" si="247"/>
        <v>0</v>
      </c>
      <c r="U1893" t="s">
        <v>3937</v>
      </c>
      <c r="V1893" t="s">
        <v>863</v>
      </c>
      <c r="W1893" t="s">
        <v>72</v>
      </c>
      <c r="X1893" t="s">
        <v>36</v>
      </c>
      <c r="Y1893" t="s">
        <v>37</v>
      </c>
      <c r="Z1893" t="s">
        <v>37</v>
      </c>
      <c r="AA1893">
        <f t="shared" si="249"/>
        <v>0</v>
      </c>
      <c r="AB1893">
        <f t="shared" si="249"/>
        <v>0</v>
      </c>
      <c r="AC1893">
        <f t="shared" si="248"/>
        <v>0</v>
      </c>
    </row>
    <row r="1894" spans="1:29" x14ac:dyDescent="0.2">
      <c r="A1894" s="1">
        <v>2502</v>
      </c>
      <c r="B1894" t="s">
        <v>27</v>
      </c>
      <c r="C1894" t="s">
        <v>3968</v>
      </c>
      <c r="D1894" t="s">
        <v>3969</v>
      </c>
      <c r="E1894" t="s">
        <v>30</v>
      </c>
      <c r="F1894" t="s">
        <v>3970</v>
      </c>
      <c r="H1894" t="str">
        <f t="shared" si="243"/>
        <v>什么时候讲不定积分？</v>
      </c>
      <c r="I1894">
        <v>3</v>
      </c>
      <c r="J1894">
        <v>7</v>
      </c>
      <c r="K1894" t="str">
        <f t="shared" si="242"/>
        <v>焦虑</v>
      </c>
      <c r="L1894" t="s">
        <v>32</v>
      </c>
      <c r="M1894">
        <f t="shared" si="244"/>
        <v>0</v>
      </c>
      <c r="N1894" t="s">
        <v>32</v>
      </c>
      <c r="O1894">
        <f t="shared" si="245"/>
        <v>0</v>
      </c>
      <c r="P1894">
        <f>SUMIFS(M$2:M1894,M$2:M1894,1,S$2:S1894,0)</f>
        <v>1072</v>
      </c>
      <c r="Q1894">
        <v>3</v>
      </c>
      <c r="R1894">
        <v>7</v>
      </c>
      <c r="S1894">
        <f t="shared" si="246"/>
        <v>0</v>
      </c>
      <c r="T1894">
        <f t="shared" si="247"/>
        <v>0</v>
      </c>
      <c r="U1894" t="s">
        <v>3937</v>
      </c>
      <c r="V1894" t="s">
        <v>2098</v>
      </c>
      <c r="W1894" t="s">
        <v>35</v>
      </c>
      <c r="X1894" t="s">
        <v>36</v>
      </c>
      <c r="Y1894" t="s">
        <v>37</v>
      </c>
      <c r="Z1894" t="s">
        <v>37</v>
      </c>
      <c r="AA1894">
        <f t="shared" si="249"/>
        <v>0</v>
      </c>
      <c r="AB1894">
        <f t="shared" si="249"/>
        <v>0</v>
      </c>
      <c r="AC1894">
        <f t="shared" si="248"/>
        <v>2</v>
      </c>
    </row>
    <row r="1895" spans="1:29" x14ac:dyDescent="0.2">
      <c r="A1895" s="1">
        <v>2503</v>
      </c>
      <c r="B1895" t="s">
        <v>27</v>
      </c>
      <c r="C1895" t="s">
        <v>293</v>
      </c>
      <c r="D1895" t="s">
        <v>294</v>
      </c>
      <c r="E1895" t="s">
        <v>30</v>
      </c>
      <c r="F1895" t="s">
        <v>3971</v>
      </c>
      <c r="H1895" t="str">
        <f t="shared" si="243"/>
        <v>如何求解x=0处的导函数</v>
      </c>
      <c r="I1895">
        <v>3</v>
      </c>
      <c r="J1895">
        <v>7</v>
      </c>
      <c r="K1895" t="str">
        <f t="shared" si="242"/>
        <v>焦虑</v>
      </c>
      <c r="L1895" t="s">
        <v>69</v>
      </c>
      <c r="M1895">
        <f t="shared" si="244"/>
        <v>1</v>
      </c>
      <c r="N1895" t="s">
        <v>32</v>
      </c>
      <c r="O1895">
        <f t="shared" si="245"/>
        <v>1</v>
      </c>
      <c r="P1895">
        <f>SUMIFS(M$2:M1895,M$2:M1895,1,S$2:S1895,0)</f>
        <v>1073</v>
      </c>
      <c r="Q1895">
        <v>5</v>
      </c>
      <c r="R1895">
        <v>5</v>
      </c>
      <c r="S1895">
        <f t="shared" si="246"/>
        <v>0</v>
      </c>
      <c r="T1895">
        <f t="shared" si="247"/>
        <v>0</v>
      </c>
      <c r="U1895" t="s">
        <v>3937</v>
      </c>
      <c r="V1895" t="s">
        <v>346</v>
      </c>
      <c r="W1895" t="s">
        <v>105</v>
      </c>
      <c r="X1895" t="s">
        <v>36</v>
      </c>
      <c r="Y1895" t="s">
        <v>37</v>
      </c>
      <c r="Z1895" t="s">
        <v>37</v>
      </c>
      <c r="AA1895">
        <f t="shared" si="249"/>
        <v>0</v>
      </c>
      <c r="AB1895">
        <f t="shared" si="249"/>
        <v>0</v>
      </c>
      <c r="AC1895">
        <f t="shared" si="248"/>
        <v>2</v>
      </c>
    </row>
    <row r="1896" spans="1:29" x14ac:dyDescent="0.2">
      <c r="A1896" s="1">
        <v>2505</v>
      </c>
      <c r="B1896" t="s">
        <v>46</v>
      </c>
      <c r="C1896" t="s">
        <v>293</v>
      </c>
      <c r="D1896" t="s">
        <v>294</v>
      </c>
      <c r="E1896" t="s">
        <v>30</v>
      </c>
      <c r="F1896" t="s">
        <v>49</v>
      </c>
      <c r="G1896" t="s">
        <v>3972</v>
      </c>
      <c r="H1896" t="str">
        <f t="shared" si="243"/>
        <v>能写一下步骤吗</v>
      </c>
      <c r="I1896">
        <v>4</v>
      </c>
      <c r="J1896">
        <v>7</v>
      </c>
      <c r="K1896" t="str">
        <f t="shared" si="242"/>
        <v>焦虑</v>
      </c>
      <c r="L1896" t="s">
        <v>69</v>
      </c>
      <c r="M1896">
        <f t="shared" si="244"/>
        <v>1</v>
      </c>
      <c r="N1896" t="s">
        <v>69</v>
      </c>
      <c r="O1896">
        <f t="shared" si="245"/>
        <v>0</v>
      </c>
      <c r="P1896">
        <f>SUMIFS(M$2:M1896,M$2:M1896,1,S$2:S1896,0)</f>
        <v>1074</v>
      </c>
      <c r="Q1896">
        <v>3</v>
      </c>
      <c r="R1896">
        <v>4</v>
      </c>
      <c r="S1896">
        <f t="shared" si="246"/>
        <v>0</v>
      </c>
      <c r="T1896">
        <f t="shared" si="247"/>
        <v>0</v>
      </c>
      <c r="U1896" t="s">
        <v>3713</v>
      </c>
      <c r="V1896" t="s">
        <v>49</v>
      </c>
      <c r="W1896" t="s">
        <v>52</v>
      </c>
      <c r="X1896" t="s">
        <v>56</v>
      </c>
      <c r="Y1896" t="s">
        <v>37</v>
      </c>
      <c r="Z1896" t="s">
        <v>37</v>
      </c>
      <c r="AA1896">
        <f t="shared" si="249"/>
        <v>0</v>
      </c>
      <c r="AB1896">
        <f t="shared" si="249"/>
        <v>0</v>
      </c>
      <c r="AC1896">
        <f t="shared" si="248"/>
        <v>3</v>
      </c>
    </row>
    <row r="1897" spans="1:29" x14ac:dyDescent="0.2">
      <c r="A1897" s="1">
        <v>2506</v>
      </c>
      <c r="B1897" t="s">
        <v>46</v>
      </c>
      <c r="C1897" t="s">
        <v>2131</v>
      </c>
      <c r="D1897" t="s">
        <v>2132</v>
      </c>
      <c r="E1897" t="s">
        <v>59</v>
      </c>
      <c r="F1897" t="s">
        <v>49</v>
      </c>
      <c r="G1897" t="s">
        <v>3973</v>
      </c>
      <c r="H1897" t="str">
        <f t="shared" si="243"/>
        <v>用定义求</v>
      </c>
      <c r="I1897">
        <v>3</v>
      </c>
      <c r="J1897">
        <v>3</v>
      </c>
      <c r="K1897" t="str">
        <f t="shared" si="242"/>
        <v>冷漠</v>
      </c>
      <c r="L1897" t="s">
        <v>50</v>
      </c>
      <c r="M1897">
        <f t="shared" si="244"/>
        <v>1</v>
      </c>
      <c r="N1897" t="s">
        <v>50</v>
      </c>
      <c r="O1897">
        <f t="shared" si="245"/>
        <v>0</v>
      </c>
      <c r="P1897">
        <f>SUMIFS(M$2:M1897,M$2:M1897,1,S$2:S1897,0)</f>
        <v>1075</v>
      </c>
      <c r="Q1897">
        <v>7</v>
      </c>
      <c r="R1897">
        <v>3</v>
      </c>
      <c r="S1897">
        <f t="shared" si="246"/>
        <v>0</v>
      </c>
      <c r="T1897">
        <f t="shared" si="247"/>
        <v>0</v>
      </c>
      <c r="U1897" t="s">
        <v>3713</v>
      </c>
      <c r="V1897" t="s">
        <v>49</v>
      </c>
      <c r="W1897" t="s">
        <v>52</v>
      </c>
      <c r="X1897" t="s">
        <v>56</v>
      </c>
      <c r="Y1897" t="s">
        <v>37</v>
      </c>
      <c r="Z1897" t="s">
        <v>37</v>
      </c>
      <c r="AA1897">
        <f t="shared" si="249"/>
        <v>0</v>
      </c>
      <c r="AB1897">
        <f t="shared" si="249"/>
        <v>0</v>
      </c>
      <c r="AC1897">
        <f t="shared" si="248"/>
        <v>1</v>
      </c>
    </row>
    <row r="1898" spans="1:29" x14ac:dyDescent="0.2">
      <c r="A1898" s="1">
        <v>2507</v>
      </c>
      <c r="B1898" t="s">
        <v>27</v>
      </c>
      <c r="C1898" t="s">
        <v>3974</v>
      </c>
      <c r="D1898" t="s">
        <v>3975</v>
      </c>
      <c r="E1898" t="s">
        <v>30</v>
      </c>
      <c r="F1898" t="s">
        <v>3976</v>
      </c>
      <c r="G1898" t="s">
        <v>3977</v>
      </c>
      <c r="H1898" t="str">
        <f t="shared" si="243"/>
        <v>老师您好！\n这个d/dt是什么意思！</v>
      </c>
      <c r="I1898">
        <v>4</v>
      </c>
      <c r="J1898">
        <v>7</v>
      </c>
      <c r="K1898" t="str">
        <f t="shared" si="242"/>
        <v>焦虑</v>
      </c>
      <c r="L1898" t="s">
        <v>69</v>
      </c>
      <c r="M1898">
        <f t="shared" si="244"/>
        <v>1</v>
      </c>
      <c r="N1898" t="s">
        <v>32</v>
      </c>
      <c r="O1898">
        <f t="shared" si="245"/>
        <v>1</v>
      </c>
      <c r="P1898">
        <f>SUMIFS(M$2:M1898,M$2:M1898,1,S$2:S1898,0)</f>
        <v>1076</v>
      </c>
      <c r="Q1898">
        <v>3</v>
      </c>
      <c r="R1898">
        <v>5</v>
      </c>
      <c r="S1898">
        <f t="shared" si="246"/>
        <v>0</v>
      </c>
      <c r="T1898">
        <f t="shared" si="247"/>
        <v>0</v>
      </c>
      <c r="U1898" t="s">
        <v>3937</v>
      </c>
      <c r="V1898" t="s">
        <v>3866</v>
      </c>
      <c r="W1898" t="s">
        <v>182</v>
      </c>
      <c r="X1898" t="s">
        <v>73</v>
      </c>
      <c r="Y1898" t="s">
        <v>37</v>
      </c>
      <c r="Z1898" t="s">
        <v>37</v>
      </c>
      <c r="AA1898">
        <f t="shared" si="249"/>
        <v>0</v>
      </c>
      <c r="AB1898">
        <f t="shared" si="249"/>
        <v>0</v>
      </c>
      <c r="AC1898">
        <f t="shared" si="248"/>
        <v>2</v>
      </c>
    </row>
    <row r="1899" spans="1:29" x14ac:dyDescent="0.2">
      <c r="A1899" s="1">
        <v>2508</v>
      </c>
      <c r="B1899" t="s">
        <v>46</v>
      </c>
      <c r="C1899" t="s">
        <v>3371</v>
      </c>
      <c r="D1899" t="s">
        <v>3975</v>
      </c>
      <c r="E1899" t="s">
        <v>30</v>
      </c>
      <c r="F1899" t="s">
        <v>49</v>
      </c>
      <c r="G1899" t="s">
        <v>329</v>
      </c>
      <c r="H1899" t="str">
        <f t="shared" si="243"/>
        <v>谢谢</v>
      </c>
      <c r="I1899">
        <v>7</v>
      </c>
      <c r="J1899">
        <v>7</v>
      </c>
      <c r="K1899" t="str">
        <f t="shared" si="242"/>
        <v>心流</v>
      </c>
      <c r="L1899" t="s">
        <v>69</v>
      </c>
      <c r="M1899">
        <f t="shared" si="244"/>
        <v>1</v>
      </c>
      <c r="N1899" t="s">
        <v>42</v>
      </c>
      <c r="O1899">
        <f t="shared" si="245"/>
        <v>1</v>
      </c>
      <c r="P1899">
        <f>SUMIFS(M$2:M1899,M$2:M1899,1,S$2:S1899,0)</f>
        <v>1077</v>
      </c>
      <c r="Q1899">
        <v>5</v>
      </c>
      <c r="R1899">
        <v>5</v>
      </c>
      <c r="S1899">
        <f t="shared" si="246"/>
        <v>0</v>
      </c>
      <c r="T1899">
        <f t="shared" si="247"/>
        <v>0</v>
      </c>
      <c r="U1899" t="s">
        <v>3102</v>
      </c>
      <c r="V1899" t="s">
        <v>49</v>
      </c>
      <c r="W1899" t="s">
        <v>52</v>
      </c>
      <c r="X1899" t="s">
        <v>56</v>
      </c>
      <c r="Y1899" t="s">
        <v>37</v>
      </c>
      <c r="Z1899" t="s">
        <v>37</v>
      </c>
      <c r="AA1899">
        <f t="shared" si="249"/>
        <v>0</v>
      </c>
      <c r="AB1899">
        <f t="shared" si="249"/>
        <v>0</v>
      </c>
      <c r="AC1899">
        <f t="shared" si="248"/>
        <v>0</v>
      </c>
    </row>
    <row r="1900" spans="1:29" x14ac:dyDescent="0.2">
      <c r="A1900" s="1">
        <v>2510</v>
      </c>
      <c r="B1900" t="s">
        <v>27</v>
      </c>
      <c r="C1900" t="s">
        <v>3978</v>
      </c>
      <c r="D1900" t="s">
        <v>3979</v>
      </c>
      <c r="E1900" t="s">
        <v>30</v>
      </c>
      <c r="F1900" t="s">
        <v>2009</v>
      </c>
      <c r="G1900" t="s">
        <v>3980</v>
      </c>
      <c r="H1900" t="str">
        <f t="shared" si="243"/>
        <v>谢谢老师老师，"当x的绝对值大于x0时，函数有定义.....‘’这里为什么要函数有定义这个做前提呢？函数的有没有极限不是与函数在 x=x0处是否有定义无关吗？</v>
      </c>
      <c r="I1900">
        <v>4</v>
      </c>
      <c r="J1900">
        <v>7</v>
      </c>
      <c r="K1900" t="str">
        <f t="shared" si="242"/>
        <v>焦虑</v>
      </c>
      <c r="L1900" t="s">
        <v>42</v>
      </c>
      <c r="M1900">
        <f t="shared" si="244"/>
        <v>1</v>
      </c>
      <c r="N1900" t="s">
        <v>42</v>
      </c>
      <c r="O1900">
        <f t="shared" si="245"/>
        <v>0</v>
      </c>
      <c r="P1900">
        <f>SUMIFS(M$2:M1900,M$2:M1900,1,S$2:S1900,0)</f>
        <v>1078</v>
      </c>
      <c r="Q1900">
        <v>7</v>
      </c>
      <c r="R1900">
        <v>8</v>
      </c>
      <c r="S1900">
        <f t="shared" si="246"/>
        <v>0</v>
      </c>
      <c r="T1900">
        <f t="shared" si="247"/>
        <v>0</v>
      </c>
      <c r="U1900" t="s">
        <v>3937</v>
      </c>
      <c r="V1900" t="s">
        <v>614</v>
      </c>
      <c r="W1900" t="s">
        <v>72</v>
      </c>
      <c r="X1900" t="s">
        <v>36</v>
      </c>
      <c r="Y1900" t="s">
        <v>37</v>
      </c>
      <c r="Z1900" t="s">
        <v>37</v>
      </c>
      <c r="AA1900">
        <f t="shared" si="249"/>
        <v>0</v>
      </c>
      <c r="AB1900">
        <f t="shared" si="249"/>
        <v>0</v>
      </c>
      <c r="AC1900">
        <f t="shared" si="248"/>
        <v>0</v>
      </c>
    </row>
    <row r="1901" spans="1:29" x14ac:dyDescent="0.2">
      <c r="A1901" s="1">
        <v>2512</v>
      </c>
      <c r="B1901" t="s">
        <v>27</v>
      </c>
      <c r="C1901" t="s">
        <v>3981</v>
      </c>
      <c r="D1901" t="s">
        <v>3982</v>
      </c>
      <c r="E1901" t="s">
        <v>30</v>
      </c>
      <c r="F1901" t="s">
        <v>2355</v>
      </c>
      <c r="G1901" t="s">
        <v>3983</v>
      </c>
      <c r="H1901" t="str">
        <f t="shared" si="243"/>
        <v>求极限\n老师这种类型的怎么做？</v>
      </c>
      <c r="I1901">
        <v>4</v>
      </c>
      <c r="J1901">
        <v>7</v>
      </c>
      <c r="K1901" t="str">
        <f t="shared" si="242"/>
        <v>焦虑</v>
      </c>
      <c r="L1901" t="s">
        <v>32</v>
      </c>
      <c r="M1901">
        <f t="shared" si="244"/>
        <v>0</v>
      </c>
      <c r="N1901" t="s">
        <v>32</v>
      </c>
      <c r="O1901">
        <f t="shared" si="245"/>
        <v>0</v>
      </c>
      <c r="P1901">
        <f>SUMIFS(M$2:M1901,M$2:M1901,1,S$2:S1901,0)</f>
        <v>1078</v>
      </c>
      <c r="Q1901">
        <v>3</v>
      </c>
      <c r="R1901">
        <v>6</v>
      </c>
      <c r="S1901">
        <f t="shared" si="246"/>
        <v>0</v>
      </c>
      <c r="T1901">
        <f t="shared" si="247"/>
        <v>0</v>
      </c>
      <c r="U1901" t="s">
        <v>3937</v>
      </c>
      <c r="V1901" t="s">
        <v>34</v>
      </c>
      <c r="W1901" t="s">
        <v>72</v>
      </c>
      <c r="X1901" t="s">
        <v>36</v>
      </c>
      <c r="Y1901" t="s">
        <v>37</v>
      </c>
      <c r="Z1901" t="s">
        <v>37</v>
      </c>
      <c r="AA1901">
        <f t="shared" si="249"/>
        <v>0</v>
      </c>
      <c r="AB1901">
        <f t="shared" si="249"/>
        <v>0</v>
      </c>
      <c r="AC1901">
        <f t="shared" si="248"/>
        <v>2</v>
      </c>
    </row>
    <row r="1902" spans="1:29" x14ac:dyDescent="0.2">
      <c r="A1902" s="1">
        <v>2513</v>
      </c>
      <c r="B1902" t="s">
        <v>46</v>
      </c>
      <c r="C1902" t="s">
        <v>464</v>
      </c>
      <c r="D1902" t="s">
        <v>465</v>
      </c>
      <c r="E1902" t="s">
        <v>86</v>
      </c>
      <c r="F1902" t="s">
        <v>49</v>
      </c>
      <c r="G1902" t="s">
        <v>3984</v>
      </c>
      <c r="H1902" t="str">
        <f t="shared" si="243"/>
        <v>重要极限2的应用</v>
      </c>
      <c r="I1902">
        <v>7</v>
      </c>
      <c r="J1902">
        <v>2</v>
      </c>
      <c r="K1902" t="str">
        <f t="shared" si="242"/>
        <v>无聊/放松</v>
      </c>
      <c r="L1902" t="s">
        <v>50</v>
      </c>
      <c r="M1902">
        <f t="shared" si="244"/>
        <v>0</v>
      </c>
      <c r="N1902" t="s">
        <v>50</v>
      </c>
      <c r="O1902">
        <f t="shared" si="245"/>
        <v>0</v>
      </c>
      <c r="P1902">
        <f>SUMIFS(M$2:M1902,M$2:M1902,1,S$2:S1902,0)</f>
        <v>1078</v>
      </c>
      <c r="Q1902">
        <v>7</v>
      </c>
      <c r="R1902">
        <v>3</v>
      </c>
      <c r="S1902">
        <f t="shared" si="246"/>
        <v>0</v>
      </c>
      <c r="T1902">
        <f t="shared" si="247"/>
        <v>0</v>
      </c>
      <c r="U1902" t="s">
        <v>3953</v>
      </c>
      <c r="V1902" t="s">
        <v>49</v>
      </c>
      <c r="W1902" t="s">
        <v>52</v>
      </c>
      <c r="X1902" t="s">
        <v>56</v>
      </c>
      <c r="Y1902" t="s">
        <v>37</v>
      </c>
      <c r="Z1902" t="s">
        <v>37</v>
      </c>
      <c r="AA1902">
        <f t="shared" si="249"/>
        <v>0</v>
      </c>
      <c r="AB1902">
        <f t="shared" si="249"/>
        <v>0</v>
      </c>
      <c r="AC1902">
        <f t="shared" si="248"/>
        <v>1</v>
      </c>
    </row>
    <row r="1903" spans="1:29" x14ac:dyDescent="0.2">
      <c r="A1903" s="1">
        <v>2514</v>
      </c>
      <c r="B1903" t="s">
        <v>27</v>
      </c>
      <c r="C1903" t="s">
        <v>3789</v>
      </c>
      <c r="D1903" t="s">
        <v>3790</v>
      </c>
      <c r="E1903" t="s">
        <v>30</v>
      </c>
      <c r="F1903" t="s">
        <v>106</v>
      </c>
      <c r="H1903" t="str">
        <f t="shared" si="243"/>
        <v>间断点</v>
      </c>
      <c r="I1903">
        <v>2</v>
      </c>
      <c r="J1903">
        <v>7</v>
      </c>
      <c r="K1903" t="str">
        <f t="shared" si="242"/>
        <v>焦虑</v>
      </c>
      <c r="L1903" t="s">
        <v>50</v>
      </c>
      <c r="M1903">
        <f t="shared" si="244"/>
        <v>1</v>
      </c>
      <c r="N1903" t="s">
        <v>50</v>
      </c>
      <c r="O1903">
        <f t="shared" si="245"/>
        <v>0</v>
      </c>
      <c r="P1903">
        <f>SUMIFS(M$2:M1903,M$2:M1903,1,S$2:S1903,0)</f>
        <v>1079</v>
      </c>
      <c r="Q1903">
        <v>7</v>
      </c>
      <c r="R1903">
        <v>4</v>
      </c>
      <c r="S1903">
        <f t="shared" si="246"/>
        <v>0</v>
      </c>
      <c r="T1903">
        <f t="shared" si="247"/>
        <v>0</v>
      </c>
      <c r="U1903" t="s">
        <v>3937</v>
      </c>
      <c r="V1903" t="s">
        <v>628</v>
      </c>
      <c r="W1903" t="s">
        <v>182</v>
      </c>
      <c r="X1903" t="s">
        <v>36</v>
      </c>
      <c r="Y1903" t="s">
        <v>37</v>
      </c>
      <c r="Z1903" t="s">
        <v>37</v>
      </c>
      <c r="AA1903">
        <f t="shared" si="249"/>
        <v>0</v>
      </c>
      <c r="AB1903">
        <f t="shared" si="249"/>
        <v>0</v>
      </c>
      <c r="AC1903">
        <f t="shared" si="248"/>
        <v>1</v>
      </c>
    </row>
    <row r="1904" spans="1:29" x14ac:dyDescent="0.2">
      <c r="A1904" s="1">
        <v>2515</v>
      </c>
      <c r="B1904" t="s">
        <v>46</v>
      </c>
      <c r="C1904" t="s">
        <v>3789</v>
      </c>
      <c r="D1904" t="s">
        <v>3790</v>
      </c>
      <c r="E1904" t="s">
        <v>30</v>
      </c>
      <c r="F1904" t="s">
        <v>49</v>
      </c>
      <c r="G1904" t="s">
        <v>3985</v>
      </c>
      <c r="H1904" t="str">
        <f t="shared" si="243"/>
        <v>怎么做的啊</v>
      </c>
      <c r="I1904">
        <v>3</v>
      </c>
      <c r="J1904">
        <v>6</v>
      </c>
      <c r="K1904" t="str">
        <f t="shared" si="242"/>
        <v>焦虑</v>
      </c>
      <c r="L1904" t="s">
        <v>32</v>
      </c>
      <c r="M1904">
        <f t="shared" si="244"/>
        <v>0</v>
      </c>
      <c r="N1904" t="s">
        <v>32</v>
      </c>
      <c r="O1904">
        <f t="shared" si="245"/>
        <v>0</v>
      </c>
      <c r="P1904">
        <f>SUMIFS(M$2:M1904,M$2:M1904,1,S$2:S1904,0)</f>
        <v>1079</v>
      </c>
      <c r="Q1904">
        <v>3</v>
      </c>
      <c r="R1904">
        <v>7</v>
      </c>
      <c r="S1904">
        <f t="shared" si="246"/>
        <v>0</v>
      </c>
      <c r="T1904">
        <f t="shared" si="247"/>
        <v>0</v>
      </c>
      <c r="U1904" t="s">
        <v>3953</v>
      </c>
      <c r="V1904" t="s">
        <v>49</v>
      </c>
      <c r="W1904" t="s">
        <v>52</v>
      </c>
      <c r="X1904" t="s">
        <v>56</v>
      </c>
      <c r="Y1904" t="s">
        <v>37</v>
      </c>
      <c r="Z1904" t="s">
        <v>37</v>
      </c>
      <c r="AA1904">
        <f t="shared" si="249"/>
        <v>0</v>
      </c>
      <c r="AB1904">
        <f t="shared" si="249"/>
        <v>0</v>
      </c>
      <c r="AC1904">
        <f t="shared" si="248"/>
        <v>2</v>
      </c>
    </row>
    <row r="1905" spans="1:29" x14ac:dyDescent="0.2">
      <c r="A1905" s="1">
        <v>2516</v>
      </c>
      <c r="B1905" t="s">
        <v>46</v>
      </c>
      <c r="C1905" t="s">
        <v>293</v>
      </c>
      <c r="D1905" t="s">
        <v>294</v>
      </c>
      <c r="E1905" t="s">
        <v>30</v>
      </c>
      <c r="F1905" t="s">
        <v>49</v>
      </c>
      <c r="G1905" t="s">
        <v>3986</v>
      </c>
      <c r="H1905" t="str">
        <f t="shared" si="243"/>
        <v>可去间断点</v>
      </c>
      <c r="I1905">
        <v>6</v>
      </c>
      <c r="J1905">
        <v>6</v>
      </c>
      <c r="K1905" t="str">
        <f t="shared" si="242"/>
        <v>心流</v>
      </c>
      <c r="L1905" t="s">
        <v>50</v>
      </c>
      <c r="M1905">
        <f t="shared" si="244"/>
        <v>1</v>
      </c>
      <c r="N1905" t="s">
        <v>50</v>
      </c>
      <c r="O1905">
        <f t="shared" si="245"/>
        <v>0</v>
      </c>
      <c r="P1905">
        <f>SUMIFS(M$2:M1905,M$2:M1905,1,S$2:S1905,0)</f>
        <v>1080</v>
      </c>
      <c r="Q1905">
        <v>8</v>
      </c>
      <c r="R1905">
        <v>3</v>
      </c>
      <c r="S1905">
        <f t="shared" si="246"/>
        <v>0</v>
      </c>
      <c r="T1905">
        <f t="shared" si="247"/>
        <v>0</v>
      </c>
      <c r="U1905" t="s">
        <v>3953</v>
      </c>
      <c r="V1905" t="s">
        <v>49</v>
      </c>
      <c r="W1905" t="s">
        <v>52</v>
      </c>
      <c r="X1905" t="s">
        <v>56</v>
      </c>
      <c r="Y1905" t="s">
        <v>37</v>
      </c>
      <c r="Z1905" t="s">
        <v>37</v>
      </c>
      <c r="AA1905">
        <f t="shared" si="249"/>
        <v>0</v>
      </c>
      <c r="AB1905">
        <f t="shared" si="249"/>
        <v>0</v>
      </c>
      <c r="AC1905">
        <f t="shared" si="248"/>
        <v>1</v>
      </c>
    </row>
    <row r="1906" spans="1:29" x14ac:dyDescent="0.2">
      <c r="A1906" s="1">
        <v>2520</v>
      </c>
      <c r="B1906" t="s">
        <v>27</v>
      </c>
      <c r="C1906" t="s">
        <v>539</v>
      </c>
      <c r="D1906" t="s">
        <v>540</v>
      </c>
      <c r="E1906" t="s">
        <v>30</v>
      </c>
      <c r="F1906" t="s">
        <v>3987</v>
      </c>
      <c r="H1906" t="str">
        <f t="shared" si="243"/>
        <v>能帮我看一下如何到最后一步的么？</v>
      </c>
      <c r="I1906">
        <v>4</v>
      </c>
      <c r="J1906">
        <v>6</v>
      </c>
      <c r="K1906" t="str">
        <f t="shared" si="242"/>
        <v>焦虑</v>
      </c>
      <c r="L1906" t="s">
        <v>69</v>
      </c>
      <c r="M1906">
        <f t="shared" si="244"/>
        <v>1</v>
      </c>
      <c r="N1906" t="s">
        <v>69</v>
      </c>
      <c r="O1906">
        <f t="shared" si="245"/>
        <v>0</v>
      </c>
      <c r="P1906">
        <f>SUMIFS(M$2:M1906,M$2:M1906,1,S$2:S1906,0)</f>
        <v>1081</v>
      </c>
      <c r="Q1906">
        <v>3</v>
      </c>
      <c r="R1906">
        <v>5</v>
      </c>
      <c r="S1906">
        <f t="shared" si="246"/>
        <v>0</v>
      </c>
      <c r="T1906">
        <f t="shared" si="247"/>
        <v>0</v>
      </c>
      <c r="U1906" t="s">
        <v>3937</v>
      </c>
      <c r="V1906" t="s">
        <v>452</v>
      </c>
      <c r="W1906" t="s">
        <v>72</v>
      </c>
      <c r="X1906" t="s">
        <v>36</v>
      </c>
      <c r="Y1906" t="s">
        <v>37</v>
      </c>
      <c r="Z1906" t="s">
        <v>37</v>
      </c>
      <c r="AA1906">
        <f t="shared" si="249"/>
        <v>0</v>
      </c>
      <c r="AB1906">
        <f t="shared" si="249"/>
        <v>0</v>
      </c>
      <c r="AC1906">
        <f t="shared" si="248"/>
        <v>3</v>
      </c>
    </row>
    <row r="1907" spans="1:29" x14ac:dyDescent="0.2">
      <c r="A1907" s="1">
        <v>2522</v>
      </c>
      <c r="B1907" t="s">
        <v>27</v>
      </c>
      <c r="C1907" t="s">
        <v>3988</v>
      </c>
      <c r="D1907" t="s">
        <v>3989</v>
      </c>
      <c r="E1907" t="s">
        <v>30</v>
      </c>
      <c r="F1907" t="s">
        <v>3990</v>
      </c>
      <c r="H1907" t="str">
        <f t="shared" si="243"/>
        <v>如何知道一个式子的等价无穷小是什么呢？</v>
      </c>
      <c r="I1907">
        <v>4</v>
      </c>
      <c r="J1907">
        <v>7</v>
      </c>
      <c r="K1907" t="str">
        <f t="shared" si="242"/>
        <v>焦虑</v>
      </c>
      <c r="L1907" t="s">
        <v>32</v>
      </c>
      <c r="M1907">
        <f t="shared" si="244"/>
        <v>0</v>
      </c>
      <c r="N1907" t="s">
        <v>32</v>
      </c>
      <c r="O1907">
        <f t="shared" si="245"/>
        <v>0</v>
      </c>
      <c r="P1907">
        <f>SUMIFS(M$2:M1907,M$2:M1907,1,S$2:S1907,0)</f>
        <v>1081</v>
      </c>
      <c r="Q1907">
        <v>4</v>
      </c>
      <c r="R1907">
        <v>8</v>
      </c>
      <c r="S1907">
        <f t="shared" si="246"/>
        <v>0</v>
      </c>
      <c r="T1907">
        <f t="shared" si="247"/>
        <v>0</v>
      </c>
      <c r="U1907" t="s">
        <v>3937</v>
      </c>
      <c r="V1907" t="s">
        <v>624</v>
      </c>
      <c r="W1907" t="s">
        <v>72</v>
      </c>
      <c r="X1907" t="s">
        <v>36</v>
      </c>
      <c r="Y1907" t="s">
        <v>37</v>
      </c>
      <c r="Z1907" t="s">
        <v>37</v>
      </c>
      <c r="AA1907">
        <f t="shared" si="249"/>
        <v>0</v>
      </c>
      <c r="AB1907">
        <f t="shared" si="249"/>
        <v>0</v>
      </c>
      <c r="AC1907">
        <f t="shared" si="248"/>
        <v>2</v>
      </c>
    </row>
    <row r="1908" spans="1:29" x14ac:dyDescent="0.2">
      <c r="A1908" s="1">
        <v>2526</v>
      </c>
      <c r="B1908" t="s">
        <v>57</v>
      </c>
      <c r="C1908" t="s">
        <v>3991</v>
      </c>
      <c r="D1908" t="s">
        <v>3992</v>
      </c>
      <c r="E1908" t="s">
        <v>30</v>
      </c>
      <c r="F1908" t="s">
        <v>49</v>
      </c>
      <c r="G1908" t="s">
        <v>329</v>
      </c>
      <c r="H1908" t="str">
        <f t="shared" si="243"/>
        <v>谢谢</v>
      </c>
      <c r="I1908">
        <v>8</v>
      </c>
      <c r="J1908">
        <v>7</v>
      </c>
      <c r="K1908" t="str">
        <f t="shared" si="242"/>
        <v>心流</v>
      </c>
      <c r="L1908" t="s">
        <v>69</v>
      </c>
      <c r="M1908">
        <f t="shared" si="244"/>
        <v>1</v>
      </c>
      <c r="N1908" t="s">
        <v>42</v>
      </c>
      <c r="O1908">
        <f t="shared" si="245"/>
        <v>1</v>
      </c>
      <c r="P1908">
        <f>SUMIFS(M$2:M1908,M$2:M1908,1,S$2:S1908,0)</f>
        <v>1082</v>
      </c>
      <c r="Q1908">
        <v>5</v>
      </c>
      <c r="R1908">
        <v>5</v>
      </c>
      <c r="S1908">
        <f t="shared" si="246"/>
        <v>0</v>
      </c>
      <c r="T1908">
        <f t="shared" si="247"/>
        <v>0</v>
      </c>
      <c r="U1908" t="s">
        <v>3713</v>
      </c>
      <c r="V1908" t="s">
        <v>49</v>
      </c>
      <c r="W1908" t="s">
        <v>49</v>
      </c>
      <c r="X1908" t="s">
        <v>56</v>
      </c>
      <c r="Y1908" t="s">
        <v>37</v>
      </c>
      <c r="Z1908" t="s">
        <v>37</v>
      </c>
      <c r="AA1908">
        <f t="shared" si="249"/>
        <v>0</v>
      </c>
      <c r="AB1908">
        <f t="shared" si="249"/>
        <v>0</v>
      </c>
      <c r="AC1908">
        <f t="shared" si="248"/>
        <v>0</v>
      </c>
    </row>
    <row r="1909" spans="1:29" x14ac:dyDescent="0.2">
      <c r="A1909" s="1">
        <v>2527</v>
      </c>
      <c r="B1909" t="s">
        <v>46</v>
      </c>
      <c r="C1909" t="s">
        <v>3991</v>
      </c>
      <c r="D1909" t="s">
        <v>3992</v>
      </c>
      <c r="E1909" t="s">
        <v>30</v>
      </c>
      <c r="F1909" t="s">
        <v>49</v>
      </c>
      <c r="G1909" t="s">
        <v>1175</v>
      </c>
      <c r="H1909" t="str">
        <f t="shared" si="243"/>
        <v>求助</v>
      </c>
      <c r="I1909">
        <v>4</v>
      </c>
      <c r="J1909">
        <v>8</v>
      </c>
      <c r="K1909" t="str">
        <f t="shared" si="242"/>
        <v>焦虑</v>
      </c>
      <c r="L1909" t="s">
        <v>69</v>
      </c>
      <c r="M1909">
        <f t="shared" si="244"/>
        <v>1</v>
      </c>
      <c r="N1909" t="s">
        <v>69</v>
      </c>
      <c r="O1909">
        <f t="shared" si="245"/>
        <v>0</v>
      </c>
      <c r="P1909">
        <f>SUMIFS(M$2:M1909,M$2:M1909,1,S$2:S1909,0)</f>
        <v>1083</v>
      </c>
      <c r="Q1909">
        <v>3</v>
      </c>
      <c r="R1909">
        <v>4</v>
      </c>
      <c r="S1909">
        <f t="shared" si="246"/>
        <v>0</v>
      </c>
      <c r="T1909">
        <f t="shared" si="247"/>
        <v>0</v>
      </c>
      <c r="U1909" t="s">
        <v>3953</v>
      </c>
      <c r="V1909" t="s">
        <v>49</v>
      </c>
      <c r="W1909" t="s">
        <v>52</v>
      </c>
      <c r="X1909" t="s">
        <v>56</v>
      </c>
      <c r="Y1909" t="s">
        <v>37</v>
      </c>
      <c r="Z1909" t="s">
        <v>37</v>
      </c>
      <c r="AA1909">
        <f t="shared" si="249"/>
        <v>0</v>
      </c>
      <c r="AB1909">
        <f t="shared" si="249"/>
        <v>0</v>
      </c>
      <c r="AC1909">
        <f t="shared" si="248"/>
        <v>3</v>
      </c>
    </row>
    <row r="1910" spans="1:29" x14ac:dyDescent="0.2">
      <c r="A1910" s="1">
        <v>2528</v>
      </c>
      <c r="B1910" t="s">
        <v>27</v>
      </c>
      <c r="C1910" t="s">
        <v>3993</v>
      </c>
      <c r="D1910" t="s">
        <v>3994</v>
      </c>
      <c r="E1910" t="s">
        <v>30</v>
      </c>
      <c r="F1910" t="s">
        <v>3995</v>
      </c>
      <c r="H1910" t="str">
        <f t="shared" si="243"/>
        <v>第3题怎么做啊？求解～</v>
      </c>
      <c r="I1910">
        <v>2</v>
      </c>
      <c r="J1910">
        <v>7</v>
      </c>
      <c r="K1910" t="str">
        <f t="shared" si="242"/>
        <v>焦虑</v>
      </c>
      <c r="L1910" t="s">
        <v>69</v>
      </c>
      <c r="M1910">
        <f t="shared" si="244"/>
        <v>1</v>
      </c>
      <c r="N1910" t="s">
        <v>69</v>
      </c>
      <c r="O1910">
        <f t="shared" si="245"/>
        <v>0</v>
      </c>
      <c r="P1910">
        <f>SUMIFS(M$2:M1910,M$2:M1910,1,S$2:S1910,0)</f>
        <v>1084</v>
      </c>
      <c r="Q1910">
        <v>4</v>
      </c>
      <c r="R1910">
        <v>5</v>
      </c>
      <c r="S1910">
        <f t="shared" si="246"/>
        <v>0</v>
      </c>
      <c r="T1910">
        <f t="shared" si="247"/>
        <v>0</v>
      </c>
      <c r="U1910" t="s">
        <v>3937</v>
      </c>
      <c r="V1910" t="s">
        <v>3996</v>
      </c>
      <c r="W1910" t="s">
        <v>72</v>
      </c>
      <c r="X1910" t="s">
        <v>36</v>
      </c>
      <c r="Y1910" t="s">
        <v>37</v>
      </c>
      <c r="Z1910" t="s">
        <v>37</v>
      </c>
      <c r="AA1910">
        <f t="shared" si="249"/>
        <v>0</v>
      </c>
      <c r="AB1910">
        <f t="shared" si="249"/>
        <v>0</v>
      </c>
      <c r="AC1910">
        <f t="shared" si="248"/>
        <v>3</v>
      </c>
    </row>
    <row r="1911" spans="1:29" x14ac:dyDescent="0.2">
      <c r="A1911" s="1">
        <v>2530</v>
      </c>
      <c r="B1911" t="s">
        <v>27</v>
      </c>
      <c r="C1911" t="s">
        <v>1277</v>
      </c>
      <c r="D1911" t="s">
        <v>1278</v>
      </c>
      <c r="E1911" t="s">
        <v>30</v>
      </c>
      <c r="F1911" t="s">
        <v>3997</v>
      </c>
      <c r="H1911" t="str">
        <f t="shared" si="243"/>
        <v>请问第2题的第（9）题怎么做呢</v>
      </c>
      <c r="I1911">
        <v>3</v>
      </c>
      <c r="J1911">
        <v>6</v>
      </c>
      <c r="K1911" t="str">
        <f t="shared" si="242"/>
        <v>焦虑</v>
      </c>
      <c r="L1911" t="s">
        <v>32</v>
      </c>
      <c r="M1911">
        <f t="shared" si="244"/>
        <v>0</v>
      </c>
      <c r="N1911" t="s">
        <v>32</v>
      </c>
      <c r="O1911">
        <f t="shared" si="245"/>
        <v>0</v>
      </c>
      <c r="P1911">
        <f>SUMIFS(M$2:M1911,M$2:M1911,1,S$2:S1911,0)</f>
        <v>1084</v>
      </c>
      <c r="Q1911">
        <v>4</v>
      </c>
      <c r="R1911">
        <v>8</v>
      </c>
      <c r="S1911">
        <f t="shared" si="246"/>
        <v>0</v>
      </c>
      <c r="T1911">
        <f t="shared" si="247"/>
        <v>0</v>
      </c>
      <c r="U1911" t="s">
        <v>3937</v>
      </c>
      <c r="V1911" t="s">
        <v>777</v>
      </c>
      <c r="W1911" t="s">
        <v>182</v>
      </c>
      <c r="X1911" t="s">
        <v>36</v>
      </c>
      <c r="Y1911" t="s">
        <v>37</v>
      </c>
      <c r="Z1911" t="s">
        <v>37</v>
      </c>
      <c r="AA1911">
        <f t="shared" si="249"/>
        <v>0</v>
      </c>
      <c r="AB1911">
        <f t="shared" si="249"/>
        <v>0</v>
      </c>
      <c r="AC1911">
        <f t="shared" si="248"/>
        <v>2</v>
      </c>
    </row>
    <row r="1912" spans="1:29" x14ac:dyDescent="0.2">
      <c r="A1912" s="1">
        <v>2531</v>
      </c>
      <c r="B1912" t="s">
        <v>46</v>
      </c>
      <c r="C1912" t="s">
        <v>1277</v>
      </c>
      <c r="D1912" t="s">
        <v>1278</v>
      </c>
      <c r="E1912" t="s">
        <v>30</v>
      </c>
      <c r="F1912" t="s">
        <v>49</v>
      </c>
      <c r="G1912" t="s">
        <v>3998</v>
      </c>
      <c r="H1912" t="str">
        <f t="shared" si="243"/>
        <v>好的，谢谢</v>
      </c>
      <c r="I1912">
        <v>7</v>
      </c>
      <c r="J1912">
        <v>6</v>
      </c>
      <c r="K1912" t="str">
        <f t="shared" si="242"/>
        <v>心流</v>
      </c>
      <c r="L1912" t="s">
        <v>69</v>
      </c>
      <c r="M1912">
        <f t="shared" si="244"/>
        <v>1</v>
      </c>
      <c r="N1912" t="s">
        <v>42</v>
      </c>
      <c r="O1912">
        <f t="shared" si="245"/>
        <v>1</v>
      </c>
      <c r="P1912">
        <f>SUMIFS(M$2:M1912,M$2:M1912,1,S$2:S1912,0)</f>
        <v>1085</v>
      </c>
      <c r="Q1912">
        <v>5</v>
      </c>
      <c r="R1912">
        <v>5</v>
      </c>
      <c r="S1912">
        <f t="shared" si="246"/>
        <v>0</v>
      </c>
      <c r="T1912">
        <f t="shared" si="247"/>
        <v>0</v>
      </c>
      <c r="U1912" t="s">
        <v>3713</v>
      </c>
      <c r="V1912" t="s">
        <v>49</v>
      </c>
      <c r="W1912" t="s">
        <v>52</v>
      </c>
      <c r="X1912" t="s">
        <v>56</v>
      </c>
      <c r="Y1912" t="s">
        <v>37</v>
      </c>
      <c r="Z1912" t="s">
        <v>37</v>
      </c>
      <c r="AA1912">
        <f t="shared" si="249"/>
        <v>0</v>
      </c>
      <c r="AB1912">
        <f t="shared" si="249"/>
        <v>0</v>
      </c>
      <c r="AC1912">
        <f t="shared" si="248"/>
        <v>0</v>
      </c>
    </row>
    <row r="1913" spans="1:29" x14ac:dyDescent="0.2">
      <c r="A1913" s="1">
        <v>2532</v>
      </c>
      <c r="B1913" t="s">
        <v>46</v>
      </c>
      <c r="C1913" t="s">
        <v>464</v>
      </c>
      <c r="D1913" t="s">
        <v>465</v>
      </c>
      <c r="E1913" t="s">
        <v>86</v>
      </c>
      <c r="F1913" t="s">
        <v>49</v>
      </c>
      <c r="G1913" t="s">
        <v>3999</v>
      </c>
      <c r="H1913" t="str">
        <f t="shared" si="243"/>
        <v>这个所求极限式子同时上下乘x-1\n化简后的分子为1.分母为x-1</v>
      </c>
      <c r="I1913">
        <v>7</v>
      </c>
      <c r="J1913">
        <v>7</v>
      </c>
      <c r="K1913" t="str">
        <f t="shared" si="242"/>
        <v>心流</v>
      </c>
      <c r="L1913" t="s">
        <v>50</v>
      </c>
      <c r="M1913">
        <f t="shared" si="244"/>
        <v>1</v>
      </c>
      <c r="N1913" t="s">
        <v>50</v>
      </c>
      <c r="O1913">
        <f t="shared" si="245"/>
        <v>0</v>
      </c>
      <c r="P1913">
        <f>SUMIFS(M$2:M1913,M$2:M1913,1,S$2:S1913,0)</f>
        <v>1086</v>
      </c>
      <c r="Q1913">
        <v>8</v>
      </c>
      <c r="R1913">
        <v>2</v>
      </c>
      <c r="S1913">
        <f t="shared" si="246"/>
        <v>0</v>
      </c>
      <c r="T1913">
        <f t="shared" si="247"/>
        <v>0</v>
      </c>
      <c r="U1913" t="s">
        <v>3953</v>
      </c>
      <c r="V1913" t="s">
        <v>49</v>
      </c>
      <c r="W1913" t="s">
        <v>52</v>
      </c>
      <c r="X1913" t="s">
        <v>56</v>
      </c>
      <c r="Y1913" t="s">
        <v>37</v>
      </c>
      <c r="Z1913" t="s">
        <v>37</v>
      </c>
      <c r="AA1913">
        <f t="shared" si="249"/>
        <v>0</v>
      </c>
      <c r="AB1913">
        <f t="shared" si="249"/>
        <v>0</v>
      </c>
      <c r="AC1913">
        <f t="shared" si="248"/>
        <v>1</v>
      </c>
    </row>
    <row r="1914" spans="1:29" x14ac:dyDescent="0.2">
      <c r="A1914" s="1">
        <v>2533</v>
      </c>
      <c r="B1914" t="s">
        <v>27</v>
      </c>
      <c r="C1914" t="s">
        <v>4000</v>
      </c>
      <c r="D1914" t="s">
        <v>4001</v>
      </c>
      <c r="E1914" t="s">
        <v>30</v>
      </c>
      <c r="F1914" t="s">
        <v>4002</v>
      </c>
      <c r="H1914" t="str">
        <f t="shared" si="243"/>
        <v>咋们这个课是把上下两册都讲完吗？</v>
      </c>
      <c r="I1914">
        <v>1</v>
      </c>
      <c r="J1914">
        <v>1</v>
      </c>
      <c r="K1914" t="str">
        <f t="shared" si="242"/>
        <v>冷漠</v>
      </c>
      <c r="L1914" t="s">
        <v>42</v>
      </c>
      <c r="M1914">
        <f t="shared" si="244"/>
        <v>1</v>
      </c>
      <c r="N1914" t="s">
        <v>69</v>
      </c>
      <c r="O1914">
        <f t="shared" si="245"/>
        <v>1</v>
      </c>
      <c r="P1914">
        <f>SUMIFS(M$2:M1914,M$2:M1914,1,S$2:S1914,0)</f>
        <v>1087</v>
      </c>
      <c r="Q1914">
        <v>6</v>
      </c>
      <c r="R1914">
        <v>7</v>
      </c>
      <c r="S1914">
        <f t="shared" si="246"/>
        <v>0</v>
      </c>
      <c r="T1914">
        <f t="shared" si="247"/>
        <v>0</v>
      </c>
      <c r="U1914" t="s">
        <v>3937</v>
      </c>
      <c r="V1914" t="s">
        <v>1470</v>
      </c>
      <c r="W1914" t="s">
        <v>35</v>
      </c>
      <c r="X1914" t="s">
        <v>36</v>
      </c>
      <c r="Y1914" t="s">
        <v>37</v>
      </c>
      <c r="Z1914" t="s">
        <v>37</v>
      </c>
      <c r="AA1914">
        <f t="shared" si="249"/>
        <v>0</v>
      </c>
      <c r="AB1914">
        <f t="shared" si="249"/>
        <v>0</v>
      </c>
      <c r="AC1914">
        <f t="shared" si="248"/>
        <v>3</v>
      </c>
    </row>
    <row r="1915" spans="1:29" x14ac:dyDescent="0.2">
      <c r="A1915" s="1">
        <v>2534</v>
      </c>
      <c r="B1915" t="s">
        <v>27</v>
      </c>
      <c r="C1915" t="s">
        <v>4003</v>
      </c>
      <c r="D1915" t="s">
        <v>4004</v>
      </c>
      <c r="E1915" t="s">
        <v>4005</v>
      </c>
      <c r="F1915" t="s">
        <v>1416</v>
      </c>
      <c r="G1915" t="s">
        <v>4006</v>
      </c>
      <c r="H1915" t="str">
        <f t="shared" si="243"/>
        <v>泰勒公式用泰勒公式求极限的时候，没有说是求几阶，那么应该写几阶的泰勒公式？</v>
      </c>
      <c r="I1915">
        <v>4</v>
      </c>
      <c r="J1915">
        <v>7</v>
      </c>
      <c r="K1915" t="str">
        <f t="shared" si="242"/>
        <v>焦虑</v>
      </c>
      <c r="L1915" t="s">
        <v>42</v>
      </c>
      <c r="M1915">
        <f t="shared" si="244"/>
        <v>1</v>
      </c>
      <c r="N1915" t="s">
        <v>42</v>
      </c>
      <c r="O1915">
        <f t="shared" si="245"/>
        <v>0</v>
      </c>
      <c r="P1915">
        <f>SUMIFS(M$2:M1915,M$2:M1915,1,S$2:S1915,0)</f>
        <v>1088</v>
      </c>
      <c r="Q1915">
        <v>7</v>
      </c>
      <c r="R1915">
        <v>8</v>
      </c>
      <c r="S1915">
        <f t="shared" si="246"/>
        <v>0</v>
      </c>
      <c r="T1915">
        <f t="shared" si="247"/>
        <v>0</v>
      </c>
      <c r="U1915" t="s">
        <v>3937</v>
      </c>
      <c r="V1915" t="s">
        <v>235</v>
      </c>
      <c r="W1915" t="s">
        <v>72</v>
      </c>
      <c r="X1915" t="s">
        <v>36</v>
      </c>
      <c r="Y1915" t="s">
        <v>37</v>
      </c>
      <c r="Z1915" t="s">
        <v>37</v>
      </c>
      <c r="AA1915">
        <f t="shared" si="249"/>
        <v>0</v>
      </c>
      <c r="AB1915">
        <f t="shared" si="249"/>
        <v>0</v>
      </c>
      <c r="AC1915">
        <f t="shared" si="248"/>
        <v>0</v>
      </c>
    </row>
    <row r="1916" spans="1:29" x14ac:dyDescent="0.2">
      <c r="A1916" s="1">
        <v>2536</v>
      </c>
      <c r="B1916" t="s">
        <v>27</v>
      </c>
      <c r="C1916" t="s">
        <v>2197</v>
      </c>
      <c r="D1916" t="s">
        <v>2198</v>
      </c>
      <c r="E1916" t="s">
        <v>30</v>
      </c>
      <c r="F1916" t="s">
        <v>4007</v>
      </c>
      <c r="G1916" t="s">
        <v>4008</v>
      </c>
      <c r="H1916" t="str">
        <f t="shared" si="243"/>
        <v>这个是为什么呀，求助老师和同学们\n谢谢啦</v>
      </c>
      <c r="I1916">
        <v>7</v>
      </c>
      <c r="J1916">
        <v>7</v>
      </c>
      <c r="K1916" t="str">
        <f t="shared" si="242"/>
        <v>心流</v>
      </c>
      <c r="L1916" t="s">
        <v>69</v>
      </c>
      <c r="M1916">
        <f t="shared" si="244"/>
        <v>1</v>
      </c>
      <c r="N1916" t="s">
        <v>32</v>
      </c>
      <c r="O1916">
        <f t="shared" si="245"/>
        <v>1</v>
      </c>
      <c r="P1916">
        <f>SUMIFS(M$2:M1916,M$2:M1916,1,S$2:S1916,0)</f>
        <v>1089</v>
      </c>
      <c r="Q1916">
        <v>5</v>
      </c>
      <c r="R1916">
        <v>5</v>
      </c>
      <c r="S1916">
        <f t="shared" si="246"/>
        <v>0</v>
      </c>
      <c r="T1916">
        <f t="shared" si="247"/>
        <v>0</v>
      </c>
      <c r="U1916" t="s">
        <v>3937</v>
      </c>
      <c r="V1916" t="s">
        <v>657</v>
      </c>
      <c r="W1916" t="s">
        <v>182</v>
      </c>
      <c r="X1916" t="s">
        <v>36</v>
      </c>
      <c r="Y1916" t="s">
        <v>37</v>
      </c>
      <c r="Z1916" t="s">
        <v>37</v>
      </c>
      <c r="AA1916">
        <f t="shared" si="249"/>
        <v>0</v>
      </c>
      <c r="AB1916">
        <f t="shared" si="249"/>
        <v>0</v>
      </c>
      <c r="AC1916">
        <f t="shared" si="248"/>
        <v>2</v>
      </c>
    </row>
    <row r="1917" spans="1:29" x14ac:dyDescent="0.2">
      <c r="A1917" s="1">
        <v>2537</v>
      </c>
      <c r="B1917" t="s">
        <v>46</v>
      </c>
      <c r="C1917" t="s">
        <v>2201</v>
      </c>
      <c r="D1917" t="s">
        <v>2198</v>
      </c>
      <c r="E1917" t="s">
        <v>30</v>
      </c>
      <c r="F1917" t="s">
        <v>49</v>
      </c>
      <c r="G1917" t="s">
        <v>4009</v>
      </c>
      <c r="H1917" t="str">
        <f t="shared" si="243"/>
        <v>哦，对 忘了</v>
      </c>
      <c r="I1917">
        <v>3</v>
      </c>
      <c r="J1917">
        <v>7</v>
      </c>
      <c r="K1917" t="str">
        <f t="shared" si="242"/>
        <v>焦虑</v>
      </c>
      <c r="L1917" t="s">
        <v>42</v>
      </c>
      <c r="M1917">
        <f t="shared" si="244"/>
        <v>1</v>
      </c>
      <c r="N1917" t="s">
        <v>45</v>
      </c>
      <c r="O1917">
        <f t="shared" si="245"/>
        <v>1</v>
      </c>
      <c r="P1917">
        <f>SUMIFS(M$2:M1917,M$2:M1917,1,S$2:S1917,0)</f>
        <v>1090</v>
      </c>
      <c r="Q1917">
        <v>6</v>
      </c>
      <c r="R1917">
        <v>7</v>
      </c>
      <c r="S1917">
        <f t="shared" si="246"/>
        <v>0</v>
      </c>
      <c r="T1917">
        <f t="shared" si="247"/>
        <v>0</v>
      </c>
      <c r="U1917" t="s">
        <v>3713</v>
      </c>
      <c r="V1917" t="s">
        <v>49</v>
      </c>
      <c r="W1917" t="s">
        <v>52</v>
      </c>
      <c r="X1917" t="s">
        <v>53</v>
      </c>
      <c r="Y1917" t="s">
        <v>37</v>
      </c>
      <c r="Z1917" t="s">
        <v>37</v>
      </c>
      <c r="AA1917">
        <f t="shared" si="249"/>
        <v>0</v>
      </c>
      <c r="AB1917">
        <f t="shared" si="249"/>
        <v>0</v>
      </c>
      <c r="AC1917">
        <f t="shared" si="248"/>
        <v>3</v>
      </c>
    </row>
    <row r="1918" spans="1:29" x14ac:dyDescent="0.2">
      <c r="A1918" s="1">
        <v>2538</v>
      </c>
      <c r="B1918" t="s">
        <v>46</v>
      </c>
      <c r="C1918" t="s">
        <v>464</v>
      </c>
      <c r="D1918" t="s">
        <v>465</v>
      </c>
      <c r="E1918" t="s">
        <v>86</v>
      </c>
      <c r="F1918" t="s">
        <v>49</v>
      </c>
      <c r="G1918" t="s">
        <v>4010</v>
      </c>
      <c r="H1918" t="str">
        <f t="shared" si="243"/>
        <v>这个是根式的定义呀</v>
      </c>
      <c r="I1918">
        <v>6</v>
      </c>
      <c r="J1918">
        <v>2</v>
      </c>
      <c r="K1918" t="str">
        <f t="shared" ref="K1918:K1981" si="250">IF(I1918&lt;6,IF(J1918&lt;6,"冷漠","焦虑"),IF(J1918&lt;6,"无聊/放松","心流"))</f>
        <v>无聊/放松</v>
      </c>
      <c r="L1918" t="s">
        <v>50</v>
      </c>
      <c r="M1918">
        <f t="shared" si="244"/>
        <v>0</v>
      </c>
      <c r="N1918" t="s">
        <v>50</v>
      </c>
      <c r="O1918">
        <f t="shared" si="245"/>
        <v>0</v>
      </c>
      <c r="P1918">
        <f>SUMIFS(M$2:M1918,M$2:M1918,1,S$2:S1918,0)</f>
        <v>1090</v>
      </c>
      <c r="Q1918">
        <v>7</v>
      </c>
      <c r="R1918">
        <v>3</v>
      </c>
      <c r="S1918">
        <f t="shared" si="246"/>
        <v>0</v>
      </c>
      <c r="T1918">
        <f t="shared" si="247"/>
        <v>0</v>
      </c>
      <c r="U1918" t="s">
        <v>3953</v>
      </c>
      <c r="V1918" t="s">
        <v>49</v>
      </c>
      <c r="W1918" t="s">
        <v>52</v>
      </c>
      <c r="X1918" t="s">
        <v>53</v>
      </c>
      <c r="Y1918" t="s">
        <v>37</v>
      </c>
      <c r="Z1918" t="s">
        <v>37</v>
      </c>
      <c r="AA1918">
        <f t="shared" si="249"/>
        <v>0</v>
      </c>
      <c r="AB1918">
        <f t="shared" si="249"/>
        <v>0</v>
      </c>
      <c r="AC1918">
        <f t="shared" si="248"/>
        <v>1</v>
      </c>
    </row>
    <row r="1919" spans="1:29" x14ac:dyDescent="0.2">
      <c r="A1919" s="1">
        <v>2539</v>
      </c>
      <c r="B1919" t="s">
        <v>27</v>
      </c>
      <c r="C1919" t="s">
        <v>2186</v>
      </c>
      <c r="D1919" t="s">
        <v>2187</v>
      </c>
      <c r="E1919" t="s">
        <v>30</v>
      </c>
      <c r="F1919" t="s">
        <v>4011</v>
      </c>
      <c r="G1919" t="s">
        <v>410</v>
      </c>
      <c r="H1919" t="str">
        <f t="shared" si="243"/>
        <v>老师，我出错在哪一步\n\n</v>
      </c>
      <c r="I1919">
        <v>5</v>
      </c>
      <c r="J1919">
        <v>7</v>
      </c>
      <c r="K1919" t="str">
        <f t="shared" si="250"/>
        <v>焦虑</v>
      </c>
      <c r="L1919" t="s">
        <v>42</v>
      </c>
      <c r="M1919">
        <f t="shared" si="244"/>
        <v>1</v>
      </c>
      <c r="N1919" t="s">
        <v>42</v>
      </c>
      <c r="O1919">
        <f t="shared" si="245"/>
        <v>0</v>
      </c>
      <c r="P1919">
        <f>SUMIFS(M$2:M1919,M$2:M1919,1,S$2:S1919,0)</f>
        <v>1091</v>
      </c>
      <c r="Q1919">
        <v>6</v>
      </c>
      <c r="R1919">
        <v>7</v>
      </c>
      <c r="S1919">
        <f t="shared" si="246"/>
        <v>0</v>
      </c>
      <c r="T1919">
        <f t="shared" si="247"/>
        <v>0</v>
      </c>
      <c r="U1919" t="s">
        <v>3937</v>
      </c>
      <c r="V1919" t="s">
        <v>688</v>
      </c>
      <c r="W1919" t="s">
        <v>72</v>
      </c>
      <c r="X1919" t="s">
        <v>36</v>
      </c>
      <c r="Y1919" t="s">
        <v>37</v>
      </c>
      <c r="Z1919" t="s">
        <v>37</v>
      </c>
      <c r="AA1919">
        <f t="shared" si="249"/>
        <v>0</v>
      </c>
      <c r="AB1919">
        <f t="shared" si="249"/>
        <v>0</v>
      </c>
      <c r="AC1919">
        <f t="shared" si="248"/>
        <v>0</v>
      </c>
    </row>
    <row r="1920" spans="1:29" x14ac:dyDescent="0.2">
      <c r="A1920" s="1">
        <v>2541</v>
      </c>
      <c r="B1920" t="s">
        <v>57</v>
      </c>
      <c r="C1920" t="s">
        <v>2190</v>
      </c>
      <c r="D1920" t="s">
        <v>2187</v>
      </c>
      <c r="E1920" t="s">
        <v>30</v>
      </c>
      <c r="F1920" t="s">
        <v>49</v>
      </c>
      <c r="G1920" t="s">
        <v>4012</v>
      </c>
      <c r="H1920" t="str">
        <f t="shared" si="243"/>
        <v>可以用逆否命题来解释吗，因为若可导则必连续，所以若不连续，则不可导</v>
      </c>
      <c r="I1920">
        <v>2</v>
      </c>
      <c r="J1920">
        <v>7</v>
      </c>
      <c r="K1920" t="str">
        <f t="shared" si="250"/>
        <v>焦虑</v>
      </c>
      <c r="L1920" t="s">
        <v>42</v>
      </c>
      <c r="M1920">
        <f t="shared" si="244"/>
        <v>1</v>
      </c>
      <c r="N1920" t="s">
        <v>42</v>
      </c>
      <c r="O1920">
        <f t="shared" si="245"/>
        <v>0</v>
      </c>
      <c r="P1920">
        <f>SUMIFS(M$2:M1920,M$2:M1920,1,S$2:S1920,0)</f>
        <v>1092</v>
      </c>
      <c r="Q1920">
        <v>7</v>
      </c>
      <c r="R1920">
        <v>8</v>
      </c>
      <c r="S1920">
        <f t="shared" si="246"/>
        <v>0</v>
      </c>
      <c r="T1920">
        <f t="shared" si="247"/>
        <v>0</v>
      </c>
      <c r="U1920" t="s">
        <v>3713</v>
      </c>
      <c r="V1920" t="s">
        <v>49</v>
      </c>
      <c r="W1920" t="s">
        <v>49</v>
      </c>
      <c r="X1920" t="s">
        <v>53</v>
      </c>
      <c r="Y1920" t="s">
        <v>37</v>
      </c>
      <c r="Z1920" t="s">
        <v>37</v>
      </c>
      <c r="AA1920">
        <f t="shared" si="249"/>
        <v>0</v>
      </c>
      <c r="AB1920">
        <f t="shared" si="249"/>
        <v>0</v>
      </c>
      <c r="AC1920">
        <f t="shared" si="248"/>
        <v>0</v>
      </c>
    </row>
    <row r="1921" spans="1:29" x14ac:dyDescent="0.2">
      <c r="A1921" s="1">
        <v>2542</v>
      </c>
      <c r="B1921" t="s">
        <v>27</v>
      </c>
      <c r="C1921" t="s">
        <v>1583</v>
      </c>
      <c r="D1921" t="s">
        <v>1584</v>
      </c>
      <c r="E1921" t="s">
        <v>30</v>
      </c>
      <c r="F1921" t="s">
        <v>4013</v>
      </c>
      <c r="H1921" t="str">
        <f t="shared" si="243"/>
        <v>老师，这道题的思路是怎么样的？</v>
      </c>
      <c r="I1921">
        <v>4</v>
      </c>
      <c r="J1921">
        <v>7</v>
      </c>
      <c r="K1921" t="str">
        <f t="shared" si="250"/>
        <v>焦虑</v>
      </c>
      <c r="L1921" t="s">
        <v>69</v>
      </c>
      <c r="M1921">
        <f t="shared" si="244"/>
        <v>1</v>
      </c>
      <c r="N1921" t="s">
        <v>32</v>
      </c>
      <c r="O1921">
        <f t="shared" si="245"/>
        <v>1</v>
      </c>
      <c r="P1921">
        <f>SUMIFS(M$2:M1921,M$2:M1921,1,S$2:S1921,0)</f>
        <v>1093</v>
      </c>
      <c r="Q1921">
        <v>3</v>
      </c>
      <c r="R1921">
        <v>5</v>
      </c>
      <c r="S1921">
        <f t="shared" si="246"/>
        <v>0</v>
      </c>
      <c r="T1921">
        <f t="shared" si="247"/>
        <v>0</v>
      </c>
      <c r="U1921" t="s">
        <v>3937</v>
      </c>
      <c r="V1921" t="s">
        <v>2114</v>
      </c>
      <c r="W1921" t="s">
        <v>105</v>
      </c>
      <c r="X1921" t="s">
        <v>36</v>
      </c>
      <c r="Y1921" t="s">
        <v>37</v>
      </c>
      <c r="Z1921" t="s">
        <v>37</v>
      </c>
      <c r="AA1921">
        <f t="shared" si="249"/>
        <v>0</v>
      </c>
      <c r="AB1921">
        <f t="shared" si="249"/>
        <v>0</v>
      </c>
      <c r="AC1921">
        <f t="shared" si="248"/>
        <v>2</v>
      </c>
    </row>
    <row r="1922" spans="1:29" x14ac:dyDescent="0.2">
      <c r="A1922" s="1">
        <v>2543</v>
      </c>
      <c r="B1922" t="s">
        <v>46</v>
      </c>
      <c r="C1922" t="s">
        <v>1195</v>
      </c>
      <c r="D1922" t="s">
        <v>1196</v>
      </c>
      <c r="E1922" t="s">
        <v>30</v>
      </c>
      <c r="F1922" t="s">
        <v>49</v>
      </c>
      <c r="G1922" t="s">
        <v>4014</v>
      </c>
      <c r="H1922" t="str">
        <f t="shared" si="243"/>
        <v>利用单调有界必有极限，数学归纳法解答</v>
      </c>
      <c r="I1922">
        <v>7</v>
      </c>
      <c r="J1922">
        <v>6</v>
      </c>
      <c r="K1922" t="str">
        <f t="shared" si="250"/>
        <v>心流</v>
      </c>
      <c r="L1922" t="s">
        <v>50</v>
      </c>
      <c r="M1922">
        <f t="shared" si="244"/>
        <v>1</v>
      </c>
      <c r="N1922" t="s">
        <v>50</v>
      </c>
      <c r="O1922">
        <f t="shared" si="245"/>
        <v>0</v>
      </c>
      <c r="P1922">
        <f>SUMIFS(M$2:M1922,M$2:M1922,1,S$2:S1922,0)</f>
        <v>1094</v>
      </c>
      <c r="Q1922">
        <v>7</v>
      </c>
      <c r="R1922">
        <v>3</v>
      </c>
      <c r="S1922">
        <f t="shared" si="246"/>
        <v>0</v>
      </c>
      <c r="T1922">
        <f t="shared" si="247"/>
        <v>0</v>
      </c>
      <c r="U1922" t="s">
        <v>3713</v>
      </c>
      <c r="V1922" t="s">
        <v>49</v>
      </c>
      <c r="W1922" t="s">
        <v>52</v>
      </c>
      <c r="X1922" t="s">
        <v>56</v>
      </c>
      <c r="Y1922" t="s">
        <v>37</v>
      </c>
      <c r="Z1922" t="s">
        <v>37</v>
      </c>
      <c r="AA1922">
        <f t="shared" si="249"/>
        <v>0</v>
      </c>
      <c r="AB1922">
        <f t="shared" si="249"/>
        <v>0</v>
      </c>
      <c r="AC1922">
        <f t="shared" si="248"/>
        <v>1</v>
      </c>
    </row>
    <row r="1923" spans="1:29" x14ac:dyDescent="0.2">
      <c r="A1923" s="1">
        <v>2546</v>
      </c>
      <c r="B1923" t="s">
        <v>57</v>
      </c>
      <c r="C1923" t="s">
        <v>4015</v>
      </c>
      <c r="D1923" t="s">
        <v>1584</v>
      </c>
      <c r="E1923" t="s">
        <v>30</v>
      </c>
      <c r="F1923" t="s">
        <v>49</v>
      </c>
      <c r="G1923" t="s">
        <v>4016</v>
      </c>
      <c r="H1923" t="str">
        <f t="shared" ref="H1923:H1986" si="251">IF(F1923="null","",F1923)&amp;G1923</f>
        <v>谢谢(*°∀°)</v>
      </c>
      <c r="I1923">
        <v>7</v>
      </c>
      <c r="J1923">
        <v>7</v>
      </c>
      <c r="K1923" t="str">
        <f t="shared" si="250"/>
        <v>心流</v>
      </c>
      <c r="L1923" t="s">
        <v>69</v>
      </c>
      <c r="M1923">
        <f t="shared" ref="M1923:M1986" si="252">IF(K1923=L1923,0,1)</f>
        <v>1</v>
      </c>
      <c r="N1923" t="s">
        <v>42</v>
      </c>
      <c r="O1923">
        <f t="shared" ref="O1923:O1986" si="253">IF(N1923=L1923,0,1)</f>
        <v>1</v>
      </c>
      <c r="P1923">
        <f>SUMIFS(M$2:M1923,M$2:M1923,1,S$2:S1923,0)</f>
        <v>1095</v>
      </c>
      <c r="Q1923">
        <v>5</v>
      </c>
      <c r="R1923">
        <v>5</v>
      </c>
      <c r="S1923">
        <f t="shared" ref="S1923:S1986" si="254">COUNTIF(E1923,"*讲师*")</f>
        <v>0</v>
      </c>
      <c r="T1923">
        <f t="shared" ref="T1923:T1986" si="255">IF(OR(K1923="无关",S1923),1,0)</f>
        <v>0</v>
      </c>
      <c r="U1923" t="s">
        <v>3953</v>
      </c>
      <c r="V1923" t="s">
        <v>49</v>
      </c>
      <c r="W1923" t="s">
        <v>49</v>
      </c>
      <c r="X1923" t="s">
        <v>56</v>
      </c>
      <c r="Y1923" t="s">
        <v>37</v>
      </c>
      <c r="Z1923" t="s">
        <v>37</v>
      </c>
      <c r="AA1923">
        <f t="shared" si="249"/>
        <v>0</v>
      </c>
      <c r="AB1923">
        <f t="shared" si="249"/>
        <v>0</v>
      </c>
      <c r="AC1923">
        <f t="shared" ref="AC1923:AC1986" si="256">IF(N1923="心流",0,IF(N1923="无聊/放松",1,IF(N1923="焦虑",2,3)))</f>
        <v>0</v>
      </c>
    </row>
    <row r="1924" spans="1:29" x14ac:dyDescent="0.2">
      <c r="A1924" s="1">
        <v>2547</v>
      </c>
      <c r="B1924" t="s">
        <v>27</v>
      </c>
      <c r="C1924" t="s">
        <v>3958</v>
      </c>
      <c r="D1924" t="s">
        <v>3959</v>
      </c>
      <c r="E1924" t="s">
        <v>30</v>
      </c>
      <c r="F1924" t="s">
        <v>4017</v>
      </c>
      <c r="H1924" t="str">
        <f t="shared" si="251"/>
        <v>老师，这两道题，都有点问题</v>
      </c>
      <c r="I1924">
        <v>2</v>
      </c>
      <c r="J1924">
        <v>7</v>
      </c>
      <c r="K1924" t="str">
        <f t="shared" si="250"/>
        <v>焦虑</v>
      </c>
      <c r="L1924" t="s">
        <v>32</v>
      </c>
      <c r="M1924">
        <f t="shared" si="252"/>
        <v>0</v>
      </c>
      <c r="N1924" t="s">
        <v>32</v>
      </c>
      <c r="O1924">
        <f t="shared" si="253"/>
        <v>0</v>
      </c>
      <c r="P1924">
        <f>SUMIFS(M$2:M1924,M$2:M1924,1,S$2:S1924,0)</f>
        <v>1095</v>
      </c>
      <c r="Q1924">
        <v>4</v>
      </c>
      <c r="R1924">
        <v>7</v>
      </c>
      <c r="S1924">
        <f t="shared" si="254"/>
        <v>0</v>
      </c>
      <c r="T1924">
        <f t="shared" si="255"/>
        <v>0</v>
      </c>
      <c r="U1924" t="s">
        <v>3937</v>
      </c>
      <c r="V1924" t="s">
        <v>4018</v>
      </c>
      <c r="W1924" t="s">
        <v>105</v>
      </c>
      <c r="X1924" t="s">
        <v>36</v>
      </c>
      <c r="Y1924" t="s">
        <v>37</v>
      </c>
      <c r="Z1924" t="s">
        <v>37</v>
      </c>
      <c r="AA1924">
        <f t="shared" si="249"/>
        <v>0</v>
      </c>
      <c r="AB1924">
        <f t="shared" si="249"/>
        <v>0</v>
      </c>
      <c r="AC1924">
        <f t="shared" si="256"/>
        <v>2</v>
      </c>
    </row>
    <row r="1925" spans="1:29" x14ac:dyDescent="0.2">
      <c r="A1925" s="1">
        <v>2551</v>
      </c>
      <c r="B1925" t="s">
        <v>57</v>
      </c>
      <c r="C1925" t="s">
        <v>3958</v>
      </c>
      <c r="D1925" t="s">
        <v>3959</v>
      </c>
      <c r="E1925" t="s">
        <v>30</v>
      </c>
      <c r="F1925" t="s">
        <v>49</v>
      </c>
      <c r="G1925" t="s">
        <v>4019</v>
      </c>
      <c r="H1925" t="str">
        <f t="shared" si="251"/>
        <v>好哒，谢谢你</v>
      </c>
      <c r="I1925">
        <v>7</v>
      </c>
      <c r="J1925">
        <v>6</v>
      </c>
      <c r="K1925" t="str">
        <f t="shared" si="250"/>
        <v>心流</v>
      </c>
      <c r="L1925" t="s">
        <v>69</v>
      </c>
      <c r="M1925">
        <f t="shared" si="252"/>
        <v>1</v>
      </c>
      <c r="N1925" t="s">
        <v>42</v>
      </c>
      <c r="O1925">
        <f t="shared" si="253"/>
        <v>1</v>
      </c>
      <c r="P1925">
        <f>SUMIFS(M$2:M1925,M$2:M1925,1,S$2:S1925,0)</f>
        <v>1096</v>
      </c>
      <c r="Q1925">
        <v>5</v>
      </c>
      <c r="R1925">
        <v>5</v>
      </c>
      <c r="S1925">
        <f t="shared" si="254"/>
        <v>0</v>
      </c>
      <c r="T1925">
        <f t="shared" si="255"/>
        <v>0</v>
      </c>
      <c r="U1925" t="s">
        <v>3953</v>
      </c>
      <c r="V1925" t="s">
        <v>49</v>
      </c>
      <c r="W1925" t="s">
        <v>49</v>
      </c>
      <c r="X1925" t="s">
        <v>56</v>
      </c>
      <c r="Y1925" t="s">
        <v>37</v>
      </c>
      <c r="Z1925" t="s">
        <v>37</v>
      </c>
      <c r="AA1925">
        <f t="shared" si="249"/>
        <v>0</v>
      </c>
      <c r="AB1925">
        <f t="shared" si="249"/>
        <v>0</v>
      </c>
      <c r="AC1925">
        <f t="shared" si="256"/>
        <v>0</v>
      </c>
    </row>
    <row r="1926" spans="1:29" x14ac:dyDescent="0.2">
      <c r="A1926" s="1">
        <v>2552</v>
      </c>
      <c r="B1926" t="s">
        <v>27</v>
      </c>
      <c r="C1926" t="s">
        <v>1294</v>
      </c>
      <c r="D1926" t="s">
        <v>1295</v>
      </c>
      <c r="E1926" t="s">
        <v>30</v>
      </c>
      <c r="F1926" t="s">
        <v>4020</v>
      </c>
      <c r="H1926" t="str">
        <f t="shared" si="251"/>
        <v>老师，这题如何写</v>
      </c>
      <c r="I1926">
        <v>3</v>
      </c>
      <c r="J1926">
        <v>7</v>
      </c>
      <c r="K1926" t="str">
        <f t="shared" si="250"/>
        <v>焦虑</v>
      </c>
      <c r="L1926" t="s">
        <v>69</v>
      </c>
      <c r="M1926">
        <f t="shared" si="252"/>
        <v>1</v>
      </c>
      <c r="N1926" t="s">
        <v>69</v>
      </c>
      <c r="O1926">
        <f t="shared" si="253"/>
        <v>0</v>
      </c>
      <c r="P1926">
        <f>SUMIFS(M$2:M1926,M$2:M1926,1,S$2:S1926,0)</f>
        <v>1097</v>
      </c>
      <c r="Q1926">
        <v>2</v>
      </c>
      <c r="R1926">
        <v>5</v>
      </c>
      <c r="S1926">
        <f t="shared" si="254"/>
        <v>0</v>
      </c>
      <c r="T1926">
        <f t="shared" si="255"/>
        <v>0</v>
      </c>
      <c r="U1926" t="s">
        <v>3937</v>
      </c>
      <c r="V1926" t="s">
        <v>274</v>
      </c>
      <c r="W1926" t="s">
        <v>182</v>
      </c>
      <c r="X1926" t="s">
        <v>36</v>
      </c>
      <c r="Y1926" t="s">
        <v>37</v>
      </c>
      <c r="Z1926" t="s">
        <v>37</v>
      </c>
      <c r="AA1926">
        <f t="shared" si="249"/>
        <v>0</v>
      </c>
      <c r="AB1926">
        <f t="shared" si="249"/>
        <v>0</v>
      </c>
      <c r="AC1926">
        <f t="shared" si="256"/>
        <v>3</v>
      </c>
    </row>
    <row r="1927" spans="1:29" x14ac:dyDescent="0.2">
      <c r="A1927" s="1">
        <v>2553</v>
      </c>
      <c r="B1927" t="s">
        <v>46</v>
      </c>
      <c r="C1927" t="s">
        <v>1297</v>
      </c>
      <c r="D1927" t="s">
        <v>1295</v>
      </c>
      <c r="E1927" t="s">
        <v>30</v>
      </c>
      <c r="F1927" t="s">
        <v>49</v>
      </c>
      <c r="G1927" t="s">
        <v>4021</v>
      </c>
      <c r="H1927" t="str">
        <f t="shared" si="251"/>
        <v>老师，是不是只有x趋于0时才能用等价关系，最常见的一些等价关系有哪些？</v>
      </c>
      <c r="I1927">
        <v>3</v>
      </c>
      <c r="J1927">
        <v>7</v>
      </c>
      <c r="K1927" t="str">
        <f t="shared" si="250"/>
        <v>焦虑</v>
      </c>
      <c r="L1927" t="s">
        <v>42</v>
      </c>
      <c r="M1927">
        <f t="shared" si="252"/>
        <v>1</v>
      </c>
      <c r="N1927" t="s">
        <v>42</v>
      </c>
      <c r="O1927">
        <f t="shared" si="253"/>
        <v>0</v>
      </c>
      <c r="P1927">
        <f>SUMIFS(M$2:M1927,M$2:M1927,1,S$2:S1927,0)</f>
        <v>1098</v>
      </c>
      <c r="Q1927">
        <v>6</v>
      </c>
      <c r="R1927">
        <v>8</v>
      </c>
      <c r="S1927">
        <f t="shared" si="254"/>
        <v>0</v>
      </c>
      <c r="T1927">
        <f t="shared" si="255"/>
        <v>0</v>
      </c>
      <c r="U1927" t="s">
        <v>3713</v>
      </c>
      <c r="V1927" t="s">
        <v>49</v>
      </c>
      <c r="W1927" t="s">
        <v>52</v>
      </c>
      <c r="X1927" t="s">
        <v>56</v>
      </c>
      <c r="Y1927" t="s">
        <v>37</v>
      </c>
      <c r="Z1927" t="s">
        <v>37</v>
      </c>
      <c r="AA1927">
        <f t="shared" si="249"/>
        <v>0</v>
      </c>
      <c r="AB1927">
        <f t="shared" si="249"/>
        <v>0</v>
      </c>
      <c r="AC1927">
        <f t="shared" si="256"/>
        <v>0</v>
      </c>
    </row>
    <row r="1928" spans="1:29" x14ac:dyDescent="0.2">
      <c r="A1928" s="1">
        <v>2555</v>
      </c>
      <c r="B1928" t="s">
        <v>27</v>
      </c>
      <c r="C1928" t="s">
        <v>4022</v>
      </c>
      <c r="D1928" t="s">
        <v>4023</v>
      </c>
      <c r="E1928" t="s">
        <v>4024</v>
      </c>
      <c r="F1928" t="s">
        <v>2042</v>
      </c>
      <c r="G1928" t="s">
        <v>4025</v>
      </c>
      <c r="H1928" t="str">
        <f t="shared" si="251"/>
        <v>答疑\n老师你好！第3题怎么解？</v>
      </c>
      <c r="I1928">
        <v>5</v>
      </c>
      <c r="J1928">
        <v>7</v>
      </c>
      <c r="K1928" t="str">
        <f t="shared" si="250"/>
        <v>焦虑</v>
      </c>
      <c r="L1928" t="s">
        <v>69</v>
      </c>
      <c r="M1928">
        <f t="shared" si="252"/>
        <v>1</v>
      </c>
      <c r="N1928" t="s">
        <v>69</v>
      </c>
      <c r="O1928">
        <f t="shared" si="253"/>
        <v>0</v>
      </c>
      <c r="P1928">
        <f>SUMIFS(M$2:M1928,M$2:M1928,1,S$2:S1928,0)</f>
        <v>1099</v>
      </c>
      <c r="Q1928">
        <v>3</v>
      </c>
      <c r="R1928">
        <v>5</v>
      </c>
      <c r="S1928">
        <f t="shared" si="254"/>
        <v>0</v>
      </c>
      <c r="T1928">
        <f t="shared" si="255"/>
        <v>0</v>
      </c>
      <c r="U1928" t="s">
        <v>3937</v>
      </c>
      <c r="V1928" t="s">
        <v>230</v>
      </c>
      <c r="W1928" t="s">
        <v>72</v>
      </c>
      <c r="X1928" t="s">
        <v>36</v>
      </c>
      <c r="Y1928" t="s">
        <v>37</v>
      </c>
      <c r="Z1928" t="s">
        <v>37</v>
      </c>
      <c r="AA1928">
        <f t="shared" si="249"/>
        <v>0</v>
      </c>
      <c r="AB1928">
        <f t="shared" si="249"/>
        <v>0</v>
      </c>
      <c r="AC1928">
        <f t="shared" si="256"/>
        <v>3</v>
      </c>
    </row>
    <row r="1929" spans="1:29" x14ac:dyDescent="0.2">
      <c r="A1929" s="1">
        <v>2557</v>
      </c>
      <c r="B1929" t="s">
        <v>27</v>
      </c>
      <c r="C1929" t="s">
        <v>4026</v>
      </c>
      <c r="D1929" t="s">
        <v>4027</v>
      </c>
      <c r="E1929" t="s">
        <v>30</v>
      </c>
      <c r="F1929" t="s">
        <v>4028</v>
      </c>
      <c r="H1929" t="str">
        <f t="shared" si="251"/>
        <v>老师，这个要选什么啊?</v>
      </c>
      <c r="I1929">
        <v>3</v>
      </c>
      <c r="J1929">
        <v>7</v>
      </c>
      <c r="K1929" t="str">
        <f t="shared" si="250"/>
        <v>焦虑</v>
      </c>
      <c r="L1929" t="s">
        <v>69</v>
      </c>
      <c r="M1929">
        <f t="shared" si="252"/>
        <v>1</v>
      </c>
      <c r="N1929" t="s">
        <v>69</v>
      </c>
      <c r="O1929">
        <f t="shared" si="253"/>
        <v>0</v>
      </c>
      <c r="P1929">
        <f>SUMIFS(M$2:M1929,M$2:M1929,1,S$2:S1929,0)</f>
        <v>1100</v>
      </c>
      <c r="Q1929">
        <v>4</v>
      </c>
      <c r="R1929">
        <v>4</v>
      </c>
      <c r="S1929">
        <f t="shared" si="254"/>
        <v>0</v>
      </c>
      <c r="T1929">
        <f t="shared" si="255"/>
        <v>0</v>
      </c>
      <c r="U1929" t="s">
        <v>3937</v>
      </c>
      <c r="V1929" t="s">
        <v>739</v>
      </c>
      <c r="W1929" t="s">
        <v>35</v>
      </c>
      <c r="X1929" t="s">
        <v>36</v>
      </c>
      <c r="Y1929" t="s">
        <v>37</v>
      </c>
      <c r="Z1929" t="s">
        <v>37</v>
      </c>
      <c r="AA1929">
        <f t="shared" si="249"/>
        <v>0</v>
      </c>
      <c r="AB1929">
        <f t="shared" si="249"/>
        <v>0</v>
      </c>
      <c r="AC1929">
        <f t="shared" si="256"/>
        <v>3</v>
      </c>
    </row>
    <row r="1930" spans="1:29" x14ac:dyDescent="0.2">
      <c r="A1930" s="1">
        <v>2558</v>
      </c>
      <c r="B1930" t="s">
        <v>27</v>
      </c>
      <c r="C1930" t="s">
        <v>4029</v>
      </c>
      <c r="D1930" t="s">
        <v>4030</v>
      </c>
      <c r="E1930" t="s">
        <v>30</v>
      </c>
      <c r="F1930" t="s">
        <v>4031</v>
      </c>
      <c r="G1930" t="s">
        <v>4032</v>
      </c>
      <c r="H1930" t="str">
        <f t="shared" si="251"/>
        <v>函数的求导法则\n请问老师这步怎么来的？</v>
      </c>
      <c r="I1930">
        <v>3</v>
      </c>
      <c r="J1930">
        <v>7</v>
      </c>
      <c r="K1930" t="str">
        <f t="shared" si="250"/>
        <v>焦虑</v>
      </c>
      <c r="L1930" t="s">
        <v>69</v>
      </c>
      <c r="M1930">
        <f t="shared" si="252"/>
        <v>1</v>
      </c>
      <c r="N1930" t="s">
        <v>69</v>
      </c>
      <c r="O1930">
        <f t="shared" si="253"/>
        <v>0</v>
      </c>
      <c r="P1930">
        <f>SUMIFS(M$2:M1930,M$2:M1930,1,S$2:S1930,0)</f>
        <v>1101</v>
      </c>
      <c r="Q1930">
        <v>5</v>
      </c>
      <c r="R1930">
        <v>5</v>
      </c>
      <c r="S1930">
        <f t="shared" si="254"/>
        <v>0</v>
      </c>
      <c r="T1930">
        <f t="shared" si="255"/>
        <v>0</v>
      </c>
      <c r="U1930" t="s">
        <v>3937</v>
      </c>
      <c r="V1930" t="s">
        <v>2258</v>
      </c>
      <c r="W1930" t="s">
        <v>72</v>
      </c>
      <c r="X1930" t="s">
        <v>36</v>
      </c>
      <c r="Y1930" t="s">
        <v>37</v>
      </c>
      <c r="Z1930" t="s">
        <v>37</v>
      </c>
      <c r="AA1930">
        <f t="shared" si="249"/>
        <v>0</v>
      </c>
      <c r="AB1930">
        <f t="shared" si="249"/>
        <v>0</v>
      </c>
      <c r="AC1930">
        <f t="shared" si="256"/>
        <v>3</v>
      </c>
    </row>
    <row r="1931" spans="1:29" x14ac:dyDescent="0.2">
      <c r="A1931" s="1">
        <v>2560</v>
      </c>
      <c r="B1931" t="s">
        <v>27</v>
      </c>
      <c r="C1931" t="s">
        <v>3988</v>
      </c>
      <c r="D1931" t="s">
        <v>3989</v>
      </c>
      <c r="E1931" t="s">
        <v>30</v>
      </c>
      <c r="F1931" t="s">
        <v>4033</v>
      </c>
      <c r="H1931" t="str">
        <f t="shared" si="251"/>
        <v>为什么当x趋向于0时，y的变化量减去dy是x的变化量的高阶无</v>
      </c>
      <c r="I1931">
        <v>2</v>
      </c>
      <c r="J1931">
        <v>6</v>
      </c>
      <c r="K1931" t="str">
        <f t="shared" si="250"/>
        <v>焦虑</v>
      </c>
      <c r="L1931" t="s">
        <v>42</v>
      </c>
      <c r="M1931">
        <f t="shared" si="252"/>
        <v>1</v>
      </c>
      <c r="N1931" t="s">
        <v>42</v>
      </c>
      <c r="O1931">
        <f t="shared" si="253"/>
        <v>0</v>
      </c>
      <c r="P1931">
        <f>SUMIFS(M$2:M1931,M$2:M1931,1,S$2:S1931,0)</f>
        <v>1102</v>
      </c>
      <c r="Q1931">
        <v>6</v>
      </c>
      <c r="R1931">
        <v>7</v>
      </c>
      <c r="S1931">
        <f t="shared" si="254"/>
        <v>0</v>
      </c>
      <c r="T1931">
        <f t="shared" si="255"/>
        <v>0</v>
      </c>
      <c r="U1931" t="s">
        <v>3937</v>
      </c>
      <c r="V1931" t="s">
        <v>4034</v>
      </c>
      <c r="W1931" t="s">
        <v>72</v>
      </c>
      <c r="X1931" t="s">
        <v>73</v>
      </c>
      <c r="Y1931" t="s">
        <v>37</v>
      </c>
      <c r="Z1931" t="s">
        <v>37</v>
      </c>
      <c r="AA1931">
        <f t="shared" si="249"/>
        <v>0</v>
      </c>
      <c r="AB1931">
        <f t="shared" si="249"/>
        <v>0</v>
      </c>
      <c r="AC1931">
        <f t="shared" si="256"/>
        <v>0</v>
      </c>
    </row>
    <row r="1932" spans="1:29" x14ac:dyDescent="0.2">
      <c r="A1932" s="1">
        <v>2562</v>
      </c>
      <c r="B1932" t="s">
        <v>27</v>
      </c>
      <c r="C1932" t="s">
        <v>4029</v>
      </c>
      <c r="D1932" t="s">
        <v>4030</v>
      </c>
      <c r="E1932" t="s">
        <v>30</v>
      </c>
      <c r="F1932" t="s">
        <v>4031</v>
      </c>
      <c r="G1932" t="s">
        <v>4035</v>
      </c>
      <c r="H1932" t="str">
        <f t="shared" si="251"/>
        <v>函数的求导法则\n请老师写下图片中红框部分的演算步骤，以及下边蓝色划线部分怎么来的。</v>
      </c>
      <c r="I1932">
        <v>4</v>
      </c>
      <c r="J1932">
        <v>8</v>
      </c>
      <c r="K1932" t="str">
        <f t="shared" si="250"/>
        <v>焦虑</v>
      </c>
      <c r="L1932" t="s">
        <v>32</v>
      </c>
      <c r="M1932">
        <f t="shared" si="252"/>
        <v>0</v>
      </c>
      <c r="N1932" t="s">
        <v>32</v>
      </c>
      <c r="O1932">
        <f t="shared" si="253"/>
        <v>0</v>
      </c>
      <c r="P1932">
        <f>SUMIFS(M$2:M1932,M$2:M1932,1,S$2:S1932,0)</f>
        <v>1102</v>
      </c>
      <c r="Q1932">
        <v>5</v>
      </c>
      <c r="R1932">
        <v>7</v>
      </c>
      <c r="S1932">
        <f t="shared" si="254"/>
        <v>0</v>
      </c>
      <c r="T1932">
        <f t="shared" si="255"/>
        <v>0</v>
      </c>
      <c r="U1932" t="s">
        <v>3937</v>
      </c>
      <c r="V1932" t="s">
        <v>697</v>
      </c>
      <c r="W1932" t="s">
        <v>72</v>
      </c>
      <c r="X1932" t="s">
        <v>36</v>
      </c>
      <c r="Y1932" t="s">
        <v>37</v>
      </c>
      <c r="Z1932" t="s">
        <v>37</v>
      </c>
      <c r="AA1932">
        <f t="shared" ref="AA1932:AB1979" si="257">COUNTIF(Y1932,"*高等数学*")</f>
        <v>0</v>
      </c>
      <c r="AB1932">
        <f t="shared" si="257"/>
        <v>0</v>
      </c>
      <c r="AC1932">
        <f t="shared" si="256"/>
        <v>2</v>
      </c>
    </row>
    <row r="1933" spans="1:29" x14ac:dyDescent="0.2">
      <c r="A1933" s="1">
        <v>2564</v>
      </c>
      <c r="B1933" t="s">
        <v>27</v>
      </c>
      <c r="C1933" t="s">
        <v>4029</v>
      </c>
      <c r="D1933" t="s">
        <v>4030</v>
      </c>
      <c r="E1933" t="s">
        <v>30</v>
      </c>
      <c r="F1933" t="s">
        <v>4031</v>
      </c>
      <c r="G1933" t="s">
        <v>4036</v>
      </c>
      <c r="H1933" t="str">
        <f t="shared" si="251"/>
        <v>函数的求导法则\n麻烦老师写下上边的转换过程。谢谢</v>
      </c>
      <c r="I1933">
        <v>3</v>
      </c>
      <c r="J1933">
        <v>7</v>
      </c>
      <c r="K1933" t="str">
        <f t="shared" si="250"/>
        <v>焦虑</v>
      </c>
      <c r="L1933" t="s">
        <v>69</v>
      </c>
      <c r="M1933">
        <f t="shared" si="252"/>
        <v>1</v>
      </c>
      <c r="N1933" t="s">
        <v>32</v>
      </c>
      <c r="O1933">
        <f t="shared" si="253"/>
        <v>1</v>
      </c>
      <c r="P1933">
        <f>SUMIFS(M$2:M1933,M$2:M1933,1,S$2:S1933,0)</f>
        <v>1103</v>
      </c>
      <c r="Q1933">
        <v>4</v>
      </c>
      <c r="R1933">
        <v>5</v>
      </c>
      <c r="S1933">
        <f t="shared" si="254"/>
        <v>0</v>
      </c>
      <c r="T1933">
        <f t="shared" si="255"/>
        <v>0</v>
      </c>
      <c r="U1933" t="s">
        <v>3937</v>
      </c>
      <c r="V1933" t="s">
        <v>699</v>
      </c>
      <c r="W1933" t="s">
        <v>72</v>
      </c>
      <c r="X1933" t="s">
        <v>36</v>
      </c>
      <c r="Y1933" t="s">
        <v>37</v>
      </c>
      <c r="Z1933" t="s">
        <v>37</v>
      </c>
      <c r="AA1933">
        <f t="shared" si="257"/>
        <v>0</v>
      </c>
      <c r="AB1933">
        <f t="shared" si="257"/>
        <v>0</v>
      </c>
      <c r="AC1933">
        <f t="shared" si="256"/>
        <v>2</v>
      </c>
    </row>
    <row r="1934" spans="1:29" x14ac:dyDescent="0.2">
      <c r="A1934" s="1">
        <v>2566</v>
      </c>
      <c r="B1934" t="s">
        <v>27</v>
      </c>
      <c r="C1934" t="s">
        <v>4037</v>
      </c>
      <c r="D1934" t="s">
        <v>4038</v>
      </c>
      <c r="E1934" t="s">
        <v>30</v>
      </c>
      <c r="F1934" t="s">
        <v>4039</v>
      </c>
      <c r="H1934" t="str">
        <f t="shared" si="251"/>
        <v>总收益函数是什么意思</v>
      </c>
      <c r="I1934">
        <v>3</v>
      </c>
      <c r="J1934">
        <v>7</v>
      </c>
      <c r="K1934" t="str">
        <f t="shared" si="250"/>
        <v>焦虑</v>
      </c>
      <c r="L1934" t="s">
        <v>69</v>
      </c>
      <c r="M1934">
        <f t="shared" si="252"/>
        <v>1</v>
      </c>
      <c r="N1934" t="s">
        <v>32</v>
      </c>
      <c r="O1934">
        <f t="shared" si="253"/>
        <v>1</v>
      </c>
      <c r="P1934">
        <f>SUMIFS(M$2:M1934,M$2:M1934,1,S$2:S1934,0)</f>
        <v>1104</v>
      </c>
      <c r="Q1934">
        <v>3</v>
      </c>
      <c r="R1934">
        <v>5</v>
      </c>
      <c r="S1934">
        <f t="shared" si="254"/>
        <v>0</v>
      </c>
      <c r="T1934">
        <f t="shared" si="255"/>
        <v>0</v>
      </c>
      <c r="U1934" t="s">
        <v>3937</v>
      </c>
      <c r="V1934" t="s">
        <v>1470</v>
      </c>
      <c r="W1934" t="s">
        <v>35</v>
      </c>
      <c r="X1934" t="s">
        <v>36</v>
      </c>
      <c r="Y1934" t="s">
        <v>37</v>
      </c>
      <c r="Z1934" t="s">
        <v>37</v>
      </c>
      <c r="AA1934">
        <f t="shared" si="257"/>
        <v>0</v>
      </c>
      <c r="AB1934">
        <f t="shared" si="257"/>
        <v>0</v>
      </c>
      <c r="AC1934">
        <f t="shared" si="256"/>
        <v>2</v>
      </c>
    </row>
    <row r="1935" spans="1:29" x14ac:dyDescent="0.2">
      <c r="A1935" s="1">
        <v>2567</v>
      </c>
      <c r="B1935" t="s">
        <v>27</v>
      </c>
      <c r="C1935" t="s">
        <v>1765</v>
      </c>
      <c r="D1935" t="s">
        <v>1766</v>
      </c>
      <c r="E1935" t="s">
        <v>30</v>
      </c>
      <c r="F1935" t="s">
        <v>4040</v>
      </c>
      <c r="H1935" t="str">
        <f t="shared" si="251"/>
        <v>请问第四题的第二问\xa0和\xa0第七题的第二问怎么解？</v>
      </c>
      <c r="I1935">
        <v>3</v>
      </c>
      <c r="J1935">
        <v>7</v>
      </c>
      <c r="K1935" t="str">
        <f t="shared" si="250"/>
        <v>焦虑</v>
      </c>
      <c r="L1935" t="s">
        <v>69</v>
      </c>
      <c r="M1935">
        <f t="shared" si="252"/>
        <v>1</v>
      </c>
      <c r="N1935" t="s">
        <v>69</v>
      </c>
      <c r="O1935">
        <f t="shared" si="253"/>
        <v>0</v>
      </c>
      <c r="P1935">
        <f>SUMIFS(M$2:M1935,M$2:M1935,1,S$2:S1935,0)</f>
        <v>1105</v>
      </c>
      <c r="Q1935">
        <v>2</v>
      </c>
      <c r="R1935">
        <v>3</v>
      </c>
      <c r="S1935">
        <f t="shared" si="254"/>
        <v>0</v>
      </c>
      <c r="T1935">
        <f t="shared" si="255"/>
        <v>0</v>
      </c>
      <c r="U1935" t="s">
        <v>3937</v>
      </c>
      <c r="V1935" t="s">
        <v>1206</v>
      </c>
      <c r="W1935" t="s">
        <v>35</v>
      </c>
      <c r="X1935" t="s">
        <v>36</v>
      </c>
      <c r="Y1935" t="s">
        <v>37</v>
      </c>
      <c r="Z1935" t="s">
        <v>37</v>
      </c>
      <c r="AA1935">
        <f t="shared" si="257"/>
        <v>0</v>
      </c>
      <c r="AB1935">
        <f t="shared" si="257"/>
        <v>0</v>
      </c>
      <c r="AC1935">
        <f t="shared" si="256"/>
        <v>3</v>
      </c>
    </row>
    <row r="1936" spans="1:29" x14ac:dyDescent="0.2">
      <c r="A1936" s="1">
        <v>2568</v>
      </c>
      <c r="B1936" t="s">
        <v>27</v>
      </c>
      <c r="C1936" t="s">
        <v>4041</v>
      </c>
      <c r="D1936" t="s">
        <v>4042</v>
      </c>
      <c r="E1936" t="s">
        <v>30</v>
      </c>
      <c r="F1936" t="s">
        <v>4043</v>
      </c>
      <c r="H1936" t="str">
        <f t="shared" si="251"/>
        <v>这一步怎么来的</v>
      </c>
      <c r="I1936">
        <v>5</v>
      </c>
      <c r="J1936">
        <v>8</v>
      </c>
      <c r="K1936" t="str">
        <f t="shared" si="250"/>
        <v>焦虑</v>
      </c>
      <c r="L1936" t="s">
        <v>69</v>
      </c>
      <c r="M1936">
        <f t="shared" si="252"/>
        <v>1</v>
      </c>
      <c r="N1936" t="s">
        <v>32</v>
      </c>
      <c r="O1936">
        <f t="shared" si="253"/>
        <v>1</v>
      </c>
      <c r="P1936">
        <f>SUMIFS(M$2:M1936,M$2:M1936,1,S$2:S1936,0)</f>
        <v>1106</v>
      </c>
      <c r="Q1936">
        <v>4</v>
      </c>
      <c r="R1936">
        <v>5</v>
      </c>
      <c r="S1936">
        <f t="shared" si="254"/>
        <v>0</v>
      </c>
      <c r="T1936">
        <f t="shared" si="255"/>
        <v>0</v>
      </c>
      <c r="U1936" t="s">
        <v>3937</v>
      </c>
      <c r="V1936" t="s">
        <v>4044</v>
      </c>
      <c r="W1936" t="s">
        <v>182</v>
      </c>
      <c r="X1936" t="s">
        <v>36</v>
      </c>
      <c r="Y1936" t="s">
        <v>37</v>
      </c>
      <c r="Z1936" t="s">
        <v>37</v>
      </c>
      <c r="AA1936">
        <f t="shared" si="257"/>
        <v>0</v>
      </c>
      <c r="AB1936">
        <f t="shared" si="257"/>
        <v>0</v>
      </c>
      <c r="AC1936">
        <f t="shared" si="256"/>
        <v>2</v>
      </c>
    </row>
    <row r="1937" spans="1:29" x14ac:dyDescent="0.2">
      <c r="A1937" s="1">
        <v>2569</v>
      </c>
      <c r="B1937" t="s">
        <v>46</v>
      </c>
      <c r="C1937" t="s">
        <v>4041</v>
      </c>
      <c r="D1937" t="s">
        <v>4042</v>
      </c>
      <c r="E1937" t="s">
        <v>30</v>
      </c>
      <c r="F1937" t="s">
        <v>49</v>
      </c>
      <c r="G1937" t="s">
        <v>4045</v>
      </c>
      <c r="H1937" t="str">
        <f t="shared" si="251"/>
        <v>\n就是黑色笔圈的这个，还是不明白怎么来的</v>
      </c>
      <c r="I1937">
        <v>3</v>
      </c>
      <c r="J1937">
        <v>6</v>
      </c>
      <c r="K1937" t="str">
        <f t="shared" si="250"/>
        <v>焦虑</v>
      </c>
      <c r="L1937" t="s">
        <v>32</v>
      </c>
      <c r="M1937">
        <f t="shared" si="252"/>
        <v>0</v>
      </c>
      <c r="N1937" t="s">
        <v>32</v>
      </c>
      <c r="O1937">
        <f t="shared" si="253"/>
        <v>0</v>
      </c>
      <c r="P1937">
        <f>SUMIFS(M$2:M1937,M$2:M1937,1,S$2:S1937,0)</f>
        <v>1106</v>
      </c>
      <c r="Q1937">
        <v>4</v>
      </c>
      <c r="R1937">
        <v>7</v>
      </c>
      <c r="S1937">
        <f t="shared" si="254"/>
        <v>0</v>
      </c>
      <c r="T1937">
        <f t="shared" si="255"/>
        <v>0</v>
      </c>
      <c r="U1937" t="s">
        <v>3713</v>
      </c>
      <c r="V1937" t="s">
        <v>49</v>
      </c>
      <c r="W1937" t="s">
        <v>58</v>
      </c>
      <c r="X1937" t="s">
        <v>56</v>
      </c>
      <c r="Y1937" t="s">
        <v>37</v>
      </c>
      <c r="Z1937" t="s">
        <v>37</v>
      </c>
      <c r="AA1937">
        <f t="shared" si="257"/>
        <v>0</v>
      </c>
      <c r="AB1937">
        <f t="shared" si="257"/>
        <v>0</v>
      </c>
      <c r="AC1937">
        <f t="shared" si="256"/>
        <v>2</v>
      </c>
    </row>
    <row r="1938" spans="1:29" x14ac:dyDescent="0.2">
      <c r="A1938" s="1">
        <v>2570</v>
      </c>
      <c r="B1938" t="s">
        <v>57</v>
      </c>
      <c r="C1938" t="s">
        <v>4046</v>
      </c>
      <c r="D1938" t="s">
        <v>4047</v>
      </c>
      <c r="E1938" t="s">
        <v>30</v>
      </c>
      <c r="F1938" t="s">
        <v>49</v>
      </c>
      <c r="G1938" t="s">
        <v>4048</v>
      </c>
      <c r="H1938" t="str">
        <f t="shared" si="251"/>
        <v>可能是因为e的y(x)次方为复合函数</v>
      </c>
      <c r="I1938">
        <v>8</v>
      </c>
      <c r="J1938">
        <v>6</v>
      </c>
      <c r="K1938" t="str">
        <f t="shared" si="250"/>
        <v>心流</v>
      </c>
      <c r="L1938" t="s">
        <v>50</v>
      </c>
      <c r="M1938">
        <f t="shared" si="252"/>
        <v>1</v>
      </c>
      <c r="N1938" t="s">
        <v>50</v>
      </c>
      <c r="O1938">
        <f t="shared" si="253"/>
        <v>0</v>
      </c>
      <c r="P1938">
        <f>SUMIFS(M$2:M1938,M$2:M1938,1,S$2:S1938,0)</f>
        <v>1107</v>
      </c>
      <c r="Q1938">
        <v>8</v>
      </c>
      <c r="R1938">
        <v>3</v>
      </c>
      <c r="S1938">
        <f t="shared" si="254"/>
        <v>0</v>
      </c>
      <c r="T1938">
        <f t="shared" si="255"/>
        <v>0</v>
      </c>
      <c r="U1938" t="s">
        <v>3713</v>
      </c>
      <c r="V1938" t="s">
        <v>49</v>
      </c>
      <c r="W1938" t="s">
        <v>49</v>
      </c>
      <c r="X1938" t="s">
        <v>56</v>
      </c>
      <c r="Y1938" t="s">
        <v>37</v>
      </c>
      <c r="Z1938" t="s">
        <v>37</v>
      </c>
      <c r="AA1938">
        <f t="shared" si="257"/>
        <v>0</v>
      </c>
      <c r="AB1938">
        <f t="shared" si="257"/>
        <v>0</v>
      </c>
      <c r="AC1938">
        <f t="shared" si="256"/>
        <v>1</v>
      </c>
    </row>
    <row r="1939" spans="1:29" x14ac:dyDescent="0.2">
      <c r="A1939" s="1">
        <v>2571</v>
      </c>
      <c r="B1939" t="s">
        <v>57</v>
      </c>
      <c r="C1939" t="s">
        <v>4046</v>
      </c>
      <c r="D1939" t="s">
        <v>4047</v>
      </c>
      <c r="E1939" t="s">
        <v>30</v>
      </c>
      <c r="F1939" t="s">
        <v>49</v>
      </c>
      <c r="G1939" t="s">
        <v>4049</v>
      </c>
      <c r="H1939" t="str">
        <f t="shared" si="251"/>
        <v>看成e的u次方，u=y(x)</v>
      </c>
      <c r="I1939">
        <v>6</v>
      </c>
      <c r="J1939">
        <v>7</v>
      </c>
      <c r="K1939" t="str">
        <f t="shared" si="250"/>
        <v>心流</v>
      </c>
      <c r="L1939" t="s">
        <v>50</v>
      </c>
      <c r="M1939">
        <f t="shared" si="252"/>
        <v>1</v>
      </c>
      <c r="N1939" t="s">
        <v>50</v>
      </c>
      <c r="O1939">
        <f t="shared" si="253"/>
        <v>0</v>
      </c>
      <c r="P1939">
        <f>SUMIFS(M$2:M1939,M$2:M1939,1,S$2:S1939,0)</f>
        <v>1108</v>
      </c>
      <c r="Q1939">
        <v>7</v>
      </c>
      <c r="R1939">
        <v>3</v>
      </c>
      <c r="S1939">
        <f t="shared" si="254"/>
        <v>0</v>
      </c>
      <c r="T1939">
        <f t="shared" si="255"/>
        <v>0</v>
      </c>
      <c r="U1939" t="s">
        <v>3713</v>
      </c>
      <c r="V1939" t="s">
        <v>49</v>
      </c>
      <c r="W1939" t="s">
        <v>49</v>
      </c>
      <c r="X1939" t="s">
        <v>53</v>
      </c>
      <c r="Y1939" t="s">
        <v>37</v>
      </c>
      <c r="Z1939" t="s">
        <v>37</v>
      </c>
      <c r="AA1939">
        <f t="shared" si="257"/>
        <v>0</v>
      </c>
      <c r="AB1939">
        <f t="shared" si="257"/>
        <v>0</v>
      </c>
      <c r="AC1939">
        <f t="shared" si="256"/>
        <v>1</v>
      </c>
    </row>
    <row r="1940" spans="1:29" x14ac:dyDescent="0.2">
      <c r="A1940" s="1">
        <v>2573</v>
      </c>
      <c r="B1940" t="s">
        <v>27</v>
      </c>
      <c r="C1940" t="s">
        <v>4041</v>
      </c>
      <c r="D1940" t="s">
        <v>4042</v>
      </c>
      <c r="E1940" t="s">
        <v>30</v>
      </c>
      <c r="F1940" t="s">
        <v>4050</v>
      </c>
      <c r="G1940" t="s">
        <v>4051</v>
      </c>
      <c r="H1940" t="str">
        <f t="shared" si="251"/>
        <v>为什么f(x)是复合函数\n这一步是怎么来的</v>
      </c>
      <c r="I1940">
        <v>4</v>
      </c>
      <c r="J1940">
        <v>7</v>
      </c>
      <c r="K1940" t="str">
        <f t="shared" si="250"/>
        <v>焦虑</v>
      </c>
      <c r="L1940" t="s">
        <v>69</v>
      </c>
      <c r="M1940">
        <f t="shared" si="252"/>
        <v>1</v>
      </c>
      <c r="N1940" t="s">
        <v>42</v>
      </c>
      <c r="O1940">
        <f t="shared" si="253"/>
        <v>1</v>
      </c>
      <c r="P1940">
        <f>SUMIFS(M$2:M1940,M$2:M1940,1,S$2:S1940,0)</f>
        <v>1109</v>
      </c>
      <c r="Q1940">
        <v>3</v>
      </c>
      <c r="R1940">
        <v>5</v>
      </c>
      <c r="S1940">
        <f t="shared" si="254"/>
        <v>0</v>
      </c>
      <c r="T1940">
        <f t="shared" si="255"/>
        <v>0</v>
      </c>
      <c r="U1940" t="s">
        <v>3937</v>
      </c>
      <c r="V1940" t="s">
        <v>4052</v>
      </c>
      <c r="W1940" t="s">
        <v>182</v>
      </c>
      <c r="X1940" t="s">
        <v>172</v>
      </c>
      <c r="Y1940" t="s">
        <v>37</v>
      </c>
      <c r="Z1940" t="s">
        <v>37</v>
      </c>
      <c r="AA1940">
        <f t="shared" si="257"/>
        <v>0</v>
      </c>
      <c r="AB1940">
        <f t="shared" si="257"/>
        <v>0</v>
      </c>
      <c r="AC1940">
        <f t="shared" si="256"/>
        <v>0</v>
      </c>
    </row>
    <row r="1941" spans="1:29" x14ac:dyDescent="0.2">
      <c r="A1941" s="1">
        <v>2574</v>
      </c>
      <c r="B1941" t="s">
        <v>46</v>
      </c>
      <c r="C1941" t="s">
        <v>4041</v>
      </c>
      <c r="D1941" t="s">
        <v>4042</v>
      </c>
      <c r="E1941" t="s">
        <v>30</v>
      </c>
      <c r="F1941" t="s">
        <v>49</v>
      </c>
      <c r="G1941" t="s">
        <v>4053</v>
      </c>
      <c r="H1941" t="str">
        <f t="shared" si="251"/>
        <v>昂昂，明白了，谢谢老师</v>
      </c>
      <c r="I1941">
        <v>7</v>
      </c>
      <c r="J1941">
        <v>7</v>
      </c>
      <c r="K1941" t="str">
        <f t="shared" si="250"/>
        <v>心流</v>
      </c>
      <c r="L1941" t="s">
        <v>42</v>
      </c>
      <c r="M1941">
        <f t="shared" si="252"/>
        <v>0</v>
      </c>
      <c r="N1941" t="s">
        <v>42</v>
      </c>
      <c r="O1941">
        <f t="shared" si="253"/>
        <v>0</v>
      </c>
      <c r="P1941">
        <f>SUMIFS(M$2:M1941,M$2:M1941,1,S$2:S1941,0)</f>
        <v>1109</v>
      </c>
      <c r="Q1941">
        <v>6</v>
      </c>
      <c r="R1941">
        <v>6</v>
      </c>
      <c r="S1941">
        <f t="shared" si="254"/>
        <v>0</v>
      </c>
      <c r="T1941">
        <f t="shared" si="255"/>
        <v>0</v>
      </c>
      <c r="U1941" t="s">
        <v>3713</v>
      </c>
      <c r="V1941" t="s">
        <v>49</v>
      </c>
      <c r="W1941" t="s">
        <v>52</v>
      </c>
      <c r="X1941" t="s">
        <v>56</v>
      </c>
      <c r="Y1941" t="s">
        <v>37</v>
      </c>
      <c r="Z1941" t="s">
        <v>37</v>
      </c>
      <c r="AA1941">
        <f t="shared" si="257"/>
        <v>0</v>
      </c>
      <c r="AB1941">
        <f t="shared" si="257"/>
        <v>0</v>
      </c>
      <c r="AC1941">
        <f t="shared" si="256"/>
        <v>0</v>
      </c>
    </row>
    <row r="1942" spans="1:29" x14ac:dyDescent="0.2">
      <c r="A1942" s="1">
        <v>2576</v>
      </c>
      <c r="B1942" t="s">
        <v>27</v>
      </c>
      <c r="C1942" t="s">
        <v>4054</v>
      </c>
      <c r="D1942" t="s">
        <v>4055</v>
      </c>
      <c r="E1942" t="s">
        <v>30</v>
      </c>
      <c r="F1942" t="s">
        <v>4056</v>
      </c>
      <c r="H1942" t="str">
        <f t="shared" si="251"/>
        <v>老师我不太懂</v>
      </c>
      <c r="I1942">
        <v>2</v>
      </c>
      <c r="J1942">
        <v>7</v>
      </c>
      <c r="K1942" t="str">
        <f t="shared" si="250"/>
        <v>焦虑</v>
      </c>
      <c r="L1942" t="s">
        <v>69</v>
      </c>
      <c r="M1942">
        <f t="shared" si="252"/>
        <v>1</v>
      </c>
      <c r="N1942" t="s">
        <v>42</v>
      </c>
      <c r="O1942">
        <f t="shared" si="253"/>
        <v>1</v>
      </c>
      <c r="P1942">
        <f>SUMIFS(M$2:M1942,M$2:M1942,1,S$2:S1942,0)</f>
        <v>1110</v>
      </c>
      <c r="Q1942">
        <v>3</v>
      </c>
      <c r="R1942">
        <v>4</v>
      </c>
      <c r="S1942">
        <f t="shared" si="254"/>
        <v>0</v>
      </c>
      <c r="T1942">
        <f t="shared" si="255"/>
        <v>0</v>
      </c>
      <c r="U1942" t="s">
        <v>3937</v>
      </c>
      <c r="V1942" t="s">
        <v>319</v>
      </c>
      <c r="W1942" t="s">
        <v>72</v>
      </c>
      <c r="X1942" t="s">
        <v>36</v>
      </c>
      <c r="Y1942" t="s">
        <v>37</v>
      </c>
      <c r="Z1942" t="s">
        <v>37</v>
      </c>
      <c r="AA1942">
        <f t="shared" si="257"/>
        <v>0</v>
      </c>
      <c r="AB1942">
        <f t="shared" si="257"/>
        <v>0</v>
      </c>
      <c r="AC1942">
        <f t="shared" si="256"/>
        <v>0</v>
      </c>
    </row>
    <row r="1943" spans="1:29" x14ac:dyDescent="0.2">
      <c r="A1943" s="1">
        <v>2578</v>
      </c>
      <c r="B1943" t="s">
        <v>27</v>
      </c>
      <c r="C1943" t="s">
        <v>4057</v>
      </c>
      <c r="D1943" t="s">
        <v>4058</v>
      </c>
      <c r="E1943" t="s">
        <v>30</v>
      </c>
      <c r="F1943" t="s">
        <v>4059</v>
      </c>
      <c r="G1943" t="s">
        <v>4060</v>
      </c>
      <c r="H1943" t="str">
        <f t="shared" si="251"/>
        <v>解析怎样才能看到？我找不到解析</v>
      </c>
      <c r="I1943">
        <v>3</v>
      </c>
      <c r="J1943">
        <v>6</v>
      </c>
      <c r="K1943" t="str">
        <f t="shared" si="250"/>
        <v>焦虑</v>
      </c>
      <c r="L1943" t="s">
        <v>32</v>
      </c>
      <c r="M1943">
        <f t="shared" si="252"/>
        <v>0</v>
      </c>
      <c r="N1943" t="s">
        <v>32</v>
      </c>
      <c r="O1943">
        <f t="shared" si="253"/>
        <v>0</v>
      </c>
      <c r="P1943">
        <f>SUMIFS(M$2:M1943,M$2:M1943,1,S$2:S1943,0)</f>
        <v>1110</v>
      </c>
      <c r="Q1943">
        <v>4</v>
      </c>
      <c r="R1943">
        <v>7</v>
      </c>
      <c r="S1943">
        <f t="shared" si="254"/>
        <v>0</v>
      </c>
      <c r="T1943">
        <f t="shared" si="255"/>
        <v>0</v>
      </c>
      <c r="U1943" t="s">
        <v>3937</v>
      </c>
      <c r="V1943" t="s">
        <v>1971</v>
      </c>
      <c r="W1943" t="s">
        <v>72</v>
      </c>
      <c r="X1943" t="s">
        <v>36</v>
      </c>
      <c r="Y1943" t="s">
        <v>37</v>
      </c>
      <c r="Z1943" t="s">
        <v>37</v>
      </c>
      <c r="AA1943">
        <f t="shared" si="257"/>
        <v>0</v>
      </c>
      <c r="AB1943">
        <f t="shared" si="257"/>
        <v>0</v>
      </c>
      <c r="AC1943">
        <f t="shared" si="256"/>
        <v>2</v>
      </c>
    </row>
    <row r="1944" spans="1:29" x14ac:dyDescent="0.2">
      <c r="A1944" s="1">
        <v>2579</v>
      </c>
      <c r="B1944" t="s">
        <v>46</v>
      </c>
      <c r="C1944" t="s">
        <v>4061</v>
      </c>
      <c r="D1944" t="s">
        <v>2973</v>
      </c>
      <c r="E1944" t="s">
        <v>30</v>
      </c>
      <c r="F1944" t="s">
        <v>49</v>
      </c>
      <c r="G1944" t="s">
        <v>4062</v>
      </c>
      <c r="H1944" t="str">
        <f t="shared" si="251"/>
        <v>没有解析的，除非你把题截图下来提问，会有老师或者学生给你回复</v>
      </c>
      <c r="I1944">
        <v>2</v>
      </c>
      <c r="J1944">
        <v>2</v>
      </c>
      <c r="K1944" t="str">
        <f t="shared" si="250"/>
        <v>冷漠</v>
      </c>
      <c r="L1944" t="s">
        <v>50</v>
      </c>
      <c r="M1944">
        <f t="shared" si="252"/>
        <v>1</v>
      </c>
      <c r="N1944" t="s">
        <v>69</v>
      </c>
      <c r="O1944">
        <f t="shared" si="253"/>
        <v>1</v>
      </c>
      <c r="P1944">
        <f>SUMIFS(M$2:M1944,M$2:M1944,1,S$2:S1944,0)</f>
        <v>1111</v>
      </c>
      <c r="Q1944">
        <v>7</v>
      </c>
      <c r="R1944">
        <v>3</v>
      </c>
      <c r="S1944">
        <f t="shared" si="254"/>
        <v>0</v>
      </c>
      <c r="T1944">
        <f t="shared" si="255"/>
        <v>0</v>
      </c>
      <c r="U1944" t="s">
        <v>3102</v>
      </c>
      <c r="V1944" t="s">
        <v>49</v>
      </c>
      <c r="W1944" t="s">
        <v>52</v>
      </c>
      <c r="X1944" t="s">
        <v>60</v>
      </c>
      <c r="Y1944" t="s">
        <v>37</v>
      </c>
      <c r="Z1944" t="s">
        <v>37</v>
      </c>
      <c r="AA1944">
        <f t="shared" si="257"/>
        <v>0</v>
      </c>
      <c r="AB1944">
        <f t="shared" si="257"/>
        <v>0</v>
      </c>
      <c r="AC1944">
        <f t="shared" si="256"/>
        <v>3</v>
      </c>
    </row>
    <row r="1945" spans="1:29" x14ac:dyDescent="0.2">
      <c r="A1945" s="1">
        <v>2580</v>
      </c>
      <c r="B1945" t="s">
        <v>27</v>
      </c>
      <c r="C1945" t="s">
        <v>1644</v>
      </c>
      <c r="D1945" t="s">
        <v>1645</v>
      </c>
      <c r="E1945" t="s">
        <v>30</v>
      </c>
      <c r="F1945" t="s">
        <v>264</v>
      </c>
      <c r="H1945" t="str">
        <f t="shared" si="251"/>
        <v>求解答</v>
      </c>
      <c r="I1945">
        <v>3</v>
      </c>
      <c r="J1945">
        <v>7</v>
      </c>
      <c r="K1945" t="str">
        <f t="shared" si="250"/>
        <v>焦虑</v>
      </c>
      <c r="L1945" t="s">
        <v>69</v>
      </c>
      <c r="M1945">
        <f t="shared" si="252"/>
        <v>1</v>
      </c>
      <c r="N1945" t="s">
        <v>69</v>
      </c>
      <c r="O1945">
        <f t="shared" si="253"/>
        <v>0</v>
      </c>
      <c r="P1945">
        <f>SUMIFS(M$2:M1945,M$2:M1945,1,S$2:S1945,0)</f>
        <v>1112</v>
      </c>
      <c r="Q1945">
        <v>3</v>
      </c>
      <c r="R1945">
        <v>4</v>
      </c>
      <c r="S1945">
        <f t="shared" si="254"/>
        <v>0</v>
      </c>
      <c r="T1945">
        <f t="shared" si="255"/>
        <v>0</v>
      </c>
      <c r="U1945" t="s">
        <v>3937</v>
      </c>
      <c r="V1945" t="s">
        <v>4063</v>
      </c>
      <c r="W1945" t="s">
        <v>72</v>
      </c>
      <c r="X1945" t="s">
        <v>73</v>
      </c>
      <c r="Y1945" t="s">
        <v>37</v>
      </c>
      <c r="Z1945" t="s">
        <v>37</v>
      </c>
      <c r="AA1945">
        <f t="shared" si="257"/>
        <v>0</v>
      </c>
      <c r="AB1945">
        <f t="shared" si="257"/>
        <v>0</v>
      </c>
      <c r="AC1945">
        <f t="shared" si="256"/>
        <v>3</v>
      </c>
    </row>
    <row r="1946" spans="1:29" x14ac:dyDescent="0.2">
      <c r="A1946" s="1">
        <v>2582</v>
      </c>
      <c r="B1946" t="s">
        <v>27</v>
      </c>
      <c r="C1946" t="s">
        <v>2013</v>
      </c>
      <c r="D1946" t="s">
        <v>2014</v>
      </c>
      <c r="E1946" t="s">
        <v>30</v>
      </c>
      <c r="F1946" t="s">
        <v>4064</v>
      </c>
      <c r="H1946" t="str">
        <f t="shared" si="251"/>
        <v>负一的n次方有界但是收敛？</v>
      </c>
      <c r="I1946">
        <v>2</v>
      </c>
      <c r="J1946">
        <v>7</v>
      </c>
      <c r="K1946" t="str">
        <f t="shared" si="250"/>
        <v>焦虑</v>
      </c>
      <c r="L1946" t="s">
        <v>32</v>
      </c>
      <c r="M1946">
        <f t="shared" si="252"/>
        <v>0</v>
      </c>
      <c r="N1946" t="s">
        <v>32</v>
      </c>
      <c r="O1946">
        <f t="shared" si="253"/>
        <v>0</v>
      </c>
      <c r="P1946">
        <f>SUMIFS(M$2:M1946,M$2:M1946,1,S$2:S1946,0)</f>
        <v>1112</v>
      </c>
      <c r="Q1946">
        <v>3</v>
      </c>
      <c r="R1946">
        <v>7</v>
      </c>
      <c r="S1946">
        <f t="shared" si="254"/>
        <v>0</v>
      </c>
      <c r="T1946">
        <f t="shared" si="255"/>
        <v>0</v>
      </c>
      <c r="U1946" t="s">
        <v>3937</v>
      </c>
      <c r="V1946" t="s">
        <v>705</v>
      </c>
      <c r="W1946" t="s">
        <v>72</v>
      </c>
      <c r="X1946" t="s">
        <v>36</v>
      </c>
      <c r="Y1946" t="s">
        <v>37</v>
      </c>
      <c r="Z1946" t="s">
        <v>37</v>
      </c>
      <c r="AA1946">
        <f t="shared" si="257"/>
        <v>0</v>
      </c>
      <c r="AB1946">
        <f t="shared" si="257"/>
        <v>0</v>
      </c>
      <c r="AC1946">
        <f t="shared" si="256"/>
        <v>2</v>
      </c>
    </row>
    <row r="1947" spans="1:29" x14ac:dyDescent="0.2">
      <c r="A1947" s="1">
        <v>2583</v>
      </c>
      <c r="B1947" t="s">
        <v>46</v>
      </c>
      <c r="C1947" t="s">
        <v>2131</v>
      </c>
      <c r="D1947" t="s">
        <v>2132</v>
      </c>
      <c r="E1947" t="s">
        <v>59</v>
      </c>
      <c r="F1947" t="s">
        <v>49</v>
      </c>
      <c r="G1947" t="s">
        <v>4065</v>
      </c>
      <c r="H1947" t="str">
        <f t="shared" si="251"/>
        <v>不收敛</v>
      </c>
      <c r="I1947">
        <v>7</v>
      </c>
      <c r="J1947">
        <v>2</v>
      </c>
      <c r="K1947" t="str">
        <f t="shared" si="250"/>
        <v>无聊/放松</v>
      </c>
      <c r="L1947" t="s">
        <v>50</v>
      </c>
      <c r="M1947">
        <f t="shared" si="252"/>
        <v>0</v>
      </c>
      <c r="N1947" t="s">
        <v>50</v>
      </c>
      <c r="O1947">
        <f t="shared" si="253"/>
        <v>0</v>
      </c>
      <c r="P1947">
        <f>SUMIFS(M$2:M1947,M$2:M1947,1,S$2:S1947,0)</f>
        <v>1112</v>
      </c>
      <c r="Q1947">
        <v>7</v>
      </c>
      <c r="R1947">
        <v>2</v>
      </c>
      <c r="S1947">
        <f t="shared" si="254"/>
        <v>0</v>
      </c>
      <c r="T1947">
        <f t="shared" si="255"/>
        <v>0</v>
      </c>
      <c r="U1947" t="s">
        <v>3953</v>
      </c>
      <c r="V1947" t="s">
        <v>49</v>
      </c>
      <c r="W1947" t="s">
        <v>52</v>
      </c>
      <c r="X1947" t="s">
        <v>56</v>
      </c>
      <c r="Y1947" t="s">
        <v>37</v>
      </c>
      <c r="Z1947" t="s">
        <v>37</v>
      </c>
      <c r="AA1947">
        <f t="shared" si="257"/>
        <v>0</v>
      </c>
      <c r="AB1947">
        <f t="shared" si="257"/>
        <v>0</v>
      </c>
      <c r="AC1947">
        <f t="shared" si="256"/>
        <v>1</v>
      </c>
    </row>
    <row r="1948" spans="1:29" x14ac:dyDescent="0.2">
      <c r="A1948" s="1">
        <v>2584</v>
      </c>
      <c r="B1948" t="s">
        <v>27</v>
      </c>
      <c r="C1948" t="s">
        <v>4066</v>
      </c>
      <c r="D1948" t="s">
        <v>4067</v>
      </c>
      <c r="E1948" t="s">
        <v>30</v>
      </c>
      <c r="F1948" t="s">
        <v>4068</v>
      </c>
      <c r="H1948" t="str">
        <f t="shared" si="251"/>
        <v>老师，第二题怎么做</v>
      </c>
      <c r="I1948">
        <v>3</v>
      </c>
      <c r="J1948">
        <v>6</v>
      </c>
      <c r="K1948" t="str">
        <f t="shared" si="250"/>
        <v>焦虑</v>
      </c>
      <c r="L1948" t="s">
        <v>69</v>
      </c>
      <c r="M1948">
        <f t="shared" si="252"/>
        <v>1</v>
      </c>
      <c r="N1948" t="s">
        <v>69</v>
      </c>
      <c r="O1948">
        <f t="shared" si="253"/>
        <v>0</v>
      </c>
      <c r="P1948">
        <f>SUMIFS(M$2:M1948,M$2:M1948,1,S$2:S1948,0)</f>
        <v>1113</v>
      </c>
      <c r="Q1948">
        <v>2</v>
      </c>
      <c r="R1948">
        <v>3</v>
      </c>
      <c r="S1948">
        <f t="shared" si="254"/>
        <v>0</v>
      </c>
      <c r="T1948">
        <f t="shared" si="255"/>
        <v>0</v>
      </c>
      <c r="U1948" t="s">
        <v>3937</v>
      </c>
      <c r="V1948" t="s">
        <v>1179</v>
      </c>
      <c r="W1948" t="s">
        <v>35</v>
      </c>
      <c r="X1948" t="s">
        <v>36</v>
      </c>
      <c r="Y1948" t="s">
        <v>37</v>
      </c>
      <c r="Z1948" t="s">
        <v>37</v>
      </c>
      <c r="AA1948">
        <f t="shared" si="257"/>
        <v>0</v>
      </c>
      <c r="AB1948">
        <f t="shared" si="257"/>
        <v>0</v>
      </c>
      <c r="AC1948">
        <f t="shared" si="256"/>
        <v>3</v>
      </c>
    </row>
    <row r="1949" spans="1:29" x14ac:dyDescent="0.2">
      <c r="A1949" s="1">
        <v>2585</v>
      </c>
      <c r="B1949" t="s">
        <v>27</v>
      </c>
      <c r="C1949" t="s">
        <v>4069</v>
      </c>
      <c r="D1949" t="s">
        <v>4070</v>
      </c>
      <c r="E1949" t="s">
        <v>30</v>
      </c>
      <c r="F1949" t="s">
        <v>329</v>
      </c>
      <c r="G1949" t="s">
        <v>4071</v>
      </c>
      <c r="H1949" t="str">
        <f t="shared" si="251"/>
        <v>谢谢\n老师可不可以帮我看看这个题</v>
      </c>
      <c r="I1949">
        <v>3</v>
      </c>
      <c r="J1949">
        <v>7</v>
      </c>
      <c r="K1949" t="str">
        <f t="shared" si="250"/>
        <v>焦虑</v>
      </c>
      <c r="L1949" t="s">
        <v>69</v>
      </c>
      <c r="M1949">
        <f t="shared" si="252"/>
        <v>1</v>
      </c>
      <c r="N1949" t="s">
        <v>69</v>
      </c>
      <c r="O1949">
        <f t="shared" si="253"/>
        <v>0</v>
      </c>
      <c r="P1949">
        <f>SUMIFS(M$2:M1949,M$2:M1949,1,S$2:S1949,0)</f>
        <v>1114</v>
      </c>
      <c r="Q1949">
        <v>3</v>
      </c>
      <c r="R1949">
        <v>4</v>
      </c>
      <c r="S1949">
        <f t="shared" si="254"/>
        <v>0</v>
      </c>
      <c r="T1949">
        <f t="shared" si="255"/>
        <v>0</v>
      </c>
      <c r="U1949" t="s">
        <v>3937</v>
      </c>
      <c r="V1949" t="s">
        <v>636</v>
      </c>
      <c r="W1949" t="s">
        <v>72</v>
      </c>
      <c r="X1949" t="s">
        <v>36</v>
      </c>
      <c r="Y1949" t="s">
        <v>37</v>
      </c>
      <c r="Z1949" t="s">
        <v>37</v>
      </c>
      <c r="AA1949">
        <f t="shared" si="257"/>
        <v>0</v>
      </c>
      <c r="AB1949">
        <f t="shared" si="257"/>
        <v>0</v>
      </c>
      <c r="AC1949">
        <f t="shared" si="256"/>
        <v>3</v>
      </c>
    </row>
    <row r="1950" spans="1:29" x14ac:dyDescent="0.2">
      <c r="A1950" s="1">
        <v>2587</v>
      </c>
      <c r="B1950" t="s">
        <v>27</v>
      </c>
      <c r="C1950" t="s">
        <v>4072</v>
      </c>
      <c r="D1950" t="s">
        <v>4073</v>
      </c>
      <c r="E1950" t="s">
        <v>30</v>
      </c>
      <c r="F1950" t="s">
        <v>4074</v>
      </c>
      <c r="G1950" t="s">
        <v>4075</v>
      </c>
      <c r="H1950" t="str">
        <f t="shared" si="251"/>
        <v>老师，为什么要去说明cosy＞0这一步老师，为什么要去说明cosy＞0这一步，答题时我们容易忽略这里，还有这个因果关系不太懂</v>
      </c>
      <c r="I1950">
        <v>3</v>
      </c>
      <c r="J1950">
        <v>7</v>
      </c>
      <c r="K1950" t="str">
        <f t="shared" si="250"/>
        <v>焦虑</v>
      </c>
      <c r="L1950" t="s">
        <v>42</v>
      </c>
      <c r="M1950">
        <f t="shared" si="252"/>
        <v>1</v>
      </c>
      <c r="N1950" t="s">
        <v>42</v>
      </c>
      <c r="O1950">
        <f t="shared" si="253"/>
        <v>0</v>
      </c>
      <c r="P1950">
        <f>SUMIFS(M$2:M1950,M$2:M1950,1,S$2:S1950,0)</f>
        <v>1115</v>
      </c>
      <c r="Q1950">
        <v>6</v>
      </c>
      <c r="R1950">
        <v>7</v>
      </c>
      <c r="S1950">
        <f t="shared" si="254"/>
        <v>0</v>
      </c>
      <c r="T1950">
        <f t="shared" si="255"/>
        <v>0</v>
      </c>
      <c r="U1950" t="s">
        <v>3937</v>
      </c>
      <c r="V1950" t="s">
        <v>375</v>
      </c>
      <c r="W1950" t="s">
        <v>35</v>
      </c>
      <c r="X1950" t="s">
        <v>36</v>
      </c>
      <c r="Y1950" t="s">
        <v>37</v>
      </c>
      <c r="Z1950" t="s">
        <v>37</v>
      </c>
      <c r="AA1950">
        <f t="shared" si="257"/>
        <v>0</v>
      </c>
      <c r="AB1950">
        <f t="shared" si="257"/>
        <v>0</v>
      </c>
      <c r="AC1950">
        <f t="shared" si="256"/>
        <v>0</v>
      </c>
    </row>
    <row r="1951" spans="1:29" x14ac:dyDescent="0.2">
      <c r="A1951" s="1">
        <v>2589</v>
      </c>
      <c r="B1951" t="s">
        <v>27</v>
      </c>
      <c r="C1951" t="s">
        <v>4076</v>
      </c>
      <c r="D1951" t="s">
        <v>4077</v>
      </c>
      <c r="E1951" t="s">
        <v>30</v>
      </c>
      <c r="F1951" t="s">
        <v>3986</v>
      </c>
      <c r="G1951" t="s">
        <v>4078</v>
      </c>
      <c r="H1951" t="str">
        <f t="shared" si="251"/>
        <v>可去间断点老师，对于可去间断点而言，补充定义和修改定义有什么区别？</v>
      </c>
      <c r="I1951">
        <v>4</v>
      </c>
      <c r="J1951">
        <v>6</v>
      </c>
      <c r="K1951" t="str">
        <f t="shared" si="250"/>
        <v>焦虑</v>
      </c>
      <c r="L1951" t="s">
        <v>42</v>
      </c>
      <c r="M1951">
        <f t="shared" si="252"/>
        <v>1</v>
      </c>
      <c r="N1951" t="s">
        <v>42</v>
      </c>
      <c r="O1951">
        <f t="shared" si="253"/>
        <v>0</v>
      </c>
      <c r="P1951">
        <f>SUMIFS(M$2:M1951,M$2:M1951,1,S$2:S1951,0)</f>
        <v>1116</v>
      </c>
      <c r="Q1951">
        <v>6</v>
      </c>
      <c r="R1951">
        <v>7</v>
      </c>
      <c r="S1951">
        <f t="shared" si="254"/>
        <v>0</v>
      </c>
      <c r="T1951">
        <f t="shared" si="255"/>
        <v>0</v>
      </c>
      <c r="U1951" t="s">
        <v>3937</v>
      </c>
      <c r="V1951" t="s">
        <v>709</v>
      </c>
      <c r="W1951" t="s">
        <v>35</v>
      </c>
      <c r="X1951" t="s">
        <v>36</v>
      </c>
      <c r="Y1951" t="s">
        <v>37</v>
      </c>
      <c r="Z1951" t="s">
        <v>37</v>
      </c>
      <c r="AA1951">
        <f t="shared" si="257"/>
        <v>0</v>
      </c>
      <c r="AB1951">
        <f t="shared" si="257"/>
        <v>0</v>
      </c>
      <c r="AC1951">
        <f t="shared" si="256"/>
        <v>0</v>
      </c>
    </row>
    <row r="1952" spans="1:29" x14ac:dyDescent="0.2">
      <c r="A1952" s="1">
        <v>2590</v>
      </c>
      <c r="B1952" t="s">
        <v>27</v>
      </c>
      <c r="C1952" t="s">
        <v>2247</v>
      </c>
      <c r="D1952" t="s">
        <v>2248</v>
      </c>
      <c r="E1952" t="s">
        <v>2249</v>
      </c>
      <c r="F1952" t="s">
        <v>4079</v>
      </c>
      <c r="H1952" t="str">
        <f t="shared" si="251"/>
        <v>老师，这题能否讲解一下详细计算过程，谢谢！</v>
      </c>
      <c r="I1952">
        <v>3</v>
      </c>
      <c r="J1952">
        <v>7</v>
      </c>
      <c r="K1952" t="str">
        <f t="shared" si="250"/>
        <v>焦虑</v>
      </c>
      <c r="L1952" t="s">
        <v>69</v>
      </c>
      <c r="M1952">
        <f t="shared" si="252"/>
        <v>1</v>
      </c>
      <c r="N1952" t="s">
        <v>69</v>
      </c>
      <c r="O1952">
        <f t="shared" si="253"/>
        <v>0</v>
      </c>
      <c r="P1952">
        <f>SUMIFS(M$2:M1952,M$2:M1952,1,S$2:S1952,0)</f>
        <v>1117</v>
      </c>
      <c r="Q1952">
        <v>2</v>
      </c>
      <c r="R1952">
        <v>5</v>
      </c>
      <c r="S1952">
        <f t="shared" si="254"/>
        <v>0</v>
      </c>
      <c r="T1952">
        <f t="shared" si="255"/>
        <v>0</v>
      </c>
      <c r="U1952" t="s">
        <v>3937</v>
      </c>
      <c r="V1952" t="s">
        <v>4080</v>
      </c>
      <c r="W1952" t="s">
        <v>72</v>
      </c>
      <c r="X1952" t="s">
        <v>36</v>
      </c>
      <c r="Y1952" t="s">
        <v>37</v>
      </c>
      <c r="Z1952" t="s">
        <v>37</v>
      </c>
      <c r="AA1952">
        <f t="shared" si="257"/>
        <v>0</v>
      </c>
      <c r="AB1952">
        <f t="shared" si="257"/>
        <v>0</v>
      </c>
      <c r="AC1952">
        <f t="shared" si="256"/>
        <v>3</v>
      </c>
    </row>
    <row r="1953" spans="1:29" x14ac:dyDescent="0.2">
      <c r="A1953" s="1">
        <v>2591</v>
      </c>
      <c r="B1953" t="s">
        <v>46</v>
      </c>
      <c r="C1953" t="s">
        <v>3591</v>
      </c>
      <c r="D1953" t="s">
        <v>3592</v>
      </c>
      <c r="E1953" t="s">
        <v>30</v>
      </c>
      <c r="F1953" t="s">
        <v>49</v>
      </c>
      <c r="G1953" t="s">
        <v>4081</v>
      </c>
      <c r="H1953" t="str">
        <f t="shared" si="251"/>
        <v>算左右导数</v>
      </c>
      <c r="I1953">
        <v>6</v>
      </c>
      <c r="J1953">
        <v>7</v>
      </c>
      <c r="K1953" t="str">
        <f t="shared" si="250"/>
        <v>心流</v>
      </c>
      <c r="L1953" t="s">
        <v>50</v>
      </c>
      <c r="M1953">
        <f t="shared" si="252"/>
        <v>1</v>
      </c>
      <c r="N1953" t="s">
        <v>50</v>
      </c>
      <c r="O1953">
        <f t="shared" si="253"/>
        <v>0</v>
      </c>
      <c r="P1953">
        <f>SUMIFS(M$2:M1953,M$2:M1953,1,S$2:S1953,0)</f>
        <v>1118</v>
      </c>
      <c r="Q1953">
        <v>7</v>
      </c>
      <c r="R1953">
        <v>3</v>
      </c>
      <c r="S1953">
        <f t="shared" si="254"/>
        <v>0</v>
      </c>
      <c r="T1953">
        <f t="shared" si="255"/>
        <v>0</v>
      </c>
      <c r="U1953" t="s">
        <v>3953</v>
      </c>
      <c r="V1953" t="s">
        <v>49</v>
      </c>
      <c r="W1953" t="s">
        <v>52</v>
      </c>
      <c r="X1953" t="s">
        <v>56</v>
      </c>
      <c r="Y1953" t="s">
        <v>37</v>
      </c>
      <c r="Z1953" t="s">
        <v>37</v>
      </c>
      <c r="AA1953">
        <f t="shared" si="257"/>
        <v>0</v>
      </c>
      <c r="AB1953">
        <f t="shared" si="257"/>
        <v>0</v>
      </c>
      <c r="AC1953">
        <f t="shared" si="256"/>
        <v>1</v>
      </c>
    </row>
    <row r="1954" spans="1:29" x14ac:dyDescent="0.2">
      <c r="A1954" s="1">
        <v>2592</v>
      </c>
      <c r="B1954" t="s">
        <v>27</v>
      </c>
      <c r="C1954" t="s">
        <v>4082</v>
      </c>
      <c r="D1954" t="s">
        <v>4083</v>
      </c>
      <c r="E1954" t="s">
        <v>30</v>
      </c>
      <c r="F1954" t="s">
        <v>4084</v>
      </c>
      <c r="H1954" t="str">
        <f t="shared" si="251"/>
        <v>老师，第四问怎么看出来那个不是无穷小呢？</v>
      </c>
      <c r="I1954">
        <v>3</v>
      </c>
      <c r="J1954">
        <v>7</v>
      </c>
      <c r="K1954" t="str">
        <f t="shared" si="250"/>
        <v>焦虑</v>
      </c>
      <c r="L1954" t="s">
        <v>42</v>
      </c>
      <c r="M1954">
        <f t="shared" si="252"/>
        <v>1</v>
      </c>
      <c r="N1954" t="s">
        <v>32</v>
      </c>
      <c r="O1954">
        <f t="shared" si="253"/>
        <v>1</v>
      </c>
      <c r="P1954">
        <f>SUMIFS(M$2:M1954,M$2:M1954,1,S$2:S1954,0)</f>
        <v>1119</v>
      </c>
      <c r="Q1954">
        <v>6</v>
      </c>
      <c r="R1954">
        <v>7</v>
      </c>
      <c r="S1954">
        <f t="shared" si="254"/>
        <v>0</v>
      </c>
      <c r="T1954">
        <f t="shared" si="255"/>
        <v>0</v>
      </c>
      <c r="U1954" t="s">
        <v>3937</v>
      </c>
      <c r="V1954" t="s">
        <v>34</v>
      </c>
      <c r="W1954" t="s">
        <v>35</v>
      </c>
      <c r="X1954" t="s">
        <v>36</v>
      </c>
      <c r="Y1954" t="s">
        <v>37</v>
      </c>
      <c r="Z1954" t="s">
        <v>37</v>
      </c>
      <c r="AA1954">
        <f t="shared" si="257"/>
        <v>0</v>
      </c>
      <c r="AB1954">
        <f t="shared" si="257"/>
        <v>0</v>
      </c>
      <c r="AC1954">
        <f t="shared" si="256"/>
        <v>2</v>
      </c>
    </row>
    <row r="1955" spans="1:29" x14ac:dyDescent="0.2">
      <c r="A1955" s="1">
        <v>2593</v>
      </c>
      <c r="B1955" t="s">
        <v>27</v>
      </c>
      <c r="C1955" t="s">
        <v>2155</v>
      </c>
      <c r="D1955" t="s">
        <v>2156</v>
      </c>
      <c r="E1955" t="s">
        <v>30</v>
      </c>
      <c r="F1955" t="s">
        <v>4085</v>
      </c>
      <c r="H1955" t="str">
        <f t="shared" si="251"/>
        <v>判断间断点类型，真不知道怎么做\xa0help</v>
      </c>
      <c r="I1955">
        <v>3</v>
      </c>
      <c r="J1955">
        <v>6</v>
      </c>
      <c r="K1955" t="str">
        <f t="shared" si="250"/>
        <v>焦虑</v>
      </c>
      <c r="L1955" t="s">
        <v>32</v>
      </c>
      <c r="M1955">
        <f t="shared" si="252"/>
        <v>0</v>
      </c>
      <c r="N1955" t="s">
        <v>32</v>
      </c>
      <c r="O1955">
        <f t="shared" si="253"/>
        <v>0</v>
      </c>
      <c r="P1955">
        <f>SUMIFS(M$2:M1955,M$2:M1955,1,S$2:S1955,0)</f>
        <v>1119</v>
      </c>
      <c r="Q1955">
        <v>3</v>
      </c>
      <c r="R1955">
        <v>6</v>
      </c>
      <c r="S1955">
        <f t="shared" si="254"/>
        <v>0</v>
      </c>
      <c r="T1955">
        <f t="shared" si="255"/>
        <v>0</v>
      </c>
      <c r="U1955" t="s">
        <v>3937</v>
      </c>
      <c r="V1955" t="s">
        <v>727</v>
      </c>
      <c r="W1955" t="s">
        <v>35</v>
      </c>
      <c r="X1955" t="s">
        <v>36</v>
      </c>
      <c r="Y1955" t="s">
        <v>37</v>
      </c>
      <c r="Z1955" t="s">
        <v>37</v>
      </c>
      <c r="AA1955">
        <f t="shared" si="257"/>
        <v>0</v>
      </c>
      <c r="AB1955">
        <f t="shared" si="257"/>
        <v>0</v>
      </c>
      <c r="AC1955">
        <f t="shared" si="256"/>
        <v>2</v>
      </c>
    </row>
    <row r="1956" spans="1:29" x14ac:dyDescent="0.2">
      <c r="A1956" s="1">
        <v>2594</v>
      </c>
      <c r="B1956" t="s">
        <v>27</v>
      </c>
      <c r="C1956" t="s">
        <v>4086</v>
      </c>
      <c r="D1956" t="s">
        <v>4087</v>
      </c>
      <c r="E1956" t="s">
        <v>30</v>
      </c>
      <c r="F1956" t="s">
        <v>4088</v>
      </c>
      <c r="G1956" t="s">
        <v>4089</v>
      </c>
      <c r="H1956" t="str">
        <f t="shared" si="251"/>
        <v>求问反函数怎么求？？？</v>
      </c>
      <c r="I1956">
        <v>3</v>
      </c>
      <c r="J1956">
        <v>6</v>
      </c>
      <c r="K1956" t="str">
        <f t="shared" si="250"/>
        <v>焦虑</v>
      </c>
      <c r="L1956" t="s">
        <v>32</v>
      </c>
      <c r="M1956">
        <f t="shared" si="252"/>
        <v>0</v>
      </c>
      <c r="N1956" t="s">
        <v>32</v>
      </c>
      <c r="O1956">
        <f t="shared" si="253"/>
        <v>0</v>
      </c>
      <c r="P1956">
        <f>SUMIFS(M$2:M1956,M$2:M1956,1,S$2:S1956,0)</f>
        <v>1119</v>
      </c>
      <c r="Q1956">
        <v>4</v>
      </c>
      <c r="R1956">
        <v>7</v>
      </c>
      <c r="S1956">
        <f t="shared" si="254"/>
        <v>0</v>
      </c>
      <c r="T1956">
        <f t="shared" si="255"/>
        <v>0</v>
      </c>
      <c r="U1956" t="s">
        <v>3937</v>
      </c>
      <c r="V1956" t="s">
        <v>775</v>
      </c>
      <c r="W1956" t="s">
        <v>72</v>
      </c>
      <c r="X1956" t="s">
        <v>36</v>
      </c>
      <c r="Y1956" t="s">
        <v>37</v>
      </c>
      <c r="Z1956" t="s">
        <v>37</v>
      </c>
      <c r="AA1956">
        <f t="shared" si="257"/>
        <v>0</v>
      </c>
      <c r="AB1956">
        <f t="shared" si="257"/>
        <v>0</v>
      </c>
      <c r="AC1956">
        <f t="shared" si="256"/>
        <v>2</v>
      </c>
    </row>
    <row r="1957" spans="1:29" x14ac:dyDescent="0.2">
      <c r="A1957" s="1">
        <v>2595</v>
      </c>
      <c r="B1957" t="s">
        <v>46</v>
      </c>
      <c r="C1957" t="s">
        <v>2131</v>
      </c>
      <c r="D1957" t="s">
        <v>2132</v>
      </c>
      <c r="E1957" t="s">
        <v>59</v>
      </c>
      <c r="F1957" t="s">
        <v>49</v>
      </c>
      <c r="G1957" t="s">
        <v>4090</v>
      </c>
      <c r="H1957" t="str">
        <f t="shared" si="251"/>
        <v>本质就是化简，y等于x的某个表达式，通过化简化成x等于y的某个表达式。（仅对存在反函数的函数而言）</v>
      </c>
      <c r="I1957">
        <v>7</v>
      </c>
      <c r="J1957">
        <v>6</v>
      </c>
      <c r="K1957" t="str">
        <f t="shared" si="250"/>
        <v>心流</v>
      </c>
      <c r="L1957" t="s">
        <v>50</v>
      </c>
      <c r="M1957">
        <f t="shared" si="252"/>
        <v>1</v>
      </c>
      <c r="N1957" t="s">
        <v>50</v>
      </c>
      <c r="O1957">
        <f t="shared" si="253"/>
        <v>0</v>
      </c>
      <c r="P1957">
        <f>SUMIFS(M$2:M1957,M$2:M1957,1,S$2:S1957,0)</f>
        <v>1120</v>
      </c>
      <c r="Q1957">
        <v>7</v>
      </c>
      <c r="R1957">
        <v>2</v>
      </c>
      <c r="S1957">
        <f t="shared" si="254"/>
        <v>0</v>
      </c>
      <c r="T1957">
        <f t="shared" si="255"/>
        <v>0</v>
      </c>
      <c r="U1957" t="s">
        <v>3953</v>
      </c>
      <c r="V1957" t="s">
        <v>49</v>
      </c>
      <c r="W1957" t="s">
        <v>52</v>
      </c>
      <c r="X1957" t="s">
        <v>56</v>
      </c>
      <c r="Y1957" t="s">
        <v>37</v>
      </c>
      <c r="Z1957" t="s">
        <v>37</v>
      </c>
      <c r="AA1957">
        <f t="shared" si="257"/>
        <v>0</v>
      </c>
      <c r="AB1957">
        <f t="shared" si="257"/>
        <v>0</v>
      </c>
      <c r="AC1957">
        <f t="shared" si="256"/>
        <v>1</v>
      </c>
    </row>
    <row r="1958" spans="1:29" x14ac:dyDescent="0.2">
      <c r="A1958" s="1">
        <v>2596</v>
      </c>
      <c r="B1958" t="s">
        <v>27</v>
      </c>
      <c r="C1958" t="s">
        <v>1867</v>
      </c>
      <c r="D1958" t="s">
        <v>1868</v>
      </c>
      <c r="E1958" t="s">
        <v>117</v>
      </c>
      <c r="F1958" t="s">
        <v>4091</v>
      </c>
      <c r="G1958" t="s">
        <v>4092</v>
      </c>
      <c r="H1958" t="str">
        <f t="shared" si="251"/>
        <v>老师这个课时有多少？老师，这个课时有多少啊？证书上课可以标注课时吗？谢谢</v>
      </c>
      <c r="I1958">
        <v>1</v>
      </c>
      <c r="J1958">
        <v>2</v>
      </c>
      <c r="K1958" t="str">
        <f t="shared" si="250"/>
        <v>冷漠</v>
      </c>
      <c r="L1958" t="s">
        <v>32</v>
      </c>
      <c r="M1958">
        <f t="shared" si="252"/>
        <v>1</v>
      </c>
      <c r="N1958" t="s">
        <v>32</v>
      </c>
      <c r="O1958">
        <f t="shared" si="253"/>
        <v>0</v>
      </c>
      <c r="P1958">
        <f>SUMIFS(M$2:M1958,M$2:M1958,1,S$2:S1958,0)</f>
        <v>1121</v>
      </c>
      <c r="Q1958">
        <v>4</v>
      </c>
      <c r="R1958">
        <v>8</v>
      </c>
      <c r="S1958">
        <f t="shared" si="254"/>
        <v>0</v>
      </c>
      <c r="T1958">
        <f t="shared" si="255"/>
        <v>0</v>
      </c>
      <c r="U1958" t="s">
        <v>3937</v>
      </c>
      <c r="V1958" t="s">
        <v>697</v>
      </c>
      <c r="W1958" t="s">
        <v>35</v>
      </c>
      <c r="X1958" t="s">
        <v>36</v>
      </c>
      <c r="Y1958" t="s">
        <v>1871</v>
      </c>
      <c r="Z1958" t="s">
        <v>37</v>
      </c>
      <c r="AA1958">
        <f t="shared" si="257"/>
        <v>0</v>
      </c>
      <c r="AB1958">
        <f t="shared" si="257"/>
        <v>0</v>
      </c>
      <c r="AC1958">
        <f t="shared" si="256"/>
        <v>2</v>
      </c>
    </row>
    <row r="1959" spans="1:29" x14ac:dyDescent="0.2">
      <c r="A1959" s="1">
        <v>2597</v>
      </c>
      <c r="B1959" t="s">
        <v>27</v>
      </c>
      <c r="C1959" t="s">
        <v>4093</v>
      </c>
      <c r="D1959" t="s">
        <v>4094</v>
      </c>
      <c r="E1959" t="s">
        <v>30</v>
      </c>
      <c r="F1959" t="s">
        <v>4095</v>
      </c>
      <c r="H1959" t="str">
        <f t="shared" si="251"/>
        <v>请问这题怎么判断？</v>
      </c>
      <c r="I1959">
        <v>4</v>
      </c>
      <c r="J1959">
        <v>7</v>
      </c>
      <c r="K1959" t="str">
        <f t="shared" si="250"/>
        <v>焦虑</v>
      </c>
      <c r="L1959" t="s">
        <v>69</v>
      </c>
      <c r="M1959">
        <f t="shared" si="252"/>
        <v>1</v>
      </c>
      <c r="N1959" t="s">
        <v>69</v>
      </c>
      <c r="O1959">
        <f t="shared" si="253"/>
        <v>0</v>
      </c>
      <c r="P1959">
        <f>SUMIFS(M$2:M1959,M$2:M1959,1,S$2:S1959,0)</f>
        <v>1122</v>
      </c>
      <c r="Q1959">
        <v>2</v>
      </c>
      <c r="R1959">
        <v>3</v>
      </c>
      <c r="S1959">
        <f t="shared" si="254"/>
        <v>0</v>
      </c>
      <c r="T1959">
        <f t="shared" si="255"/>
        <v>0</v>
      </c>
      <c r="U1959" t="s">
        <v>3937</v>
      </c>
      <c r="V1959" t="s">
        <v>4096</v>
      </c>
      <c r="W1959" t="s">
        <v>35</v>
      </c>
      <c r="X1959" t="s">
        <v>36</v>
      </c>
      <c r="Y1959" t="s">
        <v>37</v>
      </c>
      <c r="Z1959" t="s">
        <v>37</v>
      </c>
      <c r="AA1959">
        <f t="shared" si="257"/>
        <v>0</v>
      </c>
      <c r="AB1959">
        <f t="shared" si="257"/>
        <v>0</v>
      </c>
      <c r="AC1959">
        <f t="shared" si="256"/>
        <v>3</v>
      </c>
    </row>
    <row r="1960" spans="1:29" x14ac:dyDescent="0.2">
      <c r="A1960" s="1">
        <v>2598</v>
      </c>
      <c r="B1960" t="s">
        <v>27</v>
      </c>
      <c r="C1960" t="s">
        <v>2155</v>
      </c>
      <c r="D1960" t="s">
        <v>2156</v>
      </c>
      <c r="E1960" t="s">
        <v>30</v>
      </c>
      <c r="F1960" t="s">
        <v>4097</v>
      </c>
      <c r="G1960" t="s">
        <v>410</v>
      </c>
      <c r="H1960" t="str">
        <f t="shared" si="251"/>
        <v>求极限的两个题目，请老师大佬们解答一下\n\n</v>
      </c>
      <c r="I1960">
        <v>3</v>
      </c>
      <c r="J1960">
        <v>6</v>
      </c>
      <c r="K1960" t="str">
        <f t="shared" si="250"/>
        <v>焦虑</v>
      </c>
      <c r="L1960" t="s">
        <v>69</v>
      </c>
      <c r="M1960">
        <f t="shared" si="252"/>
        <v>1</v>
      </c>
      <c r="N1960" t="s">
        <v>69</v>
      </c>
      <c r="O1960">
        <f t="shared" si="253"/>
        <v>0</v>
      </c>
      <c r="P1960">
        <f>SUMIFS(M$2:M1960,M$2:M1960,1,S$2:S1960,0)</f>
        <v>1123</v>
      </c>
      <c r="Q1960">
        <v>3</v>
      </c>
      <c r="R1960">
        <v>4</v>
      </c>
      <c r="S1960">
        <f t="shared" si="254"/>
        <v>0</v>
      </c>
      <c r="T1960">
        <f t="shared" si="255"/>
        <v>0</v>
      </c>
      <c r="U1960" t="s">
        <v>3937</v>
      </c>
      <c r="V1960" t="s">
        <v>697</v>
      </c>
      <c r="W1960" t="s">
        <v>35</v>
      </c>
      <c r="X1960" t="s">
        <v>73</v>
      </c>
      <c r="Y1960" t="s">
        <v>37</v>
      </c>
      <c r="Z1960" t="s">
        <v>37</v>
      </c>
      <c r="AA1960">
        <f t="shared" si="257"/>
        <v>0</v>
      </c>
      <c r="AB1960">
        <f t="shared" si="257"/>
        <v>0</v>
      </c>
      <c r="AC1960">
        <f t="shared" si="256"/>
        <v>3</v>
      </c>
    </row>
    <row r="1961" spans="1:29" x14ac:dyDescent="0.2">
      <c r="A1961" s="1">
        <v>2599</v>
      </c>
      <c r="B1961" t="s">
        <v>27</v>
      </c>
      <c r="C1961" t="s">
        <v>2155</v>
      </c>
      <c r="D1961" t="s">
        <v>2156</v>
      </c>
      <c r="E1961" t="s">
        <v>30</v>
      </c>
      <c r="F1961" t="s">
        <v>4098</v>
      </c>
      <c r="H1961" t="str">
        <f t="shared" si="251"/>
        <v>等价无穷小\xa0求极限\xa0求解答!!!</v>
      </c>
      <c r="I1961">
        <v>4</v>
      </c>
      <c r="J1961">
        <v>7</v>
      </c>
      <c r="K1961" t="str">
        <f t="shared" si="250"/>
        <v>焦虑</v>
      </c>
      <c r="L1961" t="s">
        <v>32</v>
      </c>
      <c r="M1961">
        <f t="shared" si="252"/>
        <v>0</v>
      </c>
      <c r="N1961" t="s">
        <v>32</v>
      </c>
      <c r="O1961">
        <f t="shared" si="253"/>
        <v>0</v>
      </c>
      <c r="P1961">
        <f>SUMIFS(M$2:M1961,M$2:M1961,1,S$2:S1961,0)</f>
        <v>1123</v>
      </c>
      <c r="Q1961">
        <v>4</v>
      </c>
      <c r="R1961">
        <v>7</v>
      </c>
      <c r="S1961">
        <f t="shared" si="254"/>
        <v>0</v>
      </c>
      <c r="T1961">
        <f t="shared" si="255"/>
        <v>0</v>
      </c>
      <c r="U1961" t="s">
        <v>3937</v>
      </c>
      <c r="V1961" t="s">
        <v>886</v>
      </c>
      <c r="W1961" t="s">
        <v>241</v>
      </c>
      <c r="X1961" t="s">
        <v>36</v>
      </c>
      <c r="Y1961" t="s">
        <v>37</v>
      </c>
      <c r="Z1961" t="s">
        <v>37</v>
      </c>
      <c r="AA1961">
        <f t="shared" si="257"/>
        <v>0</v>
      </c>
      <c r="AB1961">
        <f t="shared" si="257"/>
        <v>0</v>
      </c>
      <c r="AC1961">
        <f t="shared" si="256"/>
        <v>2</v>
      </c>
    </row>
    <row r="1962" spans="1:29" x14ac:dyDescent="0.2">
      <c r="A1962" s="1">
        <v>2601</v>
      </c>
      <c r="B1962" t="s">
        <v>46</v>
      </c>
      <c r="C1962" t="s">
        <v>1867</v>
      </c>
      <c r="D1962" t="s">
        <v>1868</v>
      </c>
      <c r="E1962" t="s">
        <v>117</v>
      </c>
      <c r="F1962" t="s">
        <v>49</v>
      </c>
      <c r="G1962" t="s">
        <v>4099</v>
      </c>
      <c r="H1962" t="str">
        <f t="shared" si="251"/>
        <v>把x2分一个和分母sinx，剩下一个x乘以sin（1/x），此时sin(1/x)没有极限，但是是有界量，有界函数乘无穷小是无穷小</v>
      </c>
      <c r="I1962">
        <v>8</v>
      </c>
      <c r="J1962">
        <v>7</v>
      </c>
      <c r="K1962" t="str">
        <f t="shared" si="250"/>
        <v>心流</v>
      </c>
      <c r="L1962" t="s">
        <v>50</v>
      </c>
      <c r="M1962">
        <f t="shared" si="252"/>
        <v>1</v>
      </c>
      <c r="N1962" t="s">
        <v>42</v>
      </c>
      <c r="O1962">
        <f t="shared" si="253"/>
        <v>1</v>
      </c>
      <c r="P1962">
        <f>SUMIFS(M$2:M1962,M$2:M1962,1,S$2:S1962,0)</f>
        <v>1124</v>
      </c>
      <c r="Q1962">
        <v>8</v>
      </c>
      <c r="R1962">
        <v>3</v>
      </c>
      <c r="S1962">
        <f t="shared" si="254"/>
        <v>0</v>
      </c>
      <c r="T1962">
        <f t="shared" si="255"/>
        <v>0</v>
      </c>
      <c r="U1962" t="s">
        <v>3953</v>
      </c>
      <c r="V1962" t="s">
        <v>49</v>
      </c>
      <c r="W1962" t="s">
        <v>64</v>
      </c>
      <c r="X1962" t="s">
        <v>53</v>
      </c>
      <c r="Y1962" t="s">
        <v>1871</v>
      </c>
      <c r="Z1962" t="s">
        <v>37</v>
      </c>
      <c r="AA1962">
        <f t="shared" si="257"/>
        <v>0</v>
      </c>
      <c r="AB1962">
        <f t="shared" si="257"/>
        <v>0</v>
      </c>
      <c r="AC1962">
        <f t="shared" si="256"/>
        <v>0</v>
      </c>
    </row>
    <row r="1963" spans="1:29" x14ac:dyDescent="0.2">
      <c r="A1963" s="1">
        <v>2602</v>
      </c>
      <c r="B1963" t="s">
        <v>57</v>
      </c>
      <c r="C1963" t="s">
        <v>2155</v>
      </c>
      <c r="D1963" t="s">
        <v>2156</v>
      </c>
      <c r="E1963" t="s">
        <v>30</v>
      </c>
      <c r="F1963" t="s">
        <v>49</v>
      </c>
      <c r="G1963" t="s">
        <v>4100</v>
      </c>
      <c r="H1963" t="str">
        <f t="shared" si="251"/>
        <v>谢谢你啦！</v>
      </c>
      <c r="I1963">
        <v>8</v>
      </c>
      <c r="J1963">
        <v>7</v>
      </c>
      <c r="K1963" t="str">
        <f t="shared" si="250"/>
        <v>心流</v>
      </c>
      <c r="L1963" t="s">
        <v>69</v>
      </c>
      <c r="M1963">
        <f t="shared" si="252"/>
        <v>1</v>
      </c>
      <c r="N1963" t="s">
        <v>42</v>
      </c>
      <c r="O1963">
        <f t="shared" si="253"/>
        <v>1</v>
      </c>
      <c r="P1963">
        <f>SUMIFS(M$2:M1963,M$2:M1963,1,S$2:S1963,0)</f>
        <v>1125</v>
      </c>
      <c r="Q1963">
        <v>5</v>
      </c>
      <c r="R1963">
        <v>5</v>
      </c>
      <c r="S1963">
        <f t="shared" si="254"/>
        <v>0</v>
      </c>
      <c r="T1963">
        <f t="shared" si="255"/>
        <v>0</v>
      </c>
      <c r="U1963" t="s">
        <v>3953</v>
      </c>
      <c r="V1963" t="s">
        <v>49</v>
      </c>
      <c r="W1963" t="s">
        <v>49</v>
      </c>
      <c r="X1963" t="s">
        <v>56</v>
      </c>
      <c r="Y1963" t="s">
        <v>37</v>
      </c>
      <c r="Z1963" t="s">
        <v>37</v>
      </c>
      <c r="AA1963">
        <f t="shared" si="257"/>
        <v>0</v>
      </c>
      <c r="AB1963">
        <f t="shared" si="257"/>
        <v>0</v>
      </c>
      <c r="AC1963">
        <f t="shared" si="256"/>
        <v>0</v>
      </c>
    </row>
    <row r="1964" spans="1:29" x14ac:dyDescent="0.2">
      <c r="A1964" s="1">
        <v>2603</v>
      </c>
      <c r="B1964" t="s">
        <v>46</v>
      </c>
      <c r="C1964" t="s">
        <v>2155</v>
      </c>
      <c r="D1964" t="s">
        <v>2156</v>
      </c>
      <c r="E1964" t="s">
        <v>30</v>
      </c>
      <c r="F1964" t="s">
        <v>49</v>
      </c>
      <c r="G1964" t="s">
        <v>4101</v>
      </c>
      <c r="H1964" t="str">
        <f t="shared" si="251"/>
        <v>\n这样为什么不可以啊？</v>
      </c>
      <c r="I1964">
        <v>3</v>
      </c>
      <c r="J1964">
        <v>7</v>
      </c>
      <c r="K1964" t="str">
        <f t="shared" si="250"/>
        <v>焦虑</v>
      </c>
      <c r="L1964" t="s">
        <v>32</v>
      </c>
      <c r="M1964">
        <f t="shared" si="252"/>
        <v>0</v>
      </c>
      <c r="N1964" t="s">
        <v>32</v>
      </c>
      <c r="O1964">
        <f t="shared" si="253"/>
        <v>0</v>
      </c>
      <c r="P1964">
        <f>SUMIFS(M$2:M1964,M$2:M1964,1,S$2:S1964,0)</f>
        <v>1125</v>
      </c>
      <c r="Q1964">
        <v>4</v>
      </c>
      <c r="R1964">
        <v>7</v>
      </c>
      <c r="S1964">
        <f t="shared" si="254"/>
        <v>0</v>
      </c>
      <c r="T1964">
        <f t="shared" si="255"/>
        <v>0</v>
      </c>
      <c r="U1964" t="s">
        <v>3953</v>
      </c>
      <c r="V1964" t="s">
        <v>49</v>
      </c>
      <c r="W1964" t="s">
        <v>64</v>
      </c>
      <c r="X1964" t="s">
        <v>56</v>
      </c>
      <c r="Y1964" t="s">
        <v>37</v>
      </c>
      <c r="Z1964" t="s">
        <v>37</v>
      </c>
      <c r="AA1964">
        <f t="shared" si="257"/>
        <v>0</v>
      </c>
      <c r="AB1964">
        <f t="shared" si="257"/>
        <v>0</v>
      </c>
      <c r="AC1964">
        <f t="shared" si="256"/>
        <v>2</v>
      </c>
    </row>
    <row r="1965" spans="1:29" x14ac:dyDescent="0.2">
      <c r="A1965" s="1">
        <v>2604</v>
      </c>
      <c r="B1965" t="s">
        <v>57</v>
      </c>
      <c r="C1965" t="s">
        <v>1867</v>
      </c>
      <c r="D1965" t="s">
        <v>1868</v>
      </c>
      <c r="E1965" t="s">
        <v>117</v>
      </c>
      <c r="F1965" t="s">
        <v>49</v>
      </c>
      <c r="G1965" t="s">
        <v>4102</v>
      </c>
      <c r="H1965" t="str">
        <f t="shared" si="251"/>
        <v>不行，因为等价无穷小的前提必须是无穷小量啊，正弦中的（1/x）是无穷大了，而且没有极限</v>
      </c>
      <c r="I1965">
        <v>6</v>
      </c>
      <c r="J1965">
        <v>8</v>
      </c>
      <c r="K1965" t="str">
        <f t="shared" si="250"/>
        <v>心流</v>
      </c>
      <c r="L1965" t="s">
        <v>50</v>
      </c>
      <c r="M1965">
        <f t="shared" si="252"/>
        <v>1</v>
      </c>
      <c r="N1965" t="s">
        <v>50</v>
      </c>
      <c r="O1965">
        <f t="shared" si="253"/>
        <v>0</v>
      </c>
      <c r="P1965">
        <f>SUMIFS(M$2:M1965,M$2:M1965,1,S$2:S1965,0)</f>
        <v>1126</v>
      </c>
      <c r="Q1965">
        <v>8</v>
      </c>
      <c r="R1965">
        <v>2</v>
      </c>
      <c r="S1965">
        <f t="shared" si="254"/>
        <v>0</v>
      </c>
      <c r="T1965">
        <f t="shared" si="255"/>
        <v>0</v>
      </c>
      <c r="U1965" t="s">
        <v>3953</v>
      </c>
      <c r="V1965" t="s">
        <v>49</v>
      </c>
      <c r="W1965" t="s">
        <v>49</v>
      </c>
      <c r="X1965" t="s">
        <v>56</v>
      </c>
      <c r="Y1965" t="s">
        <v>37</v>
      </c>
      <c r="Z1965" t="s">
        <v>37</v>
      </c>
      <c r="AA1965">
        <f t="shared" si="257"/>
        <v>0</v>
      </c>
      <c r="AB1965">
        <f t="shared" si="257"/>
        <v>0</v>
      </c>
      <c r="AC1965">
        <f t="shared" si="256"/>
        <v>1</v>
      </c>
    </row>
    <row r="1966" spans="1:29" x14ac:dyDescent="0.2">
      <c r="A1966" s="1">
        <v>2606</v>
      </c>
      <c r="B1966" t="s">
        <v>57</v>
      </c>
      <c r="C1966" t="s">
        <v>2155</v>
      </c>
      <c r="D1966" t="s">
        <v>2156</v>
      </c>
      <c r="E1966" t="s">
        <v>30</v>
      </c>
      <c r="F1966" t="s">
        <v>49</v>
      </c>
      <c r="G1966" t="s">
        <v>4100</v>
      </c>
      <c r="H1966" t="str">
        <f t="shared" si="251"/>
        <v>谢谢你啦！</v>
      </c>
      <c r="I1966">
        <v>6</v>
      </c>
      <c r="J1966">
        <v>8</v>
      </c>
      <c r="K1966" t="str">
        <f t="shared" si="250"/>
        <v>心流</v>
      </c>
      <c r="L1966" t="s">
        <v>69</v>
      </c>
      <c r="M1966">
        <f t="shared" si="252"/>
        <v>1</v>
      </c>
      <c r="N1966" t="s">
        <v>42</v>
      </c>
      <c r="O1966">
        <f t="shared" si="253"/>
        <v>1</v>
      </c>
      <c r="P1966">
        <f>SUMIFS(M$2:M1966,M$2:M1966,1,S$2:S1966,0)</f>
        <v>1127</v>
      </c>
      <c r="Q1966">
        <v>5</v>
      </c>
      <c r="R1966">
        <v>5</v>
      </c>
      <c r="S1966">
        <f t="shared" si="254"/>
        <v>0</v>
      </c>
      <c r="T1966">
        <f t="shared" si="255"/>
        <v>0</v>
      </c>
      <c r="U1966" t="s">
        <v>3953</v>
      </c>
      <c r="V1966" t="s">
        <v>49</v>
      </c>
      <c r="W1966" t="s">
        <v>49</v>
      </c>
      <c r="X1966" t="s">
        <v>56</v>
      </c>
      <c r="Y1966" t="s">
        <v>37</v>
      </c>
      <c r="Z1966" t="s">
        <v>37</v>
      </c>
      <c r="AA1966">
        <f t="shared" si="257"/>
        <v>0</v>
      </c>
      <c r="AB1966">
        <f t="shared" si="257"/>
        <v>0</v>
      </c>
      <c r="AC1966">
        <f t="shared" si="256"/>
        <v>0</v>
      </c>
    </row>
    <row r="1967" spans="1:29" x14ac:dyDescent="0.2">
      <c r="A1967" s="1">
        <v>2607</v>
      </c>
      <c r="B1967" t="s">
        <v>27</v>
      </c>
      <c r="C1967" t="s">
        <v>4105</v>
      </c>
      <c r="D1967" t="s">
        <v>4106</v>
      </c>
      <c r="E1967" t="s">
        <v>30</v>
      </c>
      <c r="F1967" t="s">
        <v>4107</v>
      </c>
      <c r="H1967" t="str">
        <f t="shared" si="251"/>
        <v>老师第四题和第四题怎么解啊</v>
      </c>
      <c r="I1967">
        <v>4</v>
      </c>
      <c r="J1967">
        <v>8</v>
      </c>
      <c r="K1967" t="str">
        <f t="shared" si="250"/>
        <v>焦虑</v>
      </c>
      <c r="L1967" t="s">
        <v>69</v>
      </c>
      <c r="M1967">
        <f t="shared" si="252"/>
        <v>1</v>
      </c>
      <c r="N1967" t="s">
        <v>69</v>
      </c>
      <c r="O1967">
        <f t="shared" si="253"/>
        <v>0</v>
      </c>
      <c r="P1967">
        <f>SUMIFS(M$2:M1967,M$2:M1967,1,S$2:S1967,0)</f>
        <v>1128</v>
      </c>
      <c r="Q1967">
        <v>3</v>
      </c>
      <c r="R1967">
        <v>5</v>
      </c>
      <c r="S1967">
        <f t="shared" si="254"/>
        <v>0</v>
      </c>
      <c r="T1967">
        <f t="shared" si="255"/>
        <v>0</v>
      </c>
      <c r="U1967" t="s">
        <v>3937</v>
      </c>
      <c r="V1967" t="s">
        <v>538</v>
      </c>
      <c r="W1967" t="s">
        <v>105</v>
      </c>
      <c r="X1967" t="s">
        <v>36</v>
      </c>
      <c r="Y1967" t="s">
        <v>37</v>
      </c>
      <c r="Z1967" t="s">
        <v>37</v>
      </c>
      <c r="AA1967">
        <f t="shared" si="257"/>
        <v>0</v>
      </c>
      <c r="AB1967">
        <f t="shared" si="257"/>
        <v>0</v>
      </c>
      <c r="AC1967">
        <f t="shared" si="256"/>
        <v>3</v>
      </c>
    </row>
    <row r="1968" spans="1:29" x14ac:dyDescent="0.2">
      <c r="A1968" s="1">
        <v>2610</v>
      </c>
      <c r="B1968" t="s">
        <v>57</v>
      </c>
      <c r="C1968" t="s">
        <v>2201</v>
      </c>
      <c r="D1968" t="s">
        <v>2198</v>
      </c>
      <c r="E1968" t="s">
        <v>30</v>
      </c>
      <c r="F1968" t="s">
        <v>49</v>
      </c>
      <c r="G1968" t="s">
        <v>4108</v>
      </c>
      <c r="H1968" t="str">
        <f t="shared" si="251"/>
        <v>我怎么有点看不太懂呀，唉</v>
      </c>
      <c r="I1968">
        <v>4</v>
      </c>
      <c r="J1968">
        <v>7</v>
      </c>
      <c r="K1968" t="str">
        <f t="shared" si="250"/>
        <v>焦虑</v>
      </c>
      <c r="L1968" t="s">
        <v>32</v>
      </c>
      <c r="M1968">
        <f t="shared" si="252"/>
        <v>0</v>
      </c>
      <c r="N1968" t="s">
        <v>32</v>
      </c>
      <c r="O1968">
        <f t="shared" si="253"/>
        <v>0</v>
      </c>
      <c r="P1968">
        <f>SUMIFS(M$2:M1968,M$2:M1968,1,S$2:S1968,0)</f>
        <v>1128</v>
      </c>
      <c r="Q1968">
        <v>3</v>
      </c>
      <c r="R1968">
        <v>7</v>
      </c>
      <c r="S1968">
        <f t="shared" si="254"/>
        <v>0</v>
      </c>
      <c r="T1968">
        <f t="shared" si="255"/>
        <v>0</v>
      </c>
      <c r="U1968" t="s">
        <v>3953</v>
      </c>
      <c r="V1968" t="s">
        <v>49</v>
      </c>
      <c r="W1968" t="s">
        <v>49</v>
      </c>
      <c r="X1968" t="s">
        <v>56</v>
      </c>
      <c r="Y1968" t="s">
        <v>37</v>
      </c>
      <c r="Z1968" t="s">
        <v>37</v>
      </c>
      <c r="AA1968">
        <f t="shared" si="257"/>
        <v>0</v>
      </c>
      <c r="AB1968">
        <f t="shared" si="257"/>
        <v>0</v>
      </c>
      <c r="AC1968">
        <f t="shared" si="256"/>
        <v>2</v>
      </c>
    </row>
    <row r="1969" spans="1:29" x14ac:dyDescent="0.2">
      <c r="A1969" s="1">
        <v>2611</v>
      </c>
      <c r="B1969" t="s">
        <v>57</v>
      </c>
      <c r="C1969" t="s">
        <v>3591</v>
      </c>
      <c r="D1969" t="s">
        <v>3592</v>
      </c>
      <c r="E1969" t="s">
        <v>30</v>
      </c>
      <c r="F1969" t="s">
        <v>49</v>
      </c>
      <c r="G1969" t="s">
        <v>2503</v>
      </c>
      <c r="H1969" t="str">
        <f t="shared" si="251"/>
        <v>等价无穷小</v>
      </c>
      <c r="I1969">
        <v>6</v>
      </c>
      <c r="J1969">
        <v>6</v>
      </c>
      <c r="K1969" t="str">
        <f t="shared" si="250"/>
        <v>心流</v>
      </c>
      <c r="L1969" t="s">
        <v>50</v>
      </c>
      <c r="M1969">
        <f t="shared" si="252"/>
        <v>1</v>
      </c>
      <c r="N1969" t="s">
        <v>50</v>
      </c>
      <c r="O1969">
        <f t="shared" si="253"/>
        <v>0</v>
      </c>
      <c r="P1969">
        <f>SUMIFS(M$2:M1969,M$2:M1969,1,S$2:S1969,0)</f>
        <v>1129</v>
      </c>
      <c r="Q1969">
        <v>8</v>
      </c>
      <c r="R1969">
        <v>3</v>
      </c>
      <c r="S1969">
        <f t="shared" si="254"/>
        <v>0</v>
      </c>
      <c r="T1969">
        <f t="shared" si="255"/>
        <v>0</v>
      </c>
      <c r="U1969" t="s">
        <v>3953</v>
      </c>
      <c r="V1969" t="s">
        <v>49</v>
      </c>
      <c r="W1969" t="s">
        <v>49</v>
      </c>
      <c r="X1969" t="s">
        <v>56</v>
      </c>
      <c r="Y1969" t="s">
        <v>37</v>
      </c>
      <c r="Z1969" t="s">
        <v>37</v>
      </c>
      <c r="AA1969">
        <f t="shared" si="257"/>
        <v>0</v>
      </c>
      <c r="AB1969">
        <f t="shared" si="257"/>
        <v>0</v>
      </c>
      <c r="AC1969">
        <f t="shared" si="256"/>
        <v>1</v>
      </c>
    </row>
    <row r="1970" spans="1:29" x14ac:dyDescent="0.2">
      <c r="A1970" s="1">
        <v>2613</v>
      </c>
      <c r="B1970" t="s">
        <v>27</v>
      </c>
      <c r="C1970" t="s">
        <v>4109</v>
      </c>
      <c r="D1970" t="s">
        <v>4110</v>
      </c>
      <c r="E1970" t="s">
        <v>30</v>
      </c>
      <c r="F1970" t="s">
        <v>4111</v>
      </c>
      <c r="H1970" t="str">
        <f t="shared" si="251"/>
        <v>老师，第二题怎么写呀</v>
      </c>
      <c r="I1970">
        <v>4</v>
      </c>
      <c r="J1970">
        <v>7</v>
      </c>
      <c r="K1970" t="str">
        <f t="shared" si="250"/>
        <v>焦虑</v>
      </c>
      <c r="L1970" t="s">
        <v>69</v>
      </c>
      <c r="M1970">
        <f t="shared" si="252"/>
        <v>1</v>
      </c>
      <c r="N1970" t="s">
        <v>69</v>
      </c>
      <c r="O1970">
        <f t="shared" si="253"/>
        <v>0</v>
      </c>
      <c r="P1970">
        <f>SUMIFS(M$2:M1970,M$2:M1970,1,S$2:S1970,0)</f>
        <v>1130</v>
      </c>
      <c r="Q1970">
        <v>3</v>
      </c>
      <c r="R1970">
        <v>5</v>
      </c>
      <c r="S1970">
        <f t="shared" si="254"/>
        <v>0</v>
      </c>
      <c r="T1970">
        <f t="shared" si="255"/>
        <v>0</v>
      </c>
      <c r="U1970" t="s">
        <v>3937</v>
      </c>
      <c r="V1970" t="s">
        <v>628</v>
      </c>
      <c r="W1970" t="s">
        <v>35</v>
      </c>
      <c r="X1970" t="s">
        <v>36</v>
      </c>
      <c r="Y1970" t="s">
        <v>37</v>
      </c>
      <c r="Z1970" t="s">
        <v>37</v>
      </c>
      <c r="AA1970">
        <f t="shared" si="257"/>
        <v>0</v>
      </c>
      <c r="AB1970">
        <f t="shared" si="257"/>
        <v>0</v>
      </c>
      <c r="AC1970">
        <f t="shared" si="256"/>
        <v>3</v>
      </c>
    </row>
    <row r="1971" spans="1:29" x14ac:dyDescent="0.2">
      <c r="A1971" s="1">
        <v>2614</v>
      </c>
      <c r="B1971" t="s">
        <v>27</v>
      </c>
      <c r="C1971" t="s">
        <v>4112</v>
      </c>
      <c r="D1971" t="s">
        <v>4113</v>
      </c>
      <c r="E1971" t="s">
        <v>30</v>
      </c>
      <c r="F1971" t="s">
        <v>4114</v>
      </c>
      <c r="H1971" t="str">
        <f t="shared" si="251"/>
        <v>微分与导数的区别是什么</v>
      </c>
      <c r="I1971">
        <v>3</v>
      </c>
      <c r="J1971">
        <v>6</v>
      </c>
      <c r="K1971" t="str">
        <f t="shared" si="250"/>
        <v>焦虑</v>
      </c>
      <c r="L1971" t="s">
        <v>69</v>
      </c>
      <c r="M1971">
        <f t="shared" si="252"/>
        <v>1</v>
      </c>
      <c r="N1971" t="s">
        <v>32</v>
      </c>
      <c r="O1971">
        <f t="shared" si="253"/>
        <v>1</v>
      </c>
      <c r="P1971">
        <f>SUMIFS(M$2:M1971,M$2:M1971,1,S$2:S1971,0)</f>
        <v>1131</v>
      </c>
      <c r="Q1971">
        <v>2</v>
      </c>
      <c r="R1971">
        <v>5</v>
      </c>
      <c r="S1971">
        <f t="shared" si="254"/>
        <v>0</v>
      </c>
      <c r="T1971">
        <f t="shared" si="255"/>
        <v>0</v>
      </c>
      <c r="U1971" t="s">
        <v>3937</v>
      </c>
      <c r="V1971" t="s">
        <v>593</v>
      </c>
      <c r="W1971" t="s">
        <v>35</v>
      </c>
      <c r="X1971" t="s">
        <v>36</v>
      </c>
      <c r="Y1971" t="s">
        <v>37</v>
      </c>
      <c r="Z1971" t="s">
        <v>37</v>
      </c>
      <c r="AA1971">
        <f t="shared" si="257"/>
        <v>0</v>
      </c>
      <c r="AB1971">
        <f t="shared" si="257"/>
        <v>0</v>
      </c>
      <c r="AC1971">
        <f t="shared" si="256"/>
        <v>2</v>
      </c>
    </row>
    <row r="1972" spans="1:29" x14ac:dyDescent="0.2">
      <c r="A1972" s="1">
        <v>2615</v>
      </c>
      <c r="B1972" t="s">
        <v>27</v>
      </c>
      <c r="C1972" t="s">
        <v>4115</v>
      </c>
      <c r="D1972" t="s">
        <v>4116</v>
      </c>
      <c r="E1972" t="s">
        <v>30</v>
      </c>
      <c r="F1972" t="s">
        <v>4117</v>
      </c>
      <c r="H1972" t="str">
        <f t="shared" si="251"/>
        <v>老师这题怎么写</v>
      </c>
      <c r="I1972">
        <v>4</v>
      </c>
      <c r="J1972">
        <v>8</v>
      </c>
      <c r="K1972" t="str">
        <f t="shared" si="250"/>
        <v>焦虑</v>
      </c>
      <c r="L1972" t="s">
        <v>69</v>
      </c>
      <c r="M1972">
        <f t="shared" si="252"/>
        <v>1</v>
      </c>
      <c r="N1972" t="s">
        <v>69</v>
      </c>
      <c r="O1972">
        <f t="shared" si="253"/>
        <v>0</v>
      </c>
      <c r="P1972">
        <f>SUMIFS(M$2:M1972,M$2:M1972,1,S$2:S1972,0)</f>
        <v>1132</v>
      </c>
      <c r="Q1972">
        <v>2</v>
      </c>
      <c r="R1972">
        <v>3</v>
      </c>
      <c r="S1972">
        <f t="shared" si="254"/>
        <v>0</v>
      </c>
      <c r="T1972">
        <f t="shared" si="255"/>
        <v>0</v>
      </c>
      <c r="U1972" t="s">
        <v>3937</v>
      </c>
      <c r="V1972" t="s">
        <v>230</v>
      </c>
      <c r="W1972" t="s">
        <v>35</v>
      </c>
      <c r="X1972" t="s">
        <v>73</v>
      </c>
      <c r="Y1972" t="s">
        <v>37</v>
      </c>
      <c r="Z1972" t="s">
        <v>37</v>
      </c>
      <c r="AA1972">
        <f t="shared" si="257"/>
        <v>0</v>
      </c>
      <c r="AB1972">
        <f t="shared" si="257"/>
        <v>0</v>
      </c>
      <c r="AC1972">
        <f t="shared" si="256"/>
        <v>3</v>
      </c>
    </row>
    <row r="1973" spans="1:29" x14ac:dyDescent="0.2">
      <c r="A1973" s="1">
        <v>2616</v>
      </c>
      <c r="B1973" t="s">
        <v>27</v>
      </c>
      <c r="C1973" t="s">
        <v>4115</v>
      </c>
      <c r="D1973" t="s">
        <v>4116</v>
      </c>
      <c r="E1973" t="s">
        <v>30</v>
      </c>
      <c r="F1973" t="s">
        <v>4117</v>
      </c>
      <c r="H1973" t="str">
        <f t="shared" si="251"/>
        <v>老师这题怎么写</v>
      </c>
      <c r="I1973">
        <v>4</v>
      </c>
      <c r="J1973">
        <v>7</v>
      </c>
      <c r="K1973" t="str">
        <f t="shared" si="250"/>
        <v>焦虑</v>
      </c>
      <c r="L1973" t="s">
        <v>69</v>
      </c>
      <c r="M1973">
        <f t="shared" si="252"/>
        <v>1</v>
      </c>
      <c r="N1973" t="s">
        <v>69</v>
      </c>
      <c r="O1973">
        <f t="shared" si="253"/>
        <v>0</v>
      </c>
      <c r="P1973">
        <f>SUMIFS(M$2:M1973,M$2:M1973,1,S$2:S1973,0)</f>
        <v>1133</v>
      </c>
      <c r="Q1973">
        <v>2</v>
      </c>
      <c r="R1973">
        <v>3</v>
      </c>
      <c r="S1973">
        <f t="shared" si="254"/>
        <v>0</v>
      </c>
      <c r="T1973">
        <f t="shared" si="255"/>
        <v>0</v>
      </c>
      <c r="U1973" t="s">
        <v>3937</v>
      </c>
      <c r="V1973" t="s">
        <v>707</v>
      </c>
      <c r="W1973" t="s">
        <v>72</v>
      </c>
      <c r="X1973" t="s">
        <v>73</v>
      </c>
      <c r="Y1973" t="s">
        <v>37</v>
      </c>
      <c r="Z1973" t="s">
        <v>37</v>
      </c>
      <c r="AA1973">
        <f t="shared" si="257"/>
        <v>0</v>
      </c>
      <c r="AB1973">
        <f t="shared" si="257"/>
        <v>0</v>
      </c>
      <c r="AC1973">
        <f t="shared" si="256"/>
        <v>3</v>
      </c>
    </row>
    <row r="1974" spans="1:29" x14ac:dyDescent="0.2">
      <c r="A1974" s="1">
        <v>2618</v>
      </c>
      <c r="B1974" t="s">
        <v>27</v>
      </c>
      <c r="C1974" t="s">
        <v>1867</v>
      </c>
      <c r="D1974" t="s">
        <v>1868</v>
      </c>
      <c r="E1974" t="s">
        <v>117</v>
      </c>
      <c r="F1974" t="s">
        <v>4118</v>
      </c>
      <c r="G1974" t="s">
        <v>4119</v>
      </c>
      <c r="H1974" t="str">
        <f t="shared" si="251"/>
        <v>并不是所有的周期函数都有最小正周期第一个例子就是狄利克雷函数，任意有理数都是其周期，没有最小的正的有理数；第二个就是常值函数，任意实数都是其周期，同样没有最小的正周期。</v>
      </c>
      <c r="I1974">
        <v>7</v>
      </c>
      <c r="J1974">
        <v>7</v>
      </c>
      <c r="K1974" t="str">
        <f t="shared" si="250"/>
        <v>心流</v>
      </c>
      <c r="L1974" t="s">
        <v>50</v>
      </c>
      <c r="M1974">
        <f t="shared" si="252"/>
        <v>1</v>
      </c>
      <c r="N1974" t="s">
        <v>42</v>
      </c>
      <c r="O1974">
        <f t="shared" si="253"/>
        <v>1</v>
      </c>
      <c r="P1974">
        <f>SUMIFS(M$2:M1974,M$2:M1974,1,S$2:S1974,0)</f>
        <v>1134</v>
      </c>
      <c r="Q1974">
        <v>6</v>
      </c>
      <c r="R1974">
        <v>3</v>
      </c>
      <c r="S1974">
        <f t="shared" si="254"/>
        <v>0</v>
      </c>
      <c r="T1974">
        <f t="shared" si="255"/>
        <v>0</v>
      </c>
      <c r="U1974" t="s">
        <v>3937</v>
      </c>
      <c r="V1974" t="s">
        <v>2296</v>
      </c>
      <c r="W1974" t="s">
        <v>35</v>
      </c>
      <c r="X1974" t="s">
        <v>73</v>
      </c>
      <c r="Y1974" t="s">
        <v>1871</v>
      </c>
      <c r="Z1974" t="s">
        <v>37</v>
      </c>
      <c r="AA1974">
        <f t="shared" si="257"/>
        <v>0</v>
      </c>
      <c r="AB1974">
        <f t="shared" si="257"/>
        <v>0</v>
      </c>
      <c r="AC1974">
        <f t="shared" si="256"/>
        <v>0</v>
      </c>
    </row>
    <row r="1975" spans="1:29" x14ac:dyDescent="0.2">
      <c r="A1975" s="1">
        <v>2619</v>
      </c>
      <c r="B1975" t="s">
        <v>27</v>
      </c>
      <c r="C1975" t="s">
        <v>4120</v>
      </c>
      <c r="D1975" t="s">
        <v>4121</v>
      </c>
      <c r="E1975" t="s">
        <v>30</v>
      </c>
      <c r="F1975" t="s">
        <v>4122</v>
      </c>
      <c r="H1975" t="str">
        <f t="shared" si="251"/>
        <v>请问这两个的等价无穷小如何求得？</v>
      </c>
      <c r="I1975">
        <v>2</v>
      </c>
      <c r="J1975">
        <v>6</v>
      </c>
      <c r="K1975" t="str">
        <f t="shared" si="250"/>
        <v>焦虑</v>
      </c>
      <c r="L1975" t="s">
        <v>69</v>
      </c>
      <c r="M1975">
        <f t="shared" si="252"/>
        <v>1</v>
      </c>
      <c r="N1975" t="s">
        <v>69</v>
      </c>
      <c r="O1975">
        <f t="shared" si="253"/>
        <v>0</v>
      </c>
      <c r="P1975">
        <f>SUMIFS(M$2:M1975,M$2:M1975,1,S$2:S1975,0)</f>
        <v>1135</v>
      </c>
      <c r="Q1975">
        <v>4</v>
      </c>
      <c r="R1975">
        <v>5</v>
      </c>
      <c r="S1975">
        <f t="shared" si="254"/>
        <v>0</v>
      </c>
      <c r="T1975">
        <f t="shared" si="255"/>
        <v>0</v>
      </c>
      <c r="U1975" t="s">
        <v>3937</v>
      </c>
      <c r="V1975" t="s">
        <v>727</v>
      </c>
      <c r="W1975" t="s">
        <v>35</v>
      </c>
      <c r="X1975" t="s">
        <v>36</v>
      </c>
      <c r="Y1975" t="s">
        <v>37</v>
      </c>
      <c r="Z1975" t="s">
        <v>37</v>
      </c>
      <c r="AA1975">
        <f t="shared" si="257"/>
        <v>0</v>
      </c>
      <c r="AB1975">
        <f t="shared" si="257"/>
        <v>0</v>
      </c>
      <c r="AC1975">
        <f t="shared" si="256"/>
        <v>3</v>
      </c>
    </row>
    <row r="1976" spans="1:29" x14ac:dyDescent="0.2">
      <c r="A1976" s="1">
        <v>2620</v>
      </c>
      <c r="B1976" t="s">
        <v>27</v>
      </c>
      <c r="C1976" t="s">
        <v>438</v>
      </c>
      <c r="D1976" t="s">
        <v>439</v>
      </c>
      <c r="E1976" t="s">
        <v>30</v>
      </c>
      <c r="F1976" t="s">
        <v>4123</v>
      </c>
      <c r="H1976" t="str">
        <f t="shared" si="251"/>
        <v>老师求解</v>
      </c>
      <c r="I1976">
        <v>3</v>
      </c>
      <c r="J1976">
        <v>6</v>
      </c>
      <c r="K1976" t="str">
        <f t="shared" si="250"/>
        <v>焦虑</v>
      </c>
      <c r="L1976" t="s">
        <v>69</v>
      </c>
      <c r="M1976">
        <f t="shared" si="252"/>
        <v>1</v>
      </c>
      <c r="N1976" t="s">
        <v>69</v>
      </c>
      <c r="O1976">
        <f t="shared" si="253"/>
        <v>0</v>
      </c>
      <c r="P1976">
        <f>SUMIFS(M$2:M1976,M$2:M1976,1,S$2:S1976,0)</f>
        <v>1136</v>
      </c>
      <c r="Q1976">
        <v>2</v>
      </c>
      <c r="R1976">
        <v>3</v>
      </c>
      <c r="S1976">
        <f t="shared" si="254"/>
        <v>0</v>
      </c>
      <c r="T1976">
        <f t="shared" si="255"/>
        <v>0</v>
      </c>
      <c r="U1976" t="s">
        <v>3937</v>
      </c>
      <c r="V1976" t="s">
        <v>705</v>
      </c>
      <c r="W1976" t="s">
        <v>35</v>
      </c>
      <c r="X1976" t="s">
        <v>36</v>
      </c>
      <c r="Y1976" t="s">
        <v>37</v>
      </c>
      <c r="Z1976" t="s">
        <v>37</v>
      </c>
      <c r="AA1976">
        <f t="shared" si="257"/>
        <v>0</v>
      </c>
      <c r="AB1976">
        <f t="shared" si="257"/>
        <v>0</v>
      </c>
      <c r="AC1976">
        <f t="shared" si="256"/>
        <v>3</v>
      </c>
    </row>
    <row r="1977" spans="1:29" x14ac:dyDescent="0.2">
      <c r="A1977" s="1">
        <v>2621</v>
      </c>
      <c r="B1977" t="s">
        <v>27</v>
      </c>
      <c r="C1977" t="s">
        <v>438</v>
      </c>
      <c r="D1977" t="s">
        <v>439</v>
      </c>
      <c r="E1977" t="s">
        <v>30</v>
      </c>
      <c r="F1977" t="s">
        <v>4124</v>
      </c>
      <c r="H1977" t="str">
        <f t="shared" si="251"/>
        <v>第二行到第三行哪错了，老师</v>
      </c>
      <c r="I1977">
        <v>2</v>
      </c>
      <c r="J1977">
        <v>6</v>
      </c>
      <c r="K1977" t="str">
        <f t="shared" si="250"/>
        <v>焦虑</v>
      </c>
      <c r="L1977" t="s">
        <v>32</v>
      </c>
      <c r="M1977">
        <f t="shared" si="252"/>
        <v>0</v>
      </c>
      <c r="N1977" t="s">
        <v>32</v>
      </c>
      <c r="O1977">
        <f t="shared" si="253"/>
        <v>0</v>
      </c>
      <c r="P1977">
        <f>SUMIFS(M$2:M1977,M$2:M1977,1,S$2:S1977,0)</f>
        <v>1136</v>
      </c>
      <c r="Q1977">
        <v>5</v>
      </c>
      <c r="R1977">
        <v>7</v>
      </c>
      <c r="S1977">
        <f t="shared" si="254"/>
        <v>0</v>
      </c>
      <c r="T1977">
        <f t="shared" si="255"/>
        <v>0</v>
      </c>
      <c r="U1977" t="s">
        <v>3937</v>
      </c>
      <c r="V1977" t="s">
        <v>777</v>
      </c>
      <c r="W1977" t="s">
        <v>182</v>
      </c>
      <c r="X1977" t="s">
        <v>36</v>
      </c>
      <c r="Y1977" t="s">
        <v>37</v>
      </c>
      <c r="Z1977" t="s">
        <v>37</v>
      </c>
      <c r="AA1977">
        <f t="shared" si="257"/>
        <v>0</v>
      </c>
      <c r="AB1977">
        <f t="shared" si="257"/>
        <v>0</v>
      </c>
      <c r="AC1977">
        <f t="shared" si="256"/>
        <v>2</v>
      </c>
    </row>
    <row r="1978" spans="1:29" x14ac:dyDescent="0.2">
      <c r="A1978" s="1">
        <v>2624</v>
      </c>
      <c r="B1978" t="s">
        <v>27</v>
      </c>
      <c r="C1978" t="s">
        <v>4125</v>
      </c>
      <c r="D1978" t="s">
        <v>4126</v>
      </c>
      <c r="E1978" t="s">
        <v>30</v>
      </c>
      <c r="F1978" t="s">
        <v>4127</v>
      </c>
      <c r="H1978" t="str">
        <f t="shared" si="251"/>
        <v>为什么那个F(b)-F（a）不为0</v>
      </c>
      <c r="I1978">
        <v>2</v>
      </c>
      <c r="J1978">
        <v>7</v>
      </c>
      <c r="K1978" t="str">
        <f t="shared" si="250"/>
        <v>焦虑</v>
      </c>
      <c r="L1978" t="s">
        <v>32</v>
      </c>
      <c r="M1978">
        <f t="shared" si="252"/>
        <v>0</v>
      </c>
      <c r="N1978" t="s">
        <v>32</v>
      </c>
      <c r="O1978">
        <f t="shared" si="253"/>
        <v>0</v>
      </c>
      <c r="P1978">
        <f>SUMIFS(M$2:M1978,M$2:M1978,1,S$2:S1978,0)</f>
        <v>1136</v>
      </c>
      <c r="Q1978">
        <v>4</v>
      </c>
      <c r="R1978">
        <v>8</v>
      </c>
      <c r="S1978">
        <f t="shared" si="254"/>
        <v>0</v>
      </c>
      <c r="T1978">
        <f t="shared" si="255"/>
        <v>0</v>
      </c>
      <c r="U1978" t="s">
        <v>3937</v>
      </c>
      <c r="V1978" t="s">
        <v>4128</v>
      </c>
      <c r="W1978" t="s">
        <v>182</v>
      </c>
      <c r="X1978" t="s">
        <v>36</v>
      </c>
      <c r="Y1978" t="s">
        <v>37</v>
      </c>
      <c r="Z1978" t="s">
        <v>37</v>
      </c>
      <c r="AA1978">
        <f t="shared" si="257"/>
        <v>0</v>
      </c>
      <c r="AB1978">
        <f t="shared" si="257"/>
        <v>0</v>
      </c>
      <c r="AC1978">
        <f t="shared" si="256"/>
        <v>2</v>
      </c>
    </row>
    <row r="1979" spans="1:29" x14ac:dyDescent="0.2">
      <c r="A1979" s="1">
        <v>2625</v>
      </c>
      <c r="B1979" t="s">
        <v>46</v>
      </c>
      <c r="C1979" t="s">
        <v>4129</v>
      </c>
      <c r="D1979" t="s">
        <v>4130</v>
      </c>
      <c r="E1979" t="s">
        <v>30</v>
      </c>
      <c r="F1979" t="s">
        <v>49</v>
      </c>
      <c r="G1979" t="s">
        <v>4131</v>
      </c>
      <c r="H1979" t="str">
        <f t="shared" si="251"/>
        <v>我觉得刚才那个人的答案有错误呀，a和b不是极其接近的数，不能用微分的方法来列等式，我认为这里考虑在可导的条件下，不存在导数为0的点说明了，不存在单调性的转折点，也就是说明高数是单调的</v>
      </c>
      <c r="I1979">
        <v>7</v>
      </c>
      <c r="J1979">
        <v>7</v>
      </c>
      <c r="K1979" t="str">
        <f t="shared" si="250"/>
        <v>心流</v>
      </c>
      <c r="L1979" t="s">
        <v>42</v>
      </c>
      <c r="M1979">
        <f t="shared" si="252"/>
        <v>0</v>
      </c>
      <c r="N1979" t="s">
        <v>42</v>
      </c>
      <c r="O1979">
        <f t="shared" si="253"/>
        <v>0</v>
      </c>
      <c r="P1979">
        <f>SUMIFS(M$2:M1979,M$2:M1979,1,S$2:S1979,0)</f>
        <v>1136</v>
      </c>
      <c r="Q1979">
        <v>7</v>
      </c>
      <c r="R1979">
        <v>6</v>
      </c>
      <c r="S1979">
        <f t="shared" si="254"/>
        <v>0</v>
      </c>
      <c r="T1979">
        <f t="shared" si="255"/>
        <v>0</v>
      </c>
      <c r="U1979" t="s">
        <v>3102</v>
      </c>
      <c r="V1979" t="s">
        <v>49</v>
      </c>
      <c r="W1979" t="s">
        <v>64</v>
      </c>
      <c r="X1979" t="s">
        <v>53</v>
      </c>
      <c r="Y1979" t="s">
        <v>37</v>
      </c>
      <c r="Z1979" t="s">
        <v>37</v>
      </c>
      <c r="AA1979">
        <f t="shared" si="257"/>
        <v>0</v>
      </c>
      <c r="AB1979">
        <f t="shared" si="257"/>
        <v>0</v>
      </c>
      <c r="AC1979">
        <f t="shared" si="256"/>
        <v>0</v>
      </c>
    </row>
    <row r="1980" spans="1:29" x14ac:dyDescent="0.2">
      <c r="A1980" s="1">
        <v>2626</v>
      </c>
      <c r="B1980" t="s">
        <v>57</v>
      </c>
      <c r="C1980" t="s">
        <v>4132</v>
      </c>
      <c r="D1980" t="s">
        <v>4133</v>
      </c>
      <c r="E1980" t="s">
        <v>30</v>
      </c>
      <c r="F1980" t="s">
        <v>49</v>
      </c>
      <c r="G1980" t="s">
        <v>4134</v>
      </c>
      <c r="H1980" t="str">
        <f t="shared" si="251"/>
        <v>他难道不是用的拉格朗日中值定理吗？</v>
      </c>
      <c r="I1980">
        <v>2</v>
      </c>
      <c r="J1980">
        <v>6</v>
      </c>
      <c r="K1980" t="str">
        <f t="shared" si="250"/>
        <v>焦虑</v>
      </c>
      <c r="L1980" t="s">
        <v>42</v>
      </c>
      <c r="M1980">
        <f t="shared" si="252"/>
        <v>1</v>
      </c>
      <c r="N1980" t="s">
        <v>42</v>
      </c>
      <c r="O1980">
        <f t="shared" si="253"/>
        <v>0</v>
      </c>
      <c r="P1980">
        <f>SUMIFS(M$2:M1980,M$2:M1980,1,S$2:S1980,0)</f>
        <v>1137</v>
      </c>
      <c r="Q1980">
        <v>7</v>
      </c>
      <c r="R1980">
        <v>6</v>
      </c>
      <c r="S1980">
        <f t="shared" si="254"/>
        <v>0</v>
      </c>
      <c r="T1980">
        <f t="shared" si="255"/>
        <v>0</v>
      </c>
      <c r="U1980" t="s">
        <v>2835</v>
      </c>
      <c r="V1980" t="s">
        <v>49</v>
      </c>
      <c r="W1980" t="s">
        <v>49</v>
      </c>
      <c r="X1980" t="s">
        <v>56</v>
      </c>
      <c r="Y1980" t="s">
        <v>37</v>
      </c>
      <c r="Z1980" t="s">
        <v>37</v>
      </c>
      <c r="AA1980">
        <f t="shared" ref="AA1980:AB2022" si="258">COUNTIF(Y1980,"*高等数学*")</f>
        <v>0</v>
      </c>
      <c r="AB1980">
        <f t="shared" si="258"/>
        <v>0</v>
      </c>
      <c r="AC1980">
        <f t="shared" si="256"/>
        <v>0</v>
      </c>
    </row>
    <row r="1981" spans="1:29" x14ac:dyDescent="0.2">
      <c r="A1981" s="1">
        <v>2628</v>
      </c>
      <c r="B1981" t="s">
        <v>57</v>
      </c>
      <c r="C1981" t="s">
        <v>4129</v>
      </c>
      <c r="D1981" t="s">
        <v>4130</v>
      </c>
      <c r="E1981" t="s">
        <v>30</v>
      </c>
      <c r="F1981" t="s">
        <v>49</v>
      </c>
      <c r="G1981" t="s">
        <v>4135</v>
      </c>
      <c r="H1981" t="str">
        <f t="shared" si="251"/>
        <v>这里不要求b趋近于a，怎么能用一个导数？</v>
      </c>
      <c r="I1981">
        <v>3</v>
      </c>
      <c r="J1981">
        <v>8</v>
      </c>
      <c r="K1981" t="str">
        <f t="shared" si="250"/>
        <v>焦虑</v>
      </c>
      <c r="L1981" t="s">
        <v>42</v>
      </c>
      <c r="M1981">
        <f t="shared" si="252"/>
        <v>1</v>
      </c>
      <c r="N1981" t="s">
        <v>42</v>
      </c>
      <c r="O1981">
        <f t="shared" si="253"/>
        <v>0</v>
      </c>
      <c r="P1981">
        <f>SUMIFS(M$2:M1981,M$2:M1981,1,S$2:S1981,0)</f>
        <v>1138</v>
      </c>
      <c r="Q1981">
        <v>7</v>
      </c>
      <c r="R1981">
        <v>7</v>
      </c>
      <c r="S1981">
        <f t="shared" si="254"/>
        <v>0</v>
      </c>
      <c r="T1981">
        <f t="shared" si="255"/>
        <v>0</v>
      </c>
      <c r="U1981" t="s">
        <v>3102</v>
      </c>
      <c r="V1981" t="s">
        <v>49</v>
      </c>
      <c r="W1981" t="s">
        <v>49</v>
      </c>
      <c r="X1981" t="s">
        <v>56</v>
      </c>
      <c r="Y1981" t="s">
        <v>37</v>
      </c>
      <c r="Z1981" t="s">
        <v>37</v>
      </c>
      <c r="AA1981">
        <f t="shared" si="258"/>
        <v>0</v>
      </c>
      <c r="AB1981">
        <f t="shared" si="258"/>
        <v>0</v>
      </c>
      <c r="AC1981">
        <f t="shared" si="256"/>
        <v>0</v>
      </c>
    </row>
    <row r="1982" spans="1:29" x14ac:dyDescent="0.2">
      <c r="A1982" s="1">
        <v>2629</v>
      </c>
      <c r="B1982" t="s">
        <v>27</v>
      </c>
      <c r="C1982" t="s">
        <v>4136</v>
      </c>
      <c r="D1982" t="s">
        <v>4137</v>
      </c>
      <c r="E1982" t="s">
        <v>30</v>
      </c>
      <c r="F1982" t="s">
        <v>4138</v>
      </c>
      <c r="H1982" t="str">
        <f t="shared" si="251"/>
        <v>老师，这个求导为什么要乘个二分之一？</v>
      </c>
      <c r="I1982">
        <v>2</v>
      </c>
      <c r="J1982">
        <v>6</v>
      </c>
      <c r="K1982" t="str">
        <f t="shared" ref="K1982:K2045" si="259">IF(I1982&lt;6,IF(J1982&lt;6,"冷漠","焦虑"),IF(J1982&lt;6,"无聊/放松","心流"))</f>
        <v>焦虑</v>
      </c>
      <c r="L1982" t="s">
        <v>32</v>
      </c>
      <c r="M1982">
        <f t="shared" si="252"/>
        <v>0</v>
      </c>
      <c r="N1982" t="s">
        <v>32</v>
      </c>
      <c r="O1982">
        <f t="shared" si="253"/>
        <v>0</v>
      </c>
      <c r="P1982">
        <f>SUMIFS(M$2:M1982,M$2:M1982,1,S$2:S1982,0)</f>
        <v>1138</v>
      </c>
      <c r="Q1982">
        <v>3</v>
      </c>
      <c r="R1982">
        <v>6</v>
      </c>
      <c r="S1982">
        <f t="shared" si="254"/>
        <v>0</v>
      </c>
      <c r="T1982">
        <f t="shared" si="255"/>
        <v>0</v>
      </c>
      <c r="U1982" t="s">
        <v>3937</v>
      </c>
      <c r="V1982" t="s">
        <v>2269</v>
      </c>
      <c r="W1982" t="s">
        <v>182</v>
      </c>
      <c r="X1982" t="s">
        <v>36</v>
      </c>
      <c r="Y1982" t="s">
        <v>37</v>
      </c>
      <c r="Z1982" t="s">
        <v>37</v>
      </c>
      <c r="AA1982">
        <f t="shared" si="258"/>
        <v>0</v>
      </c>
      <c r="AB1982">
        <f t="shared" si="258"/>
        <v>0</v>
      </c>
      <c r="AC1982">
        <f t="shared" si="256"/>
        <v>2</v>
      </c>
    </row>
    <row r="1983" spans="1:29" x14ac:dyDescent="0.2">
      <c r="A1983" s="1">
        <v>2630</v>
      </c>
      <c r="B1983" t="s">
        <v>46</v>
      </c>
      <c r="C1983" t="s">
        <v>1867</v>
      </c>
      <c r="D1983" t="s">
        <v>1868</v>
      </c>
      <c r="E1983" t="s">
        <v>117</v>
      </c>
      <c r="F1983" t="s">
        <v>49</v>
      </c>
      <c r="G1983" t="s">
        <v>4139</v>
      </c>
      <c r="H1983" t="str">
        <f t="shared" si="251"/>
        <v>复合函数的求导公式啊</v>
      </c>
      <c r="I1983">
        <v>7</v>
      </c>
      <c r="J1983">
        <v>3</v>
      </c>
      <c r="K1983" t="str">
        <f t="shared" si="259"/>
        <v>无聊/放松</v>
      </c>
      <c r="L1983" t="s">
        <v>50</v>
      </c>
      <c r="M1983">
        <f t="shared" si="252"/>
        <v>0</v>
      </c>
      <c r="N1983" t="s">
        <v>50</v>
      </c>
      <c r="O1983">
        <f t="shared" si="253"/>
        <v>0</v>
      </c>
      <c r="P1983">
        <f>SUMIFS(M$2:M1983,M$2:M1983,1,S$2:S1983,0)</f>
        <v>1138</v>
      </c>
      <c r="Q1983">
        <v>7</v>
      </c>
      <c r="R1983">
        <v>2</v>
      </c>
      <c r="S1983">
        <f t="shared" si="254"/>
        <v>0</v>
      </c>
      <c r="T1983">
        <f t="shared" si="255"/>
        <v>0</v>
      </c>
      <c r="U1983" t="s">
        <v>3953</v>
      </c>
      <c r="V1983" t="s">
        <v>49</v>
      </c>
      <c r="W1983" t="s">
        <v>52</v>
      </c>
      <c r="X1983" t="s">
        <v>56</v>
      </c>
      <c r="Y1983" t="s">
        <v>1871</v>
      </c>
      <c r="Z1983" t="s">
        <v>37</v>
      </c>
      <c r="AA1983">
        <f t="shared" si="258"/>
        <v>0</v>
      </c>
      <c r="AB1983">
        <f t="shared" si="258"/>
        <v>0</v>
      </c>
      <c r="AC1983">
        <f t="shared" si="256"/>
        <v>1</v>
      </c>
    </row>
    <row r="1984" spans="1:29" x14ac:dyDescent="0.2">
      <c r="A1984" s="1">
        <v>2631</v>
      </c>
      <c r="B1984" t="s">
        <v>46</v>
      </c>
      <c r="C1984" t="s">
        <v>4093</v>
      </c>
      <c r="D1984" t="s">
        <v>4094</v>
      </c>
      <c r="E1984" t="s">
        <v>30</v>
      </c>
      <c r="F1984" t="s">
        <v>49</v>
      </c>
      <c r="G1984" t="s">
        <v>4140</v>
      </c>
      <c r="H1984" t="str">
        <f t="shared" si="251"/>
        <v>x/2 的导数是1/2</v>
      </c>
      <c r="I1984">
        <v>6</v>
      </c>
      <c r="J1984">
        <v>2</v>
      </c>
      <c r="K1984" t="str">
        <f t="shared" si="259"/>
        <v>无聊/放松</v>
      </c>
      <c r="L1984" t="s">
        <v>50</v>
      </c>
      <c r="M1984">
        <f t="shared" si="252"/>
        <v>0</v>
      </c>
      <c r="N1984" t="s">
        <v>50</v>
      </c>
      <c r="O1984">
        <f t="shared" si="253"/>
        <v>0</v>
      </c>
      <c r="P1984">
        <f>SUMIFS(M$2:M1984,M$2:M1984,1,S$2:S1984,0)</f>
        <v>1138</v>
      </c>
      <c r="Q1984">
        <v>8</v>
      </c>
      <c r="R1984">
        <v>2</v>
      </c>
      <c r="S1984">
        <f t="shared" si="254"/>
        <v>0</v>
      </c>
      <c r="T1984">
        <f t="shared" si="255"/>
        <v>0</v>
      </c>
      <c r="U1984" t="s">
        <v>3953</v>
      </c>
      <c r="V1984" t="s">
        <v>49</v>
      </c>
      <c r="W1984" t="s">
        <v>52</v>
      </c>
      <c r="X1984" t="s">
        <v>56</v>
      </c>
      <c r="Y1984" t="s">
        <v>37</v>
      </c>
      <c r="Z1984" t="s">
        <v>37</v>
      </c>
      <c r="AA1984">
        <f t="shared" si="258"/>
        <v>0</v>
      </c>
      <c r="AB1984">
        <f t="shared" si="258"/>
        <v>0</v>
      </c>
      <c r="AC1984">
        <f t="shared" si="256"/>
        <v>1</v>
      </c>
    </row>
    <row r="1985" spans="1:29" x14ac:dyDescent="0.2">
      <c r="A1985" s="1">
        <v>2632</v>
      </c>
      <c r="B1985" t="s">
        <v>27</v>
      </c>
      <c r="C1985" t="s">
        <v>4141</v>
      </c>
      <c r="D1985" t="s">
        <v>4142</v>
      </c>
      <c r="E1985" t="s">
        <v>30</v>
      </c>
      <c r="F1985" t="s">
        <v>4143</v>
      </c>
      <c r="H1985" t="str">
        <f t="shared" si="251"/>
        <v>老师，这个题为什么是这个答案</v>
      </c>
      <c r="I1985">
        <v>2</v>
      </c>
      <c r="J1985">
        <v>6</v>
      </c>
      <c r="K1985" t="str">
        <f t="shared" si="259"/>
        <v>焦虑</v>
      </c>
      <c r="L1985" t="s">
        <v>32</v>
      </c>
      <c r="M1985">
        <f t="shared" si="252"/>
        <v>0</v>
      </c>
      <c r="N1985" t="s">
        <v>32</v>
      </c>
      <c r="O1985">
        <f t="shared" si="253"/>
        <v>0</v>
      </c>
      <c r="P1985">
        <f>SUMIFS(M$2:M1985,M$2:M1985,1,S$2:S1985,0)</f>
        <v>1138</v>
      </c>
      <c r="Q1985">
        <v>4</v>
      </c>
      <c r="R1985">
        <v>7</v>
      </c>
      <c r="S1985">
        <f t="shared" si="254"/>
        <v>0</v>
      </c>
      <c r="T1985">
        <f t="shared" si="255"/>
        <v>0</v>
      </c>
      <c r="U1985" t="s">
        <v>4144</v>
      </c>
      <c r="V1985" t="s">
        <v>1421</v>
      </c>
      <c r="W1985" t="s">
        <v>105</v>
      </c>
      <c r="X1985" t="s">
        <v>36</v>
      </c>
      <c r="Y1985" t="s">
        <v>37</v>
      </c>
      <c r="Z1985" t="s">
        <v>37</v>
      </c>
      <c r="AA1985">
        <f t="shared" si="258"/>
        <v>0</v>
      </c>
      <c r="AB1985">
        <f t="shared" si="258"/>
        <v>0</v>
      </c>
      <c r="AC1985">
        <f t="shared" si="256"/>
        <v>2</v>
      </c>
    </row>
    <row r="1986" spans="1:29" x14ac:dyDescent="0.2">
      <c r="A1986" s="1">
        <v>2633</v>
      </c>
      <c r="B1986" t="s">
        <v>46</v>
      </c>
      <c r="C1986" t="s">
        <v>4145</v>
      </c>
      <c r="D1986" t="s">
        <v>4146</v>
      </c>
      <c r="E1986" t="s">
        <v>30</v>
      </c>
      <c r="F1986" t="s">
        <v>49</v>
      </c>
      <c r="G1986" t="s">
        <v>4147</v>
      </c>
      <c r="H1986" t="str">
        <f t="shared" si="251"/>
        <v>你这是导函数趋近x0的取值，跟x0点的可导性无关</v>
      </c>
      <c r="I1986">
        <v>6</v>
      </c>
      <c r="J1986">
        <v>6</v>
      </c>
      <c r="K1986" t="str">
        <f t="shared" si="259"/>
        <v>心流</v>
      </c>
      <c r="L1986" t="s">
        <v>50</v>
      </c>
      <c r="M1986">
        <f t="shared" si="252"/>
        <v>1</v>
      </c>
      <c r="N1986" t="s">
        <v>50</v>
      </c>
      <c r="O1986">
        <f t="shared" si="253"/>
        <v>0</v>
      </c>
      <c r="P1986">
        <f>SUMIFS(M$2:M1986,M$2:M1986,1,S$2:S1986,0)</f>
        <v>1139</v>
      </c>
      <c r="Q1986">
        <v>7</v>
      </c>
      <c r="R1986">
        <v>2</v>
      </c>
      <c r="S1986">
        <f t="shared" si="254"/>
        <v>0</v>
      </c>
      <c r="T1986">
        <f t="shared" si="255"/>
        <v>0</v>
      </c>
      <c r="U1986" t="s">
        <v>3953</v>
      </c>
      <c r="V1986" t="s">
        <v>49</v>
      </c>
      <c r="W1986" t="s">
        <v>52</v>
      </c>
      <c r="X1986" t="s">
        <v>53</v>
      </c>
      <c r="Y1986" t="s">
        <v>37</v>
      </c>
      <c r="Z1986" t="s">
        <v>37</v>
      </c>
      <c r="AA1986">
        <f t="shared" si="258"/>
        <v>0</v>
      </c>
      <c r="AB1986">
        <f t="shared" si="258"/>
        <v>0</v>
      </c>
      <c r="AC1986">
        <f t="shared" si="256"/>
        <v>1</v>
      </c>
    </row>
    <row r="1987" spans="1:29" x14ac:dyDescent="0.2">
      <c r="A1987" s="1">
        <v>2634</v>
      </c>
      <c r="B1987" t="s">
        <v>46</v>
      </c>
      <c r="C1987" t="s">
        <v>1867</v>
      </c>
      <c r="D1987" t="s">
        <v>1868</v>
      </c>
      <c r="E1987" t="s">
        <v>117</v>
      </c>
      <c r="F1987" t="s">
        <v>49</v>
      </c>
      <c r="G1987" t="s">
        <v>4148</v>
      </c>
      <c r="H1987" t="str">
        <f t="shared" ref="H1987:H2050" si="260">IF(F1987="null","",F1987)&amp;G1987</f>
        <v>本质是函数的极限存在与否与函数在这点处的定义无关。导函数在那点有极限2，但可能在这点无定义，所以在这点可能不可导</v>
      </c>
      <c r="I1987">
        <v>6</v>
      </c>
      <c r="J1987">
        <v>7</v>
      </c>
      <c r="K1987" t="str">
        <f t="shared" si="259"/>
        <v>心流</v>
      </c>
      <c r="L1987" t="s">
        <v>50</v>
      </c>
      <c r="M1987">
        <f t="shared" ref="M1987:M2050" si="261">IF(K1987=L1987,0,1)</f>
        <v>1</v>
      </c>
      <c r="N1987" t="s">
        <v>42</v>
      </c>
      <c r="O1987">
        <f t="shared" ref="O1987:O2050" si="262">IF(N1987=L1987,0,1)</f>
        <v>1</v>
      </c>
      <c r="P1987">
        <f>SUMIFS(M$2:M1987,M$2:M1987,1,S$2:S1987,0)</f>
        <v>1140</v>
      </c>
      <c r="Q1987">
        <v>7</v>
      </c>
      <c r="R1987">
        <v>5</v>
      </c>
      <c r="S1987">
        <f t="shared" ref="S1987:S2050" si="263">COUNTIF(E1987,"*讲师*")</f>
        <v>0</v>
      </c>
      <c r="T1987">
        <f t="shared" ref="T1987:T2050" si="264">IF(OR(K1987="无关",S1987),1,0)</f>
        <v>0</v>
      </c>
      <c r="U1987" t="s">
        <v>3953</v>
      </c>
      <c r="V1987" t="s">
        <v>49</v>
      </c>
      <c r="W1987" t="s">
        <v>52</v>
      </c>
      <c r="X1987" t="s">
        <v>53</v>
      </c>
      <c r="Y1987" t="s">
        <v>1871</v>
      </c>
      <c r="Z1987" t="s">
        <v>37</v>
      </c>
      <c r="AA1987">
        <f t="shared" si="258"/>
        <v>0</v>
      </c>
      <c r="AB1987">
        <f t="shared" si="258"/>
        <v>0</v>
      </c>
      <c r="AC1987">
        <f t="shared" ref="AC1987:AC2050" si="265">IF(N1987="心流",0,IF(N1987="无聊/放松",1,IF(N1987="焦虑",2,3)))</f>
        <v>0</v>
      </c>
    </row>
    <row r="1988" spans="1:29" x14ac:dyDescent="0.2">
      <c r="A1988" s="1">
        <v>2635</v>
      </c>
      <c r="B1988" t="s">
        <v>46</v>
      </c>
      <c r="C1988" t="s">
        <v>2131</v>
      </c>
      <c r="D1988" t="s">
        <v>2132</v>
      </c>
      <c r="E1988" t="s">
        <v>59</v>
      </c>
      <c r="F1988" t="s">
        <v>49</v>
      </c>
      <c r="G1988" t="s">
        <v>4149</v>
      </c>
      <c r="H1988" t="str">
        <f t="shared" si="260"/>
        <v>某点的极限值不一定等于该点的函数值</v>
      </c>
      <c r="I1988">
        <v>3</v>
      </c>
      <c r="J1988">
        <v>6</v>
      </c>
      <c r="K1988" t="str">
        <f t="shared" si="259"/>
        <v>焦虑</v>
      </c>
      <c r="L1988" t="s">
        <v>50</v>
      </c>
      <c r="M1988">
        <f t="shared" si="261"/>
        <v>1</v>
      </c>
      <c r="N1988" t="s">
        <v>50</v>
      </c>
      <c r="O1988">
        <f t="shared" si="262"/>
        <v>0</v>
      </c>
      <c r="P1988">
        <f>SUMIFS(M$2:M1988,M$2:M1988,1,S$2:S1988,0)</f>
        <v>1141</v>
      </c>
      <c r="Q1988">
        <v>7</v>
      </c>
      <c r="R1988">
        <v>3</v>
      </c>
      <c r="S1988">
        <f t="shared" si="263"/>
        <v>0</v>
      </c>
      <c r="T1988">
        <f t="shared" si="264"/>
        <v>0</v>
      </c>
      <c r="U1988" t="s">
        <v>4150</v>
      </c>
      <c r="V1988" t="s">
        <v>49</v>
      </c>
      <c r="W1988" t="s">
        <v>52</v>
      </c>
      <c r="X1988" t="s">
        <v>56</v>
      </c>
      <c r="Y1988" t="s">
        <v>37</v>
      </c>
      <c r="Z1988" t="s">
        <v>37</v>
      </c>
      <c r="AA1988">
        <f t="shared" si="258"/>
        <v>0</v>
      </c>
      <c r="AB1988">
        <f t="shared" si="258"/>
        <v>0</v>
      </c>
      <c r="AC1988">
        <f t="shared" si="265"/>
        <v>1</v>
      </c>
    </row>
    <row r="1989" spans="1:29" x14ac:dyDescent="0.2">
      <c r="A1989" s="1">
        <v>2636</v>
      </c>
      <c r="B1989" t="s">
        <v>27</v>
      </c>
      <c r="C1989" t="s">
        <v>4151</v>
      </c>
      <c r="D1989" t="s">
        <v>4152</v>
      </c>
      <c r="E1989" t="s">
        <v>30</v>
      </c>
      <c r="F1989" t="s">
        <v>4153</v>
      </c>
      <c r="H1989" t="str">
        <f t="shared" si="260"/>
        <v>老师，这个为什么是0</v>
      </c>
      <c r="I1989">
        <v>4</v>
      </c>
      <c r="J1989">
        <v>7</v>
      </c>
      <c r="K1989" t="str">
        <f t="shared" si="259"/>
        <v>焦虑</v>
      </c>
      <c r="L1989" t="s">
        <v>69</v>
      </c>
      <c r="M1989">
        <f t="shared" si="261"/>
        <v>1</v>
      </c>
      <c r="N1989" t="s">
        <v>69</v>
      </c>
      <c r="O1989">
        <f t="shared" si="262"/>
        <v>0</v>
      </c>
      <c r="P1989">
        <f>SUMIFS(M$2:M1989,M$2:M1989,1,S$2:S1989,0)</f>
        <v>1142</v>
      </c>
      <c r="Q1989">
        <v>3</v>
      </c>
      <c r="R1989">
        <v>4</v>
      </c>
      <c r="S1989">
        <f t="shared" si="263"/>
        <v>0</v>
      </c>
      <c r="T1989">
        <f t="shared" si="264"/>
        <v>0</v>
      </c>
      <c r="U1989" t="s">
        <v>4144</v>
      </c>
      <c r="V1989" t="s">
        <v>538</v>
      </c>
      <c r="W1989" t="s">
        <v>35</v>
      </c>
      <c r="X1989" t="s">
        <v>36</v>
      </c>
      <c r="Y1989" t="s">
        <v>37</v>
      </c>
      <c r="Z1989" t="s">
        <v>37</v>
      </c>
      <c r="AA1989">
        <f t="shared" si="258"/>
        <v>0</v>
      </c>
      <c r="AB1989">
        <f t="shared" si="258"/>
        <v>0</v>
      </c>
      <c r="AC1989">
        <f t="shared" si="265"/>
        <v>3</v>
      </c>
    </row>
    <row r="1990" spans="1:29" x14ac:dyDescent="0.2">
      <c r="A1990" s="1">
        <v>2637</v>
      </c>
      <c r="B1990" t="s">
        <v>27</v>
      </c>
      <c r="C1990" t="s">
        <v>3899</v>
      </c>
      <c r="D1990" t="s">
        <v>3900</v>
      </c>
      <c r="E1990" t="s">
        <v>30</v>
      </c>
      <c r="F1990" t="s">
        <v>2025</v>
      </c>
      <c r="H1990" t="str">
        <f t="shared" si="260"/>
        <v>老师，这道题怎么做</v>
      </c>
      <c r="I1990">
        <v>3</v>
      </c>
      <c r="J1990">
        <v>7</v>
      </c>
      <c r="K1990" t="str">
        <f t="shared" si="259"/>
        <v>焦虑</v>
      </c>
      <c r="L1990" t="s">
        <v>69</v>
      </c>
      <c r="M1990">
        <f t="shared" si="261"/>
        <v>1</v>
      </c>
      <c r="N1990" t="s">
        <v>69</v>
      </c>
      <c r="O1990">
        <f t="shared" si="262"/>
        <v>0</v>
      </c>
      <c r="P1990">
        <f>SUMIFS(M$2:M1990,M$2:M1990,1,S$2:S1990,0)</f>
        <v>1143</v>
      </c>
      <c r="Q1990">
        <v>3</v>
      </c>
      <c r="R1990">
        <v>5</v>
      </c>
      <c r="S1990">
        <f t="shared" si="263"/>
        <v>0</v>
      </c>
      <c r="T1990">
        <f t="shared" si="264"/>
        <v>0</v>
      </c>
      <c r="U1990" t="s">
        <v>4144</v>
      </c>
      <c r="V1990" t="s">
        <v>999</v>
      </c>
      <c r="W1990" t="s">
        <v>35</v>
      </c>
      <c r="X1990" t="s">
        <v>36</v>
      </c>
      <c r="Y1990" t="s">
        <v>37</v>
      </c>
      <c r="Z1990" t="s">
        <v>37</v>
      </c>
      <c r="AA1990">
        <f t="shared" si="258"/>
        <v>0</v>
      </c>
      <c r="AB1990">
        <f t="shared" si="258"/>
        <v>0</v>
      </c>
      <c r="AC1990">
        <f t="shared" si="265"/>
        <v>3</v>
      </c>
    </row>
    <row r="1991" spans="1:29" x14ac:dyDescent="0.2">
      <c r="A1991" s="1">
        <v>2638</v>
      </c>
      <c r="B1991" t="s">
        <v>27</v>
      </c>
      <c r="C1991" t="s">
        <v>4154</v>
      </c>
      <c r="D1991" t="s">
        <v>4155</v>
      </c>
      <c r="E1991" t="s">
        <v>30</v>
      </c>
      <c r="F1991" t="s">
        <v>4156</v>
      </c>
      <c r="H1991" t="str">
        <f t="shared" si="260"/>
        <v>这个对数的运算是怎么算的，用的什么法则</v>
      </c>
      <c r="I1991">
        <v>4</v>
      </c>
      <c r="J1991">
        <v>6</v>
      </c>
      <c r="K1991" t="str">
        <f t="shared" si="259"/>
        <v>焦虑</v>
      </c>
      <c r="L1991" t="s">
        <v>69</v>
      </c>
      <c r="M1991">
        <f t="shared" si="261"/>
        <v>1</v>
      </c>
      <c r="N1991" t="s">
        <v>32</v>
      </c>
      <c r="O1991">
        <f t="shared" si="262"/>
        <v>1</v>
      </c>
      <c r="P1991">
        <f>SUMIFS(M$2:M1991,M$2:M1991,1,S$2:S1991,0)</f>
        <v>1144</v>
      </c>
      <c r="Q1991">
        <v>4</v>
      </c>
      <c r="R1991">
        <v>5</v>
      </c>
      <c r="S1991">
        <f t="shared" si="263"/>
        <v>0</v>
      </c>
      <c r="T1991">
        <f t="shared" si="264"/>
        <v>0</v>
      </c>
      <c r="U1991" t="s">
        <v>4144</v>
      </c>
      <c r="V1991" t="s">
        <v>1004</v>
      </c>
      <c r="W1991" t="s">
        <v>35</v>
      </c>
      <c r="X1991" t="s">
        <v>36</v>
      </c>
      <c r="Y1991" t="s">
        <v>37</v>
      </c>
      <c r="Z1991" t="s">
        <v>37</v>
      </c>
      <c r="AA1991">
        <f t="shared" si="258"/>
        <v>0</v>
      </c>
      <c r="AB1991">
        <f t="shared" si="258"/>
        <v>0</v>
      </c>
      <c r="AC1991">
        <f t="shared" si="265"/>
        <v>2</v>
      </c>
    </row>
    <row r="1992" spans="1:29" x14ac:dyDescent="0.2">
      <c r="A1992" s="1">
        <v>2639</v>
      </c>
      <c r="B1992" t="s">
        <v>27</v>
      </c>
      <c r="C1992" t="s">
        <v>4157</v>
      </c>
      <c r="D1992" t="s">
        <v>4158</v>
      </c>
      <c r="E1992" t="s">
        <v>30</v>
      </c>
      <c r="F1992" t="s">
        <v>4159</v>
      </c>
      <c r="G1992" t="s">
        <v>4160</v>
      </c>
      <c r="H1992" t="str">
        <f t="shared" si="260"/>
        <v>证明答案求解\n\n\n, \n\n老师，为什么一定存在充分大正数X1使函数值大于零，其负数的函数值小于零？a的各项正负值与大小不是未知吗？</v>
      </c>
      <c r="I1992">
        <v>3</v>
      </c>
      <c r="J1992">
        <v>7</v>
      </c>
      <c r="K1992" t="str">
        <f t="shared" si="259"/>
        <v>焦虑</v>
      </c>
      <c r="L1992" t="s">
        <v>42</v>
      </c>
      <c r="M1992">
        <f t="shared" si="261"/>
        <v>1</v>
      </c>
      <c r="N1992" t="s">
        <v>42</v>
      </c>
      <c r="O1992">
        <f t="shared" si="262"/>
        <v>0</v>
      </c>
      <c r="P1992">
        <f>SUMIFS(M$2:M1992,M$2:M1992,1,S$2:S1992,0)</f>
        <v>1145</v>
      </c>
      <c r="Q1992">
        <v>6</v>
      </c>
      <c r="R1992">
        <v>7</v>
      </c>
      <c r="S1992">
        <f t="shared" si="263"/>
        <v>0</v>
      </c>
      <c r="T1992">
        <f t="shared" si="264"/>
        <v>0</v>
      </c>
      <c r="U1992" t="s">
        <v>4144</v>
      </c>
      <c r="V1992" t="s">
        <v>697</v>
      </c>
      <c r="W1992" t="s">
        <v>72</v>
      </c>
      <c r="X1992" t="s">
        <v>36</v>
      </c>
      <c r="Y1992" t="s">
        <v>37</v>
      </c>
      <c r="Z1992" t="s">
        <v>37</v>
      </c>
      <c r="AA1992">
        <f t="shared" si="258"/>
        <v>0</v>
      </c>
      <c r="AB1992">
        <f t="shared" si="258"/>
        <v>0</v>
      </c>
      <c r="AC1992">
        <f t="shared" si="265"/>
        <v>0</v>
      </c>
    </row>
    <row r="1993" spans="1:29" x14ac:dyDescent="0.2">
      <c r="A1993" s="1">
        <v>2641</v>
      </c>
      <c r="B1993" t="s">
        <v>27</v>
      </c>
      <c r="C1993" t="s">
        <v>4157</v>
      </c>
      <c r="D1993" t="s">
        <v>4158</v>
      </c>
      <c r="E1993" t="s">
        <v>30</v>
      </c>
      <c r="F1993" t="s">
        <v>4161</v>
      </c>
      <c r="H1993" t="str">
        <f t="shared" si="260"/>
        <v>证明求解</v>
      </c>
      <c r="I1993">
        <v>3</v>
      </c>
      <c r="J1993">
        <v>7</v>
      </c>
      <c r="K1993" t="str">
        <f t="shared" si="259"/>
        <v>焦虑</v>
      </c>
      <c r="L1993" t="s">
        <v>69</v>
      </c>
      <c r="M1993">
        <f t="shared" si="261"/>
        <v>1</v>
      </c>
      <c r="N1993" t="s">
        <v>69</v>
      </c>
      <c r="O1993">
        <f t="shared" si="262"/>
        <v>0</v>
      </c>
      <c r="P1993">
        <f>SUMIFS(M$2:M1993,M$2:M1993,1,S$2:S1993,0)</f>
        <v>1146</v>
      </c>
      <c r="Q1993">
        <v>3</v>
      </c>
      <c r="R1993">
        <v>5</v>
      </c>
      <c r="S1993">
        <f t="shared" si="263"/>
        <v>0</v>
      </c>
      <c r="T1993">
        <f t="shared" si="264"/>
        <v>0</v>
      </c>
      <c r="U1993" t="s">
        <v>4144</v>
      </c>
      <c r="V1993" t="s">
        <v>709</v>
      </c>
      <c r="W1993" t="s">
        <v>35</v>
      </c>
      <c r="X1993" t="s">
        <v>36</v>
      </c>
      <c r="Y1993" t="s">
        <v>37</v>
      </c>
      <c r="Z1993" t="s">
        <v>37</v>
      </c>
      <c r="AA1993">
        <f t="shared" si="258"/>
        <v>0</v>
      </c>
      <c r="AB1993">
        <f t="shared" si="258"/>
        <v>0</v>
      </c>
      <c r="AC1993">
        <f t="shared" si="265"/>
        <v>3</v>
      </c>
    </row>
    <row r="1994" spans="1:29" x14ac:dyDescent="0.2">
      <c r="A1994" s="1">
        <v>2642</v>
      </c>
      <c r="B1994" t="s">
        <v>27</v>
      </c>
      <c r="C1994" t="s">
        <v>4162</v>
      </c>
      <c r="D1994" t="s">
        <v>4163</v>
      </c>
      <c r="E1994" t="s">
        <v>30</v>
      </c>
      <c r="F1994" t="s">
        <v>4164</v>
      </c>
      <c r="H1994" t="str">
        <f t="shared" si="260"/>
        <v>极限II要求的其中一点不是x趋于无穷么最后一个t为什趋于0？</v>
      </c>
      <c r="I1994">
        <v>4</v>
      </c>
      <c r="J1994">
        <v>8</v>
      </c>
      <c r="K1994" t="str">
        <f t="shared" si="259"/>
        <v>焦虑</v>
      </c>
      <c r="L1994" t="s">
        <v>32</v>
      </c>
      <c r="M1994">
        <f t="shared" si="261"/>
        <v>0</v>
      </c>
      <c r="N1994" t="s">
        <v>32</v>
      </c>
      <c r="O1994">
        <f t="shared" si="262"/>
        <v>0</v>
      </c>
      <c r="P1994">
        <f>SUMIFS(M$2:M1994,M$2:M1994,1,S$2:S1994,0)</f>
        <v>1146</v>
      </c>
      <c r="Q1994">
        <v>5</v>
      </c>
      <c r="R1994">
        <v>7</v>
      </c>
      <c r="S1994">
        <f t="shared" si="263"/>
        <v>0</v>
      </c>
      <c r="T1994">
        <f t="shared" si="264"/>
        <v>0</v>
      </c>
      <c r="U1994" t="s">
        <v>4144</v>
      </c>
      <c r="V1994" t="s">
        <v>688</v>
      </c>
      <c r="W1994" t="s">
        <v>72</v>
      </c>
      <c r="X1994" t="s">
        <v>36</v>
      </c>
      <c r="Y1994" t="s">
        <v>37</v>
      </c>
      <c r="Z1994" t="s">
        <v>37</v>
      </c>
      <c r="AA1994">
        <f t="shared" si="258"/>
        <v>0</v>
      </c>
      <c r="AB1994">
        <f t="shared" si="258"/>
        <v>0</v>
      </c>
      <c r="AC1994">
        <f t="shared" si="265"/>
        <v>2</v>
      </c>
    </row>
    <row r="1995" spans="1:29" x14ac:dyDescent="0.2">
      <c r="A1995" s="1">
        <v>2644</v>
      </c>
      <c r="B1995" t="s">
        <v>27</v>
      </c>
      <c r="C1995" t="s">
        <v>2616</v>
      </c>
      <c r="D1995" t="s">
        <v>2617</v>
      </c>
      <c r="E1995" t="s">
        <v>30</v>
      </c>
      <c r="F1995" t="s">
        <v>4165</v>
      </c>
      <c r="H1995" t="str">
        <f t="shared" si="260"/>
        <v>为什么是n次方的高阶？</v>
      </c>
      <c r="I1995">
        <v>3</v>
      </c>
      <c r="J1995">
        <v>6</v>
      </c>
      <c r="K1995" t="str">
        <f t="shared" si="259"/>
        <v>焦虑</v>
      </c>
      <c r="L1995" t="s">
        <v>69</v>
      </c>
      <c r="M1995">
        <f t="shared" si="261"/>
        <v>1</v>
      </c>
      <c r="N1995" t="s">
        <v>42</v>
      </c>
      <c r="O1995">
        <f t="shared" si="262"/>
        <v>1</v>
      </c>
      <c r="P1995">
        <f>SUMIFS(M$2:M1995,M$2:M1995,1,S$2:S1995,0)</f>
        <v>1147</v>
      </c>
      <c r="Q1995">
        <v>4</v>
      </c>
      <c r="R1995">
        <v>5</v>
      </c>
      <c r="S1995">
        <f t="shared" si="263"/>
        <v>0</v>
      </c>
      <c r="T1995">
        <f t="shared" si="264"/>
        <v>0</v>
      </c>
      <c r="U1995" t="s">
        <v>4144</v>
      </c>
      <c r="V1995" t="s">
        <v>4166</v>
      </c>
      <c r="W1995" t="s">
        <v>72</v>
      </c>
      <c r="X1995" t="s">
        <v>36</v>
      </c>
      <c r="Y1995" t="s">
        <v>37</v>
      </c>
      <c r="Z1995" t="s">
        <v>37</v>
      </c>
      <c r="AA1995">
        <f t="shared" si="258"/>
        <v>0</v>
      </c>
      <c r="AB1995">
        <f t="shared" si="258"/>
        <v>0</v>
      </c>
      <c r="AC1995">
        <f t="shared" si="265"/>
        <v>0</v>
      </c>
    </row>
    <row r="1996" spans="1:29" x14ac:dyDescent="0.2">
      <c r="A1996" s="1">
        <v>2646</v>
      </c>
      <c r="B1996" t="s">
        <v>27</v>
      </c>
      <c r="C1996" t="s">
        <v>4167</v>
      </c>
      <c r="D1996" t="s">
        <v>4168</v>
      </c>
      <c r="E1996" t="s">
        <v>30</v>
      </c>
      <c r="F1996" t="s">
        <v>4169</v>
      </c>
      <c r="H1996" t="str">
        <f t="shared" si="260"/>
        <v>莱布尼茨公式解释</v>
      </c>
      <c r="I1996">
        <v>3</v>
      </c>
      <c r="J1996">
        <v>6</v>
      </c>
      <c r="K1996" t="str">
        <f t="shared" si="259"/>
        <v>焦虑</v>
      </c>
      <c r="L1996" t="s">
        <v>69</v>
      </c>
      <c r="M1996">
        <f t="shared" si="261"/>
        <v>1</v>
      </c>
      <c r="N1996" t="s">
        <v>32</v>
      </c>
      <c r="O1996">
        <f t="shared" si="262"/>
        <v>1</v>
      </c>
      <c r="P1996">
        <f>SUMIFS(M$2:M1996,M$2:M1996,1,S$2:S1996,0)</f>
        <v>1148</v>
      </c>
      <c r="Q1996">
        <v>5</v>
      </c>
      <c r="R1996">
        <v>5</v>
      </c>
      <c r="S1996">
        <f t="shared" si="263"/>
        <v>0</v>
      </c>
      <c r="T1996">
        <f t="shared" si="264"/>
        <v>0</v>
      </c>
      <c r="U1996" t="s">
        <v>4144</v>
      </c>
      <c r="V1996" t="s">
        <v>516</v>
      </c>
      <c r="W1996" t="s">
        <v>72</v>
      </c>
      <c r="X1996" t="s">
        <v>36</v>
      </c>
      <c r="Y1996" t="s">
        <v>37</v>
      </c>
      <c r="Z1996" t="s">
        <v>37</v>
      </c>
      <c r="AA1996">
        <f t="shared" si="258"/>
        <v>0</v>
      </c>
      <c r="AB1996">
        <f t="shared" si="258"/>
        <v>0</v>
      </c>
      <c r="AC1996">
        <f t="shared" si="265"/>
        <v>2</v>
      </c>
    </row>
    <row r="1997" spans="1:29" x14ac:dyDescent="0.2">
      <c r="A1997" s="1">
        <v>2648</v>
      </c>
      <c r="B1997" t="s">
        <v>27</v>
      </c>
      <c r="C1997" t="s">
        <v>3198</v>
      </c>
      <c r="D1997" t="s">
        <v>3199</v>
      </c>
      <c r="E1997" t="s">
        <v>30</v>
      </c>
      <c r="F1997" t="s">
        <v>4170</v>
      </c>
      <c r="H1997" t="str">
        <f t="shared" si="260"/>
        <v>老师，这个条件是么意思？\xa0是确保g（x）的极限为u。么</v>
      </c>
      <c r="I1997">
        <v>3</v>
      </c>
      <c r="J1997">
        <v>6</v>
      </c>
      <c r="K1997" t="str">
        <f t="shared" si="259"/>
        <v>焦虑</v>
      </c>
      <c r="L1997" t="s">
        <v>42</v>
      </c>
      <c r="M1997">
        <f t="shared" si="261"/>
        <v>1</v>
      </c>
      <c r="N1997" t="s">
        <v>42</v>
      </c>
      <c r="O1997">
        <f t="shared" si="262"/>
        <v>0</v>
      </c>
      <c r="P1997">
        <f>SUMIFS(M$2:M1997,M$2:M1997,1,S$2:S1997,0)</f>
        <v>1149</v>
      </c>
      <c r="Q1997">
        <v>6</v>
      </c>
      <c r="R1997">
        <v>8</v>
      </c>
      <c r="S1997">
        <f t="shared" si="263"/>
        <v>0</v>
      </c>
      <c r="T1997">
        <f t="shared" si="264"/>
        <v>0</v>
      </c>
      <c r="U1997" t="s">
        <v>4144</v>
      </c>
      <c r="V1997" t="s">
        <v>392</v>
      </c>
      <c r="W1997" t="s">
        <v>72</v>
      </c>
      <c r="X1997" t="s">
        <v>36</v>
      </c>
      <c r="Y1997" t="s">
        <v>37</v>
      </c>
      <c r="Z1997" t="s">
        <v>37</v>
      </c>
      <c r="AA1997">
        <f t="shared" si="258"/>
        <v>0</v>
      </c>
      <c r="AB1997">
        <f t="shared" si="258"/>
        <v>0</v>
      </c>
      <c r="AC1997">
        <f t="shared" si="265"/>
        <v>0</v>
      </c>
    </row>
    <row r="1998" spans="1:29" x14ac:dyDescent="0.2">
      <c r="A1998" s="1">
        <v>2650</v>
      </c>
      <c r="B1998" t="s">
        <v>57</v>
      </c>
      <c r="C1998" t="s">
        <v>3796</v>
      </c>
      <c r="D1998" t="s">
        <v>3199</v>
      </c>
      <c r="E1998" t="s">
        <v>30</v>
      </c>
      <c r="F1998" t="s">
        <v>49</v>
      </c>
      <c r="G1998" t="s">
        <v>4171</v>
      </c>
      <c r="H1998" t="str">
        <f t="shared" si="260"/>
        <v>好的 谢谢老师</v>
      </c>
      <c r="I1998">
        <v>6</v>
      </c>
      <c r="J1998">
        <v>6</v>
      </c>
      <c r="K1998" t="str">
        <f t="shared" si="259"/>
        <v>心流</v>
      </c>
      <c r="L1998" t="s">
        <v>69</v>
      </c>
      <c r="M1998">
        <f t="shared" si="261"/>
        <v>1</v>
      </c>
      <c r="N1998" t="s">
        <v>42</v>
      </c>
      <c r="O1998">
        <f t="shared" si="262"/>
        <v>1</v>
      </c>
      <c r="P1998">
        <f>SUMIFS(M$2:M1998,M$2:M1998,1,S$2:S1998,0)</f>
        <v>1150</v>
      </c>
      <c r="Q1998">
        <v>5</v>
      </c>
      <c r="R1998">
        <v>5</v>
      </c>
      <c r="S1998">
        <f t="shared" si="263"/>
        <v>0</v>
      </c>
      <c r="T1998">
        <f t="shared" si="264"/>
        <v>0</v>
      </c>
      <c r="U1998" t="s">
        <v>3585</v>
      </c>
      <c r="V1998" t="s">
        <v>49</v>
      </c>
      <c r="W1998" t="s">
        <v>49</v>
      </c>
      <c r="X1998" t="s">
        <v>56</v>
      </c>
      <c r="Y1998" t="s">
        <v>37</v>
      </c>
      <c r="Z1998" t="s">
        <v>37</v>
      </c>
      <c r="AA1998">
        <f t="shared" si="258"/>
        <v>0</v>
      </c>
      <c r="AB1998">
        <f t="shared" si="258"/>
        <v>0</v>
      </c>
      <c r="AC1998">
        <f t="shared" si="265"/>
        <v>0</v>
      </c>
    </row>
    <row r="1999" spans="1:29" x14ac:dyDescent="0.2">
      <c r="A1999" s="1">
        <v>2651</v>
      </c>
      <c r="B1999" t="s">
        <v>27</v>
      </c>
      <c r="C1999" t="s">
        <v>4172</v>
      </c>
      <c r="D1999" t="s">
        <v>4173</v>
      </c>
      <c r="E1999" t="s">
        <v>30</v>
      </c>
      <c r="F1999" t="s">
        <v>4174</v>
      </c>
      <c r="G1999" t="s">
        <v>3328</v>
      </c>
      <c r="H1999" t="str">
        <f t="shared" si="260"/>
        <v>求回答谢谢\n\n\n</v>
      </c>
      <c r="I1999">
        <v>3</v>
      </c>
      <c r="J1999">
        <v>6</v>
      </c>
      <c r="K1999" t="str">
        <f t="shared" si="259"/>
        <v>焦虑</v>
      </c>
      <c r="L1999" t="s">
        <v>69</v>
      </c>
      <c r="M1999">
        <f t="shared" si="261"/>
        <v>1</v>
      </c>
      <c r="N1999" t="s">
        <v>69</v>
      </c>
      <c r="O1999">
        <f t="shared" si="262"/>
        <v>0</v>
      </c>
      <c r="P1999">
        <f>SUMIFS(M$2:M1999,M$2:M1999,1,S$2:S1999,0)</f>
        <v>1151</v>
      </c>
      <c r="Q1999">
        <v>3</v>
      </c>
      <c r="R1999">
        <v>5</v>
      </c>
      <c r="S1999">
        <f t="shared" si="263"/>
        <v>0</v>
      </c>
      <c r="T1999">
        <f t="shared" si="264"/>
        <v>0</v>
      </c>
      <c r="U1999" t="s">
        <v>4144</v>
      </c>
      <c r="V1999" t="s">
        <v>709</v>
      </c>
      <c r="W1999" t="s">
        <v>182</v>
      </c>
      <c r="X1999" t="s">
        <v>36</v>
      </c>
      <c r="Y1999" t="s">
        <v>37</v>
      </c>
      <c r="Z1999" t="s">
        <v>37</v>
      </c>
      <c r="AA1999">
        <f t="shared" si="258"/>
        <v>0</v>
      </c>
      <c r="AB1999">
        <f t="shared" si="258"/>
        <v>0</v>
      </c>
      <c r="AC1999">
        <f t="shared" si="265"/>
        <v>3</v>
      </c>
    </row>
    <row r="2000" spans="1:29" x14ac:dyDescent="0.2">
      <c r="A2000" s="1">
        <v>2654</v>
      </c>
      <c r="B2000" t="s">
        <v>27</v>
      </c>
      <c r="C2000" t="s">
        <v>4175</v>
      </c>
      <c r="D2000" t="s">
        <v>4176</v>
      </c>
      <c r="E2000" t="s">
        <v>30</v>
      </c>
      <c r="F2000" t="s">
        <v>482</v>
      </c>
      <c r="G2000" t="s">
        <v>410</v>
      </c>
      <c r="H2000" t="str">
        <f t="shared" si="260"/>
        <v>求大神\n\n</v>
      </c>
      <c r="I2000">
        <v>1</v>
      </c>
      <c r="J2000">
        <v>6</v>
      </c>
      <c r="K2000" t="str">
        <f t="shared" si="259"/>
        <v>焦虑</v>
      </c>
      <c r="L2000" t="s">
        <v>69</v>
      </c>
      <c r="M2000">
        <f t="shared" si="261"/>
        <v>1</v>
      </c>
      <c r="N2000" t="s">
        <v>69</v>
      </c>
      <c r="O2000">
        <f t="shared" si="262"/>
        <v>0</v>
      </c>
      <c r="P2000">
        <f>SUMIFS(M$2:M2000,M$2:M2000,1,S$2:S2000,0)</f>
        <v>1152</v>
      </c>
      <c r="Q2000">
        <v>4</v>
      </c>
      <c r="R2000">
        <v>5</v>
      </c>
      <c r="S2000">
        <f t="shared" si="263"/>
        <v>0</v>
      </c>
      <c r="T2000">
        <f t="shared" si="264"/>
        <v>0</v>
      </c>
      <c r="U2000" t="s">
        <v>4144</v>
      </c>
      <c r="V2000" t="s">
        <v>230</v>
      </c>
      <c r="W2000" t="s">
        <v>72</v>
      </c>
      <c r="X2000" t="s">
        <v>36</v>
      </c>
      <c r="Y2000" t="s">
        <v>37</v>
      </c>
      <c r="Z2000" t="s">
        <v>37</v>
      </c>
      <c r="AA2000">
        <f t="shared" si="258"/>
        <v>0</v>
      </c>
      <c r="AB2000">
        <f t="shared" si="258"/>
        <v>0</v>
      </c>
      <c r="AC2000">
        <f t="shared" si="265"/>
        <v>3</v>
      </c>
    </row>
    <row r="2001" spans="1:29" x14ac:dyDescent="0.2">
      <c r="A2001" s="1">
        <v>2656</v>
      </c>
      <c r="B2001" t="s">
        <v>27</v>
      </c>
      <c r="C2001" t="s">
        <v>1245</v>
      </c>
      <c r="D2001" t="s">
        <v>1246</v>
      </c>
      <c r="E2001" t="s">
        <v>30</v>
      </c>
      <c r="F2001" t="s">
        <v>1247</v>
      </c>
      <c r="G2001" t="s">
        <v>4177</v>
      </c>
      <c r="H2001" t="str">
        <f t="shared" si="260"/>
        <v>求教鸭\n怎么做？</v>
      </c>
      <c r="I2001">
        <v>2</v>
      </c>
      <c r="J2001">
        <v>6</v>
      </c>
      <c r="K2001" t="str">
        <f t="shared" si="259"/>
        <v>焦虑</v>
      </c>
      <c r="L2001" t="s">
        <v>69</v>
      </c>
      <c r="M2001">
        <f t="shared" si="261"/>
        <v>1</v>
      </c>
      <c r="N2001" t="s">
        <v>69</v>
      </c>
      <c r="O2001">
        <f t="shared" si="262"/>
        <v>0</v>
      </c>
      <c r="P2001">
        <f>SUMIFS(M$2:M2001,M$2:M2001,1,S$2:S2001,0)</f>
        <v>1153</v>
      </c>
      <c r="Q2001">
        <v>5</v>
      </c>
      <c r="R2001">
        <v>5</v>
      </c>
      <c r="S2001">
        <f t="shared" si="263"/>
        <v>0</v>
      </c>
      <c r="T2001">
        <f t="shared" si="264"/>
        <v>0</v>
      </c>
      <c r="U2001" t="s">
        <v>4144</v>
      </c>
      <c r="V2001" t="s">
        <v>606</v>
      </c>
      <c r="W2001" t="s">
        <v>105</v>
      </c>
      <c r="X2001" t="s">
        <v>36</v>
      </c>
      <c r="Y2001" t="s">
        <v>37</v>
      </c>
      <c r="Z2001" t="s">
        <v>37</v>
      </c>
      <c r="AA2001">
        <f t="shared" si="258"/>
        <v>0</v>
      </c>
      <c r="AB2001">
        <f t="shared" si="258"/>
        <v>0</v>
      </c>
      <c r="AC2001">
        <f t="shared" si="265"/>
        <v>3</v>
      </c>
    </row>
    <row r="2002" spans="1:29" x14ac:dyDescent="0.2">
      <c r="A2002" s="1">
        <v>2657</v>
      </c>
      <c r="B2002" t="s">
        <v>46</v>
      </c>
      <c r="C2002" t="s">
        <v>978</v>
      </c>
      <c r="D2002" t="s">
        <v>979</v>
      </c>
      <c r="E2002" t="s">
        <v>30</v>
      </c>
      <c r="F2002" t="s">
        <v>49</v>
      </c>
      <c r="G2002" t="s">
        <v>4178</v>
      </c>
      <c r="H2002" t="str">
        <f t="shared" si="260"/>
        <v>分子提取正切函数，再利用等价无穷小替换法求极限</v>
      </c>
      <c r="I2002">
        <v>6</v>
      </c>
      <c r="J2002">
        <v>6</v>
      </c>
      <c r="K2002" t="str">
        <f t="shared" si="259"/>
        <v>心流</v>
      </c>
      <c r="L2002" t="s">
        <v>50</v>
      </c>
      <c r="M2002">
        <f t="shared" si="261"/>
        <v>1</v>
      </c>
      <c r="N2002" t="s">
        <v>50</v>
      </c>
      <c r="O2002">
        <f t="shared" si="262"/>
        <v>0</v>
      </c>
      <c r="P2002">
        <f>SUMIFS(M$2:M2002,M$2:M2002,1,S$2:S2002,0)</f>
        <v>1154</v>
      </c>
      <c r="Q2002">
        <v>7</v>
      </c>
      <c r="R2002">
        <v>3</v>
      </c>
      <c r="S2002">
        <f t="shared" si="263"/>
        <v>0</v>
      </c>
      <c r="T2002">
        <f t="shared" si="264"/>
        <v>0</v>
      </c>
      <c r="U2002" t="s">
        <v>3585</v>
      </c>
      <c r="V2002" t="s">
        <v>49</v>
      </c>
      <c r="W2002" t="s">
        <v>64</v>
      </c>
      <c r="X2002" t="s">
        <v>56</v>
      </c>
      <c r="Y2002" t="s">
        <v>37</v>
      </c>
      <c r="Z2002" t="s">
        <v>37</v>
      </c>
      <c r="AA2002">
        <f t="shared" si="258"/>
        <v>0</v>
      </c>
      <c r="AB2002">
        <f t="shared" si="258"/>
        <v>0</v>
      </c>
      <c r="AC2002">
        <f t="shared" si="265"/>
        <v>1</v>
      </c>
    </row>
    <row r="2003" spans="1:29" x14ac:dyDescent="0.2">
      <c r="A2003" s="1">
        <v>2658</v>
      </c>
      <c r="B2003" t="s">
        <v>57</v>
      </c>
      <c r="C2003" t="s">
        <v>4179</v>
      </c>
      <c r="D2003" t="s">
        <v>1246</v>
      </c>
      <c r="E2003" t="s">
        <v>30</v>
      </c>
      <c r="F2003" t="s">
        <v>49</v>
      </c>
      <c r="G2003" t="s">
        <v>4180</v>
      </c>
      <c r="H2003" t="str">
        <f t="shared" si="260"/>
        <v>能不能写一下式子鸭</v>
      </c>
      <c r="I2003">
        <v>3</v>
      </c>
      <c r="J2003">
        <v>6</v>
      </c>
      <c r="K2003" t="str">
        <f t="shared" si="259"/>
        <v>焦虑</v>
      </c>
      <c r="L2003" t="s">
        <v>69</v>
      </c>
      <c r="M2003">
        <f t="shared" si="261"/>
        <v>1</v>
      </c>
      <c r="N2003" t="s">
        <v>69</v>
      </c>
      <c r="O2003">
        <f t="shared" si="262"/>
        <v>0</v>
      </c>
      <c r="P2003">
        <f>SUMIFS(M$2:M2003,M$2:M2003,1,S$2:S2003,0)</f>
        <v>1155</v>
      </c>
      <c r="Q2003">
        <v>2</v>
      </c>
      <c r="R2003">
        <v>5</v>
      </c>
      <c r="S2003">
        <f t="shared" si="263"/>
        <v>0</v>
      </c>
      <c r="T2003">
        <f t="shared" si="264"/>
        <v>0</v>
      </c>
      <c r="U2003" t="s">
        <v>3102</v>
      </c>
      <c r="V2003" t="s">
        <v>49</v>
      </c>
      <c r="W2003" t="s">
        <v>49</v>
      </c>
      <c r="X2003" t="s">
        <v>56</v>
      </c>
      <c r="Y2003" t="s">
        <v>37</v>
      </c>
      <c r="Z2003" t="s">
        <v>37</v>
      </c>
      <c r="AA2003">
        <f t="shared" si="258"/>
        <v>0</v>
      </c>
      <c r="AB2003">
        <f t="shared" si="258"/>
        <v>0</v>
      </c>
      <c r="AC2003">
        <f t="shared" si="265"/>
        <v>3</v>
      </c>
    </row>
    <row r="2004" spans="1:29" x14ac:dyDescent="0.2">
      <c r="A2004" s="1">
        <v>2660</v>
      </c>
      <c r="B2004" t="s">
        <v>46</v>
      </c>
      <c r="C2004" t="s">
        <v>464</v>
      </c>
      <c r="D2004" t="s">
        <v>465</v>
      </c>
      <c r="E2004" t="s">
        <v>86</v>
      </c>
      <c r="F2004" t="s">
        <v>49</v>
      </c>
      <c r="G2004" t="s">
        <v>4181</v>
      </c>
      <c r="H2004" t="str">
        <f t="shared" si="260"/>
        <v>直接得出-3\n等价无穷小的12个应用中的3个记住后直接得出答案\n分子-1/2的x的3方\n分母1/3x的2方乘以1/2x</v>
      </c>
      <c r="I2004">
        <v>8</v>
      </c>
      <c r="J2004">
        <v>6</v>
      </c>
      <c r="K2004" t="str">
        <f t="shared" si="259"/>
        <v>心流</v>
      </c>
      <c r="L2004" t="s">
        <v>50</v>
      </c>
      <c r="M2004">
        <f t="shared" si="261"/>
        <v>1</v>
      </c>
      <c r="N2004" t="s">
        <v>50</v>
      </c>
      <c r="O2004">
        <f t="shared" si="262"/>
        <v>0</v>
      </c>
      <c r="P2004">
        <f>SUMIFS(M$2:M2004,M$2:M2004,1,S$2:S2004,0)</f>
        <v>1156</v>
      </c>
      <c r="Q2004">
        <v>8</v>
      </c>
      <c r="R2004">
        <v>3</v>
      </c>
      <c r="S2004">
        <f t="shared" si="263"/>
        <v>0</v>
      </c>
      <c r="T2004">
        <f t="shared" si="264"/>
        <v>0</v>
      </c>
      <c r="U2004" t="s">
        <v>3713</v>
      </c>
      <c r="V2004" t="s">
        <v>49</v>
      </c>
      <c r="W2004" t="s">
        <v>52</v>
      </c>
      <c r="X2004" t="s">
        <v>56</v>
      </c>
      <c r="Y2004" t="s">
        <v>37</v>
      </c>
      <c r="Z2004" t="s">
        <v>37</v>
      </c>
      <c r="AA2004">
        <f t="shared" si="258"/>
        <v>0</v>
      </c>
      <c r="AB2004">
        <f t="shared" si="258"/>
        <v>0</v>
      </c>
      <c r="AC2004">
        <f t="shared" si="265"/>
        <v>1</v>
      </c>
    </row>
    <row r="2005" spans="1:29" x14ac:dyDescent="0.2">
      <c r="A2005" s="1">
        <v>2661</v>
      </c>
      <c r="B2005" t="s">
        <v>27</v>
      </c>
      <c r="C2005" t="s">
        <v>4175</v>
      </c>
      <c r="D2005" t="s">
        <v>4176</v>
      </c>
      <c r="E2005" t="s">
        <v>30</v>
      </c>
      <c r="F2005" t="s">
        <v>2499</v>
      </c>
      <c r="H2005" t="str">
        <f t="shared" si="260"/>
        <v>这个怎么做？</v>
      </c>
      <c r="I2005">
        <v>3</v>
      </c>
      <c r="J2005">
        <v>7</v>
      </c>
      <c r="K2005" t="str">
        <f t="shared" si="259"/>
        <v>焦虑</v>
      </c>
      <c r="L2005" t="s">
        <v>69</v>
      </c>
      <c r="M2005">
        <f t="shared" si="261"/>
        <v>1</v>
      </c>
      <c r="N2005" t="s">
        <v>69</v>
      </c>
      <c r="O2005">
        <f t="shared" si="262"/>
        <v>0</v>
      </c>
      <c r="P2005">
        <f>SUMIFS(M$2:M2005,M$2:M2005,1,S$2:S2005,0)</f>
        <v>1157</v>
      </c>
      <c r="Q2005">
        <v>3</v>
      </c>
      <c r="R2005">
        <v>5</v>
      </c>
      <c r="S2005">
        <f t="shared" si="263"/>
        <v>0</v>
      </c>
      <c r="T2005">
        <f t="shared" si="264"/>
        <v>0</v>
      </c>
      <c r="U2005" t="s">
        <v>4144</v>
      </c>
      <c r="V2005" t="s">
        <v>346</v>
      </c>
      <c r="W2005" t="s">
        <v>72</v>
      </c>
      <c r="X2005" t="s">
        <v>36</v>
      </c>
      <c r="Y2005" t="s">
        <v>37</v>
      </c>
      <c r="Z2005" t="s">
        <v>37</v>
      </c>
      <c r="AA2005">
        <f t="shared" si="258"/>
        <v>0</v>
      </c>
      <c r="AB2005">
        <f t="shared" si="258"/>
        <v>0</v>
      </c>
      <c r="AC2005">
        <f t="shared" si="265"/>
        <v>3</v>
      </c>
    </row>
    <row r="2006" spans="1:29" x14ac:dyDescent="0.2">
      <c r="A2006" s="1">
        <v>2662</v>
      </c>
      <c r="B2006" t="s">
        <v>46</v>
      </c>
      <c r="C2006" t="s">
        <v>4182</v>
      </c>
      <c r="D2006" t="s">
        <v>4183</v>
      </c>
      <c r="E2006" t="s">
        <v>30</v>
      </c>
      <c r="F2006" t="s">
        <v>49</v>
      </c>
      <c r="G2006" t="s">
        <v>4184</v>
      </c>
      <c r="H2006" t="str">
        <f t="shared" si="260"/>
        <v>根据无穷小的性质:无穷小与有界函数的乘积为无穷小。可轻易得答案为0</v>
      </c>
      <c r="I2006">
        <v>9</v>
      </c>
      <c r="J2006">
        <v>2</v>
      </c>
      <c r="K2006" t="str">
        <f t="shared" si="259"/>
        <v>无聊/放松</v>
      </c>
      <c r="L2006" t="s">
        <v>50</v>
      </c>
      <c r="M2006">
        <f t="shared" si="261"/>
        <v>0</v>
      </c>
      <c r="N2006" t="s">
        <v>50</v>
      </c>
      <c r="O2006">
        <f t="shared" si="262"/>
        <v>0</v>
      </c>
      <c r="P2006">
        <f>SUMIFS(M$2:M2006,M$2:M2006,1,S$2:S2006,0)</f>
        <v>1157</v>
      </c>
      <c r="Q2006">
        <v>8</v>
      </c>
      <c r="R2006">
        <v>3</v>
      </c>
      <c r="S2006">
        <f t="shared" si="263"/>
        <v>0</v>
      </c>
      <c r="T2006">
        <f t="shared" si="264"/>
        <v>0</v>
      </c>
      <c r="U2006" t="s">
        <v>4150</v>
      </c>
      <c r="V2006" t="s">
        <v>49</v>
      </c>
      <c r="W2006" t="s">
        <v>52</v>
      </c>
      <c r="X2006" t="s">
        <v>53</v>
      </c>
      <c r="Y2006" t="s">
        <v>37</v>
      </c>
      <c r="Z2006" t="s">
        <v>37</v>
      </c>
      <c r="AA2006">
        <f t="shared" si="258"/>
        <v>0</v>
      </c>
      <c r="AB2006">
        <f t="shared" si="258"/>
        <v>0</v>
      </c>
      <c r="AC2006">
        <f t="shared" si="265"/>
        <v>1</v>
      </c>
    </row>
    <row r="2007" spans="1:29" x14ac:dyDescent="0.2">
      <c r="A2007" s="1">
        <v>2663</v>
      </c>
      <c r="B2007" t="s">
        <v>27</v>
      </c>
      <c r="C2007" t="s">
        <v>4185</v>
      </c>
      <c r="D2007" t="s">
        <v>4186</v>
      </c>
      <c r="E2007" t="s">
        <v>30</v>
      </c>
      <c r="F2007" t="s">
        <v>4187</v>
      </c>
      <c r="H2007" t="str">
        <f t="shared" si="260"/>
        <v>我好像对连续性不太了解，这里ab与题目有啥关系，怎么做出来的</v>
      </c>
      <c r="I2007">
        <v>3</v>
      </c>
      <c r="J2007">
        <v>8</v>
      </c>
      <c r="K2007" t="str">
        <f t="shared" si="259"/>
        <v>焦虑</v>
      </c>
      <c r="L2007" t="s">
        <v>32</v>
      </c>
      <c r="M2007">
        <f t="shared" si="261"/>
        <v>0</v>
      </c>
      <c r="N2007" t="s">
        <v>32</v>
      </c>
      <c r="O2007">
        <f t="shared" si="262"/>
        <v>0</v>
      </c>
      <c r="P2007">
        <f>SUMIFS(M$2:M2007,M$2:M2007,1,S$2:S2007,0)</f>
        <v>1157</v>
      </c>
      <c r="Q2007">
        <v>4</v>
      </c>
      <c r="R2007">
        <v>8</v>
      </c>
      <c r="S2007">
        <f t="shared" si="263"/>
        <v>0</v>
      </c>
      <c r="T2007">
        <f t="shared" si="264"/>
        <v>0</v>
      </c>
      <c r="U2007" t="s">
        <v>4144</v>
      </c>
      <c r="V2007" t="s">
        <v>3300</v>
      </c>
      <c r="W2007" t="s">
        <v>72</v>
      </c>
      <c r="X2007" t="s">
        <v>36</v>
      </c>
      <c r="Y2007" t="s">
        <v>37</v>
      </c>
      <c r="Z2007" t="s">
        <v>37</v>
      </c>
      <c r="AA2007">
        <f t="shared" si="258"/>
        <v>0</v>
      </c>
      <c r="AB2007">
        <f t="shared" si="258"/>
        <v>0</v>
      </c>
      <c r="AC2007">
        <f t="shared" si="265"/>
        <v>2</v>
      </c>
    </row>
    <row r="2008" spans="1:29" x14ac:dyDescent="0.2">
      <c r="A2008" s="1">
        <v>2665</v>
      </c>
      <c r="B2008" t="s">
        <v>27</v>
      </c>
      <c r="C2008" t="s">
        <v>1294</v>
      </c>
      <c r="D2008" t="s">
        <v>1295</v>
      </c>
      <c r="E2008" t="s">
        <v>30</v>
      </c>
      <c r="F2008" t="s">
        <v>4188</v>
      </c>
      <c r="H2008" t="str">
        <f t="shared" si="260"/>
        <v>可去间断点是第一类间断点的特殊情况吗</v>
      </c>
      <c r="I2008">
        <v>4</v>
      </c>
      <c r="J2008">
        <v>6</v>
      </c>
      <c r="K2008" t="str">
        <f t="shared" si="259"/>
        <v>焦虑</v>
      </c>
      <c r="L2008" t="s">
        <v>32</v>
      </c>
      <c r="M2008">
        <f t="shared" si="261"/>
        <v>0</v>
      </c>
      <c r="N2008" t="s">
        <v>32</v>
      </c>
      <c r="O2008">
        <f t="shared" si="262"/>
        <v>0</v>
      </c>
      <c r="P2008">
        <f>SUMIFS(M$2:M2008,M$2:M2008,1,S$2:S2008,0)</f>
        <v>1157</v>
      </c>
      <c r="Q2008">
        <v>4</v>
      </c>
      <c r="R2008">
        <v>8</v>
      </c>
      <c r="S2008">
        <f t="shared" si="263"/>
        <v>0</v>
      </c>
      <c r="T2008">
        <f t="shared" si="264"/>
        <v>0</v>
      </c>
      <c r="U2008" t="s">
        <v>4144</v>
      </c>
      <c r="V2008" t="s">
        <v>663</v>
      </c>
      <c r="W2008" t="s">
        <v>72</v>
      </c>
      <c r="X2008" t="s">
        <v>36</v>
      </c>
      <c r="Y2008" t="s">
        <v>37</v>
      </c>
      <c r="Z2008" t="s">
        <v>37</v>
      </c>
      <c r="AA2008">
        <f t="shared" si="258"/>
        <v>0</v>
      </c>
      <c r="AB2008">
        <f t="shared" si="258"/>
        <v>0</v>
      </c>
      <c r="AC2008">
        <f t="shared" si="265"/>
        <v>2</v>
      </c>
    </row>
    <row r="2009" spans="1:29" x14ac:dyDescent="0.2">
      <c r="A2009" s="1">
        <v>2667</v>
      </c>
      <c r="B2009" t="s">
        <v>27</v>
      </c>
      <c r="C2009" t="s">
        <v>4189</v>
      </c>
      <c r="D2009" t="s">
        <v>4190</v>
      </c>
      <c r="E2009" t="s">
        <v>30</v>
      </c>
      <c r="F2009" t="s">
        <v>4191</v>
      </c>
      <c r="H2009" t="str">
        <f t="shared" si="260"/>
        <v>第一题怎么想</v>
      </c>
      <c r="I2009">
        <v>3</v>
      </c>
      <c r="J2009">
        <v>6</v>
      </c>
      <c r="K2009" t="str">
        <f t="shared" si="259"/>
        <v>焦虑</v>
      </c>
      <c r="L2009" t="s">
        <v>69</v>
      </c>
      <c r="M2009">
        <f t="shared" si="261"/>
        <v>1</v>
      </c>
      <c r="N2009" t="s">
        <v>69</v>
      </c>
      <c r="O2009">
        <f t="shared" si="262"/>
        <v>0</v>
      </c>
      <c r="P2009">
        <f>SUMIFS(M$2:M2009,M$2:M2009,1,S$2:S2009,0)</f>
        <v>1158</v>
      </c>
      <c r="Q2009">
        <v>3</v>
      </c>
      <c r="R2009">
        <v>5</v>
      </c>
      <c r="S2009">
        <f t="shared" si="263"/>
        <v>0</v>
      </c>
      <c r="T2009">
        <f t="shared" si="264"/>
        <v>0</v>
      </c>
      <c r="U2009" t="s">
        <v>4144</v>
      </c>
      <c r="V2009" t="s">
        <v>4192</v>
      </c>
      <c r="W2009" t="s">
        <v>72</v>
      </c>
      <c r="X2009" t="s">
        <v>36</v>
      </c>
      <c r="Y2009" t="s">
        <v>37</v>
      </c>
      <c r="Z2009" t="s">
        <v>37</v>
      </c>
      <c r="AA2009">
        <f t="shared" si="258"/>
        <v>0</v>
      </c>
      <c r="AB2009">
        <f t="shared" si="258"/>
        <v>0</v>
      </c>
      <c r="AC2009">
        <f t="shared" si="265"/>
        <v>3</v>
      </c>
    </row>
    <row r="2010" spans="1:29" x14ac:dyDescent="0.2">
      <c r="A2010" s="1">
        <v>2669</v>
      </c>
      <c r="B2010" t="s">
        <v>27</v>
      </c>
      <c r="C2010" t="s">
        <v>4193</v>
      </c>
      <c r="D2010" t="s">
        <v>4194</v>
      </c>
      <c r="E2010" t="s">
        <v>59</v>
      </c>
      <c r="F2010" t="s">
        <v>4195</v>
      </c>
      <c r="H2010" t="str">
        <f t="shared" si="260"/>
        <v>为什么不存在</v>
      </c>
      <c r="I2010">
        <v>4</v>
      </c>
      <c r="J2010">
        <v>8</v>
      </c>
      <c r="K2010" t="str">
        <f t="shared" si="259"/>
        <v>焦虑</v>
      </c>
      <c r="L2010" t="s">
        <v>69</v>
      </c>
      <c r="M2010">
        <f t="shared" si="261"/>
        <v>1</v>
      </c>
      <c r="N2010" t="s">
        <v>69</v>
      </c>
      <c r="O2010">
        <f t="shared" si="262"/>
        <v>0</v>
      </c>
      <c r="P2010">
        <f>SUMIFS(M$2:M2010,M$2:M2010,1,S$2:S2010,0)</f>
        <v>1159</v>
      </c>
      <c r="Q2010">
        <v>5</v>
      </c>
      <c r="R2010">
        <v>5</v>
      </c>
      <c r="S2010">
        <f t="shared" si="263"/>
        <v>0</v>
      </c>
      <c r="T2010">
        <f t="shared" si="264"/>
        <v>0</v>
      </c>
      <c r="U2010" t="s">
        <v>4144</v>
      </c>
      <c r="V2010" t="s">
        <v>2258</v>
      </c>
      <c r="W2010" t="s">
        <v>35</v>
      </c>
      <c r="X2010" t="s">
        <v>36</v>
      </c>
      <c r="Y2010" t="s">
        <v>37</v>
      </c>
      <c r="Z2010" t="s">
        <v>37</v>
      </c>
      <c r="AA2010">
        <f t="shared" si="258"/>
        <v>0</v>
      </c>
      <c r="AB2010">
        <f t="shared" si="258"/>
        <v>0</v>
      </c>
      <c r="AC2010">
        <f t="shared" si="265"/>
        <v>3</v>
      </c>
    </row>
    <row r="2011" spans="1:29" x14ac:dyDescent="0.2">
      <c r="A2011" s="1">
        <v>2670</v>
      </c>
      <c r="B2011" t="s">
        <v>27</v>
      </c>
      <c r="C2011" t="s">
        <v>4196</v>
      </c>
      <c r="D2011" t="s">
        <v>4197</v>
      </c>
      <c r="E2011" t="s">
        <v>4198</v>
      </c>
      <c r="F2011" t="s">
        <v>4199</v>
      </c>
      <c r="H2011" t="str">
        <f t="shared" si="260"/>
        <v>老师有理分式极限值等于函数值是从哪里知道的？</v>
      </c>
      <c r="I2011">
        <v>4</v>
      </c>
      <c r="J2011">
        <v>6</v>
      </c>
      <c r="K2011" t="str">
        <f t="shared" si="259"/>
        <v>焦虑</v>
      </c>
      <c r="L2011" t="s">
        <v>32</v>
      </c>
      <c r="M2011">
        <f t="shared" si="261"/>
        <v>0</v>
      </c>
      <c r="N2011" t="s">
        <v>32</v>
      </c>
      <c r="O2011">
        <f t="shared" si="262"/>
        <v>0</v>
      </c>
      <c r="P2011">
        <f>SUMIFS(M$2:M2011,M$2:M2011,1,S$2:S2011,0)</f>
        <v>1159</v>
      </c>
      <c r="Q2011">
        <v>3</v>
      </c>
      <c r="R2011">
        <v>7</v>
      </c>
      <c r="S2011">
        <f t="shared" si="263"/>
        <v>0</v>
      </c>
      <c r="T2011">
        <f t="shared" si="264"/>
        <v>0</v>
      </c>
      <c r="U2011" t="s">
        <v>4144</v>
      </c>
      <c r="V2011" t="s">
        <v>230</v>
      </c>
      <c r="W2011" t="s">
        <v>72</v>
      </c>
      <c r="X2011" t="s">
        <v>36</v>
      </c>
      <c r="Y2011" t="s">
        <v>37</v>
      </c>
      <c r="Z2011" t="s">
        <v>37</v>
      </c>
      <c r="AA2011">
        <f t="shared" si="258"/>
        <v>0</v>
      </c>
      <c r="AB2011">
        <f t="shared" si="258"/>
        <v>0</v>
      </c>
      <c r="AC2011">
        <f t="shared" si="265"/>
        <v>2</v>
      </c>
    </row>
    <row r="2012" spans="1:29" x14ac:dyDescent="0.2">
      <c r="A2012" s="1">
        <v>2672</v>
      </c>
      <c r="B2012" t="s">
        <v>27</v>
      </c>
      <c r="C2012" t="s">
        <v>4200</v>
      </c>
      <c r="D2012" t="s">
        <v>4201</v>
      </c>
      <c r="E2012" t="s">
        <v>30</v>
      </c>
      <c r="F2012" t="s">
        <v>4202</v>
      </c>
      <c r="H2012" t="str">
        <f t="shared" si="260"/>
        <v>为什么F（b）-F（a）不用等于0呢</v>
      </c>
      <c r="I2012">
        <v>3</v>
      </c>
      <c r="J2012">
        <v>6</v>
      </c>
      <c r="K2012" t="str">
        <f t="shared" si="259"/>
        <v>焦虑</v>
      </c>
      <c r="L2012" t="s">
        <v>69</v>
      </c>
      <c r="M2012">
        <f t="shared" si="261"/>
        <v>1</v>
      </c>
      <c r="N2012" t="s">
        <v>42</v>
      </c>
      <c r="O2012">
        <f t="shared" si="262"/>
        <v>1</v>
      </c>
      <c r="P2012">
        <f>SUMIFS(M$2:M2012,M$2:M2012,1,S$2:S2012,0)</f>
        <v>1160</v>
      </c>
      <c r="Q2012">
        <v>5</v>
      </c>
      <c r="R2012">
        <v>5</v>
      </c>
      <c r="S2012">
        <f t="shared" si="263"/>
        <v>0</v>
      </c>
      <c r="T2012">
        <f t="shared" si="264"/>
        <v>0</v>
      </c>
      <c r="U2012" t="s">
        <v>4144</v>
      </c>
      <c r="V2012" t="s">
        <v>1356</v>
      </c>
      <c r="W2012" t="s">
        <v>72</v>
      </c>
      <c r="X2012" t="s">
        <v>36</v>
      </c>
      <c r="Y2012" t="s">
        <v>37</v>
      </c>
      <c r="Z2012" t="s">
        <v>37</v>
      </c>
      <c r="AA2012">
        <f t="shared" si="258"/>
        <v>0</v>
      </c>
      <c r="AB2012">
        <f t="shared" si="258"/>
        <v>0</v>
      </c>
      <c r="AC2012">
        <f t="shared" si="265"/>
        <v>0</v>
      </c>
    </row>
    <row r="2013" spans="1:29" x14ac:dyDescent="0.2">
      <c r="A2013" s="1">
        <v>2674</v>
      </c>
      <c r="B2013" t="s">
        <v>27</v>
      </c>
      <c r="C2013" t="s">
        <v>4203</v>
      </c>
      <c r="D2013" t="s">
        <v>4204</v>
      </c>
      <c r="E2013" t="s">
        <v>30</v>
      </c>
      <c r="F2013" t="s">
        <v>4205</v>
      </c>
      <c r="H2013" t="str">
        <f t="shared" si="260"/>
        <v>极限怎么求啊</v>
      </c>
      <c r="I2013">
        <v>3</v>
      </c>
      <c r="J2013">
        <v>6</v>
      </c>
      <c r="K2013" t="str">
        <f t="shared" si="259"/>
        <v>焦虑</v>
      </c>
      <c r="L2013" t="s">
        <v>69</v>
      </c>
      <c r="M2013">
        <f t="shared" si="261"/>
        <v>1</v>
      </c>
      <c r="N2013" t="s">
        <v>32</v>
      </c>
      <c r="O2013">
        <f t="shared" si="262"/>
        <v>1</v>
      </c>
      <c r="P2013">
        <f>SUMIFS(M$2:M2013,M$2:M2013,1,S$2:S2013,0)</f>
        <v>1161</v>
      </c>
      <c r="Q2013">
        <v>2</v>
      </c>
      <c r="R2013">
        <v>5</v>
      </c>
      <c r="S2013">
        <f t="shared" si="263"/>
        <v>0</v>
      </c>
      <c r="T2013">
        <f t="shared" si="264"/>
        <v>0</v>
      </c>
      <c r="U2013" t="s">
        <v>4144</v>
      </c>
      <c r="V2013" t="s">
        <v>2258</v>
      </c>
      <c r="W2013" t="s">
        <v>35</v>
      </c>
      <c r="X2013" t="s">
        <v>36</v>
      </c>
      <c r="Y2013" t="s">
        <v>37</v>
      </c>
      <c r="Z2013" t="s">
        <v>37</v>
      </c>
      <c r="AA2013">
        <f t="shared" si="258"/>
        <v>0</v>
      </c>
      <c r="AB2013">
        <f t="shared" si="258"/>
        <v>0</v>
      </c>
      <c r="AC2013">
        <f t="shared" si="265"/>
        <v>2</v>
      </c>
    </row>
    <row r="2014" spans="1:29" x14ac:dyDescent="0.2">
      <c r="A2014" s="1">
        <v>2675</v>
      </c>
      <c r="B2014" t="s">
        <v>27</v>
      </c>
      <c r="C2014" t="s">
        <v>2925</v>
      </c>
      <c r="D2014" t="s">
        <v>2926</v>
      </c>
      <c r="E2014" t="s">
        <v>30</v>
      </c>
      <c r="F2014" t="s">
        <v>4206</v>
      </c>
      <c r="H2014" t="str">
        <f t="shared" si="260"/>
        <v>怎么求</v>
      </c>
      <c r="I2014">
        <v>3</v>
      </c>
      <c r="J2014">
        <v>6</v>
      </c>
      <c r="K2014" t="str">
        <f t="shared" si="259"/>
        <v>焦虑</v>
      </c>
      <c r="L2014" t="s">
        <v>69</v>
      </c>
      <c r="M2014">
        <f t="shared" si="261"/>
        <v>1</v>
      </c>
      <c r="N2014" t="s">
        <v>69</v>
      </c>
      <c r="O2014">
        <f t="shared" si="262"/>
        <v>0</v>
      </c>
      <c r="P2014">
        <f>SUMIFS(M$2:M2014,M$2:M2014,1,S$2:S2014,0)</f>
        <v>1162</v>
      </c>
      <c r="Q2014">
        <v>3</v>
      </c>
      <c r="R2014">
        <v>5</v>
      </c>
      <c r="S2014">
        <f t="shared" si="263"/>
        <v>0</v>
      </c>
      <c r="T2014">
        <f t="shared" si="264"/>
        <v>0</v>
      </c>
      <c r="U2014" t="s">
        <v>4144</v>
      </c>
      <c r="V2014" t="s">
        <v>697</v>
      </c>
      <c r="W2014" t="s">
        <v>72</v>
      </c>
      <c r="X2014" t="s">
        <v>36</v>
      </c>
      <c r="Y2014" t="s">
        <v>37</v>
      </c>
      <c r="Z2014" t="s">
        <v>37</v>
      </c>
      <c r="AA2014">
        <f t="shared" si="258"/>
        <v>0</v>
      </c>
      <c r="AB2014">
        <f t="shared" si="258"/>
        <v>0</v>
      </c>
      <c r="AC2014">
        <f t="shared" si="265"/>
        <v>3</v>
      </c>
    </row>
    <row r="2015" spans="1:29" x14ac:dyDescent="0.2">
      <c r="A2015" s="1">
        <v>2677</v>
      </c>
      <c r="B2015" t="s">
        <v>27</v>
      </c>
      <c r="C2015" t="s">
        <v>2925</v>
      </c>
      <c r="D2015" t="s">
        <v>2926</v>
      </c>
      <c r="E2015" t="s">
        <v>30</v>
      </c>
      <c r="F2015" t="s">
        <v>4207</v>
      </c>
      <c r="H2015" t="str">
        <f t="shared" si="260"/>
        <v>怎么写呢各位小伙伴们</v>
      </c>
      <c r="I2015">
        <v>3</v>
      </c>
      <c r="J2015">
        <v>7</v>
      </c>
      <c r="K2015" t="str">
        <f t="shared" si="259"/>
        <v>焦虑</v>
      </c>
      <c r="L2015" t="s">
        <v>69</v>
      </c>
      <c r="M2015">
        <f t="shared" si="261"/>
        <v>1</v>
      </c>
      <c r="N2015" t="s">
        <v>69</v>
      </c>
      <c r="O2015">
        <f t="shared" si="262"/>
        <v>0</v>
      </c>
      <c r="P2015">
        <f>SUMIFS(M$2:M2015,M$2:M2015,1,S$2:S2015,0)</f>
        <v>1163</v>
      </c>
      <c r="Q2015">
        <v>4</v>
      </c>
      <c r="R2015">
        <v>5</v>
      </c>
      <c r="S2015">
        <f t="shared" si="263"/>
        <v>0</v>
      </c>
      <c r="T2015">
        <f t="shared" si="264"/>
        <v>0</v>
      </c>
      <c r="U2015" t="s">
        <v>4144</v>
      </c>
      <c r="V2015" t="s">
        <v>628</v>
      </c>
      <c r="W2015" t="s">
        <v>182</v>
      </c>
      <c r="X2015" t="s">
        <v>36</v>
      </c>
      <c r="Y2015" t="s">
        <v>37</v>
      </c>
      <c r="Z2015" t="s">
        <v>37</v>
      </c>
      <c r="AA2015">
        <f t="shared" si="258"/>
        <v>0</v>
      </c>
      <c r="AB2015">
        <f t="shared" si="258"/>
        <v>0</v>
      </c>
      <c r="AC2015">
        <f t="shared" si="265"/>
        <v>3</v>
      </c>
    </row>
    <row r="2016" spans="1:29" x14ac:dyDescent="0.2">
      <c r="A2016" s="1">
        <v>2678</v>
      </c>
      <c r="B2016" t="s">
        <v>46</v>
      </c>
      <c r="C2016" t="s">
        <v>4208</v>
      </c>
      <c r="D2016" t="s">
        <v>2926</v>
      </c>
      <c r="E2016" t="s">
        <v>30</v>
      </c>
      <c r="F2016" t="s">
        <v>49</v>
      </c>
      <c r="G2016" t="s">
        <v>4209</v>
      </c>
      <c r="H2016" t="str">
        <f t="shared" si="260"/>
        <v>就是通分之后求得0</v>
      </c>
      <c r="I2016">
        <v>7</v>
      </c>
      <c r="J2016">
        <v>7</v>
      </c>
      <c r="K2016" t="str">
        <f t="shared" si="259"/>
        <v>心流</v>
      </c>
      <c r="L2016" t="s">
        <v>50</v>
      </c>
      <c r="M2016">
        <f t="shared" si="261"/>
        <v>1</v>
      </c>
      <c r="N2016" t="s">
        <v>50</v>
      </c>
      <c r="O2016">
        <f t="shared" si="262"/>
        <v>0</v>
      </c>
      <c r="P2016">
        <f>SUMIFS(M$2:M2016,M$2:M2016,1,S$2:S2016,0)</f>
        <v>1164</v>
      </c>
      <c r="Q2016">
        <v>7</v>
      </c>
      <c r="R2016">
        <v>2</v>
      </c>
      <c r="S2016">
        <f t="shared" si="263"/>
        <v>0</v>
      </c>
      <c r="T2016">
        <f t="shared" si="264"/>
        <v>0</v>
      </c>
      <c r="U2016" t="s">
        <v>4150</v>
      </c>
      <c r="V2016" t="s">
        <v>49</v>
      </c>
      <c r="W2016" t="s">
        <v>52</v>
      </c>
      <c r="X2016" t="s">
        <v>56</v>
      </c>
      <c r="Y2016" t="s">
        <v>37</v>
      </c>
      <c r="Z2016" t="s">
        <v>37</v>
      </c>
      <c r="AA2016">
        <f t="shared" si="258"/>
        <v>0</v>
      </c>
      <c r="AB2016">
        <f t="shared" si="258"/>
        <v>0</v>
      </c>
      <c r="AC2016">
        <f t="shared" si="265"/>
        <v>1</v>
      </c>
    </row>
    <row r="2017" spans="1:29" x14ac:dyDescent="0.2">
      <c r="A2017" s="1">
        <v>2680</v>
      </c>
      <c r="B2017" t="s">
        <v>27</v>
      </c>
      <c r="C2017" t="s">
        <v>4210</v>
      </c>
      <c r="D2017" t="s">
        <v>4211</v>
      </c>
      <c r="E2017" t="s">
        <v>30</v>
      </c>
      <c r="F2017" t="s">
        <v>4212</v>
      </c>
      <c r="H2017" t="str">
        <f t="shared" si="260"/>
        <v>在洛的过程中可以带入值吗？</v>
      </c>
      <c r="I2017">
        <v>3</v>
      </c>
      <c r="J2017">
        <v>6</v>
      </c>
      <c r="K2017" t="str">
        <f t="shared" si="259"/>
        <v>焦虑</v>
      </c>
      <c r="L2017" t="s">
        <v>50</v>
      </c>
      <c r="M2017">
        <f t="shared" si="261"/>
        <v>1</v>
      </c>
      <c r="N2017" t="s">
        <v>32</v>
      </c>
      <c r="O2017">
        <f t="shared" si="262"/>
        <v>1</v>
      </c>
      <c r="P2017">
        <f>SUMIFS(M$2:M2017,M$2:M2017,1,S$2:S2017,0)</f>
        <v>1165</v>
      </c>
      <c r="Q2017">
        <v>8</v>
      </c>
      <c r="R2017">
        <v>3</v>
      </c>
      <c r="S2017">
        <f t="shared" si="263"/>
        <v>0</v>
      </c>
      <c r="T2017">
        <f t="shared" si="264"/>
        <v>0</v>
      </c>
      <c r="U2017" t="s">
        <v>4144</v>
      </c>
      <c r="V2017" t="s">
        <v>2630</v>
      </c>
      <c r="W2017" t="s">
        <v>72</v>
      </c>
      <c r="X2017" t="s">
        <v>36</v>
      </c>
      <c r="Y2017" t="s">
        <v>37</v>
      </c>
      <c r="Z2017" t="s">
        <v>37</v>
      </c>
      <c r="AA2017">
        <f t="shared" si="258"/>
        <v>0</v>
      </c>
      <c r="AB2017">
        <f t="shared" si="258"/>
        <v>0</v>
      </c>
      <c r="AC2017">
        <f t="shared" si="265"/>
        <v>2</v>
      </c>
    </row>
    <row r="2018" spans="1:29" x14ac:dyDescent="0.2">
      <c r="A2018" s="1">
        <v>2682</v>
      </c>
      <c r="B2018" t="s">
        <v>27</v>
      </c>
      <c r="C2018" t="s">
        <v>438</v>
      </c>
      <c r="D2018" t="s">
        <v>439</v>
      </c>
      <c r="E2018" t="s">
        <v>30</v>
      </c>
      <c r="F2018" t="s">
        <v>4213</v>
      </c>
      <c r="H2018" t="str">
        <f t="shared" si="260"/>
        <v>老师，这样解对吗，如果错了，错在哪</v>
      </c>
      <c r="I2018">
        <v>3</v>
      </c>
      <c r="J2018">
        <v>6</v>
      </c>
      <c r="K2018" t="str">
        <f t="shared" si="259"/>
        <v>焦虑</v>
      </c>
      <c r="L2018" t="s">
        <v>42</v>
      </c>
      <c r="M2018">
        <f t="shared" si="261"/>
        <v>1</v>
      </c>
      <c r="N2018" t="s">
        <v>42</v>
      </c>
      <c r="O2018">
        <f t="shared" si="262"/>
        <v>0</v>
      </c>
      <c r="P2018">
        <f>SUMIFS(M$2:M2018,M$2:M2018,1,S$2:S2018,0)</f>
        <v>1166</v>
      </c>
      <c r="Q2018">
        <v>6</v>
      </c>
      <c r="R2018">
        <v>7</v>
      </c>
      <c r="S2018">
        <f t="shared" si="263"/>
        <v>0</v>
      </c>
      <c r="T2018">
        <f t="shared" si="264"/>
        <v>0</v>
      </c>
      <c r="U2018" t="s">
        <v>4144</v>
      </c>
      <c r="V2018" t="s">
        <v>375</v>
      </c>
      <c r="W2018" t="s">
        <v>72</v>
      </c>
      <c r="X2018" t="s">
        <v>36</v>
      </c>
      <c r="Y2018" t="s">
        <v>37</v>
      </c>
      <c r="Z2018" t="s">
        <v>37</v>
      </c>
      <c r="AA2018">
        <f t="shared" si="258"/>
        <v>0</v>
      </c>
      <c r="AB2018">
        <f t="shared" si="258"/>
        <v>0</v>
      </c>
      <c r="AC2018">
        <f t="shared" si="265"/>
        <v>0</v>
      </c>
    </row>
    <row r="2019" spans="1:29" x14ac:dyDescent="0.2">
      <c r="A2019" s="1">
        <v>2684</v>
      </c>
      <c r="B2019" t="s">
        <v>27</v>
      </c>
      <c r="C2019" t="s">
        <v>438</v>
      </c>
      <c r="D2019" t="s">
        <v>439</v>
      </c>
      <c r="E2019" t="s">
        <v>30</v>
      </c>
      <c r="F2019" t="s">
        <v>1970</v>
      </c>
      <c r="H2019" t="str">
        <f t="shared" si="260"/>
        <v>请教老师</v>
      </c>
      <c r="I2019">
        <v>3</v>
      </c>
      <c r="J2019">
        <v>7</v>
      </c>
      <c r="K2019" t="str">
        <f t="shared" si="259"/>
        <v>焦虑</v>
      </c>
      <c r="L2019" t="s">
        <v>69</v>
      </c>
      <c r="M2019">
        <f t="shared" si="261"/>
        <v>1</v>
      </c>
      <c r="N2019" t="s">
        <v>69</v>
      </c>
      <c r="O2019">
        <f t="shared" si="262"/>
        <v>0</v>
      </c>
      <c r="P2019">
        <f>SUMIFS(M$2:M2019,M$2:M2019,1,S$2:S2019,0)</f>
        <v>1167</v>
      </c>
      <c r="Q2019">
        <v>3</v>
      </c>
      <c r="R2019">
        <v>5</v>
      </c>
      <c r="S2019">
        <f t="shared" si="263"/>
        <v>0</v>
      </c>
      <c r="T2019">
        <f t="shared" si="264"/>
        <v>0</v>
      </c>
      <c r="U2019" t="s">
        <v>4144</v>
      </c>
      <c r="V2019" t="s">
        <v>688</v>
      </c>
      <c r="W2019" t="s">
        <v>105</v>
      </c>
      <c r="X2019" t="s">
        <v>36</v>
      </c>
      <c r="Y2019" t="s">
        <v>37</v>
      </c>
      <c r="Z2019" t="s">
        <v>37</v>
      </c>
      <c r="AA2019">
        <f t="shared" si="258"/>
        <v>0</v>
      </c>
      <c r="AB2019">
        <f t="shared" si="258"/>
        <v>0</v>
      </c>
      <c r="AC2019">
        <f t="shared" si="265"/>
        <v>3</v>
      </c>
    </row>
    <row r="2020" spans="1:29" x14ac:dyDescent="0.2">
      <c r="A2020" s="1">
        <v>2687</v>
      </c>
      <c r="B2020" t="s">
        <v>46</v>
      </c>
      <c r="C2020" t="s">
        <v>685</v>
      </c>
      <c r="D2020" t="s">
        <v>686</v>
      </c>
      <c r="E2020" t="s">
        <v>30</v>
      </c>
      <c r="F2020" t="s">
        <v>49</v>
      </c>
      <c r="G2020" t="s">
        <v>3863</v>
      </c>
      <c r="H2020" t="str">
        <f t="shared" si="260"/>
        <v>答案是啥</v>
      </c>
      <c r="I2020">
        <v>2</v>
      </c>
      <c r="J2020">
        <v>6</v>
      </c>
      <c r="K2020" t="str">
        <f t="shared" si="259"/>
        <v>焦虑</v>
      </c>
      <c r="L2020" t="s">
        <v>69</v>
      </c>
      <c r="M2020">
        <f t="shared" si="261"/>
        <v>1</v>
      </c>
      <c r="N2020" t="s">
        <v>69</v>
      </c>
      <c r="O2020">
        <f t="shared" si="262"/>
        <v>0</v>
      </c>
      <c r="P2020">
        <f>SUMIFS(M$2:M2020,M$2:M2020,1,S$2:S2020,0)</f>
        <v>1168</v>
      </c>
      <c r="Q2020">
        <v>2</v>
      </c>
      <c r="R2020">
        <v>4</v>
      </c>
      <c r="S2020">
        <f t="shared" si="263"/>
        <v>0</v>
      </c>
      <c r="T2020">
        <f t="shared" si="264"/>
        <v>0</v>
      </c>
      <c r="U2020" t="s">
        <v>4150</v>
      </c>
      <c r="V2020" t="s">
        <v>49</v>
      </c>
      <c r="W2020" t="s">
        <v>52</v>
      </c>
      <c r="X2020" t="s">
        <v>56</v>
      </c>
      <c r="Y2020" t="s">
        <v>37</v>
      </c>
      <c r="Z2020" t="s">
        <v>37</v>
      </c>
      <c r="AA2020">
        <f t="shared" si="258"/>
        <v>0</v>
      </c>
      <c r="AB2020">
        <f t="shared" si="258"/>
        <v>0</v>
      </c>
      <c r="AC2020">
        <f t="shared" si="265"/>
        <v>3</v>
      </c>
    </row>
    <row r="2021" spans="1:29" x14ac:dyDescent="0.2">
      <c r="A2021" s="1">
        <v>2688</v>
      </c>
      <c r="B2021" t="s">
        <v>27</v>
      </c>
      <c r="C2021" t="s">
        <v>1161</v>
      </c>
      <c r="D2021" t="s">
        <v>1162</v>
      </c>
      <c r="E2021" t="s">
        <v>30</v>
      </c>
      <c r="F2021" t="s">
        <v>4214</v>
      </c>
      <c r="H2021" t="str">
        <f t="shared" si="260"/>
        <v>麻烦老师那我看看这两题怎么做，求详细的解答过程，谢谢</v>
      </c>
      <c r="I2021">
        <v>5</v>
      </c>
      <c r="J2021">
        <v>6</v>
      </c>
      <c r="K2021" t="str">
        <f t="shared" si="259"/>
        <v>焦虑</v>
      </c>
      <c r="L2021" t="s">
        <v>69</v>
      </c>
      <c r="M2021">
        <f t="shared" si="261"/>
        <v>1</v>
      </c>
      <c r="N2021" t="s">
        <v>69</v>
      </c>
      <c r="O2021">
        <f t="shared" si="262"/>
        <v>0</v>
      </c>
      <c r="P2021">
        <f>SUMIFS(M$2:M2021,M$2:M2021,1,S$2:S2021,0)</f>
        <v>1169</v>
      </c>
      <c r="Q2021">
        <v>2</v>
      </c>
      <c r="R2021">
        <v>4</v>
      </c>
      <c r="S2021">
        <f t="shared" si="263"/>
        <v>0</v>
      </c>
      <c r="T2021">
        <f t="shared" si="264"/>
        <v>0</v>
      </c>
      <c r="U2021" t="s">
        <v>4144</v>
      </c>
      <c r="V2021" t="s">
        <v>4215</v>
      </c>
      <c r="W2021" t="s">
        <v>241</v>
      </c>
      <c r="X2021" t="s">
        <v>36</v>
      </c>
      <c r="Y2021" t="s">
        <v>37</v>
      </c>
      <c r="Z2021" t="s">
        <v>37</v>
      </c>
      <c r="AA2021">
        <f t="shared" si="258"/>
        <v>0</v>
      </c>
      <c r="AB2021">
        <f t="shared" si="258"/>
        <v>0</v>
      </c>
      <c r="AC2021">
        <f t="shared" si="265"/>
        <v>3</v>
      </c>
    </row>
    <row r="2022" spans="1:29" x14ac:dyDescent="0.2">
      <c r="A2022" s="1">
        <v>2689</v>
      </c>
      <c r="B2022" t="s">
        <v>46</v>
      </c>
      <c r="C2022" t="s">
        <v>1161</v>
      </c>
      <c r="D2022" t="s">
        <v>1162</v>
      </c>
      <c r="E2022" t="s">
        <v>30</v>
      </c>
      <c r="F2022" t="s">
        <v>49</v>
      </c>
      <c r="G2022" t="s">
        <v>329</v>
      </c>
      <c r="H2022" t="str">
        <f t="shared" si="260"/>
        <v>谢谢</v>
      </c>
      <c r="I2022">
        <v>7</v>
      </c>
      <c r="J2022">
        <v>6</v>
      </c>
      <c r="K2022" t="str">
        <f t="shared" si="259"/>
        <v>心流</v>
      </c>
      <c r="L2022" t="s">
        <v>69</v>
      </c>
      <c r="M2022">
        <f t="shared" si="261"/>
        <v>1</v>
      </c>
      <c r="N2022" t="s">
        <v>42</v>
      </c>
      <c r="O2022">
        <f t="shared" si="262"/>
        <v>1</v>
      </c>
      <c r="P2022">
        <f>SUMIFS(M$2:M2022,M$2:M2022,1,S$2:S2022,0)</f>
        <v>1170</v>
      </c>
      <c r="Q2022">
        <v>5</v>
      </c>
      <c r="R2022">
        <v>5</v>
      </c>
      <c r="S2022">
        <f t="shared" si="263"/>
        <v>0</v>
      </c>
      <c r="T2022">
        <f t="shared" si="264"/>
        <v>0</v>
      </c>
      <c r="U2022" t="s">
        <v>3953</v>
      </c>
      <c r="V2022" t="s">
        <v>49</v>
      </c>
      <c r="W2022" t="s">
        <v>52</v>
      </c>
      <c r="X2022" t="s">
        <v>53</v>
      </c>
      <c r="Y2022" t="s">
        <v>37</v>
      </c>
      <c r="Z2022" t="s">
        <v>37</v>
      </c>
      <c r="AA2022">
        <f t="shared" si="258"/>
        <v>0</v>
      </c>
      <c r="AB2022">
        <f t="shared" si="258"/>
        <v>0</v>
      </c>
      <c r="AC2022">
        <f t="shared" si="265"/>
        <v>0</v>
      </c>
    </row>
    <row r="2023" spans="1:29" x14ac:dyDescent="0.2">
      <c r="A2023" s="1">
        <v>2690</v>
      </c>
      <c r="B2023" t="s">
        <v>46</v>
      </c>
      <c r="C2023" t="s">
        <v>4216</v>
      </c>
      <c r="D2023" t="s">
        <v>4217</v>
      </c>
      <c r="E2023" t="s">
        <v>30</v>
      </c>
      <c r="F2023" t="s">
        <v>49</v>
      </c>
      <c r="G2023" t="s">
        <v>4218</v>
      </c>
      <c r="H2023" t="str">
        <f t="shared" si="260"/>
        <v>x*sinx在R上无界，且x趋向于无穷时，该函数的值不能确定，所以它极限不存在</v>
      </c>
      <c r="I2023">
        <v>7</v>
      </c>
      <c r="J2023">
        <v>7</v>
      </c>
      <c r="K2023" t="str">
        <f t="shared" si="259"/>
        <v>心流</v>
      </c>
      <c r="L2023" t="s">
        <v>50</v>
      </c>
      <c r="M2023">
        <f t="shared" si="261"/>
        <v>1</v>
      </c>
      <c r="N2023" t="s">
        <v>50</v>
      </c>
      <c r="O2023">
        <f t="shared" si="262"/>
        <v>0</v>
      </c>
      <c r="P2023">
        <f>SUMIFS(M$2:M2023,M$2:M2023,1,S$2:S2023,0)</f>
        <v>1171</v>
      </c>
      <c r="Q2023">
        <v>8</v>
      </c>
      <c r="R2023">
        <v>3</v>
      </c>
      <c r="S2023">
        <f t="shared" si="263"/>
        <v>0</v>
      </c>
      <c r="T2023">
        <f t="shared" si="264"/>
        <v>0</v>
      </c>
      <c r="U2023" t="s">
        <v>3953</v>
      </c>
      <c r="V2023" t="s">
        <v>49</v>
      </c>
      <c r="W2023" t="s">
        <v>52</v>
      </c>
      <c r="X2023" t="s">
        <v>53</v>
      </c>
      <c r="Y2023" t="s">
        <v>37</v>
      </c>
      <c r="Z2023" t="s">
        <v>37</v>
      </c>
      <c r="AA2023">
        <f t="shared" ref="AA2023:AB2075" si="266">COUNTIF(Y2023,"*高等数学*")</f>
        <v>0</v>
      </c>
      <c r="AB2023">
        <f t="shared" si="266"/>
        <v>0</v>
      </c>
      <c r="AC2023">
        <f t="shared" si="265"/>
        <v>1</v>
      </c>
    </row>
    <row r="2024" spans="1:29" x14ac:dyDescent="0.2">
      <c r="A2024" s="1">
        <v>2691</v>
      </c>
      <c r="B2024" t="s">
        <v>46</v>
      </c>
      <c r="C2024" t="s">
        <v>1161</v>
      </c>
      <c r="D2024" t="s">
        <v>1162</v>
      </c>
      <c r="E2024" t="s">
        <v>30</v>
      </c>
      <c r="F2024" t="s">
        <v>49</v>
      </c>
      <c r="G2024" t="s">
        <v>4219</v>
      </c>
      <c r="H2024" t="str">
        <f t="shared" si="260"/>
        <v>老师，为什么无界不一定极限无穷大呢，谢谢</v>
      </c>
      <c r="I2024">
        <v>3</v>
      </c>
      <c r="J2024">
        <v>7</v>
      </c>
      <c r="K2024" t="str">
        <f t="shared" si="259"/>
        <v>焦虑</v>
      </c>
      <c r="L2024" t="s">
        <v>42</v>
      </c>
      <c r="M2024">
        <f t="shared" si="261"/>
        <v>1</v>
      </c>
      <c r="N2024" t="s">
        <v>42</v>
      </c>
      <c r="O2024">
        <f t="shared" si="262"/>
        <v>0</v>
      </c>
      <c r="P2024">
        <f>SUMIFS(M$2:M2024,M$2:M2024,1,S$2:S2024,0)</f>
        <v>1172</v>
      </c>
      <c r="Q2024">
        <v>6</v>
      </c>
      <c r="R2024">
        <v>8</v>
      </c>
      <c r="S2024">
        <f t="shared" si="263"/>
        <v>0</v>
      </c>
      <c r="T2024">
        <f t="shared" si="264"/>
        <v>0</v>
      </c>
      <c r="U2024" t="s">
        <v>3953</v>
      </c>
      <c r="V2024" t="s">
        <v>49</v>
      </c>
      <c r="W2024" t="s">
        <v>52</v>
      </c>
      <c r="X2024" t="s">
        <v>53</v>
      </c>
      <c r="Y2024" t="s">
        <v>37</v>
      </c>
      <c r="Z2024" t="s">
        <v>37</v>
      </c>
      <c r="AA2024">
        <f t="shared" si="266"/>
        <v>0</v>
      </c>
      <c r="AB2024">
        <f t="shared" si="266"/>
        <v>0</v>
      </c>
      <c r="AC2024">
        <f t="shared" si="265"/>
        <v>0</v>
      </c>
    </row>
    <row r="2025" spans="1:29" x14ac:dyDescent="0.2">
      <c r="A2025" s="1">
        <v>2693</v>
      </c>
      <c r="B2025" t="s">
        <v>27</v>
      </c>
      <c r="C2025" t="s">
        <v>4220</v>
      </c>
      <c r="D2025" t="s">
        <v>4221</v>
      </c>
      <c r="E2025" t="s">
        <v>30</v>
      </c>
      <c r="F2025" t="s">
        <v>4222</v>
      </c>
      <c r="G2025" t="s">
        <v>4223</v>
      </c>
      <c r="H2025" t="str">
        <f t="shared" si="260"/>
        <v>费马原理什么是费马原理？怎么证明反射和折射定理？</v>
      </c>
      <c r="I2025">
        <v>4</v>
      </c>
      <c r="J2025">
        <v>6</v>
      </c>
      <c r="K2025" t="str">
        <f t="shared" si="259"/>
        <v>焦虑</v>
      </c>
      <c r="L2025" t="s">
        <v>42</v>
      </c>
      <c r="M2025">
        <f t="shared" si="261"/>
        <v>1</v>
      </c>
      <c r="N2025" t="s">
        <v>32</v>
      </c>
      <c r="O2025">
        <f t="shared" si="262"/>
        <v>1</v>
      </c>
      <c r="P2025">
        <f>SUMIFS(M$2:M2025,M$2:M2025,1,S$2:S2025,0)</f>
        <v>1173</v>
      </c>
      <c r="Q2025">
        <v>6</v>
      </c>
      <c r="R2025">
        <v>8</v>
      </c>
      <c r="S2025">
        <f t="shared" si="263"/>
        <v>0</v>
      </c>
      <c r="T2025">
        <f t="shared" si="264"/>
        <v>0</v>
      </c>
      <c r="U2025" t="s">
        <v>4144</v>
      </c>
      <c r="V2025" t="s">
        <v>1206</v>
      </c>
      <c r="W2025" t="s">
        <v>35</v>
      </c>
      <c r="X2025" t="s">
        <v>36</v>
      </c>
      <c r="Y2025" t="s">
        <v>37</v>
      </c>
      <c r="Z2025" t="s">
        <v>37</v>
      </c>
      <c r="AA2025">
        <f t="shared" si="266"/>
        <v>0</v>
      </c>
      <c r="AB2025">
        <f t="shared" si="266"/>
        <v>0</v>
      </c>
      <c r="AC2025">
        <f t="shared" si="265"/>
        <v>2</v>
      </c>
    </row>
    <row r="2026" spans="1:29" x14ac:dyDescent="0.2">
      <c r="A2026" s="1">
        <v>2694</v>
      </c>
      <c r="B2026" t="s">
        <v>27</v>
      </c>
      <c r="C2026" t="s">
        <v>4224</v>
      </c>
      <c r="D2026" t="s">
        <v>4225</v>
      </c>
      <c r="E2026" t="s">
        <v>30</v>
      </c>
      <c r="F2026" t="s">
        <v>4226</v>
      </c>
      <c r="H2026" t="str">
        <f t="shared" si="260"/>
        <v>求救，我想知道A为啥错了</v>
      </c>
      <c r="I2026">
        <v>5</v>
      </c>
      <c r="J2026">
        <v>6</v>
      </c>
      <c r="K2026" t="str">
        <f t="shared" si="259"/>
        <v>焦虑</v>
      </c>
      <c r="L2026" t="s">
        <v>32</v>
      </c>
      <c r="M2026">
        <f t="shared" si="261"/>
        <v>0</v>
      </c>
      <c r="N2026" t="s">
        <v>32</v>
      </c>
      <c r="O2026">
        <f t="shared" si="262"/>
        <v>0</v>
      </c>
      <c r="P2026">
        <f>SUMIFS(M$2:M2026,M$2:M2026,1,S$2:S2026,0)</f>
        <v>1173</v>
      </c>
      <c r="Q2026">
        <v>4</v>
      </c>
      <c r="R2026">
        <v>7</v>
      </c>
      <c r="S2026">
        <f t="shared" si="263"/>
        <v>0</v>
      </c>
      <c r="T2026">
        <f t="shared" si="264"/>
        <v>0</v>
      </c>
      <c r="U2026" t="s">
        <v>4144</v>
      </c>
      <c r="V2026" t="s">
        <v>727</v>
      </c>
      <c r="W2026" t="s">
        <v>35</v>
      </c>
      <c r="X2026" t="s">
        <v>36</v>
      </c>
      <c r="Y2026" t="s">
        <v>37</v>
      </c>
      <c r="Z2026" t="s">
        <v>37</v>
      </c>
      <c r="AA2026">
        <f t="shared" si="266"/>
        <v>0</v>
      </c>
      <c r="AB2026">
        <f t="shared" si="266"/>
        <v>0</v>
      </c>
      <c r="AC2026">
        <f t="shared" si="265"/>
        <v>2</v>
      </c>
    </row>
    <row r="2027" spans="1:29" x14ac:dyDescent="0.2">
      <c r="A2027" s="1">
        <v>2695</v>
      </c>
      <c r="B2027" t="s">
        <v>27</v>
      </c>
      <c r="C2027" t="s">
        <v>2616</v>
      </c>
      <c r="D2027" t="s">
        <v>2617</v>
      </c>
      <c r="E2027" t="s">
        <v>30</v>
      </c>
      <c r="F2027" t="s">
        <v>4227</v>
      </c>
      <c r="G2027" t="s">
        <v>4228</v>
      </c>
      <c r="H2027" t="str">
        <f t="shared" si="260"/>
        <v>Fx为什么当Fx为x是可以证明拉个朗日</v>
      </c>
      <c r="I2027">
        <v>4</v>
      </c>
      <c r="J2027">
        <v>6</v>
      </c>
      <c r="K2027" t="str">
        <f t="shared" si="259"/>
        <v>焦虑</v>
      </c>
      <c r="L2027" t="s">
        <v>32</v>
      </c>
      <c r="M2027">
        <f t="shared" si="261"/>
        <v>0</v>
      </c>
      <c r="N2027" t="s">
        <v>32</v>
      </c>
      <c r="O2027">
        <f t="shared" si="262"/>
        <v>0</v>
      </c>
      <c r="P2027">
        <f>SUMIFS(M$2:M2027,M$2:M2027,1,S$2:S2027,0)</f>
        <v>1173</v>
      </c>
      <c r="Q2027">
        <v>4</v>
      </c>
      <c r="R2027">
        <v>7</v>
      </c>
      <c r="S2027">
        <f t="shared" si="263"/>
        <v>0</v>
      </c>
      <c r="T2027">
        <f t="shared" si="264"/>
        <v>0</v>
      </c>
      <c r="U2027" t="s">
        <v>4144</v>
      </c>
      <c r="V2027" t="s">
        <v>83</v>
      </c>
      <c r="W2027" t="s">
        <v>72</v>
      </c>
      <c r="X2027" t="s">
        <v>73</v>
      </c>
      <c r="Y2027" t="s">
        <v>37</v>
      </c>
      <c r="Z2027" t="s">
        <v>37</v>
      </c>
      <c r="AA2027">
        <f t="shared" si="266"/>
        <v>0</v>
      </c>
      <c r="AB2027">
        <f t="shared" si="266"/>
        <v>0</v>
      </c>
      <c r="AC2027">
        <f t="shared" si="265"/>
        <v>2</v>
      </c>
    </row>
    <row r="2028" spans="1:29" x14ac:dyDescent="0.2">
      <c r="A2028" s="1">
        <v>2696</v>
      </c>
      <c r="B2028" t="s">
        <v>46</v>
      </c>
      <c r="C2028" t="s">
        <v>4129</v>
      </c>
      <c r="D2028" t="s">
        <v>4130</v>
      </c>
      <c r="E2028" t="s">
        <v>30</v>
      </c>
      <c r="F2028" t="s">
        <v>49</v>
      </c>
      <c r="G2028" t="s">
        <v>4229</v>
      </c>
      <c r="H2028" t="str">
        <f t="shared" si="260"/>
        <v>我想，Fx表示了拉格朗日里x的变化，如果Fx等于x了，那就说明自变量变化率等于1了</v>
      </c>
      <c r="I2028">
        <v>6</v>
      </c>
      <c r="J2028">
        <v>6</v>
      </c>
      <c r="K2028" t="str">
        <f t="shared" si="259"/>
        <v>心流</v>
      </c>
      <c r="L2028" t="s">
        <v>42</v>
      </c>
      <c r="M2028">
        <f t="shared" si="261"/>
        <v>0</v>
      </c>
      <c r="N2028" t="s">
        <v>42</v>
      </c>
      <c r="O2028">
        <f t="shared" si="262"/>
        <v>0</v>
      </c>
      <c r="P2028">
        <f>SUMIFS(M$2:M2028,M$2:M2028,1,S$2:S2028,0)</f>
        <v>1173</v>
      </c>
      <c r="Q2028">
        <v>6</v>
      </c>
      <c r="R2028">
        <v>7</v>
      </c>
      <c r="S2028">
        <f t="shared" si="263"/>
        <v>0</v>
      </c>
      <c r="T2028">
        <f t="shared" si="264"/>
        <v>0</v>
      </c>
      <c r="U2028" t="s">
        <v>3102</v>
      </c>
      <c r="V2028" t="s">
        <v>49</v>
      </c>
      <c r="W2028" t="s">
        <v>52</v>
      </c>
      <c r="X2028" t="s">
        <v>56</v>
      </c>
      <c r="Y2028" t="s">
        <v>37</v>
      </c>
      <c r="Z2028" t="s">
        <v>37</v>
      </c>
      <c r="AA2028">
        <f t="shared" si="266"/>
        <v>0</v>
      </c>
      <c r="AB2028">
        <f t="shared" si="266"/>
        <v>0</v>
      </c>
      <c r="AC2028">
        <f t="shared" si="265"/>
        <v>0</v>
      </c>
    </row>
    <row r="2029" spans="1:29" x14ac:dyDescent="0.2">
      <c r="A2029" s="1">
        <v>2697</v>
      </c>
      <c r="B2029" t="s">
        <v>27</v>
      </c>
      <c r="C2029" t="s">
        <v>4230</v>
      </c>
      <c r="D2029" t="s">
        <v>4231</v>
      </c>
      <c r="E2029" t="s">
        <v>30</v>
      </c>
      <c r="F2029" t="s">
        <v>283</v>
      </c>
      <c r="G2029" t="s">
        <v>410</v>
      </c>
      <c r="H2029" t="str">
        <f t="shared" si="260"/>
        <v>求解\n\n</v>
      </c>
      <c r="I2029">
        <v>4</v>
      </c>
      <c r="J2029">
        <v>6</v>
      </c>
      <c r="K2029" t="str">
        <f t="shared" si="259"/>
        <v>焦虑</v>
      </c>
      <c r="L2029" t="s">
        <v>69</v>
      </c>
      <c r="M2029">
        <f t="shared" si="261"/>
        <v>1</v>
      </c>
      <c r="N2029" t="s">
        <v>69</v>
      </c>
      <c r="O2029">
        <f t="shared" si="262"/>
        <v>0</v>
      </c>
      <c r="P2029">
        <f>SUMIFS(M$2:M2029,M$2:M2029,1,S$2:S2029,0)</f>
        <v>1174</v>
      </c>
      <c r="Q2029">
        <v>4</v>
      </c>
      <c r="R2029">
        <v>5</v>
      </c>
      <c r="S2029">
        <f t="shared" si="263"/>
        <v>0</v>
      </c>
      <c r="T2029">
        <f t="shared" si="264"/>
        <v>0</v>
      </c>
      <c r="U2029" t="s">
        <v>4144</v>
      </c>
      <c r="V2029" t="s">
        <v>748</v>
      </c>
      <c r="W2029" t="s">
        <v>182</v>
      </c>
      <c r="X2029" t="s">
        <v>36</v>
      </c>
      <c r="Y2029" t="s">
        <v>37</v>
      </c>
      <c r="Z2029" t="s">
        <v>37</v>
      </c>
      <c r="AA2029">
        <f t="shared" si="266"/>
        <v>0</v>
      </c>
      <c r="AB2029">
        <f t="shared" si="266"/>
        <v>0</v>
      </c>
      <c r="AC2029">
        <f t="shared" si="265"/>
        <v>3</v>
      </c>
    </row>
    <row r="2030" spans="1:29" x14ac:dyDescent="0.2">
      <c r="A2030" s="1">
        <v>2698</v>
      </c>
      <c r="B2030" t="s">
        <v>46</v>
      </c>
      <c r="C2030" t="s">
        <v>4230</v>
      </c>
      <c r="D2030" t="s">
        <v>4231</v>
      </c>
      <c r="E2030" t="s">
        <v>30</v>
      </c>
      <c r="F2030" t="s">
        <v>49</v>
      </c>
      <c r="G2030" t="s">
        <v>4232</v>
      </c>
      <c r="H2030" t="str">
        <f t="shared" si="260"/>
        <v>\n是这样吗</v>
      </c>
      <c r="I2030">
        <v>4</v>
      </c>
      <c r="J2030">
        <v>6</v>
      </c>
      <c r="K2030" t="str">
        <f t="shared" si="259"/>
        <v>焦虑</v>
      </c>
      <c r="L2030" t="s">
        <v>50</v>
      </c>
      <c r="M2030">
        <f t="shared" si="261"/>
        <v>1</v>
      </c>
      <c r="N2030" t="s">
        <v>69</v>
      </c>
      <c r="O2030">
        <f t="shared" si="262"/>
        <v>1</v>
      </c>
      <c r="P2030">
        <f>SUMIFS(M$2:M2030,M$2:M2030,1,S$2:S2030,0)</f>
        <v>1175</v>
      </c>
      <c r="Q2030">
        <v>7</v>
      </c>
      <c r="R2030">
        <v>3</v>
      </c>
      <c r="S2030">
        <f t="shared" si="263"/>
        <v>0</v>
      </c>
      <c r="T2030">
        <f t="shared" si="264"/>
        <v>0</v>
      </c>
      <c r="U2030" t="s">
        <v>4150</v>
      </c>
      <c r="V2030" t="s">
        <v>49</v>
      </c>
      <c r="W2030" t="s">
        <v>52</v>
      </c>
      <c r="X2030" t="s">
        <v>56</v>
      </c>
      <c r="Y2030" t="s">
        <v>37</v>
      </c>
      <c r="Z2030" t="s">
        <v>37</v>
      </c>
      <c r="AA2030">
        <f t="shared" si="266"/>
        <v>0</v>
      </c>
      <c r="AB2030">
        <f t="shared" si="266"/>
        <v>0</v>
      </c>
      <c r="AC2030">
        <f t="shared" si="265"/>
        <v>3</v>
      </c>
    </row>
    <row r="2031" spans="1:29" x14ac:dyDescent="0.2">
      <c r="A2031" s="1">
        <v>2700</v>
      </c>
      <c r="B2031" t="s">
        <v>57</v>
      </c>
      <c r="C2031" t="s">
        <v>4230</v>
      </c>
      <c r="D2031" t="s">
        <v>4231</v>
      </c>
      <c r="E2031" t="s">
        <v>30</v>
      </c>
      <c r="F2031" t="s">
        <v>49</v>
      </c>
      <c r="G2031" t="s">
        <v>4233</v>
      </c>
      <c r="H2031" t="str">
        <f t="shared" si="260"/>
        <v>你的没看懂，是这样吗</v>
      </c>
      <c r="I2031">
        <v>4</v>
      </c>
      <c r="J2031">
        <v>7</v>
      </c>
      <c r="K2031" t="str">
        <f t="shared" si="259"/>
        <v>焦虑</v>
      </c>
      <c r="L2031" t="s">
        <v>50</v>
      </c>
      <c r="M2031">
        <f t="shared" si="261"/>
        <v>1</v>
      </c>
      <c r="N2031" t="s">
        <v>42</v>
      </c>
      <c r="O2031">
        <f t="shared" si="262"/>
        <v>1</v>
      </c>
      <c r="P2031">
        <f>SUMIFS(M$2:M2031,M$2:M2031,1,S$2:S2031,0)</f>
        <v>1176</v>
      </c>
      <c r="Q2031">
        <v>7</v>
      </c>
      <c r="R2031">
        <v>3</v>
      </c>
      <c r="S2031">
        <f t="shared" si="263"/>
        <v>0</v>
      </c>
      <c r="T2031">
        <f t="shared" si="264"/>
        <v>0</v>
      </c>
      <c r="U2031" t="s">
        <v>4150</v>
      </c>
      <c r="V2031" t="s">
        <v>49</v>
      </c>
      <c r="W2031" t="s">
        <v>49</v>
      </c>
      <c r="X2031" t="s">
        <v>56</v>
      </c>
      <c r="Y2031" t="s">
        <v>37</v>
      </c>
      <c r="Z2031" t="s">
        <v>37</v>
      </c>
      <c r="AA2031">
        <f t="shared" si="266"/>
        <v>0</v>
      </c>
      <c r="AB2031">
        <f t="shared" si="266"/>
        <v>0</v>
      </c>
      <c r="AC2031">
        <f t="shared" si="265"/>
        <v>0</v>
      </c>
    </row>
    <row r="2032" spans="1:29" x14ac:dyDescent="0.2">
      <c r="A2032" s="1">
        <v>2701</v>
      </c>
      <c r="B2032" t="s">
        <v>27</v>
      </c>
      <c r="C2032" t="s">
        <v>3929</v>
      </c>
      <c r="D2032" t="s">
        <v>3930</v>
      </c>
      <c r="E2032" t="s">
        <v>30</v>
      </c>
      <c r="F2032" t="s">
        <v>4234</v>
      </c>
      <c r="G2032" t="s">
        <v>4235</v>
      </c>
      <c r="H2032" t="str">
        <f t="shared" si="260"/>
        <v>可导与不可导判断函数怎样判断可导和不可导</v>
      </c>
      <c r="I2032">
        <v>3</v>
      </c>
      <c r="J2032">
        <v>6</v>
      </c>
      <c r="K2032" t="str">
        <f t="shared" si="259"/>
        <v>焦虑</v>
      </c>
      <c r="L2032" t="s">
        <v>69</v>
      </c>
      <c r="M2032">
        <f t="shared" si="261"/>
        <v>1</v>
      </c>
      <c r="N2032" t="s">
        <v>32</v>
      </c>
      <c r="O2032">
        <f t="shared" si="262"/>
        <v>1</v>
      </c>
      <c r="P2032">
        <f>SUMIFS(M$2:M2032,M$2:M2032,1,S$2:S2032,0)</f>
        <v>1177</v>
      </c>
      <c r="Q2032">
        <v>4</v>
      </c>
      <c r="R2032">
        <v>5</v>
      </c>
      <c r="S2032">
        <f t="shared" si="263"/>
        <v>0</v>
      </c>
      <c r="T2032">
        <f t="shared" si="264"/>
        <v>0</v>
      </c>
      <c r="U2032" t="s">
        <v>4144</v>
      </c>
      <c r="V2032" t="s">
        <v>657</v>
      </c>
      <c r="W2032" t="s">
        <v>35</v>
      </c>
      <c r="X2032" t="s">
        <v>36</v>
      </c>
      <c r="Y2032" t="s">
        <v>37</v>
      </c>
      <c r="Z2032" t="s">
        <v>37</v>
      </c>
      <c r="AA2032">
        <f t="shared" si="266"/>
        <v>0</v>
      </c>
      <c r="AB2032">
        <f t="shared" si="266"/>
        <v>0</v>
      </c>
      <c r="AC2032">
        <f t="shared" si="265"/>
        <v>2</v>
      </c>
    </row>
    <row r="2033" spans="1:29" x14ac:dyDescent="0.2">
      <c r="A2033" s="1">
        <v>2702</v>
      </c>
      <c r="B2033" t="s">
        <v>27</v>
      </c>
      <c r="C2033" t="s">
        <v>4236</v>
      </c>
      <c r="D2033" t="s">
        <v>4237</v>
      </c>
      <c r="E2033" t="s">
        <v>30</v>
      </c>
      <c r="F2033" t="s">
        <v>4238</v>
      </c>
      <c r="H2033" t="str">
        <f t="shared" si="260"/>
        <v>难题不会</v>
      </c>
      <c r="I2033">
        <v>1</v>
      </c>
      <c r="J2033">
        <v>6</v>
      </c>
      <c r="K2033" t="str">
        <f t="shared" si="259"/>
        <v>焦虑</v>
      </c>
      <c r="L2033" t="s">
        <v>32</v>
      </c>
      <c r="M2033">
        <f t="shared" si="261"/>
        <v>0</v>
      </c>
      <c r="N2033" t="s">
        <v>32</v>
      </c>
      <c r="O2033">
        <f t="shared" si="262"/>
        <v>0</v>
      </c>
      <c r="P2033">
        <f>SUMIFS(M$2:M2033,M$2:M2033,1,S$2:S2033,0)</f>
        <v>1177</v>
      </c>
      <c r="Q2033">
        <v>3</v>
      </c>
      <c r="R2033">
        <v>7</v>
      </c>
      <c r="S2033">
        <f t="shared" si="263"/>
        <v>0</v>
      </c>
      <c r="T2033">
        <f t="shared" si="264"/>
        <v>0</v>
      </c>
      <c r="U2033" t="s">
        <v>4144</v>
      </c>
      <c r="V2033" t="s">
        <v>3693</v>
      </c>
      <c r="W2033" t="s">
        <v>72</v>
      </c>
      <c r="X2033" t="s">
        <v>36</v>
      </c>
      <c r="Y2033" t="s">
        <v>37</v>
      </c>
      <c r="Z2033" t="s">
        <v>37</v>
      </c>
      <c r="AA2033">
        <f t="shared" si="266"/>
        <v>0</v>
      </c>
      <c r="AB2033">
        <f t="shared" si="266"/>
        <v>0</v>
      </c>
      <c r="AC2033">
        <f t="shared" si="265"/>
        <v>2</v>
      </c>
    </row>
    <row r="2034" spans="1:29" x14ac:dyDescent="0.2">
      <c r="A2034" s="1">
        <v>2704</v>
      </c>
      <c r="B2034" t="s">
        <v>57</v>
      </c>
      <c r="C2034" t="s">
        <v>4239</v>
      </c>
      <c r="D2034" t="s">
        <v>4237</v>
      </c>
      <c r="E2034" t="s">
        <v>30</v>
      </c>
      <c r="F2034" t="s">
        <v>49</v>
      </c>
      <c r="G2034" t="s">
        <v>533</v>
      </c>
      <c r="H2034" t="str">
        <f t="shared" si="260"/>
        <v>谢谢你</v>
      </c>
      <c r="I2034">
        <v>6</v>
      </c>
      <c r="J2034">
        <v>6</v>
      </c>
      <c r="K2034" t="str">
        <f t="shared" si="259"/>
        <v>心流</v>
      </c>
      <c r="L2034" t="s">
        <v>69</v>
      </c>
      <c r="M2034">
        <f t="shared" si="261"/>
        <v>1</v>
      </c>
      <c r="N2034" t="s">
        <v>42</v>
      </c>
      <c r="O2034">
        <f t="shared" si="262"/>
        <v>1</v>
      </c>
      <c r="P2034">
        <f>SUMIFS(M$2:M2034,M$2:M2034,1,S$2:S2034,0)</f>
        <v>1178</v>
      </c>
      <c r="Q2034">
        <v>5</v>
      </c>
      <c r="R2034">
        <v>5</v>
      </c>
      <c r="S2034">
        <f t="shared" si="263"/>
        <v>0</v>
      </c>
      <c r="T2034">
        <f t="shared" si="264"/>
        <v>0</v>
      </c>
      <c r="U2034" t="s">
        <v>4150</v>
      </c>
      <c r="V2034" t="s">
        <v>49</v>
      </c>
      <c r="W2034" t="s">
        <v>49</v>
      </c>
      <c r="X2034" t="s">
        <v>56</v>
      </c>
      <c r="Y2034" t="s">
        <v>37</v>
      </c>
      <c r="Z2034" t="s">
        <v>37</v>
      </c>
      <c r="AA2034">
        <f t="shared" si="266"/>
        <v>0</v>
      </c>
      <c r="AB2034">
        <f t="shared" si="266"/>
        <v>0</v>
      </c>
      <c r="AC2034">
        <f t="shared" si="265"/>
        <v>0</v>
      </c>
    </row>
    <row r="2035" spans="1:29" x14ac:dyDescent="0.2">
      <c r="A2035" s="1">
        <v>2705</v>
      </c>
      <c r="B2035" t="s">
        <v>57</v>
      </c>
      <c r="C2035" t="s">
        <v>4239</v>
      </c>
      <c r="D2035" t="s">
        <v>4237</v>
      </c>
      <c r="E2035" t="s">
        <v>30</v>
      </c>
      <c r="F2035" t="s">
        <v>49</v>
      </c>
      <c r="G2035" t="s">
        <v>4240</v>
      </c>
      <c r="H2035" t="str">
        <f t="shared" si="260"/>
        <v>左极限为什么不存在？</v>
      </c>
      <c r="I2035">
        <v>4</v>
      </c>
      <c r="J2035">
        <v>7</v>
      </c>
      <c r="K2035" t="str">
        <f t="shared" si="259"/>
        <v>焦虑</v>
      </c>
      <c r="L2035" t="s">
        <v>69</v>
      </c>
      <c r="M2035">
        <f t="shared" si="261"/>
        <v>1</v>
      </c>
      <c r="N2035" t="s">
        <v>32</v>
      </c>
      <c r="O2035">
        <f t="shared" si="262"/>
        <v>1</v>
      </c>
      <c r="P2035">
        <f>SUMIFS(M$2:M2035,M$2:M2035,1,S$2:S2035,0)</f>
        <v>1179</v>
      </c>
      <c r="Q2035">
        <v>3</v>
      </c>
      <c r="R2035">
        <v>5</v>
      </c>
      <c r="S2035">
        <f t="shared" si="263"/>
        <v>0</v>
      </c>
      <c r="T2035">
        <f t="shared" si="264"/>
        <v>0</v>
      </c>
      <c r="U2035" t="s">
        <v>4150</v>
      </c>
      <c r="V2035" t="s">
        <v>49</v>
      </c>
      <c r="W2035" t="s">
        <v>49</v>
      </c>
      <c r="X2035" t="s">
        <v>56</v>
      </c>
      <c r="Y2035" t="s">
        <v>37</v>
      </c>
      <c r="Z2035" t="s">
        <v>37</v>
      </c>
      <c r="AA2035">
        <f t="shared" si="266"/>
        <v>0</v>
      </c>
      <c r="AB2035">
        <f t="shared" si="266"/>
        <v>0</v>
      </c>
      <c r="AC2035">
        <f t="shared" si="265"/>
        <v>2</v>
      </c>
    </row>
    <row r="2036" spans="1:29" x14ac:dyDescent="0.2">
      <c r="A2036" s="1">
        <v>2706</v>
      </c>
      <c r="B2036" t="s">
        <v>27</v>
      </c>
      <c r="C2036" t="s">
        <v>2091</v>
      </c>
      <c r="D2036" t="s">
        <v>2092</v>
      </c>
      <c r="E2036" t="s">
        <v>30</v>
      </c>
      <c r="F2036" t="s">
        <v>2093</v>
      </c>
      <c r="H2036" t="str">
        <f t="shared" si="260"/>
        <v>求详细解析</v>
      </c>
      <c r="I2036">
        <v>4</v>
      </c>
      <c r="J2036">
        <v>6</v>
      </c>
      <c r="K2036" t="str">
        <f t="shared" si="259"/>
        <v>焦虑</v>
      </c>
      <c r="L2036" t="s">
        <v>69</v>
      </c>
      <c r="M2036">
        <f t="shared" si="261"/>
        <v>1</v>
      </c>
      <c r="N2036" t="s">
        <v>69</v>
      </c>
      <c r="O2036">
        <f t="shared" si="262"/>
        <v>0</v>
      </c>
      <c r="P2036">
        <f>SUMIFS(M$2:M2036,M$2:M2036,1,S$2:S2036,0)</f>
        <v>1180</v>
      </c>
      <c r="Q2036">
        <v>2</v>
      </c>
      <c r="R2036">
        <v>4</v>
      </c>
      <c r="S2036">
        <f t="shared" si="263"/>
        <v>0</v>
      </c>
      <c r="T2036">
        <f t="shared" si="264"/>
        <v>0</v>
      </c>
      <c r="U2036" t="s">
        <v>4144</v>
      </c>
      <c r="V2036" t="s">
        <v>624</v>
      </c>
      <c r="W2036" t="s">
        <v>72</v>
      </c>
      <c r="X2036" t="s">
        <v>36</v>
      </c>
      <c r="Y2036" t="s">
        <v>37</v>
      </c>
      <c r="Z2036" t="s">
        <v>37</v>
      </c>
      <c r="AA2036">
        <f t="shared" si="266"/>
        <v>0</v>
      </c>
      <c r="AB2036">
        <f t="shared" si="266"/>
        <v>0</v>
      </c>
      <c r="AC2036">
        <f t="shared" si="265"/>
        <v>3</v>
      </c>
    </row>
    <row r="2037" spans="1:29" x14ac:dyDescent="0.2">
      <c r="A2037" s="1">
        <v>2707</v>
      </c>
      <c r="B2037" t="s">
        <v>46</v>
      </c>
      <c r="C2037" t="s">
        <v>2091</v>
      </c>
      <c r="D2037" t="s">
        <v>2092</v>
      </c>
      <c r="E2037" t="s">
        <v>30</v>
      </c>
      <c r="F2037" t="s">
        <v>49</v>
      </c>
      <c r="G2037" t="s">
        <v>1656</v>
      </c>
      <c r="H2037" t="str">
        <f t="shared" si="260"/>
        <v>求大佬解释</v>
      </c>
      <c r="I2037">
        <v>4</v>
      </c>
      <c r="J2037">
        <v>6</v>
      </c>
      <c r="K2037" t="str">
        <f t="shared" si="259"/>
        <v>焦虑</v>
      </c>
      <c r="L2037" t="s">
        <v>69</v>
      </c>
      <c r="M2037">
        <f t="shared" si="261"/>
        <v>1</v>
      </c>
      <c r="N2037" t="s">
        <v>69</v>
      </c>
      <c r="O2037">
        <f t="shared" si="262"/>
        <v>0</v>
      </c>
      <c r="P2037">
        <f>SUMIFS(M$2:M2037,M$2:M2037,1,S$2:S2037,0)</f>
        <v>1181</v>
      </c>
      <c r="Q2037">
        <v>3</v>
      </c>
      <c r="R2037">
        <v>4</v>
      </c>
      <c r="S2037">
        <f t="shared" si="263"/>
        <v>0</v>
      </c>
      <c r="T2037">
        <f t="shared" si="264"/>
        <v>0</v>
      </c>
      <c r="U2037" t="s">
        <v>4150</v>
      </c>
      <c r="V2037" t="s">
        <v>49</v>
      </c>
      <c r="W2037" t="s">
        <v>52</v>
      </c>
      <c r="X2037" t="s">
        <v>56</v>
      </c>
      <c r="Y2037" t="s">
        <v>37</v>
      </c>
      <c r="Z2037" t="s">
        <v>37</v>
      </c>
      <c r="AA2037">
        <f t="shared" si="266"/>
        <v>0</v>
      </c>
      <c r="AB2037">
        <f t="shared" si="266"/>
        <v>0</v>
      </c>
      <c r="AC2037">
        <f t="shared" si="265"/>
        <v>3</v>
      </c>
    </row>
    <row r="2038" spans="1:29" x14ac:dyDescent="0.2">
      <c r="A2038" s="1">
        <v>2708</v>
      </c>
      <c r="B2038" t="s">
        <v>27</v>
      </c>
      <c r="C2038" t="s">
        <v>2091</v>
      </c>
      <c r="D2038" t="s">
        <v>2092</v>
      </c>
      <c r="E2038" t="s">
        <v>30</v>
      </c>
      <c r="F2038" t="s">
        <v>2093</v>
      </c>
      <c r="H2038" t="str">
        <f t="shared" si="260"/>
        <v>求详细解析</v>
      </c>
      <c r="I2038">
        <v>4</v>
      </c>
      <c r="J2038">
        <v>6</v>
      </c>
      <c r="K2038" t="str">
        <f t="shared" si="259"/>
        <v>焦虑</v>
      </c>
      <c r="L2038" t="s">
        <v>69</v>
      </c>
      <c r="M2038">
        <f t="shared" si="261"/>
        <v>1</v>
      </c>
      <c r="N2038" t="s">
        <v>69</v>
      </c>
      <c r="O2038">
        <f t="shared" si="262"/>
        <v>0</v>
      </c>
      <c r="P2038">
        <f>SUMIFS(M$2:M2038,M$2:M2038,1,S$2:S2038,0)</f>
        <v>1182</v>
      </c>
      <c r="Q2038">
        <v>2</v>
      </c>
      <c r="R2038">
        <v>3</v>
      </c>
      <c r="S2038">
        <f t="shared" si="263"/>
        <v>0</v>
      </c>
      <c r="T2038">
        <f t="shared" si="264"/>
        <v>0</v>
      </c>
      <c r="U2038" t="s">
        <v>4144</v>
      </c>
      <c r="V2038" t="s">
        <v>375</v>
      </c>
      <c r="W2038" t="s">
        <v>72</v>
      </c>
      <c r="X2038" t="s">
        <v>36</v>
      </c>
      <c r="Y2038" t="s">
        <v>37</v>
      </c>
      <c r="Z2038" t="s">
        <v>37</v>
      </c>
      <c r="AA2038">
        <f t="shared" si="266"/>
        <v>0</v>
      </c>
      <c r="AB2038">
        <f t="shared" si="266"/>
        <v>0</v>
      </c>
      <c r="AC2038">
        <f t="shared" si="265"/>
        <v>3</v>
      </c>
    </row>
    <row r="2039" spans="1:29" x14ac:dyDescent="0.2">
      <c r="A2039" s="1">
        <v>2709</v>
      </c>
      <c r="B2039" t="s">
        <v>46</v>
      </c>
      <c r="C2039" t="s">
        <v>2091</v>
      </c>
      <c r="D2039" t="s">
        <v>2092</v>
      </c>
      <c r="E2039" t="s">
        <v>30</v>
      </c>
      <c r="F2039" t="s">
        <v>49</v>
      </c>
      <c r="G2039" t="s">
        <v>1656</v>
      </c>
      <c r="H2039" t="str">
        <f t="shared" si="260"/>
        <v>求大佬解释</v>
      </c>
      <c r="I2039">
        <v>4</v>
      </c>
      <c r="J2039">
        <v>6</v>
      </c>
      <c r="K2039" t="str">
        <f t="shared" si="259"/>
        <v>焦虑</v>
      </c>
      <c r="L2039" t="s">
        <v>69</v>
      </c>
      <c r="M2039">
        <f t="shared" si="261"/>
        <v>1</v>
      </c>
      <c r="N2039" t="s">
        <v>69</v>
      </c>
      <c r="O2039">
        <f t="shared" si="262"/>
        <v>0</v>
      </c>
      <c r="P2039">
        <f>SUMIFS(M$2:M2039,M$2:M2039,1,S$2:S2039,0)</f>
        <v>1183</v>
      </c>
      <c r="Q2039">
        <v>4</v>
      </c>
      <c r="R2039">
        <v>5</v>
      </c>
      <c r="S2039">
        <f t="shared" si="263"/>
        <v>0</v>
      </c>
      <c r="T2039">
        <f t="shared" si="264"/>
        <v>0</v>
      </c>
      <c r="U2039" t="s">
        <v>4150</v>
      </c>
      <c r="V2039" t="s">
        <v>49</v>
      </c>
      <c r="W2039" t="s">
        <v>52</v>
      </c>
      <c r="X2039" t="s">
        <v>56</v>
      </c>
      <c r="Y2039" t="s">
        <v>37</v>
      </c>
      <c r="Z2039" t="s">
        <v>37</v>
      </c>
      <c r="AA2039">
        <f t="shared" si="266"/>
        <v>0</v>
      </c>
      <c r="AB2039">
        <f t="shared" si="266"/>
        <v>0</v>
      </c>
      <c r="AC2039">
        <f t="shared" si="265"/>
        <v>3</v>
      </c>
    </row>
    <row r="2040" spans="1:29" x14ac:dyDescent="0.2">
      <c r="A2040" s="1">
        <v>2710</v>
      </c>
      <c r="B2040" t="s">
        <v>27</v>
      </c>
      <c r="C2040" t="s">
        <v>2091</v>
      </c>
      <c r="D2040" t="s">
        <v>2092</v>
      </c>
      <c r="E2040" t="s">
        <v>30</v>
      </c>
      <c r="F2040" t="s">
        <v>2093</v>
      </c>
      <c r="H2040" t="str">
        <f t="shared" si="260"/>
        <v>求详细解析</v>
      </c>
      <c r="I2040">
        <v>4</v>
      </c>
      <c r="J2040">
        <v>6</v>
      </c>
      <c r="K2040" t="str">
        <f t="shared" si="259"/>
        <v>焦虑</v>
      </c>
      <c r="L2040" t="s">
        <v>69</v>
      </c>
      <c r="M2040">
        <f t="shared" si="261"/>
        <v>1</v>
      </c>
      <c r="N2040" t="s">
        <v>69</v>
      </c>
      <c r="O2040">
        <f t="shared" si="262"/>
        <v>0</v>
      </c>
      <c r="P2040">
        <f>SUMIFS(M$2:M2040,M$2:M2040,1,S$2:S2040,0)</f>
        <v>1184</v>
      </c>
      <c r="Q2040">
        <v>5</v>
      </c>
      <c r="R2040">
        <v>5</v>
      </c>
      <c r="S2040">
        <f t="shared" si="263"/>
        <v>0</v>
      </c>
      <c r="T2040">
        <f t="shared" si="264"/>
        <v>0</v>
      </c>
      <c r="U2040" t="s">
        <v>4144</v>
      </c>
      <c r="V2040" t="s">
        <v>777</v>
      </c>
      <c r="W2040" t="s">
        <v>72</v>
      </c>
      <c r="X2040" t="s">
        <v>36</v>
      </c>
      <c r="Y2040" t="s">
        <v>37</v>
      </c>
      <c r="Z2040" t="s">
        <v>37</v>
      </c>
      <c r="AA2040">
        <f t="shared" si="266"/>
        <v>0</v>
      </c>
      <c r="AB2040">
        <f t="shared" si="266"/>
        <v>0</v>
      </c>
      <c r="AC2040">
        <f t="shared" si="265"/>
        <v>3</v>
      </c>
    </row>
    <row r="2041" spans="1:29" x14ac:dyDescent="0.2">
      <c r="A2041" s="1">
        <v>2712</v>
      </c>
      <c r="B2041" t="s">
        <v>57</v>
      </c>
      <c r="C2041" t="s">
        <v>4241</v>
      </c>
      <c r="D2041" t="s">
        <v>4242</v>
      </c>
      <c r="E2041" t="s">
        <v>4243</v>
      </c>
      <c r="F2041" t="s">
        <v>49</v>
      </c>
      <c r="G2041" t="s">
        <v>4244</v>
      </c>
      <c r="H2041" t="str">
        <f t="shared" si="260"/>
        <v>后面的答案很突兀啊</v>
      </c>
      <c r="I2041">
        <v>4</v>
      </c>
      <c r="J2041">
        <v>6</v>
      </c>
      <c r="K2041" t="str">
        <f t="shared" si="259"/>
        <v>焦虑</v>
      </c>
      <c r="L2041" t="s">
        <v>69</v>
      </c>
      <c r="M2041">
        <f t="shared" si="261"/>
        <v>1</v>
      </c>
      <c r="N2041" t="s">
        <v>69</v>
      </c>
      <c r="O2041">
        <f t="shared" si="262"/>
        <v>0</v>
      </c>
      <c r="P2041">
        <f>SUMIFS(M$2:M2041,M$2:M2041,1,S$2:S2041,0)</f>
        <v>1185</v>
      </c>
      <c r="Q2041">
        <v>3</v>
      </c>
      <c r="R2041">
        <v>5</v>
      </c>
      <c r="S2041">
        <f t="shared" si="263"/>
        <v>0</v>
      </c>
      <c r="T2041">
        <f t="shared" si="264"/>
        <v>0</v>
      </c>
      <c r="U2041" t="s">
        <v>4150</v>
      </c>
      <c r="V2041" t="s">
        <v>49</v>
      </c>
      <c r="W2041" t="s">
        <v>49</v>
      </c>
      <c r="X2041" t="s">
        <v>56</v>
      </c>
      <c r="Y2041" t="s">
        <v>37</v>
      </c>
      <c r="Z2041" t="s">
        <v>37</v>
      </c>
      <c r="AA2041">
        <f t="shared" si="266"/>
        <v>0</v>
      </c>
      <c r="AB2041">
        <f t="shared" si="266"/>
        <v>0</v>
      </c>
      <c r="AC2041">
        <f t="shared" si="265"/>
        <v>3</v>
      </c>
    </row>
    <row r="2042" spans="1:29" x14ac:dyDescent="0.2">
      <c r="A2042" s="1">
        <v>2713</v>
      </c>
      <c r="B2042" t="s">
        <v>57</v>
      </c>
      <c r="C2042" t="s">
        <v>2091</v>
      </c>
      <c r="D2042" t="s">
        <v>2092</v>
      </c>
      <c r="E2042" t="s">
        <v>30</v>
      </c>
      <c r="F2042" t="s">
        <v>49</v>
      </c>
      <c r="G2042" t="s">
        <v>329</v>
      </c>
      <c r="H2042" t="str">
        <f t="shared" si="260"/>
        <v>谢谢</v>
      </c>
      <c r="I2042">
        <v>6</v>
      </c>
      <c r="J2042">
        <v>7</v>
      </c>
      <c r="K2042" t="str">
        <f t="shared" si="259"/>
        <v>心流</v>
      </c>
      <c r="L2042" t="s">
        <v>69</v>
      </c>
      <c r="M2042">
        <f t="shared" si="261"/>
        <v>1</v>
      </c>
      <c r="N2042" t="s">
        <v>42</v>
      </c>
      <c r="O2042">
        <f t="shared" si="262"/>
        <v>1</v>
      </c>
      <c r="P2042">
        <f>SUMIFS(M$2:M2042,M$2:M2042,1,S$2:S2042,0)</f>
        <v>1186</v>
      </c>
      <c r="Q2042">
        <v>5</v>
      </c>
      <c r="R2042">
        <v>5</v>
      </c>
      <c r="S2042">
        <f t="shared" si="263"/>
        <v>0</v>
      </c>
      <c r="T2042">
        <f t="shared" si="264"/>
        <v>0</v>
      </c>
      <c r="U2042" t="s">
        <v>4150</v>
      </c>
      <c r="V2042" t="s">
        <v>49</v>
      </c>
      <c r="W2042" t="s">
        <v>49</v>
      </c>
      <c r="X2042" t="s">
        <v>56</v>
      </c>
      <c r="Y2042" t="s">
        <v>37</v>
      </c>
      <c r="Z2042" t="s">
        <v>37</v>
      </c>
      <c r="AA2042">
        <f t="shared" si="266"/>
        <v>0</v>
      </c>
      <c r="AB2042">
        <f t="shared" si="266"/>
        <v>0</v>
      </c>
      <c r="AC2042">
        <f t="shared" si="265"/>
        <v>0</v>
      </c>
    </row>
    <row r="2043" spans="1:29" x14ac:dyDescent="0.2">
      <c r="A2043" s="1">
        <v>2714</v>
      </c>
      <c r="B2043" t="s">
        <v>27</v>
      </c>
      <c r="C2043" t="s">
        <v>2091</v>
      </c>
      <c r="D2043" t="s">
        <v>2092</v>
      </c>
      <c r="E2043" t="s">
        <v>30</v>
      </c>
      <c r="F2043" t="s">
        <v>2093</v>
      </c>
      <c r="H2043" t="str">
        <f t="shared" si="260"/>
        <v>求详细解析</v>
      </c>
      <c r="I2043">
        <v>1</v>
      </c>
      <c r="J2043">
        <v>6</v>
      </c>
      <c r="K2043" t="str">
        <f t="shared" si="259"/>
        <v>焦虑</v>
      </c>
      <c r="L2043" t="s">
        <v>69</v>
      </c>
      <c r="M2043">
        <f t="shared" si="261"/>
        <v>1</v>
      </c>
      <c r="N2043" t="s">
        <v>69</v>
      </c>
      <c r="O2043">
        <f t="shared" si="262"/>
        <v>0</v>
      </c>
      <c r="P2043">
        <f>SUMIFS(M$2:M2043,M$2:M2043,1,S$2:S2043,0)</f>
        <v>1187</v>
      </c>
      <c r="Q2043">
        <v>2</v>
      </c>
      <c r="R2043">
        <v>3</v>
      </c>
      <c r="S2043">
        <f t="shared" si="263"/>
        <v>0</v>
      </c>
      <c r="T2043">
        <f t="shared" si="264"/>
        <v>0</v>
      </c>
      <c r="U2043" t="s">
        <v>4144</v>
      </c>
      <c r="V2043" t="s">
        <v>748</v>
      </c>
      <c r="W2043" t="s">
        <v>105</v>
      </c>
      <c r="X2043" t="s">
        <v>36</v>
      </c>
      <c r="Y2043" t="s">
        <v>37</v>
      </c>
      <c r="Z2043" t="s">
        <v>37</v>
      </c>
      <c r="AA2043">
        <f t="shared" si="266"/>
        <v>0</v>
      </c>
      <c r="AB2043">
        <f t="shared" si="266"/>
        <v>0</v>
      </c>
      <c r="AC2043">
        <f t="shared" si="265"/>
        <v>3</v>
      </c>
    </row>
    <row r="2044" spans="1:29" x14ac:dyDescent="0.2">
      <c r="A2044" s="1">
        <v>2715</v>
      </c>
      <c r="B2044" t="s">
        <v>46</v>
      </c>
      <c r="C2044" t="s">
        <v>2091</v>
      </c>
      <c r="D2044" t="s">
        <v>2092</v>
      </c>
      <c r="E2044" t="s">
        <v>30</v>
      </c>
      <c r="F2044" t="s">
        <v>49</v>
      </c>
      <c r="G2044" t="s">
        <v>329</v>
      </c>
      <c r="H2044" t="str">
        <f t="shared" si="260"/>
        <v>谢谢</v>
      </c>
      <c r="I2044">
        <v>6</v>
      </c>
      <c r="J2044">
        <v>6</v>
      </c>
      <c r="K2044" t="str">
        <f t="shared" si="259"/>
        <v>心流</v>
      </c>
      <c r="L2044" t="s">
        <v>69</v>
      </c>
      <c r="M2044">
        <f t="shared" si="261"/>
        <v>1</v>
      </c>
      <c r="N2044" t="s">
        <v>42</v>
      </c>
      <c r="O2044">
        <f t="shared" si="262"/>
        <v>1</v>
      </c>
      <c r="P2044">
        <f>SUMIFS(M$2:M2044,M$2:M2044,1,S$2:S2044,0)</f>
        <v>1188</v>
      </c>
      <c r="Q2044">
        <v>5</v>
      </c>
      <c r="R2044">
        <v>5</v>
      </c>
      <c r="S2044">
        <f t="shared" si="263"/>
        <v>0</v>
      </c>
      <c r="T2044">
        <f t="shared" si="264"/>
        <v>0</v>
      </c>
      <c r="U2044" t="s">
        <v>1918</v>
      </c>
      <c r="V2044" t="s">
        <v>49</v>
      </c>
      <c r="W2044" t="s">
        <v>52</v>
      </c>
      <c r="X2044" t="s">
        <v>56</v>
      </c>
      <c r="Y2044" t="s">
        <v>37</v>
      </c>
      <c r="Z2044" t="s">
        <v>37</v>
      </c>
      <c r="AA2044">
        <f t="shared" si="266"/>
        <v>0</v>
      </c>
      <c r="AB2044">
        <f t="shared" si="266"/>
        <v>0</v>
      </c>
      <c r="AC2044">
        <f t="shared" si="265"/>
        <v>0</v>
      </c>
    </row>
    <row r="2045" spans="1:29" x14ac:dyDescent="0.2">
      <c r="A2045" s="1">
        <v>2716</v>
      </c>
      <c r="B2045" t="s">
        <v>46</v>
      </c>
      <c r="C2045" t="s">
        <v>1867</v>
      </c>
      <c r="D2045" t="s">
        <v>1868</v>
      </c>
      <c r="E2045" t="s">
        <v>117</v>
      </c>
      <c r="F2045" t="s">
        <v>49</v>
      </c>
      <c r="G2045" t="s">
        <v>4245</v>
      </c>
      <c r="H2045" t="str">
        <f t="shared" si="260"/>
        <v>用定义求，先考虑0的右侧和左侧。注意，从0的左侧趋于零时1/x趋于父无穷，从0的右侧趋于零时1/x趋于正无穷，而取指数后极限不同的</v>
      </c>
      <c r="I2045">
        <v>7</v>
      </c>
      <c r="J2045">
        <v>7</v>
      </c>
      <c r="K2045" t="str">
        <f t="shared" si="259"/>
        <v>心流</v>
      </c>
      <c r="L2045" t="s">
        <v>50</v>
      </c>
      <c r="M2045">
        <f t="shared" si="261"/>
        <v>1</v>
      </c>
      <c r="N2045" t="s">
        <v>42</v>
      </c>
      <c r="O2045">
        <f t="shared" si="262"/>
        <v>1</v>
      </c>
      <c r="P2045">
        <f>SUMIFS(M$2:M2045,M$2:M2045,1,S$2:S2045,0)</f>
        <v>1189</v>
      </c>
      <c r="Q2045">
        <v>8</v>
      </c>
      <c r="R2045">
        <v>3</v>
      </c>
      <c r="S2045">
        <f t="shared" si="263"/>
        <v>0</v>
      </c>
      <c r="T2045">
        <f t="shared" si="264"/>
        <v>0</v>
      </c>
      <c r="U2045" t="s">
        <v>3953</v>
      </c>
      <c r="V2045" t="s">
        <v>49</v>
      </c>
      <c r="W2045" t="s">
        <v>52</v>
      </c>
      <c r="X2045" t="s">
        <v>56</v>
      </c>
      <c r="Y2045" t="s">
        <v>1871</v>
      </c>
      <c r="Z2045" t="s">
        <v>37</v>
      </c>
      <c r="AA2045">
        <f t="shared" si="266"/>
        <v>0</v>
      </c>
      <c r="AB2045">
        <f t="shared" si="266"/>
        <v>0</v>
      </c>
      <c r="AC2045">
        <f t="shared" si="265"/>
        <v>0</v>
      </c>
    </row>
    <row r="2046" spans="1:29" x14ac:dyDescent="0.2">
      <c r="A2046" s="1">
        <v>2717</v>
      </c>
      <c r="B2046" t="s">
        <v>46</v>
      </c>
      <c r="C2046" t="s">
        <v>2091</v>
      </c>
      <c r="D2046" t="s">
        <v>2092</v>
      </c>
      <c r="E2046" t="s">
        <v>30</v>
      </c>
      <c r="F2046" t="s">
        <v>49</v>
      </c>
      <c r="G2046" t="s">
        <v>1656</v>
      </c>
      <c r="H2046" t="str">
        <f t="shared" si="260"/>
        <v>求大佬解释</v>
      </c>
      <c r="I2046">
        <v>4</v>
      </c>
      <c r="J2046">
        <v>7</v>
      </c>
      <c r="K2046" t="str">
        <f t="shared" ref="K2046:K2109" si="267">IF(I2046&lt;6,IF(J2046&lt;6,"冷漠","焦虑"),IF(J2046&lt;6,"无聊/放松","心流"))</f>
        <v>焦虑</v>
      </c>
      <c r="L2046" t="s">
        <v>69</v>
      </c>
      <c r="M2046">
        <f t="shared" si="261"/>
        <v>1</v>
      </c>
      <c r="N2046" t="s">
        <v>69</v>
      </c>
      <c r="O2046">
        <f t="shared" si="262"/>
        <v>0</v>
      </c>
      <c r="P2046">
        <f>SUMIFS(M$2:M2046,M$2:M2046,1,S$2:S2046,0)</f>
        <v>1190</v>
      </c>
      <c r="Q2046">
        <v>4</v>
      </c>
      <c r="R2046">
        <v>5</v>
      </c>
      <c r="S2046">
        <f t="shared" si="263"/>
        <v>0</v>
      </c>
      <c r="T2046">
        <f t="shared" si="264"/>
        <v>0</v>
      </c>
      <c r="U2046" t="s">
        <v>4150</v>
      </c>
      <c r="V2046" t="s">
        <v>49</v>
      </c>
      <c r="W2046" t="s">
        <v>52</v>
      </c>
      <c r="X2046" t="s">
        <v>56</v>
      </c>
      <c r="Y2046" t="s">
        <v>37</v>
      </c>
      <c r="Z2046" t="s">
        <v>37</v>
      </c>
      <c r="AA2046">
        <f t="shared" si="266"/>
        <v>0</v>
      </c>
      <c r="AB2046">
        <f t="shared" si="266"/>
        <v>0</v>
      </c>
      <c r="AC2046">
        <f t="shared" si="265"/>
        <v>3</v>
      </c>
    </row>
    <row r="2047" spans="1:29" x14ac:dyDescent="0.2">
      <c r="A2047" s="1">
        <v>2718</v>
      </c>
      <c r="B2047" t="s">
        <v>27</v>
      </c>
      <c r="C2047" t="s">
        <v>2091</v>
      </c>
      <c r="D2047" t="s">
        <v>2092</v>
      </c>
      <c r="E2047" t="s">
        <v>30</v>
      </c>
      <c r="F2047" t="s">
        <v>2093</v>
      </c>
      <c r="H2047" t="str">
        <f t="shared" si="260"/>
        <v>求详细解析</v>
      </c>
      <c r="I2047">
        <v>4</v>
      </c>
      <c r="J2047">
        <v>6</v>
      </c>
      <c r="K2047" t="str">
        <f t="shared" si="267"/>
        <v>焦虑</v>
      </c>
      <c r="L2047" t="s">
        <v>69</v>
      </c>
      <c r="M2047">
        <f t="shared" si="261"/>
        <v>1</v>
      </c>
      <c r="N2047" t="s">
        <v>69</v>
      </c>
      <c r="O2047">
        <f t="shared" si="262"/>
        <v>0</v>
      </c>
      <c r="P2047">
        <f>SUMIFS(M$2:M2047,M$2:M2047,1,S$2:S2047,0)</f>
        <v>1191</v>
      </c>
      <c r="Q2047">
        <v>3</v>
      </c>
      <c r="R2047">
        <v>4</v>
      </c>
      <c r="S2047">
        <f t="shared" si="263"/>
        <v>0</v>
      </c>
      <c r="T2047">
        <f t="shared" si="264"/>
        <v>0</v>
      </c>
      <c r="U2047" t="s">
        <v>4144</v>
      </c>
      <c r="V2047" t="s">
        <v>375</v>
      </c>
      <c r="W2047" t="s">
        <v>182</v>
      </c>
      <c r="X2047" t="s">
        <v>36</v>
      </c>
      <c r="Y2047" t="s">
        <v>37</v>
      </c>
      <c r="Z2047" t="s">
        <v>37</v>
      </c>
      <c r="AA2047">
        <f t="shared" si="266"/>
        <v>0</v>
      </c>
      <c r="AB2047">
        <f t="shared" si="266"/>
        <v>0</v>
      </c>
      <c r="AC2047">
        <f t="shared" si="265"/>
        <v>3</v>
      </c>
    </row>
    <row r="2048" spans="1:29" x14ac:dyDescent="0.2">
      <c r="A2048" s="1">
        <v>2719</v>
      </c>
      <c r="B2048" t="s">
        <v>46</v>
      </c>
      <c r="C2048" t="s">
        <v>2091</v>
      </c>
      <c r="D2048" t="s">
        <v>2092</v>
      </c>
      <c r="E2048" t="s">
        <v>30</v>
      </c>
      <c r="F2048" t="s">
        <v>49</v>
      </c>
      <c r="G2048" t="s">
        <v>4246</v>
      </c>
      <c r="H2048" t="str">
        <f t="shared" si="260"/>
        <v>谢谢\n, \n    , \n</v>
      </c>
      <c r="I2048">
        <v>6</v>
      </c>
      <c r="J2048">
        <v>6</v>
      </c>
      <c r="K2048" t="str">
        <f t="shared" si="267"/>
        <v>心流</v>
      </c>
      <c r="L2048" t="s">
        <v>69</v>
      </c>
      <c r="M2048">
        <f t="shared" si="261"/>
        <v>1</v>
      </c>
      <c r="N2048" t="s">
        <v>42</v>
      </c>
      <c r="O2048">
        <f t="shared" si="262"/>
        <v>1</v>
      </c>
      <c r="P2048">
        <f>SUMIFS(M$2:M2048,M$2:M2048,1,S$2:S2048,0)</f>
        <v>1192</v>
      </c>
      <c r="Q2048">
        <v>5</v>
      </c>
      <c r="R2048">
        <v>5</v>
      </c>
      <c r="S2048">
        <f t="shared" si="263"/>
        <v>0</v>
      </c>
      <c r="T2048">
        <f t="shared" si="264"/>
        <v>0</v>
      </c>
      <c r="U2048" t="s">
        <v>4150</v>
      </c>
      <c r="V2048" t="s">
        <v>49</v>
      </c>
      <c r="W2048" t="s">
        <v>52</v>
      </c>
      <c r="X2048" t="s">
        <v>56</v>
      </c>
      <c r="Y2048" t="s">
        <v>37</v>
      </c>
      <c r="Z2048" t="s">
        <v>37</v>
      </c>
      <c r="AA2048">
        <f t="shared" si="266"/>
        <v>0</v>
      </c>
      <c r="AB2048">
        <f t="shared" si="266"/>
        <v>0</v>
      </c>
      <c r="AC2048">
        <f t="shared" si="265"/>
        <v>0</v>
      </c>
    </row>
    <row r="2049" spans="1:29" x14ac:dyDescent="0.2">
      <c r="A2049" s="1">
        <v>2721</v>
      </c>
      <c r="B2049" t="s">
        <v>27</v>
      </c>
      <c r="C2049" t="s">
        <v>2091</v>
      </c>
      <c r="D2049" t="s">
        <v>2092</v>
      </c>
      <c r="E2049" t="s">
        <v>30</v>
      </c>
      <c r="F2049" t="s">
        <v>2093</v>
      </c>
      <c r="H2049" t="str">
        <f t="shared" si="260"/>
        <v>求详细解析</v>
      </c>
      <c r="I2049">
        <v>5</v>
      </c>
      <c r="J2049">
        <v>6</v>
      </c>
      <c r="K2049" t="str">
        <f t="shared" si="267"/>
        <v>焦虑</v>
      </c>
      <c r="L2049" t="s">
        <v>69</v>
      </c>
      <c r="M2049">
        <f t="shared" si="261"/>
        <v>1</v>
      </c>
      <c r="N2049" t="s">
        <v>69</v>
      </c>
      <c r="O2049">
        <f t="shared" si="262"/>
        <v>0</v>
      </c>
      <c r="P2049">
        <f>SUMIFS(M$2:M2049,M$2:M2049,1,S$2:S2049,0)</f>
        <v>1193</v>
      </c>
      <c r="Q2049">
        <v>2</v>
      </c>
      <c r="R2049">
        <v>3</v>
      </c>
      <c r="S2049">
        <f t="shared" si="263"/>
        <v>0</v>
      </c>
      <c r="T2049">
        <f t="shared" si="264"/>
        <v>0</v>
      </c>
      <c r="U2049" t="s">
        <v>4144</v>
      </c>
      <c r="V2049" t="s">
        <v>628</v>
      </c>
      <c r="W2049" t="s">
        <v>182</v>
      </c>
      <c r="X2049" t="s">
        <v>36</v>
      </c>
      <c r="Y2049" t="s">
        <v>37</v>
      </c>
      <c r="Z2049" t="s">
        <v>37</v>
      </c>
      <c r="AA2049">
        <f t="shared" si="266"/>
        <v>0</v>
      </c>
      <c r="AB2049">
        <f t="shared" si="266"/>
        <v>0</v>
      </c>
      <c r="AC2049">
        <f t="shared" si="265"/>
        <v>3</v>
      </c>
    </row>
    <row r="2050" spans="1:29" x14ac:dyDescent="0.2">
      <c r="A2050" s="1">
        <v>2722</v>
      </c>
      <c r="B2050" t="s">
        <v>46</v>
      </c>
      <c r="C2050" t="s">
        <v>2091</v>
      </c>
      <c r="D2050" t="s">
        <v>2092</v>
      </c>
      <c r="E2050" t="s">
        <v>30</v>
      </c>
      <c r="F2050" t="s">
        <v>49</v>
      </c>
      <c r="G2050" t="s">
        <v>329</v>
      </c>
      <c r="H2050" t="str">
        <f t="shared" si="260"/>
        <v>谢谢</v>
      </c>
      <c r="I2050">
        <v>6</v>
      </c>
      <c r="J2050">
        <v>6</v>
      </c>
      <c r="K2050" t="str">
        <f t="shared" si="267"/>
        <v>心流</v>
      </c>
      <c r="L2050" t="s">
        <v>69</v>
      </c>
      <c r="M2050">
        <f t="shared" si="261"/>
        <v>1</v>
      </c>
      <c r="N2050" t="s">
        <v>42</v>
      </c>
      <c r="O2050">
        <f t="shared" si="262"/>
        <v>1</v>
      </c>
      <c r="P2050">
        <f>SUMIFS(M$2:M2050,M$2:M2050,1,S$2:S2050,0)</f>
        <v>1194</v>
      </c>
      <c r="Q2050">
        <v>5</v>
      </c>
      <c r="R2050">
        <v>5</v>
      </c>
      <c r="S2050">
        <f t="shared" si="263"/>
        <v>0</v>
      </c>
      <c r="T2050">
        <f t="shared" si="264"/>
        <v>0</v>
      </c>
      <c r="U2050" t="s">
        <v>4150</v>
      </c>
      <c r="V2050" t="s">
        <v>49</v>
      </c>
      <c r="W2050" t="s">
        <v>52</v>
      </c>
      <c r="X2050" t="s">
        <v>56</v>
      </c>
      <c r="Y2050" t="s">
        <v>37</v>
      </c>
      <c r="Z2050" t="s">
        <v>37</v>
      </c>
      <c r="AA2050">
        <f t="shared" si="266"/>
        <v>0</v>
      </c>
      <c r="AB2050">
        <f t="shared" si="266"/>
        <v>0</v>
      </c>
      <c r="AC2050">
        <f t="shared" si="265"/>
        <v>0</v>
      </c>
    </row>
    <row r="2051" spans="1:29" x14ac:dyDescent="0.2">
      <c r="A2051" s="1">
        <v>2724</v>
      </c>
      <c r="B2051" t="s">
        <v>27</v>
      </c>
      <c r="C2051" t="s">
        <v>4247</v>
      </c>
      <c r="D2051" t="s">
        <v>4248</v>
      </c>
      <c r="E2051" t="s">
        <v>4249</v>
      </c>
      <c r="F2051" t="s">
        <v>4250</v>
      </c>
      <c r="G2051" t="s">
        <v>4251</v>
      </c>
      <c r="H2051" t="str">
        <f t="shared" ref="H2051:H2114" si="268">IF(F2051="null","",F2051)&amp;G2051</f>
        <v>老师这个题\xa0步骤看得我有的懵\n画的这两个步骤</v>
      </c>
      <c r="I2051">
        <v>4</v>
      </c>
      <c r="J2051">
        <v>8</v>
      </c>
      <c r="K2051" t="str">
        <f t="shared" si="267"/>
        <v>焦虑</v>
      </c>
      <c r="L2051" t="s">
        <v>32</v>
      </c>
      <c r="M2051">
        <f t="shared" ref="M2051:M2114" si="269">IF(K2051=L2051,0,1)</f>
        <v>0</v>
      </c>
      <c r="N2051" t="s">
        <v>32</v>
      </c>
      <c r="O2051">
        <f t="shared" ref="O2051:O2114" si="270">IF(N2051=L2051,0,1)</f>
        <v>0</v>
      </c>
      <c r="P2051">
        <f>SUMIFS(M$2:M2051,M$2:M2051,1,S$2:S2051,0)</f>
        <v>1194</v>
      </c>
      <c r="Q2051">
        <v>4</v>
      </c>
      <c r="R2051">
        <v>7</v>
      </c>
      <c r="S2051">
        <f t="shared" ref="S2051:S2114" si="271">COUNTIF(E2051,"*讲师*")</f>
        <v>0</v>
      </c>
      <c r="T2051">
        <f t="shared" ref="T2051:T2114" si="272">IF(OR(K2051="无关",S2051),1,0)</f>
        <v>0</v>
      </c>
      <c r="U2051" t="s">
        <v>4144</v>
      </c>
      <c r="V2051" t="s">
        <v>346</v>
      </c>
      <c r="W2051" t="s">
        <v>35</v>
      </c>
      <c r="X2051" t="s">
        <v>36</v>
      </c>
      <c r="Y2051" t="s">
        <v>37</v>
      </c>
      <c r="Z2051" t="s">
        <v>37</v>
      </c>
      <c r="AA2051">
        <f t="shared" si="266"/>
        <v>0</v>
      </c>
      <c r="AB2051">
        <f t="shared" si="266"/>
        <v>0</v>
      </c>
      <c r="AC2051">
        <f t="shared" ref="AC2051:AC2114" si="273">IF(N2051="心流",0,IF(N2051="无聊/放松",1,IF(N2051="焦虑",2,3)))</f>
        <v>2</v>
      </c>
    </row>
    <row r="2052" spans="1:29" x14ac:dyDescent="0.2">
      <c r="A2052" s="1">
        <v>2725</v>
      </c>
      <c r="B2052" t="s">
        <v>27</v>
      </c>
      <c r="C2052" t="s">
        <v>4252</v>
      </c>
      <c r="D2052" t="s">
        <v>4253</v>
      </c>
      <c r="E2052" t="s">
        <v>30</v>
      </c>
      <c r="F2052" t="s">
        <v>4254</v>
      </c>
      <c r="H2052" t="str">
        <f t="shared" si="268"/>
        <v>求老师指导</v>
      </c>
      <c r="I2052">
        <v>4</v>
      </c>
      <c r="J2052">
        <v>6</v>
      </c>
      <c r="K2052" t="str">
        <f t="shared" si="267"/>
        <v>焦虑</v>
      </c>
      <c r="L2052" t="s">
        <v>69</v>
      </c>
      <c r="M2052">
        <f t="shared" si="269"/>
        <v>1</v>
      </c>
      <c r="N2052" t="s">
        <v>69</v>
      </c>
      <c r="O2052">
        <f t="shared" si="270"/>
        <v>0</v>
      </c>
      <c r="P2052">
        <f>SUMIFS(M$2:M2052,M$2:M2052,1,S$2:S2052,0)</f>
        <v>1195</v>
      </c>
      <c r="Q2052">
        <v>3</v>
      </c>
      <c r="R2052">
        <v>5</v>
      </c>
      <c r="S2052">
        <f t="shared" si="271"/>
        <v>0</v>
      </c>
      <c r="T2052">
        <f t="shared" si="272"/>
        <v>0</v>
      </c>
      <c r="U2052" t="s">
        <v>4144</v>
      </c>
      <c r="V2052" t="s">
        <v>624</v>
      </c>
      <c r="W2052" t="s">
        <v>35</v>
      </c>
      <c r="X2052" t="s">
        <v>36</v>
      </c>
      <c r="Y2052" t="s">
        <v>37</v>
      </c>
      <c r="Z2052" t="s">
        <v>37</v>
      </c>
      <c r="AA2052">
        <f t="shared" si="266"/>
        <v>0</v>
      </c>
      <c r="AB2052">
        <f t="shared" si="266"/>
        <v>0</v>
      </c>
      <c r="AC2052">
        <f t="shared" si="273"/>
        <v>3</v>
      </c>
    </row>
    <row r="2053" spans="1:29" x14ac:dyDescent="0.2">
      <c r="A2053" s="1">
        <v>2726</v>
      </c>
      <c r="B2053" t="s">
        <v>27</v>
      </c>
      <c r="C2053" t="s">
        <v>4255</v>
      </c>
      <c r="D2053" t="s">
        <v>4256</v>
      </c>
      <c r="E2053" t="s">
        <v>4257</v>
      </c>
      <c r="F2053" t="s">
        <v>4258</v>
      </c>
      <c r="H2053" t="str">
        <f t="shared" si="268"/>
        <v>复合型反三角函数求导。</v>
      </c>
      <c r="I2053">
        <v>7</v>
      </c>
      <c r="J2053">
        <v>7</v>
      </c>
      <c r="K2053" t="str">
        <f t="shared" si="267"/>
        <v>心流</v>
      </c>
      <c r="L2053" t="s">
        <v>69</v>
      </c>
      <c r="M2053">
        <f t="shared" si="269"/>
        <v>1</v>
      </c>
      <c r="N2053" t="s">
        <v>50</v>
      </c>
      <c r="O2053">
        <f t="shared" si="270"/>
        <v>1</v>
      </c>
      <c r="P2053">
        <f>SUMIFS(M$2:M2053,M$2:M2053,1,S$2:S2053,0)</f>
        <v>1196</v>
      </c>
      <c r="Q2053">
        <v>5</v>
      </c>
      <c r="R2053">
        <v>5</v>
      </c>
      <c r="S2053">
        <f t="shared" si="271"/>
        <v>0</v>
      </c>
      <c r="T2053">
        <f t="shared" si="272"/>
        <v>0</v>
      </c>
      <c r="U2053" t="s">
        <v>4144</v>
      </c>
      <c r="V2053" t="s">
        <v>1512</v>
      </c>
      <c r="W2053" t="s">
        <v>72</v>
      </c>
      <c r="X2053" t="s">
        <v>36</v>
      </c>
      <c r="Y2053" t="s">
        <v>37</v>
      </c>
      <c r="Z2053" t="s">
        <v>37</v>
      </c>
      <c r="AA2053">
        <f t="shared" si="266"/>
        <v>0</v>
      </c>
      <c r="AB2053">
        <f t="shared" si="266"/>
        <v>0</v>
      </c>
      <c r="AC2053">
        <f t="shared" si="273"/>
        <v>1</v>
      </c>
    </row>
    <row r="2054" spans="1:29" x14ac:dyDescent="0.2">
      <c r="A2054" s="1">
        <v>2727</v>
      </c>
      <c r="B2054" t="s">
        <v>46</v>
      </c>
      <c r="C2054" t="s">
        <v>4259</v>
      </c>
      <c r="D2054" t="s">
        <v>4256</v>
      </c>
      <c r="E2054" t="s">
        <v>4257</v>
      </c>
      <c r="F2054" t="s">
        <v>49</v>
      </c>
      <c r="G2054" t="s">
        <v>4260</v>
      </c>
      <c r="H2054" t="str">
        <f t="shared" si="268"/>
        <v>\n这个哪里错了啊。??</v>
      </c>
      <c r="I2054">
        <v>3</v>
      </c>
      <c r="J2054">
        <v>6</v>
      </c>
      <c r="K2054" t="str">
        <f t="shared" si="267"/>
        <v>焦虑</v>
      </c>
      <c r="L2054" t="s">
        <v>32</v>
      </c>
      <c r="M2054">
        <f t="shared" si="269"/>
        <v>0</v>
      </c>
      <c r="N2054" t="s">
        <v>32</v>
      </c>
      <c r="O2054">
        <f t="shared" si="270"/>
        <v>0</v>
      </c>
      <c r="P2054">
        <f>SUMIFS(M$2:M2054,M$2:M2054,1,S$2:S2054,0)</f>
        <v>1196</v>
      </c>
      <c r="Q2054">
        <v>4</v>
      </c>
      <c r="R2054">
        <v>7</v>
      </c>
      <c r="S2054">
        <f t="shared" si="271"/>
        <v>0</v>
      </c>
      <c r="T2054">
        <f t="shared" si="272"/>
        <v>0</v>
      </c>
      <c r="U2054" t="s">
        <v>4150</v>
      </c>
      <c r="V2054" t="s">
        <v>49</v>
      </c>
      <c r="W2054" t="s">
        <v>52</v>
      </c>
      <c r="X2054" t="s">
        <v>56</v>
      </c>
      <c r="Y2054" t="s">
        <v>37</v>
      </c>
      <c r="Z2054" t="s">
        <v>37</v>
      </c>
      <c r="AA2054">
        <f t="shared" si="266"/>
        <v>0</v>
      </c>
      <c r="AB2054">
        <f t="shared" si="266"/>
        <v>0</v>
      </c>
      <c r="AC2054">
        <f t="shared" si="273"/>
        <v>2</v>
      </c>
    </row>
    <row r="2055" spans="1:29" x14ac:dyDescent="0.2">
      <c r="A2055" s="1">
        <v>2728</v>
      </c>
      <c r="B2055" t="s">
        <v>27</v>
      </c>
      <c r="C2055" t="s">
        <v>4261</v>
      </c>
      <c r="D2055" t="s">
        <v>4262</v>
      </c>
      <c r="E2055" t="s">
        <v>30</v>
      </c>
      <c r="F2055" t="s">
        <v>4263</v>
      </c>
      <c r="H2055" t="str">
        <f t="shared" si="268"/>
        <v>怎么判定左导右导都存在</v>
      </c>
      <c r="I2055">
        <v>5</v>
      </c>
      <c r="J2055">
        <v>7</v>
      </c>
      <c r="K2055" t="str">
        <f t="shared" si="267"/>
        <v>焦虑</v>
      </c>
      <c r="L2055" t="s">
        <v>69</v>
      </c>
      <c r="M2055">
        <f t="shared" si="269"/>
        <v>1</v>
      </c>
      <c r="N2055" t="s">
        <v>32</v>
      </c>
      <c r="O2055">
        <f t="shared" si="270"/>
        <v>1</v>
      </c>
      <c r="P2055">
        <f>SUMIFS(M$2:M2055,M$2:M2055,1,S$2:S2055,0)</f>
        <v>1197</v>
      </c>
      <c r="Q2055">
        <v>3</v>
      </c>
      <c r="R2055">
        <v>5</v>
      </c>
      <c r="S2055">
        <f t="shared" si="271"/>
        <v>0</v>
      </c>
      <c r="T2055">
        <f t="shared" si="272"/>
        <v>0</v>
      </c>
      <c r="U2055" t="s">
        <v>4144</v>
      </c>
      <c r="V2055" t="s">
        <v>2087</v>
      </c>
      <c r="W2055" t="s">
        <v>35</v>
      </c>
      <c r="X2055" t="s">
        <v>36</v>
      </c>
      <c r="Y2055" t="s">
        <v>37</v>
      </c>
      <c r="Z2055" t="s">
        <v>37</v>
      </c>
      <c r="AA2055">
        <f t="shared" si="266"/>
        <v>0</v>
      </c>
      <c r="AB2055">
        <f t="shared" si="266"/>
        <v>0</v>
      </c>
      <c r="AC2055">
        <f t="shared" si="273"/>
        <v>2</v>
      </c>
    </row>
    <row r="2056" spans="1:29" x14ac:dyDescent="0.2">
      <c r="A2056" s="1">
        <v>2729</v>
      </c>
      <c r="B2056" t="s">
        <v>27</v>
      </c>
      <c r="C2056" t="s">
        <v>4264</v>
      </c>
      <c r="D2056" t="s">
        <v>4265</v>
      </c>
      <c r="E2056" t="s">
        <v>117</v>
      </c>
      <c r="F2056" t="s">
        <v>4266</v>
      </c>
      <c r="H2056" t="str">
        <f t="shared" si="268"/>
        <v>老师，急于证书，能否提前给？</v>
      </c>
      <c r="I2056">
        <v>2</v>
      </c>
      <c r="J2056">
        <v>2</v>
      </c>
      <c r="K2056" t="str">
        <f t="shared" si="267"/>
        <v>冷漠</v>
      </c>
      <c r="L2056" t="s">
        <v>45</v>
      </c>
      <c r="M2056">
        <f t="shared" si="269"/>
        <v>1</v>
      </c>
      <c r="N2056" t="s">
        <v>45</v>
      </c>
      <c r="O2056">
        <f t="shared" si="270"/>
        <v>0</v>
      </c>
      <c r="P2056">
        <f>SUMIFS(M$2:M2056,M$2:M2056,1,S$2:S2056,0)</f>
        <v>1198</v>
      </c>
      <c r="S2056">
        <f t="shared" si="271"/>
        <v>0</v>
      </c>
      <c r="T2056">
        <f t="shared" si="272"/>
        <v>0</v>
      </c>
      <c r="U2056" t="s">
        <v>4144</v>
      </c>
      <c r="V2056" t="s">
        <v>709</v>
      </c>
      <c r="W2056" t="s">
        <v>35</v>
      </c>
      <c r="X2056" t="s">
        <v>36</v>
      </c>
      <c r="Y2056" t="s">
        <v>37</v>
      </c>
      <c r="Z2056" t="s">
        <v>37</v>
      </c>
      <c r="AA2056">
        <f t="shared" si="266"/>
        <v>0</v>
      </c>
      <c r="AB2056">
        <f t="shared" si="266"/>
        <v>0</v>
      </c>
      <c r="AC2056">
        <f t="shared" si="273"/>
        <v>3</v>
      </c>
    </row>
    <row r="2057" spans="1:29" x14ac:dyDescent="0.2">
      <c r="A2057" s="1">
        <v>2730</v>
      </c>
      <c r="B2057" t="s">
        <v>27</v>
      </c>
      <c r="C2057" t="s">
        <v>4267</v>
      </c>
      <c r="D2057" t="s">
        <v>4268</v>
      </c>
      <c r="E2057" t="s">
        <v>30</v>
      </c>
      <c r="F2057" t="s">
        <v>4269</v>
      </c>
      <c r="H2057" t="str">
        <f t="shared" si="268"/>
        <v>如何判断单调区间</v>
      </c>
      <c r="I2057">
        <v>3</v>
      </c>
      <c r="J2057">
        <v>7</v>
      </c>
      <c r="K2057" t="str">
        <f t="shared" si="267"/>
        <v>焦虑</v>
      </c>
      <c r="L2057" t="s">
        <v>69</v>
      </c>
      <c r="M2057">
        <f t="shared" si="269"/>
        <v>1</v>
      </c>
      <c r="N2057" t="s">
        <v>32</v>
      </c>
      <c r="O2057">
        <f t="shared" si="270"/>
        <v>1</v>
      </c>
      <c r="P2057">
        <f>SUMIFS(M$2:M2057,M$2:M2057,1,S$2:S2057,0)</f>
        <v>1199</v>
      </c>
      <c r="Q2057">
        <v>4</v>
      </c>
      <c r="R2057">
        <v>5</v>
      </c>
      <c r="S2057">
        <f t="shared" si="271"/>
        <v>0</v>
      </c>
      <c r="T2057">
        <f t="shared" si="272"/>
        <v>0</v>
      </c>
      <c r="U2057" t="s">
        <v>4144</v>
      </c>
      <c r="V2057" t="s">
        <v>1319</v>
      </c>
      <c r="W2057" t="s">
        <v>35</v>
      </c>
      <c r="X2057" t="s">
        <v>73</v>
      </c>
      <c r="Y2057" t="s">
        <v>37</v>
      </c>
      <c r="Z2057" t="s">
        <v>37</v>
      </c>
      <c r="AA2057">
        <f t="shared" si="266"/>
        <v>0</v>
      </c>
      <c r="AB2057">
        <f t="shared" si="266"/>
        <v>0</v>
      </c>
      <c r="AC2057">
        <f t="shared" si="273"/>
        <v>2</v>
      </c>
    </row>
    <row r="2058" spans="1:29" x14ac:dyDescent="0.2">
      <c r="A2058" s="1">
        <v>2731</v>
      </c>
      <c r="B2058" t="s">
        <v>27</v>
      </c>
      <c r="C2058" t="s">
        <v>4270</v>
      </c>
      <c r="D2058" t="s">
        <v>4271</v>
      </c>
      <c r="E2058" t="s">
        <v>30</v>
      </c>
      <c r="F2058" t="s">
        <v>4272</v>
      </c>
      <c r="H2058" t="str">
        <f t="shared" si="268"/>
        <v>隐函数的微分怎么求</v>
      </c>
      <c r="I2058">
        <v>3</v>
      </c>
      <c r="J2058">
        <v>7</v>
      </c>
      <c r="K2058" t="str">
        <f t="shared" si="267"/>
        <v>焦虑</v>
      </c>
      <c r="L2058" t="s">
        <v>69</v>
      </c>
      <c r="M2058">
        <f t="shared" si="269"/>
        <v>1</v>
      </c>
      <c r="N2058" t="s">
        <v>32</v>
      </c>
      <c r="O2058">
        <f t="shared" si="270"/>
        <v>1</v>
      </c>
      <c r="P2058">
        <f>SUMIFS(M$2:M2058,M$2:M2058,1,S$2:S2058,0)</f>
        <v>1200</v>
      </c>
      <c r="Q2058">
        <v>5</v>
      </c>
      <c r="R2058">
        <v>5</v>
      </c>
      <c r="S2058">
        <f t="shared" si="271"/>
        <v>0</v>
      </c>
      <c r="T2058">
        <f t="shared" si="272"/>
        <v>0</v>
      </c>
      <c r="U2058" t="s">
        <v>4144</v>
      </c>
      <c r="V2058" t="s">
        <v>1470</v>
      </c>
      <c r="W2058" t="s">
        <v>35</v>
      </c>
      <c r="X2058" t="s">
        <v>36</v>
      </c>
      <c r="Y2058" t="s">
        <v>37</v>
      </c>
      <c r="Z2058" t="s">
        <v>37</v>
      </c>
      <c r="AA2058">
        <f t="shared" si="266"/>
        <v>0</v>
      </c>
      <c r="AB2058">
        <f t="shared" si="266"/>
        <v>0</v>
      </c>
      <c r="AC2058">
        <f t="shared" si="273"/>
        <v>2</v>
      </c>
    </row>
    <row r="2059" spans="1:29" x14ac:dyDescent="0.2">
      <c r="A2059" s="1">
        <v>2732</v>
      </c>
      <c r="B2059" t="s">
        <v>27</v>
      </c>
      <c r="C2059" t="s">
        <v>4273</v>
      </c>
      <c r="D2059" t="s">
        <v>4274</v>
      </c>
      <c r="E2059" t="s">
        <v>4275</v>
      </c>
      <c r="F2059" t="s">
        <v>4276</v>
      </c>
      <c r="H2059" t="str">
        <f t="shared" si="268"/>
        <v>老师这个导数题怎么做</v>
      </c>
      <c r="I2059">
        <v>2</v>
      </c>
      <c r="J2059">
        <v>6</v>
      </c>
      <c r="K2059" t="str">
        <f t="shared" si="267"/>
        <v>焦虑</v>
      </c>
      <c r="L2059" t="s">
        <v>69</v>
      </c>
      <c r="M2059">
        <f t="shared" si="269"/>
        <v>1</v>
      </c>
      <c r="N2059" t="s">
        <v>32</v>
      </c>
      <c r="O2059">
        <f t="shared" si="270"/>
        <v>1</v>
      </c>
      <c r="P2059">
        <f>SUMIFS(M$2:M2059,M$2:M2059,1,S$2:S2059,0)</f>
        <v>1201</v>
      </c>
      <c r="Q2059">
        <v>3</v>
      </c>
      <c r="R2059">
        <v>5</v>
      </c>
      <c r="S2059">
        <f t="shared" si="271"/>
        <v>0</v>
      </c>
      <c r="T2059">
        <f t="shared" si="272"/>
        <v>0</v>
      </c>
      <c r="U2059" t="s">
        <v>4144</v>
      </c>
      <c r="V2059" t="s">
        <v>707</v>
      </c>
      <c r="W2059" t="s">
        <v>35</v>
      </c>
      <c r="X2059" t="s">
        <v>36</v>
      </c>
      <c r="Y2059" t="s">
        <v>37</v>
      </c>
      <c r="Z2059" t="s">
        <v>37</v>
      </c>
      <c r="AA2059">
        <f t="shared" si="266"/>
        <v>0</v>
      </c>
      <c r="AB2059">
        <f t="shared" si="266"/>
        <v>0</v>
      </c>
      <c r="AC2059">
        <f t="shared" si="273"/>
        <v>2</v>
      </c>
    </row>
    <row r="2060" spans="1:29" x14ac:dyDescent="0.2">
      <c r="A2060" s="1">
        <v>2733</v>
      </c>
      <c r="B2060" t="s">
        <v>27</v>
      </c>
      <c r="C2060" t="s">
        <v>4277</v>
      </c>
      <c r="D2060" t="s">
        <v>4278</v>
      </c>
      <c r="E2060" t="s">
        <v>4279</v>
      </c>
      <c r="F2060" t="s">
        <v>4280</v>
      </c>
      <c r="G2060" t="s">
        <v>4281</v>
      </c>
      <c r="H2060" t="str">
        <f t="shared" si="268"/>
        <v>底数中可以用等价无穷小替换吗底数和指数都含有变量，底数中可以用等价无穷小替换求极限吗\n</v>
      </c>
      <c r="I2060">
        <v>3</v>
      </c>
      <c r="J2060">
        <v>6</v>
      </c>
      <c r="K2060" t="str">
        <f t="shared" si="267"/>
        <v>焦虑</v>
      </c>
      <c r="L2060" t="s">
        <v>50</v>
      </c>
      <c r="M2060">
        <f t="shared" si="269"/>
        <v>1</v>
      </c>
      <c r="N2060" t="s">
        <v>32</v>
      </c>
      <c r="O2060">
        <f t="shared" si="270"/>
        <v>1</v>
      </c>
      <c r="P2060">
        <f>SUMIFS(M$2:M2060,M$2:M2060,1,S$2:S2060,0)</f>
        <v>1202</v>
      </c>
      <c r="Q2060">
        <v>7</v>
      </c>
      <c r="R2060">
        <v>3</v>
      </c>
      <c r="S2060">
        <f t="shared" si="271"/>
        <v>0</v>
      </c>
      <c r="T2060">
        <f t="shared" si="272"/>
        <v>0</v>
      </c>
      <c r="U2060" t="s">
        <v>4144</v>
      </c>
      <c r="V2060" t="s">
        <v>727</v>
      </c>
      <c r="W2060" t="s">
        <v>35</v>
      </c>
      <c r="X2060" t="s">
        <v>36</v>
      </c>
      <c r="Y2060" t="s">
        <v>37</v>
      </c>
      <c r="Z2060" t="s">
        <v>37</v>
      </c>
      <c r="AA2060">
        <f t="shared" si="266"/>
        <v>0</v>
      </c>
      <c r="AB2060">
        <f t="shared" si="266"/>
        <v>0</v>
      </c>
      <c r="AC2060">
        <f t="shared" si="273"/>
        <v>2</v>
      </c>
    </row>
    <row r="2061" spans="1:29" x14ac:dyDescent="0.2">
      <c r="A2061" s="1">
        <v>2734</v>
      </c>
      <c r="B2061" t="s">
        <v>27</v>
      </c>
      <c r="C2061" t="s">
        <v>1161</v>
      </c>
      <c r="D2061" t="s">
        <v>1162</v>
      </c>
      <c r="E2061" t="s">
        <v>30</v>
      </c>
      <c r="F2061" t="s">
        <v>4282</v>
      </c>
      <c r="H2061" t="str">
        <f t="shared" si="268"/>
        <v>麻烦老师帮我看看这两题应该怎么做，求详细的解析和例子，谢谢</v>
      </c>
      <c r="I2061">
        <v>3</v>
      </c>
      <c r="J2061">
        <v>6</v>
      </c>
      <c r="K2061" t="str">
        <f t="shared" si="267"/>
        <v>焦虑</v>
      </c>
      <c r="L2061" t="s">
        <v>69</v>
      </c>
      <c r="M2061">
        <f t="shared" si="269"/>
        <v>1</v>
      </c>
      <c r="N2061" t="s">
        <v>69</v>
      </c>
      <c r="O2061">
        <f t="shared" si="270"/>
        <v>0</v>
      </c>
      <c r="P2061">
        <f>SUMIFS(M$2:M2061,M$2:M2061,1,S$2:S2061,0)</f>
        <v>1203</v>
      </c>
      <c r="Q2061">
        <v>3</v>
      </c>
      <c r="R2061">
        <v>5</v>
      </c>
      <c r="S2061">
        <f t="shared" si="271"/>
        <v>0</v>
      </c>
      <c r="T2061">
        <f t="shared" si="272"/>
        <v>0</v>
      </c>
      <c r="U2061" t="s">
        <v>4144</v>
      </c>
      <c r="V2061" t="s">
        <v>34</v>
      </c>
      <c r="W2061" t="s">
        <v>35</v>
      </c>
      <c r="X2061" t="s">
        <v>73</v>
      </c>
      <c r="Y2061" t="s">
        <v>37</v>
      </c>
      <c r="Z2061" t="s">
        <v>37</v>
      </c>
      <c r="AA2061">
        <f t="shared" si="266"/>
        <v>0</v>
      </c>
      <c r="AB2061">
        <f t="shared" si="266"/>
        <v>0</v>
      </c>
      <c r="AC2061">
        <f t="shared" si="273"/>
        <v>3</v>
      </c>
    </row>
    <row r="2062" spans="1:29" x14ac:dyDescent="0.2">
      <c r="A2062" s="1">
        <v>2735</v>
      </c>
      <c r="B2062" t="s">
        <v>27</v>
      </c>
      <c r="C2062" t="s">
        <v>4283</v>
      </c>
      <c r="D2062" t="s">
        <v>4284</v>
      </c>
      <c r="E2062" t="s">
        <v>30</v>
      </c>
      <c r="F2062" t="s">
        <v>4285</v>
      </c>
      <c r="H2062" t="str">
        <f t="shared" si="268"/>
        <v>老师第九题怎么做？</v>
      </c>
      <c r="I2062">
        <v>3</v>
      </c>
      <c r="J2062">
        <v>6</v>
      </c>
      <c r="K2062" t="str">
        <f t="shared" si="267"/>
        <v>焦虑</v>
      </c>
      <c r="L2062" t="s">
        <v>69</v>
      </c>
      <c r="M2062">
        <f t="shared" si="269"/>
        <v>1</v>
      </c>
      <c r="N2062" t="s">
        <v>69</v>
      </c>
      <c r="O2062">
        <f t="shared" si="270"/>
        <v>0</v>
      </c>
      <c r="P2062">
        <f>SUMIFS(M$2:M2062,M$2:M2062,1,S$2:S2062,0)</f>
        <v>1204</v>
      </c>
      <c r="Q2062">
        <v>3</v>
      </c>
      <c r="R2062">
        <v>4</v>
      </c>
      <c r="S2062">
        <f t="shared" si="271"/>
        <v>0</v>
      </c>
      <c r="T2062">
        <f t="shared" si="272"/>
        <v>0</v>
      </c>
      <c r="U2062" t="s">
        <v>4144</v>
      </c>
      <c r="V2062" t="s">
        <v>624</v>
      </c>
      <c r="W2062" t="s">
        <v>35</v>
      </c>
      <c r="X2062" t="s">
        <v>36</v>
      </c>
      <c r="Y2062" t="s">
        <v>37</v>
      </c>
      <c r="Z2062" t="s">
        <v>37</v>
      </c>
      <c r="AA2062">
        <f t="shared" si="266"/>
        <v>0</v>
      </c>
      <c r="AB2062">
        <f t="shared" si="266"/>
        <v>0</v>
      </c>
      <c r="AC2062">
        <f t="shared" si="273"/>
        <v>3</v>
      </c>
    </row>
    <row r="2063" spans="1:29" x14ac:dyDescent="0.2">
      <c r="A2063" s="1">
        <v>2736</v>
      </c>
      <c r="B2063" t="s">
        <v>27</v>
      </c>
      <c r="C2063" t="s">
        <v>1649</v>
      </c>
      <c r="D2063" t="s">
        <v>1650</v>
      </c>
      <c r="E2063" t="s">
        <v>30</v>
      </c>
      <c r="F2063" t="s">
        <v>4286</v>
      </c>
      <c r="H2063" t="str">
        <f t="shared" si="268"/>
        <v>老师帮看看这两题呗，谢谢</v>
      </c>
      <c r="I2063">
        <v>3</v>
      </c>
      <c r="J2063">
        <v>6</v>
      </c>
      <c r="K2063" t="str">
        <f t="shared" si="267"/>
        <v>焦虑</v>
      </c>
      <c r="L2063" t="s">
        <v>69</v>
      </c>
      <c r="M2063">
        <f t="shared" si="269"/>
        <v>1</v>
      </c>
      <c r="N2063" t="s">
        <v>69</v>
      </c>
      <c r="O2063">
        <f t="shared" si="270"/>
        <v>0</v>
      </c>
      <c r="P2063">
        <f>SUMIFS(M$2:M2063,M$2:M2063,1,S$2:S2063,0)</f>
        <v>1205</v>
      </c>
      <c r="Q2063">
        <v>2</v>
      </c>
      <c r="R2063">
        <v>3</v>
      </c>
      <c r="S2063">
        <f t="shared" si="271"/>
        <v>0</v>
      </c>
      <c r="T2063">
        <f t="shared" si="272"/>
        <v>0</v>
      </c>
      <c r="U2063" t="s">
        <v>4144</v>
      </c>
      <c r="V2063" t="s">
        <v>34</v>
      </c>
      <c r="W2063" t="s">
        <v>105</v>
      </c>
      <c r="X2063" t="s">
        <v>36</v>
      </c>
      <c r="Y2063" t="s">
        <v>37</v>
      </c>
      <c r="Z2063" t="s">
        <v>37</v>
      </c>
      <c r="AA2063">
        <f t="shared" si="266"/>
        <v>0</v>
      </c>
      <c r="AB2063">
        <f t="shared" si="266"/>
        <v>0</v>
      </c>
      <c r="AC2063">
        <f t="shared" si="273"/>
        <v>3</v>
      </c>
    </row>
    <row r="2064" spans="1:29" x14ac:dyDescent="0.2">
      <c r="A2064" s="1">
        <v>2739</v>
      </c>
      <c r="B2064" t="s">
        <v>46</v>
      </c>
      <c r="C2064" t="s">
        <v>4287</v>
      </c>
      <c r="D2064" t="s">
        <v>1650</v>
      </c>
      <c r="E2064" t="s">
        <v>30</v>
      </c>
      <c r="F2064" t="s">
        <v>49</v>
      </c>
      <c r="G2064" t="s">
        <v>4288</v>
      </c>
      <c r="H2064" t="str">
        <f t="shared" si="268"/>
        <v>还有一题是这个\n</v>
      </c>
      <c r="I2064">
        <v>4</v>
      </c>
      <c r="J2064">
        <v>6</v>
      </c>
      <c r="K2064" t="str">
        <f t="shared" si="267"/>
        <v>焦虑</v>
      </c>
      <c r="L2064" t="s">
        <v>69</v>
      </c>
      <c r="M2064">
        <f t="shared" si="269"/>
        <v>1</v>
      </c>
      <c r="N2064" t="s">
        <v>69</v>
      </c>
      <c r="O2064">
        <f t="shared" si="270"/>
        <v>0</v>
      </c>
      <c r="P2064">
        <f>SUMIFS(M$2:M2064,M$2:M2064,1,S$2:S2064,0)</f>
        <v>1206</v>
      </c>
      <c r="Q2064">
        <v>3</v>
      </c>
      <c r="R2064">
        <v>4</v>
      </c>
      <c r="S2064">
        <f t="shared" si="271"/>
        <v>0</v>
      </c>
      <c r="T2064">
        <f t="shared" si="272"/>
        <v>0</v>
      </c>
      <c r="U2064" t="s">
        <v>4150</v>
      </c>
      <c r="V2064" t="s">
        <v>49</v>
      </c>
      <c r="W2064" t="s">
        <v>52</v>
      </c>
      <c r="X2064" t="s">
        <v>56</v>
      </c>
      <c r="Y2064" t="s">
        <v>37</v>
      </c>
      <c r="Z2064" t="s">
        <v>37</v>
      </c>
      <c r="AA2064">
        <f t="shared" si="266"/>
        <v>0</v>
      </c>
      <c r="AB2064">
        <f t="shared" si="266"/>
        <v>0</v>
      </c>
      <c r="AC2064">
        <f t="shared" si="273"/>
        <v>3</v>
      </c>
    </row>
    <row r="2065" spans="1:29" x14ac:dyDescent="0.2">
      <c r="A2065" s="1">
        <v>2740</v>
      </c>
      <c r="B2065" t="s">
        <v>27</v>
      </c>
      <c r="C2065" t="s">
        <v>3345</v>
      </c>
      <c r="D2065" t="s">
        <v>3346</v>
      </c>
      <c r="E2065" t="s">
        <v>30</v>
      </c>
      <c r="F2065" t="s">
        <v>4289</v>
      </c>
      <c r="H2065" t="str">
        <f t="shared" si="268"/>
        <v>各位大佬可否帮忙看看这个题目</v>
      </c>
      <c r="I2065">
        <v>4</v>
      </c>
      <c r="J2065">
        <v>6</v>
      </c>
      <c r="K2065" t="str">
        <f t="shared" si="267"/>
        <v>焦虑</v>
      </c>
      <c r="L2065" t="s">
        <v>69</v>
      </c>
      <c r="M2065">
        <f t="shared" si="269"/>
        <v>1</v>
      </c>
      <c r="N2065" t="s">
        <v>69</v>
      </c>
      <c r="O2065">
        <f t="shared" si="270"/>
        <v>0</v>
      </c>
      <c r="P2065">
        <f>SUMIFS(M$2:M2065,M$2:M2065,1,S$2:S2065,0)</f>
        <v>1207</v>
      </c>
      <c r="Q2065">
        <v>5</v>
      </c>
      <c r="R2065">
        <v>5</v>
      </c>
      <c r="S2065">
        <f t="shared" si="271"/>
        <v>0</v>
      </c>
      <c r="T2065">
        <f t="shared" si="272"/>
        <v>0</v>
      </c>
      <c r="U2065" t="s">
        <v>4144</v>
      </c>
      <c r="V2065" t="s">
        <v>4290</v>
      </c>
      <c r="W2065" t="s">
        <v>4291</v>
      </c>
      <c r="X2065" t="s">
        <v>36</v>
      </c>
      <c r="Y2065" t="s">
        <v>37</v>
      </c>
      <c r="Z2065" t="s">
        <v>37</v>
      </c>
      <c r="AA2065">
        <f t="shared" si="266"/>
        <v>0</v>
      </c>
      <c r="AB2065">
        <f t="shared" si="266"/>
        <v>0</v>
      </c>
      <c r="AC2065">
        <f t="shared" si="273"/>
        <v>3</v>
      </c>
    </row>
    <row r="2066" spans="1:29" x14ac:dyDescent="0.2">
      <c r="A2066" s="1">
        <v>2741</v>
      </c>
      <c r="B2066" t="s">
        <v>46</v>
      </c>
      <c r="C2066" t="s">
        <v>4292</v>
      </c>
      <c r="D2066" t="s">
        <v>4293</v>
      </c>
      <c r="E2066" t="s">
        <v>4294</v>
      </c>
      <c r="F2066" t="s">
        <v>49</v>
      </c>
      <c r="G2066" t="s">
        <v>4295</v>
      </c>
      <c r="H2066" t="str">
        <f t="shared" si="268"/>
        <v>高阶无穷小</v>
      </c>
      <c r="I2066">
        <v>7</v>
      </c>
      <c r="J2066">
        <v>3</v>
      </c>
      <c r="K2066" t="str">
        <f t="shared" si="267"/>
        <v>无聊/放松</v>
      </c>
      <c r="L2066" t="s">
        <v>50</v>
      </c>
      <c r="M2066">
        <f t="shared" si="269"/>
        <v>0</v>
      </c>
      <c r="N2066" t="s">
        <v>50</v>
      </c>
      <c r="O2066">
        <f t="shared" si="270"/>
        <v>0</v>
      </c>
      <c r="P2066">
        <f>SUMIFS(M$2:M2066,M$2:M2066,1,S$2:S2066,0)</f>
        <v>1207</v>
      </c>
      <c r="Q2066">
        <v>7</v>
      </c>
      <c r="R2066">
        <v>2</v>
      </c>
      <c r="S2066">
        <f t="shared" si="271"/>
        <v>0</v>
      </c>
      <c r="T2066">
        <f t="shared" si="272"/>
        <v>0</v>
      </c>
      <c r="U2066" t="s">
        <v>3404</v>
      </c>
      <c r="V2066" t="s">
        <v>49</v>
      </c>
      <c r="W2066" t="s">
        <v>52</v>
      </c>
      <c r="X2066" t="s">
        <v>56</v>
      </c>
      <c r="Y2066" t="s">
        <v>37</v>
      </c>
      <c r="Z2066" t="s">
        <v>37</v>
      </c>
      <c r="AA2066">
        <f t="shared" si="266"/>
        <v>0</v>
      </c>
      <c r="AB2066">
        <f t="shared" si="266"/>
        <v>0</v>
      </c>
      <c r="AC2066">
        <f t="shared" si="273"/>
        <v>1</v>
      </c>
    </row>
    <row r="2067" spans="1:29" x14ac:dyDescent="0.2">
      <c r="A2067" s="1">
        <v>2742</v>
      </c>
      <c r="B2067" t="s">
        <v>46</v>
      </c>
      <c r="C2067" t="s">
        <v>1391</v>
      </c>
      <c r="D2067" t="s">
        <v>1392</v>
      </c>
      <c r="E2067" t="s">
        <v>30</v>
      </c>
      <c r="F2067" t="s">
        <v>49</v>
      </c>
      <c r="G2067" t="s">
        <v>4295</v>
      </c>
      <c r="H2067" t="str">
        <f t="shared" si="268"/>
        <v>高阶无穷小</v>
      </c>
      <c r="I2067">
        <v>7</v>
      </c>
      <c r="J2067">
        <v>3</v>
      </c>
      <c r="K2067" t="str">
        <f t="shared" si="267"/>
        <v>无聊/放松</v>
      </c>
      <c r="L2067" t="s">
        <v>50</v>
      </c>
      <c r="M2067">
        <f t="shared" si="269"/>
        <v>0</v>
      </c>
      <c r="N2067" t="s">
        <v>50</v>
      </c>
      <c r="O2067">
        <f t="shared" si="270"/>
        <v>0</v>
      </c>
      <c r="P2067">
        <f>SUMIFS(M$2:M2067,M$2:M2067,1,S$2:S2067,0)</f>
        <v>1207</v>
      </c>
      <c r="Q2067">
        <v>7</v>
      </c>
      <c r="R2067">
        <v>3</v>
      </c>
      <c r="S2067">
        <f t="shared" si="271"/>
        <v>0</v>
      </c>
      <c r="T2067">
        <f t="shared" si="272"/>
        <v>0</v>
      </c>
      <c r="U2067" t="s">
        <v>3585</v>
      </c>
      <c r="V2067" t="s">
        <v>49</v>
      </c>
      <c r="W2067" t="s">
        <v>64</v>
      </c>
      <c r="X2067" t="s">
        <v>56</v>
      </c>
      <c r="Y2067" t="s">
        <v>37</v>
      </c>
      <c r="Z2067" t="s">
        <v>37</v>
      </c>
      <c r="AA2067">
        <f t="shared" si="266"/>
        <v>0</v>
      </c>
      <c r="AB2067">
        <f t="shared" si="266"/>
        <v>0</v>
      </c>
      <c r="AC2067">
        <f t="shared" si="273"/>
        <v>1</v>
      </c>
    </row>
    <row r="2068" spans="1:29" x14ac:dyDescent="0.2">
      <c r="A2068" s="1">
        <v>2743</v>
      </c>
      <c r="B2068" t="s">
        <v>57</v>
      </c>
      <c r="C2068" t="s">
        <v>4296</v>
      </c>
      <c r="D2068" t="s">
        <v>3346</v>
      </c>
      <c r="E2068" t="s">
        <v>30</v>
      </c>
      <c r="F2068" t="s">
        <v>49</v>
      </c>
      <c r="G2068" t="s">
        <v>4297</v>
      </c>
      <c r="H2068" t="str">
        <f t="shared" si="268"/>
        <v>具体到哪一阶可否看看</v>
      </c>
      <c r="I2068">
        <v>3</v>
      </c>
      <c r="J2068">
        <v>7</v>
      </c>
      <c r="K2068" t="str">
        <f t="shared" si="267"/>
        <v>焦虑</v>
      </c>
      <c r="L2068" t="s">
        <v>69</v>
      </c>
      <c r="M2068">
        <f t="shared" si="269"/>
        <v>1</v>
      </c>
      <c r="N2068" t="s">
        <v>32</v>
      </c>
      <c r="O2068">
        <f t="shared" si="270"/>
        <v>1</v>
      </c>
      <c r="P2068">
        <f>SUMIFS(M$2:M2068,M$2:M2068,1,S$2:S2068,0)</f>
        <v>1208</v>
      </c>
      <c r="Q2068">
        <v>4</v>
      </c>
      <c r="R2068">
        <v>5</v>
      </c>
      <c r="S2068">
        <f t="shared" si="271"/>
        <v>0</v>
      </c>
      <c r="T2068">
        <f t="shared" si="272"/>
        <v>0</v>
      </c>
      <c r="U2068" t="s">
        <v>3404</v>
      </c>
      <c r="V2068" t="s">
        <v>49</v>
      </c>
      <c r="W2068" t="s">
        <v>49</v>
      </c>
      <c r="X2068" t="s">
        <v>56</v>
      </c>
      <c r="Y2068" t="s">
        <v>37</v>
      </c>
      <c r="Z2068" t="s">
        <v>37</v>
      </c>
      <c r="AA2068">
        <f t="shared" si="266"/>
        <v>0</v>
      </c>
      <c r="AB2068">
        <f t="shared" si="266"/>
        <v>0</v>
      </c>
      <c r="AC2068">
        <f t="shared" si="273"/>
        <v>2</v>
      </c>
    </row>
    <row r="2069" spans="1:29" x14ac:dyDescent="0.2">
      <c r="A2069" s="1">
        <v>2745</v>
      </c>
      <c r="B2069" t="s">
        <v>46</v>
      </c>
      <c r="C2069" t="s">
        <v>978</v>
      </c>
      <c r="D2069" t="s">
        <v>979</v>
      </c>
      <c r="E2069" t="s">
        <v>30</v>
      </c>
      <c r="F2069" t="s">
        <v>49</v>
      </c>
      <c r="G2069" t="s">
        <v>4300</v>
      </c>
      <c r="H2069" t="str">
        <f t="shared" si="268"/>
        <v>高阶无穷小，因为函数f与x作商极限为0</v>
      </c>
      <c r="I2069">
        <v>6</v>
      </c>
      <c r="J2069">
        <v>6</v>
      </c>
      <c r="K2069" t="str">
        <f t="shared" si="267"/>
        <v>心流</v>
      </c>
      <c r="L2069" t="s">
        <v>50</v>
      </c>
      <c r="M2069">
        <f t="shared" si="269"/>
        <v>1</v>
      </c>
      <c r="N2069" t="s">
        <v>50</v>
      </c>
      <c r="O2069">
        <f t="shared" si="270"/>
        <v>0</v>
      </c>
      <c r="P2069">
        <f>SUMIFS(M$2:M2069,M$2:M2069,1,S$2:S2069,0)</f>
        <v>1209</v>
      </c>
      <c r="Q2069">
        <v>7</v>
      </c>
      <c r="R2069">
        <v>3</v>
      </c>
      <c r="S2069">
        <f t="shared" si="271"/>
        <v>0</v>
      </c>
      <c r="T2069">
        <f t="shared" si="272"/>
        <v>0</v>
      </c>
      <c r="U2069" t="s">
        <v>3585</v>
      </c>
      <c r="V2069" t="s">
        <v>49</v>
      </c>
      <c r="W2069" t="s">
        <v>52</v>
      </c>
      <c r="X2069" t="s">
        <v>56</v>
      </c>
      <c r="Y2069" t="s">
        <v>37</v>
      </c>
      <c r="Z2069" t="s">
        <v>37</v>
      </c>
      <c r="AA2069">
        <f t="shared" si="266"/>
        <v>0</v>
      </c>
      <c r="AB2069">
        <f t="shared" si="266"/>
        <v>0</v>
      </c>
      <c r="AC2069">
        <f t="shared" si="273"/>
        <v>1</v>
      </c>
    </row>
    <row r="2070" spans="1:29" x14ac:dyDescent="0.2">
      <c r="A2070" s="1">
        <v>2747</v>
      </c>
      <c r="B2070" t="s">
        <v>46</v>
      </c>
      <c r="C2070" t="s">
        <v>464</v>
      </c>
      <c r="D2070" t="s">
        <v>465</v>
      </c>
      <c r="E2070" t="s">
        <v>86</v>
      </c>
      <c r="F2070" t="s">
        <v>49</v>
      </c>
      <c r="G2070" t="s">
        <v>4301</v>
      </c>
      <c r="H2070" t="str">
        <f t="shared" si="268"/>
        <v>直接用麦克劳林公式第一个，马上得出是. x的高阶无穷小</v>
      </c>
      <c r="I2070">
        <v>8</v>
      </c>
      <c r="J2070">
        <v>4</v>
      </c>
      <c r="K2070" t="str">
        <f t="shared" si="267"/>
        <v>无聊/放松</v>
      </c>
      <c r="L2070" t="s">
        <v>50</v>
      </c>
      <c r="M2070">
        <f t="shared" si="269"/>
        <v>0</v>
      </c>
      <c r="N2070" t="s">
        <v>50</v>
      </c>
      <c r="O2070">
        <f t="shared" si="270"/>
        <v>0</v>
      </c>
      <c r="P2070">
        <f>SUMIFS(M$2:M2070,M$2:M2070,1,S$2:S2070,0)</f>
        <v>1209</v>
      </c>
      <c r="Q2070">
        <v>7</v>
      </c>
      <c r="R2070">
        <v>3</v>
      </c>
      <c r="S2070">
        <f t="shared" si="271"/>
        <v>0</v>
      </c>
      <c r="T2070">
        <f t="shared" si="272"/>
        <v>0</v>
      </c>
      <c r="U2070" t="s">
        <v>3713</v>
      </c>
      <c r="V2070" t="s">
        <v>49</v>
      </c>
      <c r="W2070" t="s">
        <v>64</v>
      </c>
      <c r="X2070" t="s">
        <v>56</v>
      </c>
      <c r="Y2070" t="s">
        <v>37</v>
      </c>
      <c r="Z2070" t="s">
        <v>37</v>
      </c>
      <c r="AA2070">
        <f t="shared" si="266"/>
        <v>0</v>
      </c>
      <c r="AB2070">
        <f t="shared" si="266"/>
        <v>0</v>
      </c>
      <c r="AC2070">
        <f t="shared" si="273"/>
        <v>1</v>
      </c>
    </row>
    <row r="2071" spans="1:29" x14ac:dyDescent="0.2">
      <c r="A2071" s="1">
        <v>2748</v>
      </c>
      <c r="B2071" t="s">
        <v>57</v>
      </c>
      <c r="C2071" t="s">
        <v>4296</v>
      </c>
      <c r="D2071" t="s">
        <v>3346</v>
      </c>
      <c r="E2071" t="s">
        <v>30</v>
      </c>
      <c r="F2071" t="s">
        <v>49</v>
      </c>
      <c r="G2071" t="s">
        <v>4302</v>
      </c>
      <c r="H2071" t="str">
        <f t="shared" si="268"/>
        <v>具体是第几阶？</v>
      </c>
      <c r="I2071">
        <v>4</v>
      </c>
      <c r="J2071">
        <v>7</v>
      </c>
      <c r="K2071" t="str">
        <f t="shared" si="267"/>
        <v>焦虑</v>
      </c>
      <c r="L2071" t="s">
        <v>69</v>
      </c>
      <c r="M2071">
        <f t="shared" si="269"/>
        <v>1</v>
      </c>
      <c r="N2071" t="s">
        <v>32</v>
      </c>
      <c r="O2071">
        <f t="shared" si="270"/>
        <v>1</v>
      </c>
      <c r="P2071">
        <f>SUMIFS(M$2:M2071,M$2:M2071,1,S$2:S2071,0)</f>
        <v>1210</v>
      </c>
      <c r="Q2071">
        <v>5</v>
      </c>
      <c r="R2071">
        <v>5</v>
      </c>
      <c r="S2071">
        <f t="shared" si="271"/>
        <v>0</v>
      </c>
      <c r="T2071">
        <f t="shared" si="272"/>
        <v>0</v>
      </c>
      <c r="U2071" t="s">
        <v>3585</v>
      </c>
      <c r="V2071" t="s">
        <v>49</v>
      </c>
      <c r="W2071" t="s">
        <v>49</v>
      </c>
      <c r="X2071" t="s">
        <v>56</v>
      </c>
      <c r="Y2071" t="s">
        <v>37</v>
      </c>
      <c r="Z2071" t="s">
        <v>37</v>
      </c>
      <c r="AA2071">
        <f t="shared" si="266"/>
        <v>0</v>
      </c>
      <c r="AB2071">
        <f t="shared" si="266"/>
        <v>0</v>
      </c>
      <c r="AC2071">
        <f t="shared" si="273"/>
        <v>2</v>
      </c>
    </row>
    <row r="2072" spans="1:29" x14ac:dyDescent="0.2">
      <c r="A2072" s="1">
        <v>2749</v>
      </c>
      <c r="B2072" t="s">
        <v>46</v>
      </c>
      <c r="C2072" t="s">
        <v>2155</v>
      </c>
      <c r="D2072" t="s">
        <v>2156</v>
      </c>
      <c r="E2072" t="s">
        <v>30</v>
      </c>
      <c r="F2072" t="s">
        <v>49</v>
      </c>
      <c r="G2072" t="s">
        <v>4303</v>
      </c>
      <c r="H2072" t="str">
        <f t="shared" si="268"/>
        <v>高阶无穷小（运用洛必达法则）\n</v>
      </c>
      <c r="I2072">
        <v>6</v>
      </c>
      <c r="J2072">
        <v>6</v>
      </c>
      <c r="K2072" t="str">
        <f t="shared" si="267"/>
        <v>心流</v>
      </c>
      <c r="L2072" t="s">
        <v>69</v>
      </c>
      <c r="M2072">
        <f t="shared" si="269"/>
        <v>1</v>
      </c>
      <c r="N2072" t="s">
        <v>50</v>
      </c>
      <c r="O2072">
        <f t="shared" si="270"/>
        <v>1</v>
      </c>
      <c r="P2072">
        <f>SUMIFS(M$2:M2072,M$2:M2072,1,S$2:S2072,0)</f>
        <v>1211</v>
      </c>
      <c r="Q2072">
        <v>3</v>
      </c>
      <c r="R2072">
        <v>3</v>
      </c>
      <c r="S2072">
        <f t="shared" si="271"/>
        <v>0</v>
      </c>
      <c r="T2072">
        <f t="shared" si="272"/>
        <v>0</v>
      </c>
      <c r="U2072" t="s">
        <v>3953</v>
      </c>
      <c r="V2072" t="s">
        <v>49</v>
      </c>
      <c r="W2072" t="s">
        <v>52</v>
      </c>
      <c r="X2072" t="s">
        <v>56</v>
      </c>
      <c r="Y2072" t="s">
        <v>37</v>
      </c>
      <c r="Z2072" t="s">
        <v>37</v>
      </c>
      <c r="AA2072">
        <f t="shared" si="266"/>
        <v>0</v>
      </c>
      <c r="AB2072">
        <f t="shared" si="266"/>
        <v>0</v>
      </c>
      <c r="AC2072">
        <f t="shared" si="273"/>
        <v>1</v>
      </c>
    </row>
    <row r="2073" spans="1:29" x14ac:dyDescent="0.2">
      <c r="A2073" s="1">
        <v>2750</v>
      </c>
      <c r="B2073" t="s">
        <v>27</v>
      </c>
      <c r="C2073" t="s">
        <v>4115</v>
      </c>
      <c r="D2073" t="s">
        <v>4116</v>
      </c>
      <c r="E2073" t="s">
        <v>30</v>
      </c>
      <c r="F2073" t="s">
        <v>4304</v>
      </c>
      <c r="H2073" t="str">
        <f t="shared" si="268"/>
        <v>老师\xa0这题怎么写</v>
      </c>
      <c r="I2073">
        <v>4</v>
      </c>
      <c r="J2073">
        <v>6</v>
      </c>
      <c r="K2073" t="str">
        <f t="shared" si="267"/>
        <v>焦虑</v>
      </c>
      <c r="L2073" t="s">
        <v>69</v>
      </c>
      <c r="M2073">
        <f t="shared" si="269"/>
        <v>1</v>
      </c>
      <c r="N2073" t="s">
        <v>69</v>
      </c>
      <c r="O2073">
        <f t="shared" si="270"/>
        <v>0</v>
      </c>
      <c r="P2073">
        <f>SUMIFS(M$2:M2073,M$2:M2073,1,S$2:S2073,0)</f>
        <v>1212</v>
      </c>
      <c r="Q2073">
        <v>3</v>
      </c>
      <c r="R2073">
        <v>4</v>
      </c>
      <c r="S2073">
        <f t="shared" si="271"/>
        <v>0</v>
      </c>
      <c r="T2073">
        <f t="shared" si="272"/>
        <v>0</v>
      </c>
      <c r="U2073" t="s">
        <v>4144</v>
      </c>
      <c r="V2073" t="s">
        <v>34</v>
      </c>
      <c r="W2073" t="s">
        <v>72</v>
      </c>
      <c r="X2073" t="s">
        <v>36</v>
      </c>
      <c r="Y2073" t="s">
        <v>37</v>
      </c>
      <c r="Z2073" t="s">
        <v>37</v>
      </c>
      <c r="AA2073">
        <f t="shared" si="266"/>
        <v>0</v>
      </c>
      <c r="AB2073">
        <f t="shared" si="266"/>
        <v>0</v>
      </c>
      <c r="AC2073">
        <f t="shared" si="273"/>
        <v>3</v>
      </c>
    </row>
    <row r="2074" spans="1:29" x14ac:dyDescent="0.2">
      <c r="A2074" s="1">
        <v>2752</v>
      </c>
      <c r="B2074" t="s">
        <v>57</v>
      </c>
      <c r="C2074" t="s">
        <v>4305</v>
      </c>
      <c r="D2074" t="s">
        <v>4116</v>
      </c>
      <c r="E2074" t="s">
        <v>30</v>
      </c>
      <c r="F2074" t="s">
        <v>49</v>
      </c>
      <c r="G2074" t="s">
        <v>329</v>
      </c>
      <c r="H2074" t="str">
        <f t="shared" si="268"/>
        <v>谢谢</v>
      </c>
      <c r="I2074">
        <v>6</v>
      </c>
      <c r="J2074">
        <v>6</v>
      </c>
      <c r="K2074" t="str">
        <f t="shared" si="267"/>
        <v>心流</v>
      </c>
      <c r="L2074" t="s">
        <v>69</v>
      </c>
      <c r="M2074">
        <f t="shared" si="269"/>
        <v>1</v>
      </c>
      <c r="N2074" t="s">
        <v>42</v>
      </c>
      <c r="O2074">
        <f t="shared" si="270"/>
        <v>1</v>
      </c>
      <c r="P2074">
        <f>SUMIFS(M$2:M2074,M$2:M2074,1,S$2:S2074,0)</f>
        <v>1213</v>
      </c>
      <c r="Q2074">
        <v>5</v>
      </c>
      <c r="R2074">
        <v>5</v>
      </c>
      <c r="S2074">
        <f t="shared" si="271"/>
        <v>0</v>
      </c>
      <c r="T2074">
        <f t="shared" si="272"/>
        <v>0</v>
      </c>
      <c r="U2074" t="s">
        <v>4150</v>
      </c>
      <c r="V2074" t="s">
        <v>49</v>
      </c>
      <c r="W2074" t="s">
        <v>49</v>
      </c>
      <c r="X2074" t="s">
        <v>56</v>
      </c>
      <c r="Y2074" t="s">
        <v>37</v>
      </c>
      <c r="Z2074" t="s">
        <v>37</v>
      </c>
      <c r="AA2074">
        <f t="shared" si="266"/>
        <v>0</v>
      </c>
      <c r="AB2074">
        <f t="shared" si="266"/>
        <v>0</v>
      </c>
      <c r="AC2074">
        <f t="shared" si="273"/>
        <v>0</v>
      </c>
    </row>
    <row r="2075" spans="1:29" x14ac:dyDescent="0.2">
      <c r="A2075" s="1">
        <v>2753</v>
      </c>
      <c r="B2075" t="s">
        <v>27</v>
      </c>
      <c r="C2075" t="s">
        <v>4306</v>
      </c>
      <c r="D2075" t="s">
        <v>4307</v>
      </c>
      <c r="E2075" t="s">
        <v>30</v>
      </c>
      <c r="F2075" t="s">
        <v>4308</v>
      </c>
      <c r="H2075" t="str">
        <f t="shared" si="268"/>
        <v>老师请问一下</v>
      </c>
      <c r="I2075">
        <v>4</v>
      </c>
      <c r="J2075">
        <v>6</v>
      </c>
      <c r="K2075" t="str">
        <f t="shared" si="267"/>
        <v>焦虑</v>
      </c>
      <c r="L2075" t="s">
        <v>69</v>
      </c>
      <c r="M2075">
        <f t="shared" si="269"/>
        <v>1</v>
      </c>
      <c r="N2075" t="s">
        <v>69</v>
      </c>
      <c r="O2075">
        <f t="shared" si="270"/>
        <v>0</v>
      </c>
      <c r="P2075">
        <f>SUMIFS(M$2:M2075,M$2:M2075,1,S$2:S2075,0)</f>
        <v>1214</v>
      </c>
      <c r="Q2075">
        <v>2</v>
      </c>
      <c r="R2075">
        <v>3</v>
      </c>
      <c r="S2075">
        <f t="shared" si="271"/>
        <v>0</v>
      </c>
      <c r="T2075">
        <f t="shared" si="272"/>
        <v>0</v>
      </c>
      <c r="U2075" t="s">
        <v>4144</v>
      </c>
      <c r="V2075" t="s">
        <v>739</v>
      </c>
      <c r="W2075" t="s">
        <v>35</v>
      </c>
      <c r="X2075" t="s">
        <v>36</v>
      </c>
      <c r="Y2075" t="s">
        <v>37</v>
      </c>
      <c r="Z2075" t="s">
        <v>4309</v>
      </c>
      <c r="AA2075">
        <f t="shared" si="266"/>
        <v>0</v>
      </c>
      <c r="AB2075">
        <f t="shared" si="266"/>
        <v>0</v>
      </c>
      <c r="AC2075">
        <f t="shared" si="273"/>
        <v>3</v>
      </c>
    </row>
    <row r="2076" spans="1:29" x14ac:dyDescent="0.2">
      <c r="A2076" s="1">
        <v>2755</v>
      </c>
      <c r="B2076" t="s">
        <v>27</v>
      </c>
      <c r="C2076" t="s">
        <v>438</v>
      </c>
      <c r="D2076" t="s">
        <v>439</v>
      </c>
      <c r="E2076" t="s">
        <v>30</v>
      </c>
      <c r="F2076" t="s">
        <v>4312</v>
      </c>
      <c r="H2076" t="str">
        <f t="shared" si="268"/>
        <v>请教，我真的不明白这个怎么求导，求步骤</v>
      </c>
      <c r="I2076">
        <v>3</v>
      </c>
      <c r="J2076">
        <v>6</v>
      </c>
      <c r="K2076" t="str">
        <f t="shared" si="267"/>
        <v>焦虑</v>
      </c>
      <c r="L2076" t="s">
        <v>32</v>
      </c>
      <c r="M2076">
        <f t="shared" si="269"/>
        <v>0</v>
      </c>
      <c r="N2076" t="s">
        <v>32</v>
      </c>
      <c r="O2076">
        <f t="shared" si="270"/>
        <v>0</v>
      </c>
      <c r="P2076">
        <f>SUMIFS(M$2:M2076,M$2:M2076,1,S$2:S2076,0)</f>
        <v>1214</v>
      </c>
      <c r="Q2076">
        <v>4</v>
      </c>
      <c r="R2076">
        <v>8</v>
      </c>
      <c r="S2076">
        <f t="shared" si="271"/>
        <v>0</v>
      </c>
      <c r="T2076">
        <f t="shared" si="272"/>
        <v>0</v>
      </c>
      <c r="U2076" t="s">
        <v>4144</v>
      </c>
      <c r="V2076" t="s">
        <v>628</v>
      </c>
      <c r="W2076" t="s">
        <v>72</v>
      </c>
      <c r="X2076" t="s">
        <v>36</v>
      </c>
      <c r="Y2076" t="s">
        <v>37</v>
      </c>
      <c r="Z2076" t="s">
        <v>37</v>
      </c>
      <c r="AA2076">
        <f t="shared" ref="AA2076:AB2117" si="274">COUNTIF(Y2076,"*高等数学*")</f>
        <v>0</v>
      </c>
      <c r="AB2076">
        <f t="shared" si="274"/>
        <v>0</v>
      </c>
      <c r="AC2076">
        <f t="shared" si="273"/>
        <v>2</v>
      </c>
    </row>
    <row r="2077" spans="1:29" x14ac:dyDescent="0.2">
      <c r="A2077" s="1">
        <v>2757</v>
      </c>
      <c r="B2077" t="s">
        <v>27</v>
      </c>
      <c r="C2077" t="s">
        <v>4313</v>
      </c>
      <c r="D2077" t="s">
        <v>4314</v>
      </c>
      <c r="E2077" t="s">
        <v>4315</v>
      </c>
      <c r="F2077" t="s">
        <v>4316</v>
      </c>
      <c r="H2077" t="str">
        <f t="shared" si="268"/>
        <v>为什么单元测试没有解析？</v>
      </c>
      <c r="I2077">
        <v>2</v>
      </c>
      <c r="J2077">
        <v>2</v>
      </c>
      <c r="K2077" t="str">
        <f t="shared" si="267"/>
        <v>冷漠</v>
      </c>
      <c r="L2077" t="s">
        <v>69</v>
      </c>
      <c r="M2077">
        <f t="shared" si="269"/>
        <v>0</v>
      </c>
      <c r="N2077" t="s">
        <v>69</v>
      </c>
      <c r="O2077">
        <f t="shared" si="270"/>
        <v>0</v>
      </c>
      <c r="P2077">
        <f>SUMIFS(M$2:M2077,M$2:M2077,1,S$2:S2077,0)</f>
        <v>1214</v>
      </c>
      <c r="Q2077">
        <v>4</v>
      </c>
      <c r="R2077">
        <v>5</v>
      </c>
      <c r="S2077">
        <f t="shared" si="271"/>
        <v>0</v>
      </c>
      <c r="T2077">
        <f t="shared" si="272"/>
        <v>0</v>
      </c>
      <c r="U2077" t="s">
        <v>4144</v>
      </c>
      <c r="V2077" t="s">
        <v>709</v>
      </c>
      <c r="W2077" t="s">
        <v>72</v>
      </c>
      <c r="X2077" t="s">
        <v>36</v>
      </c>
      <c r="Y2077" t="s">
        <v>37</v>
      </c>
      <c r="Z2077" t="s">
        <v>37</v>
      </c>
      <c r="AA2077">
        <f t="shared" si="274"/>
        <v>0</v>
      </c>
      <c r="AB2077">
        <f t="shared" si="274"/>
        <v>0</v>
      </c>
      <c r="AC2077">
        <f t="shared" si="273"/>
        <v>3</v>
      </c>
    </row>
    <row r="2078" spans="1:29" x14ac:dyDescent="0.2">
      <c r="A2078" s="1">
        <v>2758</v>
      </c>
      <c r="B2078" t="s">
        <v>46</v>
      </c>
      <c r="C2078" t="s">
        <v>759</v>
      </c>
      <c r="D2078" t="s">
        <v>760</v>
      </c>
      <c r="E2078" t="s">
        <v>30</v>
      </c>
      <c r="F2078" t="s">
        <v>49</v>
      </c>
      <c r="G2078" t="s">
        <v>4317</v>
      </c>
      <c r="H2078" t="str">
        <f t="shared" si="268"/>
        <v>你得三次提交完才给</v>
      </c>
      <c r="I2078">
        <v>2</v>
      </c>
      <c r="J2078">
        <v>2</v>
      </c>
      <c r="K2078" t="str">
        <f t="shared" si="267"/>
        <v>冷漠</v>
      </c>
      <c r="L2078" t="s">
        <v>50</v>
      </c>
      <c r="M2078">
        <f t="shared" si="269"/>
        <v>1</v>
      </c>
      <c r="N2078" t="s">
        <v>50</v>
      </c>
      <c r="O2078">
        <f t="shared" si="270"/>
        <v>0</v>
      </c>
      <c r="P2078">
        <f>SUMIFS(M$2:M2078,M$2:M2078,1,S$2:S2078,0)</f>
        <v>1215</v>
      </c>
      <c r="Q2078">
        <v>6</v>
      </c>
      <c r="R2078">
        <v>3</v>
      </c>
      <c r="S2078">
        <f t="shared" si="271"/>
        <v>0</v>
      </c>
      <c r="T2078">
        <f t="shared" si="272"/>
        <v>0</v>
      </c>
      <c r="U2078" t="s">
        <v>4150</v>
      </c>
      <c r="V2078" t="s">
        <v>49</v>
      </c>
      <c r="W2078" t="s">
        <v>64</v>
      </c>
      <c r="X2078" t="s">
        <v>56</v>
      </c>
      <c r="Y2078" t="s">
        <v>37</v>
      </c>
      <c r="Z2078" t="s">
        <v>37</v>
      </c>
      <c r="AA2078">
        <f t="shared" si="274"/>
        <v>0</v>
      </c>
      <c r="AB2078">
        <f t="shared" si="274"/>
        <v>0</v>
      </c>
      <c r="AC2078">
        <f t="shared" si="273"/>
        <v>1</v>
      </c>
    </row>
    <row r="2079" spans="1:29" x14ac:dyDescent="0.2">
      <c r="A2079" s="1">
        <v>2759</v>
      </c>
      <c r="B2079" t="s">
        <v>57</v>
      </c>
      <c r="C2079" t="s">
        <v>4172</v>
      </c>
      <c r="D2079" t="s">
        <v>4173</v>
      </c>
      <c r="E2079" t="s">
        <v>30</v>
      </c>
      <c r="F2079" t="s">
        <v>49</v>
      </c>
      <c r="G2079" t="s">
        <v>4318</v>
      </c>
      <c r="H2079" t="str">
        <f t="shared" si="268"/>
        <v>老师，有答案，没有解析</v>
      </c>
      <c r="I2079">
        <v>2</v>
      </c>
      <c r="J2079">
        <v>2</v>
      </c>
      <c r="K2079" t="str">
        <f t="shared" si="267"/>
        <v>冷漠</v>
      </c>
      <c r="L2079" t="s">
        <v>69</v>
      </c>
      <c r="M2079">
        <f t="shared" si="269"/>
        <v>0</v>
      </c>
      <c r="N2079" t="s">
        <v>69</v>
      </c>
      <c r="O2079">
        <f t="shared" si="270"/>
        <v>0</v>
      </c>
      <c r="P2079">
        <f>SUMIFS(M$2:M2079,M$2:M2079,1,S$2:S2079,0)</f>
        <v>1215</v>
      </c>
      <c r="Q2079">
        <v>5</v>
      </c>
      <c r="R2079">
        <v>5</v>
      </c>
      <c r="S2079">
        <f t="shared" si="271"/>
        <v>0</v>
      </c>
      <c r="T2079">
        <f t="shared" si="272"/>
        <v>0</v>
      </c>
      <c r="U2079" t="s">
        <v>4150</v>
      </c>
      <c r="V2079" t="s">
        <v>49</v>
      </c>
      <c r="W2079" t="s">
        <v>49</v>
      </c>
      <c r="X2079" t="s">
        <v>56</v>
      </c>
      <c r="Y2079" t="s">
        <v>37</v>
      </c>
      <c r="Z2079" t="s">
        <v>37</v>
      </c>
      <c r="AA2079">
        <f t="shared" si="274"/>
        <v>0</v>
      </c>
      <c r="AB2079">
        <f t="shared" si="274"/>
        <v>0</v>
      </c>
      <c r="AC2079">
        <f t="shared" si="273"/>
        <v>3</v>
      </c>
    </row>
    <row r="2080" spans="1:29" x14ac:dyDescent="0.2">
      <c r="A2080" s="1">
        <v>2760</v>
      </c>
      <c r="B2080" t="s">
        <v>27</v>
      </c>
      <c r="C2080" t="s">
        <v>4319</v>
      </c>
      <c r="D2080" t="s">
        <v>4320</v>
      </c>
      <c r="E2080" t="s">
        <v>30</v>
      </c>
      <c r="F2080" t="s">
        <v>2989</v>
      </c>
      <c r="G2080" t="s">
        <v>4321</v>
      </c>
      <c r="H2080" t="str">
        <f t="shared" si="268"/>
        <v>老师您好就是在用泰勒展开求极限时候，怎么确定用几阶展开啊，什么时候2阶展开，什么时候3阶展开 谢谢老师</v>
      </c>
      <c r="I2080">
        <v>4</v>
      </c>
      <c r="J2080">
        <v>8</v>
      </c>
      <c r="K2080" t="str">
        <f t="shared" si="267"/>
        <v>焦虑</v>
      </c>
      <c r="L2080" t="s">
        <v>42</v>
      </c>
      <c r="M2080">
        <f t="shared" si="269"/>
        <v>1</v>
      </c>
      <c r="N2080" t="s">
        <v>42</v>
      </c>
      <c r="O2080">
        <f t="shared" si="270"/>
        <v>0</v>
      </c>
      <c r="P2080">
        <f>SUMIFS(M$2:M2080,M$2:M2080,1,S$2:S2080,0)</f>
        <v>1216</v>
      </c>
      <c r="Q2080">
        <v>6</v>
      </c>
      <c r="R2080">
        <v>7</v>
      </c>
      <c r="S2080">
        <f t="shared" si="271"/>
        <v>0</v>
      </c>
      <c r="T2080">
        <f t="shared" si="272"/>
        <v>0</v>
      </c>
      <c r="U2080" t="s">
        <v>4144</v>
      </c>
      <c r="V2080" t="s">
        <v>680</v>
      </c>
      <c r="W2080" t="s">
        <v>35</v>
      </c>
      <c r="X2080" t="s">
        <v>36</v>
      </c>
      <c r="Y2080" t="s">
        <v>37</v>
      </c>
      <c r="Z2080" t="s">
        <v>37</v>
      </c>
      <c r="AA2080">
        <f t="shared" si="274"/>
        <v>0</v>
      </c>
      <c r="AB2080">
        <f t="shared" si="274"/>
        <v>0</v>
      </c>
      <c r="AC2080">
        <f t="shared" si="273"/>
        <v>0</v>
      </c>
    </row>
    <row r="2081" spans="1:29" x14ac:dyDescent="0.2">
      <c r="A2081" s="1">
        <v>2761</v>
      </c>
      <c r="B2081" t="s">
        <v>27</v>
      </c>
      <c r="C2081" t="s">
        <v>1912</v>
      </c>
      <c r="D2081" t="s">
        <v>1913</v>
      </c>
      <c r="E2081" t="s">
        <v>30</v>
      </c>
      <c r="F2081" t="s">
        <v>4322</v>
      </c>
      <c r="G2081" t="s">
        <v>410</v>
      </c>
      <c r="H2081" t="str">
        <f t="shared" si="268"/>
        <v>x→∞，是x趋向于正无穷，还是趋向于无穷\n\n</v>
      </c>
      <c r="I2081">
        <v>3</v>
      </c>
      <c r="J2081">
        <v>8</v>
      </c>
      <c r="K2081" t="str">
        <f t="shared" si="267"/>
        <v>焦虑</v>
      </c>
      <c r="L2081" t="s">
        <v>50</v>
      </c>
      <c r="M2081">
        <f t="shared" si="269"/>
        <v>1</v>
      </c>
      <c r="N2081" t="s">
        <v>42</v>
      </c>
      <c r="O2081">
        <f t="shared" si="270"/>
        <v>1</v>
      </c>
      <c r="P2081">
        <f>SUMIFS(M$2:M2081,M$2:M2081,1,S$2:S2081,0)</f>
        <v>1217</v>
      </c>
      <c r="Q2081">
        <v>8</v>
      </c>
      <c r="R2081">
        <v>3</v>
      </c>
      <c r="S2081">
        <f t="shared" si="271"/>
        <v>0</v>
      </c>
      <c r="T2081">
        <f t="shared" si="272"/>
        <v>0</v>
      </c>
      <c r="U2081" t="s">
        <v>4144</v>
      </c>
      <c r="V2081" t="s">
        <v>229</v>
      </c>
      <c r="W2081" t="s">
        <v>72</v>
      </c>
      <c r="X2081" t="s">
        <v>36</v>
      </c>
      <c r="Y2081" t="s">
        <v>37</v>
      </c>
      <c r="Z2081" t="s">
        <v>37</v>
      </c>
      <c r="AA2081">
        <f t="shared" si="274"/>
        <v>0</v>
      </c>
      <c r="AB2081">
        <f t="shared" si="274"/>
        <v>0</v>
      </c>
      <c r="AC2081">
        <f t="shared" si="273"/>
        <v>0</v>
      </c>
    </row>
    <row r="2082" spans="1:29" x14ac:dyDescent="0.2">
      <c r="A2082" s="1">
        <v>2762</v>
      </c>
      <c r="B2082" t="s">
        <v>46</v>
      </c>
      <c r="C2082" t="s">
        <v>1916</v>
      </c>
      <c r="D2082" t="s">
        <v>1913</v>
      </c>
      <c r="E2082" t="s">
        <v>30</v>
      </c>
      <c r="F2082" t="s">
        <v>49</v>
      </c>
      <c r="G2082" t="s">
        <v>4323</v>
      </c>
      <c r="H2082" t="str">
        <f t="shared" si="268"/>
        <v>这是两个人的不同说法</v>
      </c>
      <c r="I2082">
        <v>6</v>
      </c>
      <c r="J2082">
        <v>6</v>
      </c>
      <c r="K2082" t="str">
        <f t="shared" si="267"/>
        <v>心流</v>
      </c>
      <c r="L2082" t="s">
        <v>32</v>
      </c>
      <c r="M2082">
        <f t="shared" si="269"/>
        <v>1</v>
      </c>
      <c r="N2082" t="s">
        <v>50</v>
      </c>
      <c r="O2082">
        <f t="shared" si="270"/>
        <v>1</v>
      </c>
      <c r="P2082">
        <f>SUMIFS(M$2:M2082,M$2:M2082,1,S$2:S2082,0)</f>
        <v>1218</v>
      </c>
      <c r="Q2082">
        <v>5</v>
      </c>
      <c r="R2082">
        <v>6</v>
      </c>
      <c r="S2082">
        <f t="shared" si="271"/>
        <v>0</v>
      </c>
      <c r="T2082">
        <f t="shared" si="272"/>
        <v>0</v>
      </c>
      <c r="U2082" t="s">
        <v>4150</v>
      </c>
      <c r="V2082" t="s">
        <v>49</v>
      </c>
      <c r="W2082" t="s">
        <v>52</v>
      </c>
      <c r="X2082" t="s">
        <v>53</v>
      </c>
      <c r="Y2082" t="s">
        <v>37</v>
      </c>
      <c r="Z2082" t="s">
        <v>37</v>
      </c>
      <c r="AA2082">
        <f t="shared" si="274"/>
        <v>0</v>
      </c>
      <c r="AB2082">
        <f t="shared" si="274"/>
        <v>0</v>
      </c>
      <c r="AC2082">
        <f t="shared" si="273"/>
        <v>1</v>
      </c>
    </row>
    <row r="2083" spans="1:29" x14ac:dyDescent="0.2">
      <c r="A2083" s="1">
        <v>2763</v>
      </c>
      <c r="B2083" t="s">
        <v>27</v>
      </c>
      <c r="C2083" t="s">
        <v>4324</v>
      </c>
      <c r="D2083" t="s">
        <v>4325</v>
      </c>
      <c r="E2083" t="s">
        <v>30</v>
      </c>
      <c r="F2083" t="s">
        <v>4326</v>
      </c>
      <c r="H2083" t="str">
        <f t="shared" si="268"/>
        <v>老师，那个第三题怎么理解啊，我做对了，但是不知道怎样理解</v>
      </c>
      <c r="I2083">
        <v>3</v>
      </c>
      <c r="J2083">
        <v>6</v>
      </c>
      <c r="K2083" t="str">
        <f t="shared" si="267"/>
        <v>焦虑</v>
      </c>
      <c r="L2083" t="s">
        <v>32</v>
      </c>
      <c r="M2083">
        <f t="shared" si="269"/>
        <v>0</v>
      </c>
      <c r="N2083" t="s">
        <v>32</v>
      </c>
      <c r="O2083">
        <f t="shared" si="270"/>
        <v>0</v>
      </c>
      <c r="P2083">
        <f>SUMIFS(M$2:M2083,M$2:M2083,1,S$2:S2083,0)</f>
        <v>1218</v>
      </c>
      <c r="Q2083">
        <v>3</v>
      </c>
      <c r="R2083">
        <v>7</v>
      </c>
      <c r="S2083">
        <f t="shared" si="271"/>
        <v>0</v>
      </c>
      <c r="T2083">
        <f t="shared" si="272"/>
        <v>0</v>
      </c>
      <c r="U2083" t="s">
        <v>4144</v>
      </c>
      <c r="V2083" t="s">
        <v>4327</v>
      </c>
      <c r="W2083" t="s">
        <v>35</v>
      </c>
      <c r="X2083" t="s">
        <v>36</v>
      </c>
      <c r="Y2083" t="s">
        <v>37</v>
      </c>
      <c r="Z2083" t="s">
        <v>37</v>
      </c>
      <c r="AA2083">
        <f t="shared" si="274"/>
        <v>0</v>
      </c>
      <c r="AB2083">
        <f t="shared" si="274"/>
        <v>0</v>
      </c>
      <c r="AC2083">
        <f t="shared" si="273"/>
        <v>2</v>
      </c>
    </row>
    <row r="2084" spans="1:29" x14ac:dyDescent="0.2">
      <c r="A2084" s="1">
        <v>2764</v>
      </c>
      <c r="B2084" t="s">
        <v>27</v>
      </c>
      <c r="C2084" t="s">
        <v>4328</v>
      </c>
      <c r="D2084" t="s">
        <v>4329</v>
      </c>
      <c r="E2084" t="s">
        <v>30</v>
      </c>
      <c r="F2084" t="s">
        <v>4330</v>
      </c>
      <c r="H2084" t="str">
        <f t="shared" si="268"/>
        <v>分段函数和初等函数的区别是啥</v>
      </c>
      <c r="I2084">
        <v>3</v>
      </c>
      <c r="J2084">
        <v>6</v>
      </c>
      <c r="K2084" t="str">
        <f t="shared" si="267"/>
        <v>焦虑</v>
      </c>
      <c r="L2084" t="s">
        <v>32</v>
      </c>
      <c r="M2084">
        <f t="shared" si="269"/>
        <v>0</v>
      </c>
      <c r="N2084" t="s">
        <v>32</v>
      </c>
      <c r="O2084">
        <f t="shared" si="270"/>
        <v>0</v>
      </c>
      <c r="P2084">
        <f>SUMIFS(M$2:M2084,M$2:M2084,1,S$2:S2084,0)</f>
        <v>1218</v>
      </c>
      <c r="Q2084">
        <v>5</v>
      </c>
      <c r="R2084">
        <v>7</v>
      </c>
      <c r="S2084">
        <f t="shared" si="271"/>
        <v>0</v>
      </c>
      <c r="T2084">
        <f t="shared" si="272"/>
        <v>0</v>
      </c>
      <c r="U2084" t="s">
        <v>4144</v>
      </c>
      <c r="V2084" t="s">
        <v>1512</v>
      </c>
      <c r="W2084" t="s">
        <v>35</v>
      </c>
      <c r="X2084" t="s">
        <v>36</v>
      </c>
      <c r="Y2084" t="s">
        <v>37</v>
      </c>
      <c r="Z2084" t="s">
        <v>37</v>
      </c>
      <c r="AA2084">
        <f t="shared" si="274"/>
        <v>0</v>
      </c>
      <c r="AB2084">
        <f t="shared" si="274"/>
        <v>0</v>
      </c>
      <c r="AC2084">
        <f t="shared" si="273"/>
        <v>2</v>
      </c>
    </row>
    <row r="2085" spans="1:29" x14ac:dyDescent="0.2">
      <c r="A2085" s="1">
        <v>2765</v>
      </c>
      <c r="B2085" t="s">
        <v>27</v>
      </c>
      <c r="C2085" t="s">
        <v>4247</v>
      </c>
      <c r="D2085" t="s">
        <v>4248</v>
      </c>
      <c r="E2085" t="s">
        <v>4249</v>
      </c>
      <c r="F2085" t="s">
        <v>4331</v>
      </c>
      <c r="G2085" t="s">
        <v>4332</v>
      </c>
      <c r="H2085" t="str">
        <f t="shared" si="268"/>
        <v>请教一个问题\xa0半天没有找到变换方法\n第一步   有.....（x趋近于0）   这一步  实属没看清楚</v>
      </c>
      <c r="I2085">
        <v>3</v>
      </c>
      <c r="J2085">
        <v>6</v>
      </c>
      <c r="K2085" t="str">
        <f t="shared" si="267"/>
        <v>焦虑</v>
      </c>
      <c r="L2085" t="s">
        <v>42</v>
      </c>
      <c r="M2085">
        <f t="shared" si="269"/>
        <v>1</v>
      </c>
      <c r="N2085" t="s">
        <v>42</v>
      </c>
      <c r="O2085">
        <f t="shared" si="270"/>
        <v>0</v>
      </c>
      <c r="P2085">
        <f>SUMIFS(M$2:M2085,M$2:M2085,1,S$2:S2085,0)</f>
        <v>1219</v>
      </c>
      <c r="Q2085">
        <v>6</v>
      </c>
      <c r="R2085">
        <v>7</v>
      </c>
      <c r="S2085">
        <f t="shared" si="271"/>
        <v>0</v>
      </c>
      <c r="T2085">
        <f t="shared" si="272"/>
        <v>0</v>
      </c>
      <c r="U2085" t="s">
        <v>4333</v>
      </c>
      <c r="V2085" t="s">
        <v>308</v>
      </c>
      <c r="W2085" t="s">
        <v>72</v>
      </c>
      <c r="X2085" t="s">
        <v>36</v>
      </c>
      <c r="Y2085" t="s">
        <v>37</v>
      </c>
      <c r="Z2085" t="s">
        <v>37</v>
      </c>
      <c r="AA2085">
        <f t="shared" si="274"/>
        <v>0</v>
      </c>
      <c r="AB2085">
        <f t="shared" si="274"/>
        <v>0</v>
      </c>
      <c r="AC2085">
        <f t="shared" si="273"/>
        <v>0</v>
      </c>
    </row>
    <row r="2086" spans="1:29" x14ac:dyDescent="0.2">
      <c r="A2086" s="1">
        <v>2767</v>
      </c>
      <c r="B2086" t="s">
        <v>57</v>
      </c>
      <c r="C2086" t="s">
        <v>4247</v>
      </c>
      <c r="D2086" t="s">
        <v>4248</v>
      </c>
      <c r="E2086" t="s">
        <v>4249</v>
      </c>
      <c r="F2086" t="s">
        <v>49</v>
      </c>
      <c r="G2086" t="s">
        <v>4334</v>
      </c>
      <c r="H2086" t="str">
        <f t="shared" si="268"/>
        <v>问的是括号里的x次方-1为啥等比于ln括号里的x次方</v>
      </c>
      <c r="I2086">
        <v>4</v>
      </c>
      <c r="J2086">
        <v>6</v>
      </c>
      <c r="K2086" t="str">
        <f t="shared" si="267"/>
        <v>焦虑</v>
      </c>
      <c r="L2086" t="s">
        <v>42</v>
      </c>
      <c r="M2086">
        <f t="shared" si="269"/>
        <v>1</v>
      </c>
      <c r="N2086" t="s">
        <v>42</v>
      </c>
      <c r="O2086">
        <f t="shared" si="270"/>
        <v>0</v>
      </c>
      <c r="P2086">
        <f>SUMIFS(M$2:M2086,M$2:M2086,1,S$2:S2086,0)</f>
        <v>1220</v>
      </c>
      <c r="Q2086">
        <v>6</v>
      </c>
      <c r="R2086">
        <v>7</v>
      </c>
      <c r="S2086">
        <f t="shared" si="271"/>
        <v>0</v>
      </c>
      <c r="T2086">
        <f t="shared" si="272"/>
        <v>0</v>
      </c>
      <c r="U2086" t="s">
        <v>4150</v>
      </c>
      <c r="V2086" t="s">
        <v>49</v>
      </c>
      <c r="W2086" t="s">
        <v>49</v>
      </c>
      <c r="X2086" t="s">
        <v>56</v>
      </c>
      <c r="Y2086" t="s">
        <v>37</v>
      </c>
      <c r="Z2086" t="s">
        <v>37</v>
      </c>
      <c r="AA2086">
        <f t="shared" si="274"/>
        <v>0</v>
      </c>
      <c r="AB2086">
        <f t="shared" si="274"/>
        <v>0</v>
      </c>
      <c r="AC2086">
        <f t="shared" si="273"/>
        <v>0</v>
      </c>
    </row>
    <row r="2087" spans="1:29" x14ac:dyDescent="0.2">
      <c r="A2087" s="1">
        <v>2768</v>
      </c>
      <c r="B2087" t="s">
        <v>27</v>
      </c>
      <c r="C2087" t="s">
        <v>2925</v>
      </c>
      <c r="D2087" t="s">
        <v>2926</v>
      </c>
      <c r="E2087" t="s">
        <v>30</v>
      </c>
      <c r="F2087" t="s">
        <v>4335</v>
      </c>
      <c r="H2087" t="str">
        <f t="shared" si="268"/>
        <v>这个怎么写呢</v>
      </c>
      <c r="I2087">
        <v>4</v>
      </c>
      <c r="J2087">
        <v>6</v>
      </c>
      <c r="K2087" t="str">
        <f t="shared" si="267"/>
        <v>焦虑</v>
      </c>
      <c r="L2087" t="s">
        <v>69</v>
      </c>
      <c r="M2087">
        <f t="shared" si="269"/>
        <v>1</v>
      </c>
      <c r="N2087" t="s">
        <v>69</v>
      </c>
      <c r="O2087">
        <f t="shared" si="270"/>
        <v>0</v>
      </c>
      <c r="P2087">
        <f>SUMIFS(M$2:M2087,M$2:M2087,1,S$2:S2087,0)</f>
        <v>1221</v>
      </c>
      <c r="Q2087">
        <v>3</v>
      </c>
      <c r="R2087">
        <v>4</v>
      </c>
      <c r="S2087">
        <f t="shared" si="271"/>
        <v>0</v>
      </c>
      <c r="T2087">
        <f t="shared" si="272"/>
        <v>0</v>
      </c>
      <c r="U2087" t="s">
        <v>4333</v>
      </c>
      <c r="V2087" t="s">
        <v>624</v>
      </c>
      <c r="W2087" t="s">
        <v>72</v>
      </c>
      <c r="X2087" t="s">
        <v>36</v>
      </c>
      <c r="Y2087" t="s">
        <v>37</v>
      </c>
      <c r="Z2087" t="s">
        <v>37</v>
      </c>
      <c r="AA2087">
        <f t="shared" si="274"/>
        <v>0</v>
      </c>
      <c r="AB2087">
        <f t="shared" si="274"/>
        <v>0</v>
      </c>
      <c r="AC2087">
        <f t="shared" si="273"/>
        <v>3</v>
      </c>
    </row>
    <row r="2088" spans="1:29" x14ac:dyDescent="0.2">
      <c r="A2088" s="1">
        <v>2770</v>
      </c>
      <c r="B2088" t="s">
        <v>57</v>
      </c>
      <c r="C2088" t="s">
        <v>4208</v>
      </c>
      <c r="D2088" t="s">
        <v>2926</v>
      </c>
      <c r="E2088" t="s">
        <v>30</v>
      </c>
      <c r="F2088" t="s">
        <v>49</v>
      </c>
      <c r="G2088" t="s">
        <v>4337</v>
      </c>
      <c r="H2088" t="str">
        <f t="shared" si="268"/>
        <v>不可以在详细一点吗</v>
      </c>
      <c r="I2088">
        <v>3</v>
      </c>
      <c r="J2088">
        <v>6</v>
      </c>
      <c r="K2088" t="str">
        <f t="shared" si="267"/>
        <v>焦虑</v>
      </c>
      <c r="L2088" t="s">
        <v>69</v>
      </c>
      <c r="M2088">
        <f t="shared" si="269"/>
        <v>1</v>
      </c>
      <c r="N2088" t="s">
        <v>69</v>
      </c>
      <c r="O2088">
        <f t="shared" si="270"/>
        <v>0</v>
      </c>
      <c r="P2088">
        <f>SUMIFS(M$2:M2088,M$2:M2088,1,S$2:S2088,0)</f>
        <v>1222</v>
      </c>
      <c r="Q2088">
        <v>2</v>
      </c>
      <c r="R2088">
        <v>3</v>
      </c>
      <c r="S2088">
        <f t="shared" si="271"/>
        <v>0</v>
      </c>
      <c r="T2088">
        <f t="shared" si="272"/>
        <v>0</v>
      </c>
      <c r="U2088" t="s">
        <v>4150</v>
      </c>
      <c r="V2088" t="s">
        <v>49</v>
      </c>
      <c r="W2088" t="s">
        <v>49</v>
      </c>
      <c r="X2088" t="s">
        <v>56</v>
      </c>
      <c r="Y2088" t="s">
        <v>37</v>
      </c>
      <c r="Z2088" t="s">
        <v>37</v>
      </c>
      <c r="AA2088">
        <f t="shared" si="274"/>
        <v>0</v>
      </c>
      <c r="AB2088">
        <f t="shared" si="274"/>
        <v>0</v>
      </c>
      <c r="AC2088">
        <f t="shared" si="273"/>
        <v>3</v>
      </c>
    </row>
    <row r="2089" spans="1:29" x14ac:dyDescent="0.2">
      <c r="A2089" s="1">
        <v>2771</v>
      </c>
      <c r="B2089" t="s">
        <v>27</v>
      </c>
      <c r="C2089" t="s">
        <v>4338</v>
      </c>
      <c r="D2089" t="s">
        <v>4339</v>
      </c>
      <c r="E2089" t="s">
        <v>30</v>
      </c>
      <c r="F2089" t="s">
        <v>4340</v>
      </c>
      <c r="H2089" t="str">
        <f t="shared" si="268"/>
        <v>老师这题有什么简便的方法吗？</v>
      </c>
      <c r="I2089">
        <v>3</v>
      </c>
      <c r="J2089">
        <v>6</v>
      </c>
      <c r="K2089" t="str">
        <f t="shared" si="267"/>
        <v>焦虑</v>
      </c>
      <c r="L2089" t="s">
        <v>69</v>
      </c>
      <c r="M2089">
        <f t="shared" si="269"/>
        <v>1</v>
      </c>
      <c r="N2089" t="s">
        <v>69</v>
      </c>
      <c r="O2089">
        <f t="shared" si="270"/>
        <v>0</v>
      </c>
      <c r="P2089">
        <f>SUMIFS(M$2:M2089,M$2:M2089,1,S$2:S2089,0)</f>
        <v>1223</v>
      </c>
      <c r="Q2089">
        <v>4</v>
      </c>
      <c r="R2089">
        <v>5</v>
      </c>
      <c r="S2089">
        <f t="shared" si="271"/>
        <v>0</v>
      </c>
      <c r="T2089">
        <f t="shared" si="272"/>
        <v>0</v>
      </c>
      <c r="U2089" t="s">
        <v>4333</v>
      </c>
      <c r="V2089" t="s">
        <v>4341</v>
      </c>
      <c r="W2089" t="s">
        <v>182</v>
      </c>
      <c r="X2089" t="s">
        <v>73</v>
      </c>
      <c r="Y2089" t="s">
        <v>37</v>
      </c>
      <c r="Z2089" t="s">
        <v>37</v>
      </c>
      <c r="AA2089">
        <f t="shared" si="274"/>
        <v>0</v>
      </c>
      <c r="AB2089">
        <f t="shared" si="274"/>
        <v>0</v>
      </c>
      <c r="AC2089">
        <f t="shared" si="273"/>
        <v>3</v>
      </c>
    </row>
    <row r="2090" spans="1:29" x14ac:dyDescent="0.2">
      <c r="A2090" s="1">
        <v>2773</v>
      </c>
      <c r="B2090" t="s">
        <v>46</v>
      </c>
      <c r="C2090" t="s">
        <v>4343</v>
      </c>
      <c r="D2090" t="s">
        <v>4344</v>
      </c>
      <c r="E2090" t="s">
        <v>30</v>
      </c>
      <c r="F2090" t="s">
        <v>49</v>
      </c>
      <c r="G2090" t="s">
        <v>1911</v>
      </c>
      <c r="H2090" t="str">
        <f t="shared" si="268"/>
        <v>同问</v>
      </c>
      <c r="I2090">
        <v>3</v>
      </c>
      <c r="J2090">
        <v>7</v>
      </c>
      <c r="K2090" t="str">
        <f t="shared" si="267"/>
        <v>焦虑</v>
      </c>
      <c r="L2090" t="s">
        <v>69</v>
      </c>
      <c r="M2090">
        <f t="shared" si="269"/>
        <v>1</v>
      </c>
      <c r="N2090" t="s">
        <v>32</v>
      </c>
      <c r="O2090">
        <f t="shared" si="270"/>
        <v>1</v>
      </c>
      <c r="P2090">
        <f>SUMIFS(M$2:M2090,M$2:M2090,1,S$2:S2090,0)</f>
        <v>1224</v>
      </c>
      <c r="Q2090">
        <v>5</v>
      </c>
      <c r="R2090">
        <v>5</v>
      </c>
      <c r="S2090">
        <f t="shared" si="271"/>
        <v>0</v>
      </c>
      <c r="T2090">
        <f t="shared" si="272"/>
        <v>0</v>
      </c>
      <c r="U2090" t="s">
        <v>3713</v>
      </c>
      <c r="V2090" t="s">
        <v>49</v>
      </c>
      <c r="W2090" t="s">
        <v>52</v>
      </c>
      <c r="X2090" t="s">
        <v>56</v>
      </c>
      <c r="Y2090" t="s">
        <v>37</v>
      </c>
      <c r="Z2090" t="s">
        <v>37</v>
      </c>
      <c r="AA2090">
        <f t="shared" si="274"/>
        <v>0</v>
      </c>
      <c r="AB2090">
        <f t="shared" si="274"/>
        <v>0</v>
      </c>
      <c r="AC2090">
        <f t="shared" si="273"/>
        <v>2</v>
      </c>
    </row>
    <row r="2091" spans="1:29" x14ac:dyDescent="0.2">
      <c r="A2091" s="1">
        <v>2774</v>
      </c>
      <c r="B2091" t="s">
        <v>27</v>
      </c>
      <c r="C2091" t="s">
        <v>4345</v>
      </c>
      <c r="D2091" t="s">
        <v>4346</v>
      </c>
      <c r="E2091" t="s">
        <v>30</v>
      </c>
      <c r="F2091" t="s">
        <v>4347</v>
      </c>
      <c r="H2091" t="str">
        <f t="shared" si="268"/>
        <v>反函数怎么判断</v>
      </c>
      <c r="I2091">
        <v>3</v>
      </c>
      <c r="J2091">
        <v>6</v>
      </c>
      <c r="K2091" t="str">
        <f t="shared" si="267"/>
        <v>焦虑</v>
      </c>
      <c r="L2091" t="s">
        <v>32</v>
      </c>
      <c r="M2091">
        <f t="shared" si="269"/>
        <v>0</v>
      </c>
      <c r="N2091" t="s">
        <v>32</v>
      </c>
      <c r="O2091">
        <f t="shared" si="270"/>
        <v>0</v>
      </c>
      <c r="P2091">
        <f>SUMIFS(M$2:M2091,M$2:M2091,1,S$2:S2091,0)</f>
        <v>1224</v>
      </c>
      <c r="Q2091">
        <v>4</v>
      </c>
      <c r="R2091">
        <v>7</v>
      </c>
      <c r="S2091">
        <f t="shared" si="271"/>
        <v>0</v>
      </c>
      <c r="T2091">
        <f t="shared" si="272"/>
        <v>0</v>
      </c>
      <c r="U2091" t="s">
        <v>4333</v>
      </c>
      <c r="V2091" t="s">
        <v>1512</v>
      </c>
      <c r="W2091" t="s">
        <v>35</v>
      </c>
      <c r="X2091" t="s">
        <v>36</v>
      </c>
      <c r="Y2091" t="s">
        <v>37</v>
      </c>
      <c r="Z2091" t="s">
        <v>37</v>
      </c>
      <c r="AA2091">
        <f t="shared" si="274"/>
        <v>0</v>
      </c>
      <c r="AB2091">
        <f t="shared" si="274"/>
        <v>0</v>
      </c>
      <c r="AC2091">
        <f t="shared" si="273"/>
        <v>2</v>
      </c>
    </row>
    <row r="2092" spans="1:29" x14ac:dyDescent="0.2">
      <c r="A2092" s="1">
        <v>2775</v>
      </c>
      <c r="B2092" t="s">
        <v>27</v>
      </c>
      <c r="C2092" t="s">
        <v>438</v>
      </c>
      <c r="D2092" t="s">
        <v>439</v>
      </c>
      <c r="E2092" t="s">
        <v>30</v>
      </c>
      <c r="F2092" t="s">
        <v>4348</v>
      </c>
      <c r="H2092" t="str">
        <f t="shared" si="268"/>
        <v>老师，请教</v>
      </c>
      <c r="I2092">
        <v>5</v>
      </c>
      <c r="J2092">
        <v>6</v>
      </c>
      <c r="K2092" t="str">
        <f t="shared" si="267"/>
        <v>焦虑</v>
      </c>
      <c r="L2092" t="s">
        <v>32</v>
      </c>
      <c r="M2092">
        <f t="shared" si="269"/>
        <v>0</v>
      </c>
      <c r="N2092" t="s">
        <v>32</v>
      </c>
      <c r="O2092">
        <f t="shared" si="270"/>
        <v>0</v>
      </c>
      <c r="P2092">
        <f>SUMIFS(M$2:M2092,M$2:M2092,1,S$2:S2092,0)</f>
        <v>1224</v>
      </c>
      <c r="Q2092">
        <v>3</v>
      </c>
      <c r="R2092">
        <v>7</v>
      </c>
      <c r="S2092">
        <f t="shared" si="271"/>
        <v>0</v>
      </c>
      <c r="T2092">
        <f t="shared" si="272"/>
        <v>0</v>
      </c>
      <c r="U2092" t="s">
        <v>4333</v>
      </c>
      <c r="V2092" t="s">
        <v>614</v>
      </c>
      <c r="W2092" t="s">
        <v>72</v>
      </c>
      <c r="X2092" t="s">
        <v>36</v>
      </c>
      <c r="Y2092" t="s">
        <v>37</v>
      </c>
      <c r="Z2092" t="s">
        <v>37</v>
      </c>
      <c r="AA2092">
        <f t="shared" si="274"/>
        <v>0</v>
      </c>
      <c r="AB2092">
        <f t="shared" si="274"/>
        <v>0</v>
      </c>
      <c r="AC2092">
        <f t="shared" si="273"/>
        <v>2</v>
      </c>
    </row>
    <row r="2093" spans="1:29" x14ac:dyDescent="0.2">
      <c r="A2093" s="1">
        <v>2780</v>
      </c>
      <c r="B2093" t="s">
        <v>27</v>
      </c>
      <c r="C2093" t="s">
        <v>594</v>
      </c>
      <c r="D2093" t="s">
        <v>595</v>
      </c>
      <c r="E2093" t="s">
        <v>30</v>
      </c>
      <c r="F2093" t="s">
        <v>4349</v>
      </c>
      <c r="H2093" t="str">
        <f t="shared" si="268"/>
        <v>第六，第十题求解</v>
      </c>
      <c r="I2093">
        <v>4</v>
      </c>
      <c r="J2093">
        <v>7</v>
      </c>
      <c r="K2093" t="str">
        <f t="shared" si="267"/>
        <v>焦虑</v>
      </c>
      <c r="L2093" t="s">
        <v>69</v>
      </c>
      <c r="M2093">
        <f t="shared" si="269"/>
        <v>1</v>
      </c>
      <c r="N2093" t="s">
        <v>69</v>
      </c>
      <c r="O2093">
        <f t="shared" si="270"/>
        <v>0</v>
      </c>
      <c r="P2093">
        <f>SUMIFS(M$2:M2093,M$2:M2093,1,S$2:S2093,0)</f>
        <v>1225</v>
      </c>
      <c r="Q2093">
        <v>4</v>
      </c>
      <c r="R2093">
        <v>5</v>
      </c>
      <c r="S2093">
        <f t="shared" si="271"/>
        <v>0</v>
      </c>
      <c r="T2093">
        <f t="shared" si="272"/>
        <v>0</v>
      </c>
      <c r="U2093" t="s">
        <v>4333</v>
      </c>
      <c r="V2093" t="s">
        <v>675</v>
      </c>
      <c r="W2093" t="s">
        <v>72</v>
      </c>
      <c r="X2093" t="s">
        <v>36</v>
      </c>
      <c r="Y2093" t="s">
        <v>37</v>
      </c>
      <c r="Z2093" t="s">
        <v>37</v>
      </c>
      <c r="AA2093">
        <f t="shared" si="274"/>
        <v>0</v>
      </c>
      <c r="AB2093">
        <f t="shared" si="274"/>
        <v>0</v>
      </c>
      <c r="AC2093">
        <f t="shared" si="273"/>
        <v>3</v>
      </c>
    </row>
    <row r="2094" spans="1:29" x14ac:dyDescent="0.2">
      <c r="A2094" s="1">
        <v>2781</v>
      </c>
      <c r="B2094" t="s">
        <v>46</v>
      </c>
      <c r="C2094" t="s">
        <v>464</v>
      </c>
      <c r="D2094" t="s">
        <v>465</v>
      </c>
      <c r="E2094" t="s">
        <v>86</v>
      </c>
      <c r="F2094" t="s">
        <v>49</v>
      </c>
      <c r="G2094" t="s">
        <v>4350</v>
      </c>
      <c r="H2094" t="str">
        <f t="shared" si="268"/>
        <v>6.分子分母同时除以30次方的x.得到结果。\n10.换元。当y趋向于0.可以用等价无穷小的代换得到结果。本题采用的是麦克劳林公式中的最常用的第五个的展开式。</v>
      </c>
      <c r="I2094">
        <v>7</v>
      </c>
      <c r="J2094">
        <v>7</v>
      </c>
      <c r="K2094" t="str">
        <f t="shared" si="267"/>
        <v>心流</v>
      </c>
      <c r="L2094" t="s">
        <v>50</v>
      </c>
      <c r="M2094">
        <f t="shared" si="269"/>
        <v>1</v>
      </c>
      <c r="N2094" t="s">
        <v>50</v>
      </c>
      <c r="O2094">
        <f t="shared" si="270"/>
        <v>0</v>
      </c>
      <c r="P2094">
        <f>SUMIFS(M$2:M2094,M$2:M2094,1,S$2:S2094,0)</f>
        <v>1226</v>
      </c>
      <c r="Q2094">
        <v>8</v>
      </c>
      <c r="R2094">
        <v>4</v>
      </c>
      <c r="S2094">
        <f t="shared" si="271"/>
        <v>0</v>
      </c>
      <c r="T2094">
        <f t="shared" si="272"/>
        <v>0</v>
      </c>
      <c r="U2094" t="s">
        <v>4150</v>
      </c>
      <c r="V2094" t="s">
        <v>49</v>
      </c>
      <c r="W2094" t="s">
        <v>52</v>
      </c>
      <c r="X2094" t="s">
        <v>53</v>
      </c>
      <c r="Y2094" t="s">
        <v>37</v>
      </c>
      <c r="Z2094" t="s">
        <v>37</v>
      </c>
      <c r="AA2094">
        <f t="shared" si="274"/>
        <v>0</v>
      </c>
      <c r="AB2094">
        <f t="shared" si="274"/>
        <v>0</v>
      </c>
      <c r="AC2094">
        <f t="shared" si="273"/>
        <v>1</v>
      </c>
    </row>
    <row r="2095" spans="1:29" x14ac:dyDescent="0.2">
      <c r="A2095" s="1">
        <v>2782</v>
      </c>
      <c r="B2095" t="s">
        <v>27</v>
      </c>
      <c r="C2095" t="s">
        <v>3899</v>
      </c>
      <c r="D2095" t="s">
        <v>3900</v>
      </c>
      <c r="E2095" t="s">
        <v>30</v>
      </c>
      <c r="F2095" t="s">
        <v>2025</v>
      </c>
      <c r="H2095" t="str">
        <f t="shared" si="268"/>
        <v>老师，这道题怎么做</v>
      </c>
      <c r="I2095">
        <v>4</v>
      </c>
      <c r="J2095">
        <v>7</v>
      </c>
      <c r="K2095" t="str">
        <f t="shared" si="267"/>
        <v>焦虑</v>
      </c>
      <c r="L2095" t="s">
        <v>69</v>
      </c>
      <c r="M2095">
        <f t="shared" si="269"/>
        <v>1</v>
      </c>
      <c r="N2095" t="s">
        <v>69</v>
      </c>
      <c r="O2095">
        <f t="shared" si="270"/>
        <v>0</v>
      </c>
      <c r="P2095">
        <f>SUMIFS(M$2:M2095,M$2:M2095,1,S$2:S2095,0)</f>
        <v>1227</v>
      </c>
      <c r="Q2095">
        <v>3</v>
      </c>
      <c r="R2095">
        <v>5</v>
      </c>
      <c r="S2095">
        <f t="shared" si="271"/>
        <v>0</v>
      </c>
      <c r="T2095">
        <f t="shared" si="272"/>
        <v>0</v>
      </c>
      <c r="U2095" t="s">
        <v>4333</v>
      </c>
      <c r="V2095" t="s">
        <v>727</v>
      </c>
      <c r="W2095" t="s">
        <v>72</v>
      </c>
      <c r="X2095" t="s">
        <v>36</v>
      </c>
      <c r="Y2095" t="s">
        <v>37</v>
      </c>
      <c r="Z2095" t="s">
        <v>37</v>
      </c>
      <c r="AA2095">
        <f t="shared" si="274"/>
        <v>0</v>
      </c>
      <c r="AB2095">
        <f t="shared" si="274"/>
        <v>0</v>
      </c>
      <c r="AC2095">
        <f t="shared" si="273"/>
        <v>3</v>
      </c>
    </row>
    <row r="2096" spans="1:29" x14ac:dyDescent="0.2">
      <c r="A2096" s="1">
        <v>2785</v>
      </c>
      <c r="B2096" t="s">
        <v>27</v>
      </c>
      <c r="C2096" t="s">
        <v>594</v>
      </c>
      <c r="D2096" t="s">
        <v>595</v>
      </c>
      <c r="E2096" t="s">
        <v>30</v>
      </c>
      <c r="F2096" t="s">
        <v>4351</v>
      </c>
      <c r="H2096" t="str">
        <f t="shared" si="268"/>
        <v>求解第六题</v>
      </c>
      <c r="I2096">
        <v>4</v>
      </c>
      <c r="J2096">
        <v>6</v>
      </c>
      <c r="K2096" t="str">
        <f t="shared" si="267"/>
        <v>焦虑</v>
      </c>
      <c r="L2096" t="s">
        <v>69</v>
      </c>
      <c r="M2096">
        <f t="shared" si="269"/>
        <v>1</v>
      </c>
      <c r="N2096" t="s">
        <v>69</v>
      </c>
      <c r="O2096">
        <f t="shared" si="270"/>
        <v>0</v>
      </c>
      <c r="P2096">
        <f>SUMIFS(M$2:M2096,M$2:M2096,1,S$2:S2096,0)</f>
        <v>1228</v>
      </c>
      <c r="Q2096">
        <v>3</v>
      </c>
      <c r="R2096">
        <v>4</v>
      </c>
      <c r="S2096">
        <f t="shared" si="271"/>
        <v>0</v>
      </c>
      <c r="T2096">
        <f t="shared" si="272"/>
        <v>0</v>
      </c>
      <c r="U2096" t="s">
        <v>4333</v>
      </c>
      <c r="V2096" t="s">
        <v>705</v>
      </c>
      <c r="W2096" t="s">
        <v>72</v>
      </c>
      <c r="X2096" t="s">
        <v>36</v>
      </c>
      <c r="Y2096" t="s">
        <v>37</v>
      </c>
      <c r="Z2096" t="s">
        <v>37</v>
      </c>
      <c r="AA2096">
        <f t="shared" si="274"/>
        <v>0</v>
      </c>
      <c r="AB2096">
        <f t="shared" si="274"/>
        <v>0</v>
      </c>
      <c r="AC2096">
        <f t="shared" si="273"/>
        <v>3</v>
      </c>
    </row>
    <row r="2097" spans="1:29" x14ac:dyDescent="0.2">
      <c r="A2097" s="1">
        <v>2787</v>
      </c>
      <c r="B2097" t="s">
        <v>57</v>
      </c>
      <c r="C2097" t="s">
        <v>1040</v>
      </c>
      <c r="D2097" t="s">
        <v>595</v>
      </c>
      <c r="E2097" t="s">
        <v>30</v>
      </c>
      <c r="F2097" t="s">
        <v>49</v>
      </c>
      <c r="G2097" t="s">
        <v>4352</v>
      </c>
      <c r="H2097" t="str">
        <f t="shared" si="268"/>
        <v>怎么化简啊！老师？？</v>
      </c>
      <c r="I2097">
        <v>4</v>
      </c>
      <c r="J2097">
        <v>7</v>
      </c>
      <c r="K2097" t="str">
        <f t="shared" si="267"/>
        <v>焦虑</v>
      </c>
      <c r="L2097" t="s">
        <v>32</v>
      </c>
      <c r="M2097">
        <f t="shared" si="269"/>
        <v>0</v>
      </c>
      <c r="N2097" t="s">
        <v>32</v>
      </c>
      <c r="O2097">
        <f t="shared" si="270"/>
        <v>0</v>
      </c>
      <c r="P2097">
        <f>SUMIFS(M$2:M2097,M$2:M2097,1,S$2:S2097,0)</f>
        <v>1228</v>
      </c>
      <c r="Q2097">
        <v>3</v>
      </c>
      <c r="R2097">
        <v>7</v>
      </c>
      <c r="S2097">
        <f t="shared" si="271"/>
        <v>0</v>
      </c>
      <c r="T2097">
        <f t="shared" si="272"/>
        <v>0</v>
      </c>
      <c r="U2097" t="s">
        <v>4336</v>
      </c>
      <c r="V2097" t="s">
        <v>49</v>
      </c>
      <c r="W2097" t="s">
        <v>49</v>
      </c>
      <c r="X2097" t="s">
        <v>56</v>
      </c>
      <c r="Y2097" t="s">
        <v>37</v>
      </c>
      <c r="Z2097" t="s">
        <v>37</v>
      </c>
      <c r="AA2097">
        <f t="shared" si="274"/>
        <v>0</v>
      </c>
      <c r="AB2097">
        <f t="shared" si="274"/>
        <v>0</v>
      </c>
      <c r="AC2097">
        <f t="shared" si="273"/>
        <v>2</v>
      </c>
    </row>
    <row r="2098" spans="1:29" x14ac:dyDescent="0.2">
      <c r="A2098" s="1">
        <v>2788</v>
      </c>
      <c r="B2098" t="s">
        <v>27</v>
      </c>
      <c r="C2098" t="s">
        <v>4353</v>
      </c>
      <c r="D2098" t="s">
        <v>4354</v>
      </c>
      <c r="E2098" t="s">
        <v>30</v>
      </c>
      <c r="F2098" t="s">
        <v>4355</v>
      </c>
      <c r="H2098" t="str">
        <f t="shared" si="268"/>
        <v>老师您看一下这道题怎么做，第五题</v>
      </c>
      <c r="I2098">
        <v>4</v>
      </c>
      <c r="J2098">
        <v>6</v>
      </c>
      <c r="K2098" t="str">
        <f t="shared" si="267"/>
        <v>焦虑</v>
      </c>
      <c r="L2098" t="s">
        <v>69</v>
      </c>
      <c r="M2098">
        <f t="shared" si="269"/>
        <v>1</v>
      </c>
      <c r="N2098" t="s">
        <v>69</v>
      </c>
      <c r="O2098">
        <f t="shared" si="270"/>
        <v>0</v>
      </c>
      <c r="P2098">
        <f>SUMIFS(M$2:M2098,M$2:M2098,1,S$2:S2098,0)</f>
        <v>1229</v>
      </c>
      <c r="Q2098">
        <v>4</v>
      </c>
      <c r="R2098">
        <v>5</v>
      </c>
      <c r="S2098">
        <f t="shared" si="271"/>
        <v>0</v>
      </c>
      <c r="T2098">
        <f t="shared" si="272"/>
        <v>0</v>
      </c>
      <c r="U2098" t="s">
        <v>4333</v>
      </c>
      <c r="V2098" t="s">
        <v>4356</v>
      </c>
      <c r="W2098" t="s">
        <v>182</v>
      </c>
      <c r="X2098" t="s">
        <v>73</v>
      </c>
      <c r="Y2098" t="s">
        <v>37</v>
      </c>
      <c r="Z2098" t="s">
        <v>37</v>
      </c>
      <c r="AA2098">
        <f t="shared" si="274"/>
        <v>0</v>
      </c>
      <c r="AB2098">
        <f t="shared" si="274"/>
        <v>0</v>
      </c>
      <c r="AC2098">
        <f t="shared" si="273"/>
        <v>3</v>
      </c>
    </row>
    <row r="2099" spans="1:29" x14ac:dyDescent="0.2">
      <c r="A2099" s="1">
        <v>2789</v>
      </c>
      <c r="B2099" t="s">
        <v>46</v>
      </c>
      <c r="C2099" t="s">
        <v>4357</v>
      </c>
      <c r="D2099" t="s">
        <v>4354</v>
      </c>
      <c r="E2099" t="s">
        <v>30</v>
      </c>
      <c r="F2099" t="s">
        <v>49</v>
      </c>
      <c r="G2099" t="s">
        <v>2009</v>
      </c>
      <c r="H2099" t="str">
        <f t="shared" si="268"/>
        <v>谢谢老师</v>
      </c>
      <c r="I2099">
        <v>6</v>
      </c>
      <c r="J2099">
        <v>6</v>
      </c>
      <c r="K2099" t="str">
        <f t="shared" si="267"/>
        <v>心流</v>
      </c>
      <c r="L2099" t="s">
        <v>69</v>
      </c>
      <c r="M2099">
        <f t="shared" si="269"/>
        <v>1</v>
      </c>
      <c r="N2099" t="s">
        <v>42</v>
      </c>
      <c r="O2099">
        <f t="shared" si="270"/>
        <v>1</v>
      </c>
      <c r="P2099">
        <f>SUMIFS(M$2:M2099,M$2:M2099,1,S$2:S2099,0)</f>
        <v>1230</v>
      </c>
      <c r="Q2099">
        <v>5</v>
      </c>
      <c r="R2099">
        <v>5</v>
      </c>
      <c r="S2099">
        <f t="shared" si="271"/>
        <v>0</v>
      </c>
      <c r="T2099">
        <f t="shared" si="272"/>
        <v>0</v>
      </c>
      <c r="U2099" t="s">
        <v>4150</v>
      </c>
      <c r="V2099" t="s">
        <v>49</v>
      </c>
      <c r="W2099" t="s">
        <v>52</v>
      </c>
      <c r="X2099" t="s">
        <v>56</v>
      </c>
      <c r="Y2099" t="s">
        <v>37</v>
      </c>
      <c r="Z2099" t="s">
        <v>37</v>
      </c>
      <c r="AA2099">
        <f t="shared" si="274"/>
        <v>0</v>
      </c>
      <c r="AB2099">
        <f t="shared" si="274"/>
        <v>0</v>
      </c>
      <c r="AC2099">
        <f t="shared" si="273"/>
        <v>0</v>
      </c>
    </row>
    <row r="2100" spans="1:29" x14ac:dyDescent="0.2">
      <c r="A2100" s="1">
        <v>2791</v>
      </c>
      <c r="B2100" t="s">
        <v>27</v>
      </c>
      <c r="C2100" t="s">
        <v>4358</v>
      </c>
      <c r="D2100" t="s">
        <v>4359</v>
      </c>
      <c r="E2100" t="s">
        <v>30</v>
      </c>
      <c r="F2100" t="s">
        <v>4360</v>
      </c>
      <c r="H2100" t="str">
        <f t="shared" si="268"/>
        <v>求大神解答这道题怎么做？？？</v>
      </c>
      <c r="I2100">
        <v>4</v>
      </c>
      <c r="J2100">
        <v>7</v>
      </c>
      <c r="K2100" t="str">
        <f t="shared" si="267"/>
        <v>焦虑</v>
      </c>
      <c r="L2100" t="s">
        <v>32</v>
      </c>
      <c r="M2100">
        <f t="shared" si="269"/>
        <v>0</v>
      </c>
      <c r="N2100" t="s">
        <v>32</v>
      </c>
      <c r="O2100">
        <f t="shared" si="270"/>
        <v>0</v>
      </c>
      <c r="P2100">
        <f>SUMIFS(M$2:M2100,M$2:M2100,1,S$2:S2100,0)</f>
        <v>1230</v>
      </c>
      <c r="Q2100">
        <v>4</v>
      </c>
      <c r="R2100">
        <v>7</v>
      </c>
      <c r="S2100">
        <f t="shared" si="271"/>
        <v>0</v>
      </c>
      <c r="T2100">
        <f t="shared" si="272"/>
        <v>0</v>
      </c>
      <c r="U2100" t="s">
        <v>4333</v>
      </c>
      <c r="V2100" t="s">
        <v>4361</v>
      </c>
      <c r="W2100" t="s">
        <v>72</v>
      </c>
      <c r="X2100" t="s">
        <v>73</v>
      </c>
      <c r="Y2100" t="s">
        <v>37</v>
      </c>
      <c r="Z2100" t="s">
        <v>37</v>
      </c>
      <c r="AA2100">
        <f t="shared" si="274"/>
        <v>0</v>
      </c>
      <c r="AB2100">
        <f t="shared" si="274"/>
        <v>0</v>
      </c>
      <c r="AC2100">
        <f t="shared" si="273"/>
        <v>2</v>
      </c>
    </row>
    <row r="2101" spans="1:29" x14ac:dyDescent="0.2">
      <c r="A2101" s="1">
        <v>2793</v>
      </c>
      <c r="B2101" t="s">
        <v>27</v>
      </c>
      <c r="C2101" t="s">
        <v>4358</v>
      </c>
      <c r="D2101" t="s">
        <v>4359</v>
      </c>
      <c r="E2101" t="s">
        <v>30</v>
      </c>
      <c r="F2101" t="s">
        <v>4362</v>
      </c>
      <c r="H2101" t="str">
        <f t="shared" si="268"/>
        <v>求大神解答这道题怎么做？？；</v>
      </c>
      <c r="I2101">
        <v>4</v>
      </c>
      <c r="J2101">
        <v>7</v>
      </c>
      <c r="K2101" t="str">
        <f t="shared" si="267"/>
        <v>焦虑</v>
      </c>
      <c r="L2101" t="s">
        <v>32</v>
      </c>
      <c r="M2101">
        <f t="shared" si="269"/>
        <v>0</v>
      </c>
      <c r="N2101" t="s">
        <v>32</v>
      </c>
      <c r="O2101">
        <f t="shared" si="270"/>
        <v>0</v>
      </c>
      <c r="P2101">
        <f>SUMIFS(M$2:M2101,M$2:M2101,1,S$2:S2101,0)</f>
        <v>1230</v>
      </c>
      <c r="Q2101">
        <v>4</v>
      </c>
      <c r="R2101">
        <v>7</v>
      </c>
      <c r="S2101">
        <f t="shared" si="271"/>
        <v>0</v>
      </c>
      <c r="T2101">
        <f t="shared" si="272"/>
        <v>0</v>
      </c>
      <c r="U2101" t="s">
        <v>4333</v>
      </c>
      <c r="V2101" t="s">
        <v>4363</v>
      </c>
      <c r="W2101" t="s">
        <v>182</v>
      </c>
      <c r="X2101" t="s">
        <v>36</v>
      </c>
      <c r="Y2101" t="s">
        <v>37</v>
      </c>
      <c r="Z2101" t="s">
        <v>37</v>
      </c>
      <c r="AA2101">
        <f t="shared" si="274"/>
        <v>0</v>
      </c>
      <c r="AB2101">
        <f t="shared" si="274"/>
        <v>0</v>
      </c>
      <c r="AC2101">
        <f t="shared" si="273"/>
        <v>2</v>
      </c>
    </row>
    <row r="2102" spans="1:29" x14ac:dyDescent="0.2">
      <c r="A2102" s="1">
        <v>2794</v>
      </c>
      <c r="B2102" t="s">
        <v>46</v>
      </c>
      <c r="C2102" t="s">
        <v>4364</v>
      </c>
      <c r="D2102" t="s">
        <v>4365</v>
      </c>
      <c r="E2102" t="s">
        <v>30</v>
      </c>
      <c r="F2102" t="s">
        <v>49</v>
      </c>
      <c r="G2102" t="s">
        <v>4366</v>
      </c>
      <c r="H2102" t="str">
        <f t="shared" si="268"/>
        <v>0的左右极限不同，一个为零，一个无穷大</v>
      </c>
      <c r="I2102">
        <v>7</v>
      </c>
      <c r="J2102">
        <v>7</v>
      </c>
      <c r="K2102" t="str">
        <f t="shared" si="267"/>
        <v>心流</v>
      </c>
      <c r="L2102" t="s">
        <v>50</v>
      </c>
      <c r="M2102">
        <f t="shared" si="269"/>
        <v>1</v>
      </c>
      <c r="N2102" t="s">
        <v>50</v>
      </c>
      <c r="O2102">
        <f t="shared" si="270"/>
        <v>0</v>
      </c>
      <c r="P2102">
        <f>SUMIFS(M$2:M2102,M$2:M2102,1,S$2:S2102,0)</f>
        <v>1231</v>
      </c>
      <c r="Q2102">
        <v>7</v>
      </c>
      <c r="R2102">
        <v>3</v>
      </c>
      <c r="S2102">
        <f t="shared" si="271"/>
        <v>0</v>
      </c>
      <c r="T2102">
        <f t="shared" si="272"/>
        <v>0</v>
      </c>
      <c r="U2102" t="s">
        <v>3102</v>
      </c>
      <c r="V2102" t="s">
        <v>49</v>
      </c>
      <c r="W2102" t="s">
        <v>52</v>
      </c>
      <c r="X2102" t="s">
        <v>56</v>
      </c>
      <c r="Y2102" t="s">
        <v>37</v>
      </c>
      <c r="Z2102" t="s">
        <v>37</v>
      </c>
      <c r="AA2102">
        <f t="shared" si="274"/>
        <v>0</v>
      </c>
      <c r="AB2102">
        <f t="shared" si="274"/>
        <v>0</v>
      </c>
      <c r="AC2102">
        <f t="shared" si="273"/>
        <v>1</v>
      </c>
    </row>
    <row r="2103" spans="1:29" x14ac:dyDescent="0.2">
      <c r="A2103" s="1">
        <v>2796</v>
      </c>
      <c r="B2103" t="s">
        <v>57</v>
      </c>
      <c r="C2103" t="s">
        <v>4367</v>
      </c>
      <c r="D2103" t="s">
        <v>4359</v>
      </c>
      <c r="E2103" t="s">
        <v>30</v>
      </c>
      <c r="F2103" t="s">
        <v>49</v>
      </c>
      <c r="G2103" t="s">
        <v>4368</v>
      </c>
      <c r="H2103" t="str">
        <f t="shared" si="268"/>
        <v>好的，谢谢老师解答！</v>
      </c>
      <c r="I2103">
        <v>6</v>
      </c>
      <c r="J2103">
        <v>6</v>
      </c>
      <c r="K2103" t="str">
        <f t="shared" si="267"/>
        <v>心流</v>
      </c>
      <c r="L2103" t="s">
        <v>42</v>
      </c>
      <c r="M2103">
        <f t="shared" si="269"/>
        <v>0</v>
      </c>
      <c r="N2103" t="s">
        <v>42</v>
      </c>
      <c r="O2103">
        <f t="shared" si="270"/>
        <v>0</v>
      </c>
      <c r="P2103">
        <f>SUMIFS(M$2:M2103,M$2:M2103,1,S$2:S2103,0)</f>
        <v>1231</v>
      </c>
      <c r="Q2103">
        <v>6</v>
      </c>
      <c r="R2103">
        <v>7</v>
      </c>
      <c r="S2103">
        <f t="shared" si="271"/>
        <v>0</v>
      </c>
      <c r="T2103">
        <f t="shared" si="272"/>
        <v>0</v>
      </c>
      <c r="U2103" t="s">
        <v>3953</v>
      </c>
      <c r="V2103" t="s">
        <v>49</v>
      </c>
      <c r="W2103" t="s">
        <v>49</v>
      </c>
      <c r="X2103" t="s">
        <v>56</v>
      </c>
      <c r="Y2103" t="s">
        <v>37</v>
      </c>
      <c r="Z2103" t="s">
        <v>37</v>
      </c>
      <c r="AA2103">
        <f t="shared" si="274"/>
        <v>0</v>
      </c>
      <c r="AB2103">
        <f t="shared" si="274"/>
        <v>0</v>
      </c>
      <c r="AC2103">
        <f t="shared" si="273"/>
        <v>0</v>
      </c>
    </row>
    <row r="2104" spans="1:29" x14ac:dyDescent="0.2">
      <c r="A2104" s="1">
        <v>2797</v>
      </c>
      <c r="B2104" t="s">
        <v>27</v>
      </c>
      <c r="C2104" t="s">
        <v>4369</v>
      </c>
      <c r="D2104" t="s">
        <v>4370</v>
      </c>
      <c r="E2104" t="s">
        <v>30</v>
      </c>
      <c r="F2104" t="s">
        <v>4371</v>
      </c>
      <c r="H2104" t="str">
        <f t="shared" si="268"/>
        <v>第二题和第四问</v>
      </c>
      <c r="I2104">
        <v>4</v>
      </c>
      <c r="J2104">
        <v>6</v>
      </c>
      <c r="K2104" t="str">
        <f t="shared" si="267"/>
        <v>焦虑</v>
      </c>
      <c r="L2104" t="s">
        <v>69</v>
      </c>
      <c r="M2104">
        <f t="shared" si="269"/>
        <v>1</v>
      </c>
      <c r="N2104" t="s">
        <v>69</v>
      </c>
      <c r="O2104">
        <f t="shared" si="270"/>
        <v>0</v>
      </c>
      <c r="P2104">
        <f>SUMIFS(M$2:M2104,M$2:M2104,1,S$2:S2104,0)</f>
        <v>1232</v>
      </c>
      <c r="Q2104">
        <v>4</v>
      </c>
      <c r="R2104">
        <v>5</v>
      </c>
      <c r="S2104">
        <f t="shared" si="271"/>
        <v>0</v>
      </c>
      <c r="T2104">
        <f t="shared" si="272"/>
        <v>0</v>
      </c>
      <c r="U2104" t="s">
        <v>4333</v>
      </c>
      <c r="V2104" t="s">
        <v>727</v>
      </c>
      <c r="W2104" t="s">
        <v>35</v>
      </c>
      <c r="X2104" t="s">
        <v>36</v>
      </c>
      <c r="Y2104" t="s">
        <v>37</v>
      </c>
      <c r="Z2104" t="s">
        <v>37</v>
      </c>
      <c r="AA2104">
        <f t="shared" si="274"/>
        <v>0</v>
      </c>
      <c r="AB2104">
        <f t="shared" si="274"/>
        <v>0</v>
      </c>
      <c r="AC2104">
        <f t="shared" si="273"/>
        <v>3</v>
      </c>
    </row>
    <row r="2105" spans="1:29" x14ac:dyDescent="0.2">
      <c r="A2105" s="1">
        <v>2798</v>
      </c>
      <c r="B2105" t="s">
        <v>27</v>
      </c>
      <c r="C2105" t="s">
        <v>4372</v>
      </c>
      <c r="D2105" t="s">
        <v>4373</v>
      </c>
      <c r="E2105" t="s">
        <v>30</v>
      </c>
      <c r="F2105" t="s">
        <v>4374</v>
      </c>
      <c r="G2105" t="s">
        <v>4375</v>
      </c>
      <c r="H2105" t="str">
        <f t="shared" si="268"/>
        <v>老师你好，我有两个问题希望解答下，谢谢！最后一道例题中把他们用带有佩亚诺余项的三阶麦克劳林公式表示是为了和下面的x的三次方消除吗？  还有用佩亚诺余项而不是用拉格朗日余项是因为直接就把佩亚诺余项当成0了吗？</v>
      </c>
      <c r="I2105">
        <v>4</v>
      </c>
      <c r="J2105">
        <v>9</v>
      </c>
      <c r="K2105" t="str">
        <f t="shared" si="267"/>
        <v>焦虑</v>
      </c>
      <c r="L2105" t="s">
        <v>42</v>
      </c>
      <c r="M2105">
        <f t="shared" si="269"/>
        <v>1</v>
      </c>
      <c r="N2105" t="s">
        <v>42</v>
      </c>
      <c r="O2105">
        <f t="shared" si="270"/>
        <v>0</v>
      </c>
      <c r="P2105">
        <f>SUMIFS(M$2:M2105,M$2:M2105,1,S$2:S2105,0)</f>
        <v>1233</v>
      </c>
      <c r="Q2105">
        <v>6</v>
      </c>
      <c r="R2105">
        <v>7</v>
      </c>
      <c r="S2105">
        <f t="shared" si="271"/>
        <v>0</v>
      </c>
      <c r="T2105">
        <f t="shared" si="272"/>
        <v>0</v>
      </c>
      <c r="U2105" t="s">
        <v>4333</v>
      </c>
      <c r="V2105" t="s">
        <v>4376</v>
      </c>
      <c r="W2105" t="s">
        <v>72</v>
      </c>
      <c r="X2105" t="s">
        <v>36</v>
      </c>
      <c r="Y2105" t="s">
        <v>37</v>
      </c>
      <c r="Z2105" t="s">
        <v>37</v>
      </c>
      <c r="AA2105">
        <f t="shared" si="274"/>
        <v>0</v>
      </c>
      <c r="AB2105">
        <f t="shared" si="274"/>
        <v>0</v>
      </c>
      <c r="AC2105">
        <f t="shared" si="273"/>
        <v>0</v>
      </c>
    </row>
    <row r="2106" spans="1:29" x14ac:dyDescent="0.2">
      <c r="A2106" s="1">
        <v>2800</v>
      </c>
      <c r="B2106" t="s">
        <v>27</v>
      </c>
      <c r="C2106" t="s">
        <v>4358</v>
      </c>
      <c r="D2106" t="s">
        <v>4359</v>
      </c>
      <c r="E2106" t="s">
        <v>30</v>
      </c>
      <c r="F2106" t="s">
        <v>4377</v>
      </c>
      <c r="H2106" t="str">
        <f t="shared" si="268"/>
        <v>求大神解答这道题怎么做？？</v>
      </c>
      <c r="I2106">
        <v>5</v>
      </c>
      <c r="J2106">
        <v>9</v>
      </c>
      <c r="K2106" t="str">
        <f t="shared" si="267"/>
        <v>焦虑</v>
      </c>
      <c r="L2106" t="s">
        <v>69</v>
      </c>
      <c r="M2106">
        <f t="shared" si="269"/>
        <v>1</v>
      </c>
      <c r="N2106" t="s">
        <v>69</v>
      </c>
      <c r="O2106">
        <f t="shared" si="270"/>
        <v>0</v>
      </c>
      <c r="P2106">
        <f>SUMIFS(M$2:M2106,M$2:M2106,1,S$2:S2106,0)</f>
        <v>1234</v>
      </c>
      <c r="Q2106">
        <v>3</v>
      </c>
      <c r="R2106">
        <v>4</v>
      </c>
      <c r="S2106">
        <f t="shared" si="271"/>
        <v>0</v>
      </c>
      <c r="T2106">
        <f t="shared" si="272"/>
        <v>0</v>
      </c>
      <c r="U2106" t="s">
        <v>4333</v>
      </c>
      <c r="V2106" t="s">
        <v>3508</v>
      </c>
      <c r="W2106" t="s">
        <v>182</v>
      </c>
      <c r="X2106" t="s">
        <v>36</v>
      </c>
      <c r="Y2106" t="s">
        <v>37</v>
      </c>
      <c r="Z2106" t="s">
        <v>37</v>
      </c>
      <c r="AA2106">
        <f t="shared" si="274"/>
        <v>0</v>
      </c>
      <c r="AB2106">
        <f t="shared" si="274"/>
        <v>0</v>
      </c>
      <c r="AC2106">
        <f t="shared" si="273"/>
        <v>3</v>
      </c>
    </row>
    <row r="2107" spans="1:29" x14ac:dyDescent="0.2">
      <c r="A2107" s="1">
        <v>2803</v>
      </c>
      <c r="B2107" t="s">
        <v>57</v>
      </c>
      <c r="C2107" t="s">
        <v>4367</v>
      </c>
      <c r="D2107" t="s">
        <v>4359</v>
      </c>
      <c r="E2107" t="s">
        <v>30</v>
      </c>
      <c r="F2107" t="s">
        <v>49</v>
      </c>
      <c r="G2107" t="s">
        <v>3544</v>
      </c>
      <c r="H2107" t="str">
        <f t="shared" si="268"/>
        <v>谢谢老师！</v>
      </c>
      <c r="I2107">
        <v>7</v>
      </c>
      <c r="J2107">
        <v>7</v>
      </c>
      <c r="K2107" t="str">
        <f t="shared" si="267"/>
        <v>心流</v>
      </c>
      <c r="L2107" t="s">
        <v>69</v>
      </c>
      <c r="M2107">
        <f t="shared" si="269"/>
        <v>1</v>
      </c>
      <c r="N2107" t="s">
        <v>42</v>
      </c>
      <c r="O2107">
        <f t="shared" si="270"/>
        <v>1</v>
      </c>
      <c r="P2107">
        <f>SUMIFS(M$2:M2107,M$2:M2107,1,S$2:S2107,0)</f>
        <v>1235</v>
      </c>
      <c r="Q2107">
        <v>5</v>
      </c>
      <c r="R2107">
        <v>5</v>
      </c>
      <c r="S2107">
        <f t="shared" si="271"/>
        <v>0</v>
      </c>
      <c r="T2107">
        <f t="shared" si="272"/>
        <v>0</v>
      </c>
      <c r="U2107" t="s">
        <v>3953</v>
      </c>
      <c r="V2107" t="s">
        <v>49</v>
      </c>
      <c r="W2107" t="s">
        <v>49</v>
      </c>
      <c r="X2107" t="s">
        <v>56</v>
      </c>
      <c r="Y2107" t="s">
        <v>37</v>
      </c>
      <c r="Z2107" t="s">
        <v>37</v>
      </c>
      <c r="AA2107">
        <f t="shared" si="274"/>
        <v>0</v>
      </c>
      <c r="AB2107">
        <f t="shared" si="274"/>
        <v>0</v>
      </c>
      <c r="AC2107">
        <f t="shared" si="273"/>
        <v>0</v>
      </c>
    </row>
    <row r="2108" spans="1:29" x14ac:dyDescent="0.2">
      <c r="A2108" s="1">
        <v>2804</v>
      </c>
      <c r="B2108" t="s">
        <v>57</v>
      </c>
      <c r="C2108" t="s">
        <v>4367</v>
      </c>
      <c r="D2108" t="s">
        <v>4359</v>
      </c>
      <c r="E2108" t="s">
        <v>30</v>
      </c>
      <c r="F2108" t="s">
        <v>49</v>
      </c>
      <c r="G2108" t="s">
        <v>4378</v>
      </c>
      <c r="H2108" t="str">
        <f t="shared" si="268"/>
        <v>老师，第二行到第三行是怎么转换的啊？</v>
      </c>
      <c r="I2108">
        <v>4</v>
      </c>
      <c r="J2108">
        <v>6</v>
      </c>
      <c r="K2108" t="str">
        <f t="shared" si="267"/>
        <v>焦虑</v>
      </c>
      <c r="L2108" t="s">
        <v>32</v>
      </c>
      <c r="M2108">
        <f t="shared" si="269"/>
        <v>0</v>
      </c>
      <c r="N2108" t="s">
        <v>32</v>
      </c>
      <c r="O2108">
        <f t="shared" si="270"/>
        <v>0</v>
      </c>
      <c r="P2108">
        <f>SUMIFS(M$2:M2108,M$2:M2108,1,S$2:S2108,0)</f>
        <v>1235</v>
      </c>
      <c r="Q2108">
        <v>5</v>
      </c>
      <c r="R2108">
        <v>7</v>
      </c>
      <c r="S2108">
        <f t="shared" si="271"/>
        <v>0</v>
      </c>
      <c r="T2108">
        <f t="shared" si="272"/>
        <v>0</v>
      </c>
      <c r="U2108" t="s">
        <v>3953</v>
      </c>
      <c r="V2108" t="s">
        <v>49</v>
      </c>
      <c r="W2108" t="s">
        <v>49</v>
      </c>
      <c r="X2108" t="s">
        <v>56</v>
      </c>
      <c r="Y2108" t="s">
        <v>37</v>
      </c>
      <c r="Z2108" t="s">
        <v>37</v>
      </c>
      <c r="AA2108">
        <f t="shared" si="274"/>
        <v>0</v>
      </c>
      <c r="AB2108">
        <f t="shared" si="274"/>
        <v>0</v>
      </c>
      <c r="AC2108">
        <f t="shared" si="273"/>
        <v>2</v>
      </c>
    </row>
    <row r="2109" spans="1:29" x14ac:dyDescent="0.2">
      <c r="A2109" s="1">
        <v>2805</v>
      </c>
      <c r="B2109" t="s">
        <v>57</v>
      </c>
      <c r="C2109" t="s">
        <v>3469</v>
      </c>
      <c r="D2109" t="s">
        <v>3466</v>
      </c>
      <c r="E2109" t="s">
        <v>2875</v>
      </c>
      <c r="F2109" t="s">
        <v>49</v>
      </c>
      <c r="G2109" t="s">
        <v>4379</v>
      </c>
      <c r="H2109" t="str">
        <f t="shared" si="268"/>
        <v>我也不明白 同问第二行到第三行怎么转化的呀？</v>
      </c>
      <c r="I2109">
        <v>4</v>
      </c>
      <c r="J2109">
        <v>8</v>
      </c>
      <c r="K2109" t="str">
        <f t="shared" si="267"/>
        <v>焦虑</v>
      </c>
      <c r="L2109" t="s">
        <v>32</v>
      </c>
      <c r="M2109">
        <f t="shared" si="269"/>
        <v>0</v>
      </c>
      <c r="N2109" t="s">
        <v>32</v>
      </c>
      <c r="O2109">
        <f t="shared" si="270"/>
        <v>0</v>
      </c>
      <c r="P2109">
        <f>SUMIFS(M$2:M2109,M$2:M2109,1,S$2:S2109,0)</f>
        <v>1235</v>
      </c>
      <c r="Q2109">
        <v>5</v>
      </c>
      <c r="R2109">
        <v>8</v>
      </c>
      <c r="S2109">
        <f t="shared" si="271"/>
        <v>0</v>
      </c>
      <c r="T2109">
        <f t="shared" si="272"/>
        <v>0</v>
      </c>
      <c r="U2109" t="s">
        <v>3404</v>
      </c>
      <c r="V2109" t="s">
        <v>49</v>
      </c>
      <c r="W2109" t="s">
        <v>49</v>
      </c>
      <c r="X2109" t="s">
        <v>56</v>
      </c>
      <c r="Y2109" t="s">
        <v>37</v>
      </c>
      <c r="Z2109" t="s">
        <v>37</v>
      </c>
      <c r="AA2109">
        <f t="shared" si="274"/>
        <v>0</v>
      </c>
      <c r="AB2109">
        <f t="shared" si="274"/>
        <v>0</v>
      </c>
      <c r="AC2109">
        <f t="shared" si="273"/>
        <v>2</v>
      </c>
    </row>
    <row r="2110" spans="1:29" x14ac:dyDescent="0.2">
      <c r="A2110" s="1">
        <v>2806</v>
      </c>
      <c r="B2110" t="s">
        <v>57</v>
      </c>
      <c r="C2110" t="s">
        <v>3469</v>
      </c>
      <c r="D2110" t="s">
        <v>3466</v>
      </c>
      <c r="E2110" t="s">
        <v>2875</v>
      </c>
      <c r="F2110" t="s">
        <v>49</v>
      </c>
      <c r="G2110" t="s">
        <v>4380</v>
      </c>
      <c r="H2110" t="str">
        <f t="shared" si="268"/>
        <v>噢噢我明白了 谢谢老师</v>
      </c>
      <c r="I2110">
        <v>7</v>
      </c>
      <c r="J2110">
        <v>6</v>
      </c>
      <c r="K2110" t="str">
        <f t="shared" ref="K2110:K2173" si="275">IF(I2110&lt;6,IF(J2110&lt;6,"冷漠","焦虑"),IF(J2110&lt;6,"无聊/放松","心流"))</f>
        <v>心流</v>
      </c>
      <c r="L2110" t="s">
        <v>42</v>
      </c>
      <c r="M2110">
        <f t="shared" si="269"/>
        <v>0</v>
      </c>
      <c r="N2110" t="s">
        <v>42</v>
      </c>
      <c r="O2110">
        <f t="shared" si="270"/>
        <v>0</v>
      </c>
      <c r="P2110">
        <f>SUMIFS(M$2:M2110,M$2:M2110,1,S$2:S2110,0)</f>
        <v>1235</v>
      </c>
      <c r="Q2110">
        <v>7</v>
      </c>
      <c r="R2110">
        <v>7</v>
      </c>
      <c r="S2110">
        <f t="shared" si="271"/>
        <v>0</v>
      </c>
      <c r="T2110">
        <f t="shared" si="272"/>
        <v>0</v>
      </c>
      <c r="U2110" t="s">
        <v>3404</v>
      </c>
      <c r="V2110" t="s">
        <v>49</v>
      </c>
      <c r="W2110" t="s">
        <v>49</v>
      </c>
      <c r="X2110" t="s">
        <v>56</v>
      </c>
      <c r="Y2110" t="s">
        <v>37</v>
      </c>
      <c r="Z2110" t="s">
        <v>37</v>
      </c>
      <c r="AA2110">
        <f t="shared" si="274"/>
        <v>0</v>
      </c>
      <c r="AB2110">
        <f t="shared" si="274"/>
        <v>0</v>
      </c>
      <c r="AC2110">
        <f t="shared" si="273"/>
        <v>0</v>
      </c>
    </row>
    <row r="2111" spans="1:29" x14ac:dyDescent="0.2">
      <c r="A2111" s="1">
        <v>2807</v>
      </c>
      <c r="B2111" t="s">
        <v>57</v>
      </c>
      <c r="C2111" t="s">
        <v>1867</v>
      </c>
      <c r="D2111" t="s">
        <v>1868</v>
      </c>
      <c r="E2111" t="s">
        <v>117</v>
      </c>
      <c r="F2111" t="s">
        <v>49</v>
      </c>
      <c r="G2111" t="s">
        <v>4381</v>
      </c>
      <c r="H2111" t="str">
        <f t="shared" si="268"/>
        <v>第二行到第三行是分母有理化过程，把分母看成1，分子分母同乘有理化因子，在求极限时有无理根号，常常通过无理式有理化的方法化简再求极限</v>
      </c>
      <c r="I2111">
        <v>6</v>
      </c>
      <c r="J2111">
        <v>6</v>
      </c>
      <c r="K2111" t="str">
        <f t="shared" si="275"/>
        <v>心流</v>
      </c>
      <c r="L2111" t="s">
        <v>50</v>
      </c>
      <c r="M2111">
        <f t="shared" si="269"/>
        <v>1</v>
      </c>
      <c r="N2111" t="s">
        <v>50</v>
      </c>
      <c r="O2111">
        <f t="shared" si="270"/>
        <v>0</v>
      </c>
      <c r="P2111">
        <f>SUMIFS(M$2:M2111,M$2:M2111,1,S$2:S2111,0)</f>
        <v>1236</v>
      </c>
      <c r="Q2111">
        <v>8</v>
      </c>
      <c r="R2111">
        <v>3</v>
      </c>
      <c r="S2111">
        <f t="shared" si="271"/>
        <v>0</v>
      </c>
      <c r="T2111">
        <f t="shared" si="272"/>
        <v>0</v>
      </c>
      <c r="U2111" t="s">
        <v>3404</v>
      </c>
      <c r="V2111" t="s">
        <v>49</v>
      </c>
      <c r="W2111" t="s">
        <v>49</v>
      </c>
      <c r="X2111" t="s">
        <v>53</v>
      </c>
      <c r="Y2111" t="s">
        <v>1871</v>
      </c>
      <c r="Z2111" t="s">
        <v>37</v>
      </c>
      <c r="AA2111">
        <f t="shared" si="274"/>
        <v>0</v>
      </c>
      <c r="AB2111">
        <f t="shared" si="274"/>
        <v>0</v>
      </c>
      <c r="AC2111">
        <f t="shared" si="273"/>
        <v>1</v>
      </c>
    </row>
    <row r="2112" spans="1:29" x14ac:dyDescent="0.2">
      <c r="A2112" s="1">
        <v>2808</v>
      </c>
      <c r="B2112" t="s">
        <v>27</v>
      </c>
      <c r="C2112" t="s">
        <v>438</v>
      </c>
      <c r="D2112" t="s">
        <v>439</v>
      </c>
      <c r="E2112" t="s">
        <v>30</v>
      </c>
      <c r="F2112" t="s">
        <v>4382</v>
      </c>
      <c r="G2112" t="s">
        <v>131</v>
      </c>
      <c r="H2112" t="str">
        <f t="shared" si="268"/>
        <v>老师，请教，谢啦\n\n, \n\n</v>
      </c>
      <c r="I2112">
        <v>4</v>
      </c>
      <c r="J2112">
        <v>7</v>
      </c>
      <c r="K2112" t="str">
        <f t="shared" si="275"/>
        <v>焦虑</v>
      </c>
      <c r="L2112" t="s">
        <v>69</v>
      </c>
      <c r="M2112">
        <f t="shared" si="269"/>
        <v>1</v>
      </c>
      <c r="N2112" t="s">
        <v>69</v>
      </c>
      <c r="O2112">
        <f t="shared" si="270"/>
        <v>0</v>
      </c>
      <c r="P2112">
        <f>SUMIFS(M$2:M2112,M$2:M2112,1,S$2:S2112,0)</f>
        <v>1237</v>
      </c>
      <c r="Q2112">
        <v>3</v>
      </c>
      <c r="R2112">
        <v>4</v>
      </c>
      <c r="S2112">
        <f t="shared" si="271"/>
        <v>0</v>
      </c>
      <c r="T2112">
        <f t="shared" si="272"/>
        <v>0</v>
      </c>
      <c r="U2112" t="s">
        <v>4333</v>
      </c>
      <c r="V2112" t="s">
        <v>688</v>
      </c>
      <c r="W2112" t="s">
        <v>72</v>
      </c>
      <c r="X2112" t="s">
        <v>36</v>
      </c>
      <c r="Y2112" t="s">
        <v>37</v>
      </c>
      <c r="Z2112" t="s">
        <v>37</v>
      </c>
      <c r="AA2112">
        <f t="shared" si="274"/>
        <v>0</v>
      </c>
      <c r="AB2112">
        <f t="shared" si="274"/>
        <v>0</v>
      </c>
      <c r="AC2112">
        <f t="shared" si="273"/>
        <v>3</v>
      </c>
    </row>
    <row r="2113" spans="1:29" x14ac:dyDescent="0.2">
      <c r="A2113" s="1">
        <v>2810</v>
      </c>
      <c r="B2113" t="s">
        <v>27</v>
      </c>
      <c r="C2113" t="s">
        <v>438</v>
      </c>
      <c r="D2113" t="s">
        <v>439</v>
      </c>
      <c r="E2113" t="s">
        <v>30</v>
      </c>
      <c r="F2113" t="s">
        <v>4383</v>
      </c>
      <c r="H2113" t="str">
        <f t="shared" si="268"/>
        <v>老师，请教这一道题</v>
      </c>
      <c r="I2113">
        <v>5</v>
      </c>
      <c r="J2113">
        <v>6</v>
      </c>
      <c r="K2113" t="str">
        <f t="shared" si="275"/>
        <v>焦虑</v>
      </c>
      <c r="L2113" t="s">
        <v>69</v>
      </c>
      <c r="M2113">
        <f t="shared" si="269"/>
        <v>1</v>
      </c>
      <c r="N2113" t="s">
        <v>69</v>
      </c>
      <c r="O2113">
        <f t="shared" si="270"/>
        <v>0</v>
      </c>
      <c r="P2113">
        <f>SUMIFS(M$2:M2113,M$2:M2113,1,S$2:S2113,0)</f>
        <v>1238</v>
      </c>
      <c r="Q2113">
        <v>3</v>
      </c>
      <c r="R2113">
        <v>5</v>
      </c>
      <c r="S2113">
        <f t="shared" si="271"/>
        <v>0</v>
      </c>
      <c r="T2113">
        <f t="shared" si="272"/>
        <v>0</v>
      </c>
      <c r="U2113" t="s">
        <v>4333</v>
      </c>
      <c r="V2113" t="s">
        <v>707</v>
      </c>
      <c r="W2113" t="s">
        <v>72</v>
      </c>
      <c r="X2113" t="s">
        <v>36</v>
      </c>
      <c r="Y2113" t="s">
        <v>37</v>
      </c>
      <c r="Z2113" t="s">
        <v>37</v>
      </c>
      <c r="AA2113">
        <f t="shared" si="274"/>
        <v>0</v>
      </c>
      <c r="AB2113">
        <f t="shared" si="274"/>
        <v>0</v>
      </c>
      <c r="AC2113">
        <f t="shared" si="273"/>
        <v>3</v>
      </c>
    </row>
    <row r="2114" spans="1:29" x14ac:dyDescent="0.2">
      <c r="A2114" s="1">
        <v>2812</v>
      </c>
      <c r="B2114" t="s">
        <v>27</v>
      </c>
      <c r="C2114" t="s">
        <v>4384</v>
      </c>
      <c r="D2114" t="s">
        <v>4385</v>
      </c>
      <c r="E2114" t="s">
        <v>30</v>
      </c>
      <c r="F2114" t="s">
        <v>2355</v>
      </c>
      <c r="H2114" t="str">
        <f t="shared" si="268"/>
        <v>求极限</v>
      </c>
      <c r="I2114">
        <v>4</v>
      </c>
      <c r="J2114">
        <v>6</v>
      </c>
      <c r="K2114" t="str">
        <f t="shared" si="275"/>
        <v>焦虑</v>
      </c>
      <c r="L2114" t="s">
        <v>69</v>
      </c>
      <c r="M2114">
        <f t="shared" si="269"/>
        <v>1</v>
      </c>
      <c r="N2114" t="s">
        <v>45</v>
      </c>
      <c r="O2114">
        <f t="shared" si="270"/>
        <v>1</v>
      </c>
      <c r="P2114">
        <f>SUMIFS(M$2:M2114,M$2:M2114,1,S$2:S2114,0)</f>
        <v>1239</v>
      </c>
      <c r="Q2114">
        <v>5</v>
      </c>
      <c r="R2114">
        <v>5</v>
      </c>
      <c r="S2114">
        <f t="shared" si="271"/>
        <v>0</v>
      </c>
      <c r="T2114">
        <f t="shared" si="272"/>
        <v>0</v>
      </c>
      <c r="U2114" t="s">
        <v>4333</v>
      </c>
      <c r="V2114" t="s">
        <v>230</v>
      </c>
      <c r="W2114" t="s">
        <v>72</v>
      </c>
      <c r="X2114" t="s">
        <v>36</v>
      </c>
      <c r="Y2114" t="s">
        <v>37</v>
      </c>
      <c r="Z2114" t="s">
        <v>37</v>
      </c>
      <c r="AA2114">
        <f t="shared" si="274"/>
        <v>0</v>
      </c>
      <c r="AB2114">
        <f t="shared" si="274"/>
        <v>0</v>
      </c>
      <c r="AC2114">
        <f t="shared" si="273"/>
        <v>3</v>
      </c>
    </row>
    <row r="2115" spans="1:29" x14ac:dyDescent="0.2">
      <c r="A2115" s="1">
        <v>2814</v>
      </c>
      <c r="B2115" t="s">
        <v>27</v>
      </c>
      <c r="C2115" t="s">
        <v>4386</v>
      </c>
      <c r="D2115" t="s">
        <v>4387</v>
      </c>
      <c r="E2115" t="s">
        <v>30</v>
      </c>
      <c r="F2115" t="s">
        <v>4388</v>
      </c>
      <c r="H2115" t="str">
        <f t="shared" ref="H2115:H2178" si="276">IF(F2115="null","",F2115)&amp;G2115</f>
        <v>老师，第三题怎么写嘞</v>
      </c>
      <c r="I2115">
        <v>3</v>
      </c>
      <c r="J2115">
        <v>6</v>
      </c>
      <c r="K2115" t="str">
        <f t="shared" si="275"/>
        <v>焦虑</v>
      </c>
      <c r="L2115" t="s">
        <v>69</v>
      </c>
      <c r="M2115">
        <f t="shared" ref="M2115:M2178" si="277">IF(K2115=L2115,0,1)</f>
        <v>1</v>
      </c>
      <c r="N2115" t="s">
        <v>50</v>
      </c>
      <c r="O2115">
        <f t="shared" ref="O2115:O2178" si="278">IF(N2115=L2115,0,1)</f>
        <v>1</v>
      </c>
      <c r="P2115">
        <f>SUMIFS(M$2:M2115,M$2:M2115,1,S$2:S2115,0)</f>
        <v>1240</v>
      </c>
      <c r="Q2115">
        <v>2</v>
      </c>
      <c r="R2115">
        <v>3</v>
      </c>
      <c r="S2115">
        <f t="shared" ref="S2115:S2178" si="279">COUNTIF(E2115,"*讲师*")</f>
        <v>0</v>
      </c>
      <c r="T2115">
        <f t="shared" ref="T2115:T2178" si="280">IF(OR(K2115="无关",S2115),1,0)</f>
        <v>0</v>
      </c>
      <c r="U2115" t="s">
        <v>4333</v>
      </c>
      <c r="V2115" t="s">
        <v>636</v>
      </c>
      <c r="W2115" t="s">
        <v>72</v>
      </c>
      <c r="X2115" t="s">
        <v>36</v>
      </c>
      <c r="Y2115" t="s">
        <v>37</v>
      </c>
      <c r="Z2115" t="s">
        <v>37</v>
      </c>
      <c r="AA2115">
        <f t="shared" si="274"/>
        <v>0</v>
      </c>
      <c r="AB2115">
        <f t="shared" si="274"/>
        <v>0</v>
      </c>
      <c r="AC2115">
        <f t="shared" ref="AC2115:AC2178" si="281">IF(N2115="心流",0,IF(N2115="无聊/放松",1,IF(N2115="焦虑",2,3)))</f>
        <v>1</v>
      </c>
    </row>
    <row r="2116" spans="1:29" x14ac:dyDescent="0.2">
      <c r="A2116" s="1">
        <v>2816</v>
      </c>
      <c r="B2116" t="s">
        <v>57</v>
      </c>
      <c r="C2116" t="s">
        <v>4389</v>
      </c>
      <c r="D2116" t="s">
        <v>4387</v>
      </c>
      <c r="E2116" t="s">
        <v>30</v>
      </c>
      <c r="F2116" t="s">
        <v>49</v>
      </c>
      <c r="G2116" t="s">
        <v>2009</v>
      </c>
      <c r="H2116" t="str">
        <f t="shared" si="276"/>
        <v>谢谢老师</v>
      </c>
      <c r="I2116">
        <v>7</v>
      </c>
      <c r="J2116">
        <v>7</v>
      </c>
      <c r="K2116" t="str">
        <f t="shared" si="275"/>
        <v>心流</v>
      </c>
      <c r="L2116" t="s">
        <v>69</v>
      </c>
      <c r="M2116">
        <f t="shared" si="277"/>
        <v>1</v>
      </c>
      <c r="N2116" t="s">
        <v>42</v>
      </c>
      <c r="O2116">
        <f t="shared" si="278"/>
        <v>1</v>
      </c>
      <c r="P2116">
        <f>SUMIFS(M$2:M2116,M$2:M2116,1,S$2:S2116,0)</f>
        <v>1241</v>
      </c>
      <c r="Q2116">
        <v>5</v>
      </c>
      <c r="R2116">
        <v>5</v>
      </c>
      <c r="S2116">
        <f t="shared" si="279"/>
        <v>0</v>
      </c>
      <c r="T2116">
        <f t="shared" si="280"/>
        <v>0</v>
      </c>
      <c r="U2116" t="s">
        <v>2620</v>
      </c>
      <c r="V2116" t="s">
        <v>49</v>
      </c>
      <c r="W2116" t="s">
        <v>49</v>
      </c>
      <c r="X2116" t="s">
        <v>56</v>
      </c>
      <c r="Y2116" t="s">
        <v>37</v>
      </c>
      <c r="Z2116" t="s">
        <v>37</v>
      </c>
      <c r="AA2116">
        <f t="shared" si="274"/>
        <v>0</v>
      </c>
      <c r="AB2116">
        <f t="shared" si="274"/>
        <v>0</v>
      </c>
      <c r="AC2116">
        <f t="shared" si="281"/>
        <v>0</v>
      </c>
    </row>
    <row r="2117" spans="1:29" x14ac:dyDescent="0.2">
      <c r="A2117" s="1">
        <v>2817</v>
      </c>
      <c r="B2117" t="s">
        <v>27</v>
      </c>
      <c r="C2117" t="s">
        <v>1277</v>
      </c>
      <c r="D2117" t="s">
        <v>1278</v>
      </c>
      <c r="E2117" t="s">
        <v>30</v>
      </c>
      <c r="F2117" t="s">
        <v>4390</v>
      </c>
      <c r="H2117" t="str">
        <f t="shared" si="276"/>
        <v>第2题的第（2）题怎么做呢</v>
      </c>
      <c r="I2117">
        <v>5</v>
      </c>
      <c r="J2117">
        <v>7</v>
      </c>
      <c r="K2117" t="str">
        <f t="shared" si="275"/>
        <v>焦虑</v>
      </c>
      <c r="L2117" t="s">
        <v>69</v>
      </c>
      <c r="M2117">
        <f t="shared" si="277"/>
        <v>1</v>
      </c>
      <c r="N2117" t="s">
        <v>69</v>
      </c>
      <c r="O2117">
        <f t="shared" si="278"/>
        <v>0</v>
      </c>
      <c r="P2117">
        <f>SUMIFS(M$2:M2117,M$2:M2117,1,S$2:S2117,0)</f>
        <v>1242</v>
      </c>
      <c r="Q2117">
        <v>2</v>
      </c>
      <c r="R2117">
        <v>4</v>
      </c>
      <c r="S2117">
        <f t="shared" si="279"/>
        <v>0</v>
      </c>
      <c r="T2117">
        <f t="shared" si="280"/>
        <v>0</v>
      </c>
      <c r="U2117" t="s">
        <v>4333</v>
      </c>
      <c r="V2117" t="s">
        <v>2258</v>
      </c>
      <c r="W2117" t="s">
        <v>35</v>
      </c>
      <c r="X2117" t="s">
        <v>73</v>
      </c>
      <c r="Y2117" t="s">
        <v>37</v>
      </c>
      <c r="Z2117" t="s">
        <v>37</v>
      </c>
      <c r="AA2117">
        <f t="shared" si="274"/>
        <v>0</v>
      </c>
      <c r="AB2117">
        <f t="shared" si="274"/>
        <v>0</v>
      </c>
      <c r="AC2117">
        <f t="shared" si="281"/>
        <v>3</v>
      </c>
    </row>
    <row r="2118" spans="1:29" x14ac:dyDescent="0.2">
      <c r="A2118" s="1">
        <v>2818</v>
      </c>
      <c r="B2118" t="s">
        <v>27</v>
      </c>
      <c r="C2118" t="s">
        <v>1579</v>
      </c>
      <c r="D2118" t="s">
        <v>1580</v>
      </c>
      <c r="E2118" t="s">
        <v>30</v>
      </c>
      <c r="F2118" t="s">
        <v>4391</v>
      </c>
      <c r="G2118" t="s">
        <v>131</v>
      </c>
      <c r="H2118" t="str">
        <f t="shared" si="276"/>
        <v>四\n\n, \n\n</v>
      </c>
      <c r="I2118">
        <v>5</v>
      </c>
      <c r="J2118">
        <v>6</v>
      </c>
      <c r="K2118" t="str">
        <f t="shared" si="275"/>
        <v>焦虑</v>
      </c>
      <c r="L2118" t="s">
        <v>69</v>
      </c>
      <c r="M2118">
        <f t="shared" si="277"/>
        <v>1</v>
      </c>
      <c r="N2118" t="s">
        <v>45</v>
      </c>
      <c r="O2118">
        <f t="shared" si="278"/>
        <v>1</v>
      </c>
      <c r="P2118">
        <f>SUMIFS(M$2:M2118,M$2:M2118,1,S$2:S2118,0)</f>
        <v>1243</v>
      </c>
      <c r="Q2118">
        <v>3</v>
      </c>
      <c r="R2118">
        <v>4</v>
      </c>
      <c r="S2118">
        <f t="shared" si="279"/>
        <v>0</v>
      </c>
      <c r="T2118">
        <f t="shared" si="280"/>
        <v>0</v>
      </c>
      <c r="U2118" t="s">
        <v>4333</v>
      </c>
      <c r="V2118" t="s">
        <v>1206</v>
      </c>
      <c r="W2118" t="s">
        <v>35</v>
      </c>
      <c r="X2118" t="s">
        <v>36</v>
      </c>
      <c r="Y2118" t="s">
        <v>37</v>
      </c>
      <c r="Z2118" t="s">
        <v>37</v>
      </c>
      <c r="AA2118">
        <f t="shared" ref="AA2118:AB2163" si="282">COUNTIF(Y2118,"*高等数学*")</f>
        <v>0</v>
      </c>
      <c r="AB2118">
        <f t="shared" si="282"/>
        <v>0</v>
      </c>
      <c r="AC2118">
        <f t="shared" si="281"/>
        <v>3</v>
      </c>
    </row>
    <row r="2119" spans="1:29" x14ac:dyDescent="0.2">
      <c r="A2119" s="1">
        <v>2819</v>
      </c>
      <c r="B2119" t="s">
        <v>27</v>
      </c>
      <c r="C2119" t="s">
        <v>1579</v>
      </c>
      <c r="D2119" t="s">
        <v>1580</v>
      </c>
      <c r="E2119" t="s">
        <v>30</v>
      </c>
      <c r="F2119" t="s">
        <v>4392</v>
      </c>
      <c r="G2119" t="s">
        <v>410</v>
      </c>
      <c r="H2119" t="str">
        <f t="shared" si="276"/>
        <v>第四讲\n\n</v>
      </c>
      <c r="I2119">
        <v>3</v>
      </c>
      <c r="J2119">
        <v>6</v>
      </c>
      <c r="K2119" t="str">
        <f t="shared" si="275"/>
        <v>焦虑</v>
      </c>
      <c r="L2119" t="s">
        <v>69</v>
      </c>
      <c r="M2119">
        <f t="shared" si="277"/>
        <v>1</v>
      </c>
      <c r="N2119" t="s">
        <v>45</v>
      </c>
      <c r="O2119">
        <f t="shared" si="278"/>
        <v>1</v>
      </c>
      <c r="P2119">
        <f>SUMIFS(M$2:M2119,M$2:M2119,1,S$2:S2119,0)</f>
        <v>1244</v>
      </c>
      <c r="Q2119">
        <v>2</v>
      </c>
      <c r="R2119">
        <v>2</v>
      </c>
      <c r="S2119">
        <f t="shared" si="279"/>
        <v>0</v>
      </c>
      <c r="T2119">
        <f t="shared" si="280"/>
        <v>0</v>
      </c>
      <c r="U2119" t="s">
        <v>4333</v>
      </c>
      <c r="V2119" t="s">
        <v>538</v>
      </c>
      <c r="W2119" t="s">
        <v>182</v>
      </c>
      <c r="X2119" t="s">
        <v>36</v>
      </c>
      <c r="Y2119" t="s">
        <v>37</v>
      </c>
      <c r="Z2119" t="s">
        <v>37</v>
      </c>
      <c r="AA2119">
        <f t="shared" si="282"/>
        <v>0</v>
      </c>
      <c r="AB2119">
        <f t="shared" si="282"/>
        <v>0</v>
      </c>
      <c r="AC2119">
        <f t="shared" si="281"/>
        <v>3</v>
      </c>
    </row>
    <row r="2120" spans="1:29" x14ac:dyDescent="0.2">
      <c r="A2120" s="1">
        <v>2820</v>
      </c>
      <c r="B2120" t="s">
        <v>46</v>
      </c>
      <c r="C2120" t="s">
        <v>1579</v>
      </c>
      <c r="D2120" t="s">
        <v>1580</v>
      </c>
      <c r="E2120" t="s">
        <v>30</v>
      </c>
      <c r="F2120" t="s">
        <v>49</v>
      </c>
      <c r="G2120" t="s">
        <v>4393</v>
      </c>
      <c r="H2120" t="str">
        <f t="shared" si="276"/>
        <v>\n请问这步是怎么变的</v>
      </c>
      <c r="I2120">
        <v>3</v>
      </c>
      <c r="J2120">
        <v>6</v>
      </c>
      <c r="K2120" t="str">
        <f t="shared" si="275"/>
        <v>焦虑</v>
      </c>
      <c r="L2120" t="s">
        <v>69</v>
      </c>
      <c r="M2120">
        <f t="shared" si="277"/>
        <v>1</v>
      </c>
      <c r="N2120" t="s">
        <v>32</v>
      </c>
      <c r="O2120">
        <f t="shared" si="278"/>
        <v>1</v>
      </c>
      <c r="P2120">
        <f>SUMIFS(M$2:M2120,M$2:M2120,1,S$2:S2120,0)</f>
        <v>1245</v>
      </c>
      <c r="Q2120">
        <v>3</v>
      </c>
      <c r="R2120">
        <v>4</v>
      </c>
      <c r="S2120">
        <f t="shared" si="279"/>
        <v>0</v>
      </c>
      <c r="T2120">
        <f t="shared" si="280"/>
        <v>0</v>
      </c>
      <c r="U2120" t="s">
        <v>4336</v>
      </c>
      <c r="V2120" t="s">
        <v>49</v>
      </c>
      <c r="W2120" t="s">
        <v>64</v>
      </c>
      <c r="X2120" t="s">
        <v>56</v>
      </c>
      <c r="Y2120" t="s">
        <v>37</v>
      </c>
      <c r="Z2120" t="s">
        <v>37</v>
      </c>
      <c r="AA2120">
        <f t="shared" si="282"/>
        <v>0</v>
      </c>
      <c r="AB2120">
        <f t="shared" si="282"/>
        <v>0</v>
      </c>
      <c r="AC2120">
        <f t="shared" si="281"/>
        <v>2</v>
      </c>
    </row>
    <row r="2121" spans="1:29" x14ac:dyDescent="0.2">
      <c r="A2121" s="1">
        <v>2821</v>
      </c>
      <c r="B2121" t="s">
        <v>57</v>
      </c>
      <c r="C2121" t="s">
        <v>4394</v>
      </c>
      <c r="D2121" t="s">
        <v>2914</v>
      </c>
      <c r="E2121" t="s">
        <v>30</v>
      </c>
      <c r="F2121" t="s">
        <v>49</v>
      </c>
      <c r="G2121" t="s">
        <v>4395</v>
      </c>
      <c r="H2121" t="str">
        <f t="shared" si="276"/>
        <v>这个是高中内容哇！</v>
      </c>
      <c r="I2121">
        <v>6</v>
      </c>
      <c r="J2121">
        <v>2</v>
      </c>
      <c r="K2121" t="str">
        <f t="shared" si="275"/>
        <v>无聊/放松</v>
      </c>
      <c r="L2121" t="s">
        <v>50</v>
      </c>
      <c r="M2121">
        <f t="shared" si="277"/>
        <v>0</v>
      </c>
      <c r="N2121" t="s">
        <v>50</v>
      </c>
      <c r="O2121">
        <f t="shared" si="278"/>
        <v>0</v>
      </c>
      <c r="P2121">
        <f>SUMIFS(M$2:M2121,M$2:M2121,1,S$2:S2121,0)</f>
        <v>1245</v>
      </c>
      <c r="Q2121">
        <v>7</v>
      </c>
      <c r="R2121">
        <v>3</v>
      </c>
      <c r="S2121">
        <f t="shared" si="279"/>
        <v>0</v>
      </c>
      <c r="T2121">
        <f t="shared" si="280"/>
        <v>0</v>
      </c>
      <c r="U2121" t="s">
        <v>4336</v>
      </c>
      <c r="V2121" t="s">
        <v>49</v>
      </c>
      <c r="W2121" t="s">
        <v>49</v>
      </c>
      <c r="X2121" t="s">
        <v>56</v>
      </c>
      <c r="Y2121" t="s">
        <v>37</v>
      </c>
      <c r="Z2121" t="s">
        <v>37</v>
      </c>
      <c r="AA2121">
        <f t="shared" si="282"/>
        <v>0</v>
      </c>
      <c r="AB2121">
        <f t="shared" si="282"/>
        <v>0</v>
      </c>
      <c r="AC2121">
        <f t="shared" si="281"/>
        <v>1</v>
      </c>
    </row>
    <row r="2122" spans="1:29" x14ac:dyDescent="0.2">
      <c r="A2122" s="1">
        <v>2823</v>
      </c>
      <c r="B2122" t="s">
        <v>27</v>
      </c>
      <c r="C2122" t="s">
        <v>153</v>
      </c>
      <c r="D2122" t="s">
        <v>154</v>
      </c>
      <c r="E2122" t="s">
        <v>30</v>
      </c>
      <c r="F2122" t="s">
        <v>4396</v>
      </c>
      <c r="G2122" t="s">
        <v>4397</v>
      </c>
      <c r="H2122" t="str">
        <f t="shared" si="276"/>
        <v>老师，这个怎么求\n用什么方法</v>
      </c>
      <c r="I2122">
        <v>4</v>
      </c>
      <c r="J2122">
        <v>7</v>
      </c>
      <c r="K2122" t="str">
        <f t="shared" si="275"/>
        <v>焦虑</v>
      </c>
      <c r="L2122" t="s">
        <v>32</v>
      </c>
      <c r="M2122">
        <f t="shared" si="277"/>
        <v>0</v>
      </c>
      <c r="N2122" t="s">
        <v>32</v>
      </c>
      <c r="O2122">
        <f t="shared" si="278"/>
        <v>0</v>
      </c>
      <c r="P2122">
        <f>SUMIFS(M$2:M2122,M$2:M2122,1,S$2:S2122,0)</f>
        <v>1245</v>
      </c>
      <c r="Q2122">
        <v>5</v>
      </c>
      <c r="R2122">
        <v>7</v>
      </c>
      <c r="S2122">
        <f t="shared" si="279"/>
        <v>0</v>
      </c>
      <c r="T2122">
        <f t="shared" si="280"/>
        <v>0</v>
      </c>
      <c r="U2122" t="s">
        <v>4333</v>
      </c>
      <c r="V2122" t="s">
        <v>624</v>
      </c>
      <c r="W2122" t="s">
        <v>182</v>
      </c>
      <c r="X2122" t="s">
        <v>36</v>
      </c>
      <c r="Y2122" t="s">
        <v>37</v>
      </c>
      <c r="Z2122" t="s">
        <v>37</v>
      </c>
      <c r="AA2122">
        <f t="shared" si="282"/>
        <v>0</v>
      </c>
      <c r="AB2122">
        <f t="shared" si="282"/>
        <v>0</v>
      </c>
      <c r="AC2122">
        <f t="shared" si="281"/>
        <v>2</v>
      </c>
    </row>
    <row r="2123" spans="1:29" x14ac:dyDescent="0.2">
      <c r="A2123" s="1">
        <v>2825</v>
      </c>
      <c r="B2123" t="s">
        <v>57</v>
      </c>
      <c r="C2123" t="s">
        <v>453</v>
      </c>
      <c r="D2123" t="s">
        <v>154</v>
      </c>
      <c r="E2123" t="s">
        <v>30</v>
      </c>
      <c r="F2123" t="s">
        <v>49</v>
      </c>
      <c r="G2123" t="s">
        <v>4398</v>
      </c>
      <c r="H2123" t="str">
        <f t="shared" si="276"/>
        <v>你真的好厉害，佩服!</v>
      </c>
      <c r="I2123">
        <v>7</v>
      </c>
      <c r="J2123">
        <v>7</v>
      </c>
      <c r="K2123" t="str">
        <f t="shared" si="275"/>
        <v>心流</v>
      </c>
      <c r="L2123" t="s">
        <v>42</v>
      </c>
      <c r="M2123">
        <f t="shared" si="277"/>
        <v>0</v>
      </c>
      <c r="N2123" t="s">
        <v>42</v>
      </c>
      <c r="O2123">
        <f t="shared" si="278"/>
        <v>0</v>
      </c>
      <c r="P2123">
        <f>SUMIFS(M$2:M2123,M$2:M2123,1,S$2:S2123,0)</f>
        <v>1245</v>
      </c>
      <c r="Q2123">
        <v>6</v>
      </c>
      <c r="R2123">
        <v>7</v>
      </c>
      <c r="S2123">
        <f t="shared" si="279"/>
        <v>0</v>
      </c>
      <c r="T2123">
        <f t="shared" si="280"/>
        <v>0</v>
      </c>
      <c r="U2123" t="s">
        <v>4336</v>
      </c>
      <c r="V2123" t="s">
        <v>49</v>
      </c>
      <c r="W2123" t="s">
        <v>49</v>
      </c>
      <c r="X2123" t="s">
        <v>56</v>
      </c>
      <c r="Y2123" t="s">
        <v>37</v>
      </c>
      <c r="Z2123" t="s">
        <v>37</v>
      </c>
      <c r="AA2123">
        <f t="shared" si="282"/>
        <v>0</v>
      </c>
      <c r="AB2123">
        <f t="shared" si="282"/>
        <v>0</v>
      </c>
      <c r="AC2123">
        <f t="shared" si="281"/>
        <v>0</v>
      </c>
    </row>
    <row r="2124" spans="1:29" x14ac:dyDescent="0.2">
      <c r="A2124" s="1">
        <v>2826</v>
      </c>
      <c r="B2124" t="s">
        <v>46</v>
      </c>
      <c r="C2124" t="s">
        <v>453</v>
      </c>
      <c r="D2124" t="s">
        <v>154</v>
      </c>
      <c r="E2124" t="s">
        <v>30</v>
      </c>
      <c r="F2124" t="s">
        <v>49</v>
      </c>
      <c r="G2124" t="s">
        <v>4399</v>
      </c>
      <c r="H2124" t="str">
        <f t="shared" si="276"/>
        <v>为什么每次我的问题都石沉大海，无人回复，是太简单了，不屑于回答吗</v>
      </c>
      <c r="I2124">
        <v>7</v>
      </c>
      <c r="J2124">
        <v>7</v>
      </c>
      <c r="K2124" t="str">
        <f t="shared" si="275"/>
        <v>心流</v>
      </c>
      <c r="L2124" t="s">
        <v>42</v>
      </c>
      <c r="M2124">
        <f t="shared" si="277"/>
        <v>0</v>
      </c>
      <c r="N2124" t="s">
        <v>42</v>
      </c>
      <c r="O2124">
        <f t="shared" si="278"/>
        <v>0</v>
      </c>
      <c r="P2124">
        <f>SUMIFS(M$2:M2124,M$2:M2124,1,S$2:S2124,0)</f>
        <v>1245</v>
      </c>
      <c r="Q2124">
        <v>6</v>
      </c>
      <c r="R2124">
        <v>7</v>
      </c>
      <c r="S2124">
        <f t="shared" si="279"/>
        <v>0</v>
      </c>
      <c r="T2124">
        <f t="shared" si="280"/>
        <v>0</v>
      </c>
      <c r="U2124" t="s">
        <v>4336</v>
      </c>
      <c r="V2124" t="s">
        <v>49</v>
      </c>
      <c r="W2124" t="s">
        <v>52</v>
      </c>
      <c r="X2124" t="s">
        <v>56</v>
      </c>
      <c r="Y2124" t="s">
        <v>37</v>
      </c>
      <c r="Z2124" t="s">
        <v>37</v>
      </c>
      <c r="AA2124">
        <f t="shared" si="282"/>
        <v>0</v>
      </c>
      <c r="AB2124">
        <f t="shared" si="282"/>
        <v>0</v>
      </c>
      <c r="AC2124">
        <f t="shared" si="281"/>
        <v>0</v>
      </c>
    </row>
    <row r="2125" spans="1:29" x14ac:dyDescent="0.2">
      <c r="A2125" s="1">
        <v>2827</v>
      </c>
      <c r="B2125" t="s">
        <v>27</v>
      </c>
      <c r="C2125" t="s">
        <v>1635</v>
      </c>
      <c r="D2125" t="s">
        <v>1636</v>
      </c>
      <c r="E2125" t="s">
        <v>30</v>
      </c>
      <c r="F2125" t="s">
        <v>4400</v>
      </c>
      <c r="H2125" t="str">
        <f t="shared" si="276"/>
        <v>参数方程求导</v>
      </c>
      <c r="I2125">
        <v>4</v>
      </c>
      <c r="J2125">
        <v>7</v>
      </c>
      <c r="K2125" t="str">
        <f t="shared" si="275"/>
        <v>焦虑</v>
      </c>
      <c r="L2125" t="s">
        <v>50</v>
      </c>
      <c r="M2125">
        <f t="shared" si="277"/>
        <v>1</v>
      </c>
      <c r="N2125" t="s">
        <v>50</v>
      </c>
      <c r="O2125">
        <f t="shared" si="278"/>
        <v>0</v>
      </c>
      <c r="P2125">
        <f>SUMIFS(M$2:M2125,M$2:M2125,1,S$2:S2125,0)</f>
        <v>1246</v>
      </c>
      <c r="Q2125">
        <v>7</v>
      </c>
      <c r="R2125">
        <v>3</v>
      </c>
      <c r="S2125">
        <f t="shared" si="279"/>
        <v>0</v>
      </c>
      <c r="T2125">
        <f t="shared" si="280"/>
        <v>0</v>
      </c>
      <c r="U2125" t="s">
        <v>4333</v>
      </c>
      <c r="V2125" t="s">
        <v>4401</v>
      </c>
      <c r="W2125" t="s">
        <v>35</v>
      </c>
      <c r="X2125" t="s">
        <v>36</v>
      </c>
      <c r="Y2125" t="s">
        <v>37</v>
      </c>
      <c r="Z2125" t="s">
        <v>37</v>
      </c>
      <c r="AA2125">
        <f t="shared" si="282"/>
        <v>0</v>
      </c>
      <c r="AB2125">
        <f t="shared" si="282"/>
        <v>0</v>
      </c>
      <c r="AC2125">
        <f t="shared" si="281"/>
        <v>1</v>
      </c>
    </row>
    <row r="2126" spans="1:29" x14ac:dyDescent="0.2">
      <c r="A2126" s="1">
        <v>2829</v>
      </c>
      <c r="B2126" t="s">
        <v>27</v>
      </c>
      <c r="C2126" t="s">
        <v>438</v>
      </c>
      <c r="D2126" t="s">
        <v>439</v>
      </c>
      <c r="E2126" t="s">
        <v>30</v>
      </c>
      <c r="F2126" t="s">
        <v>4402</v>
      </c>
      <c r="H2126" t="str">
        <f t="shared" si="276"/>
        <v>老师，这题不会，请教您一下</v>
      </c>
      <c r="I2126">
        <v>3</v>
      </c>
      <c r="J2126">
        <v>7</v>
      </c>
      <c r="K2126" t="str">
        <f t="shared" si="275"/>
        <v>焦虑</v>
      </c>
      <c r="L2126" t="s">
        <v>69</v>
      </c>
      <c r="M2126">
        <f t="shared" si="277"/>
        <v>1</v>
      </c>
      <c r="N2126" t="s">
        <v>69</v>
      </c>
      <c r="O2126">
        <f t="shared" si="278"/>
        <v>0</v>
      </c>
      <c r="P2126">
        <f>SUMIFS(M$2:M2126,M$2:M2126,1,S$2:S2126,0)</f>
        <v>1247</v>
      </c>
      <c r="Q2126">
        <v>3</v>
      </c>
      <c r="R2126">
        <v>4</v>
      </c>
      <c r="S2126">
        <f t="shared" si="279"/>
        <v>0</v>
      </c>
      <c r="T2126">
        <f t="shared" si="280"/>
        <v>0</v>
      </c>
      <c r="U2126" t="s">
        <v>4333</v>
      </c>
      <c r="V2126" t="s">
        <v>727</v>
      </c>
      <c r="W2126" t="s">
        <v>35</v>
      </c>
      <c r="X2126" t="s">
        <v>36</v>
      </c>
      <c r="Y2126" t="s">
        <v>37</v>
      </c>
      <c r="Z2126" t="s">
        <v>37</v>
      </c>
      <c r="AA2126">
        <f t="shared" si="282"/>
        <v>0</v>
      </c>
      <c r="AB2126">
        <f t="shared" si="282"/>
        <v>0</v>
      </c>
      <c r="AC2126">
        <f t="shared" si="281"/>
        <v>3</v>
      </c>
    </row>
    <row r="2127" spans="1:29" x14ac:dyDescent="0.2">
      <c r="A2127" s="1">
        <v>2830</v>
      </c>
      <c r="B2127" t="s">
        <v>27</v>
      </c>
      <c r="C2127" t="s">
        <v>4403</v>
      </c>
      <c r="D2127" t="s">
        <v>4404</v>
      </c>
      <c r="E2127" t="s">
        <v>59</v>
      </c>
      <c r="F2127" t="s">
        <v>4088</v>
      </c>
      <c r="G2127" t="s">
        <v>4405</v>
      </c>
      <c r="H2127" t="str">
        <f t="shared" si="276"/>
        <v>求问为什么不存在\n</v>
      </c>
      <c r="I2127">
        <v>3</v>
      </c>
      <c r="J2127">
        <v>6</v>
      </c>
      <c r="K2127" t="str">
        <f t="shared" si="275"/>
        <v>焦虑</v>
      </c>
      <c r="L2127" t="s">
        <v>32</v>
      </c>
      <c r="M2127">
        <f t="shared" si="277"/>
        <v>0</v>
      </c>
      <c r="N2127" t="s">
        <v>32</v>
      </c>
      <c r="O2127">
        <f t="shared" si="278"/>
        <v>0</v>
      </c>
      <c r="P2127">
        <f>SUMIFS(M$2:M2127,M$2:M2127,1,S$2:S2127,0)</f>
        <v>1247</v>
      </c>
      <c r="Q2127">
        <v>4</v>
      </c>
      <c r="R2127">
        <v>8</v>
      </c>
      <c r="S2127">
        <f t="shared" si="279"/>
        <v>0</v>
      </c>
      <c r="T2127">
        <f t="shared" si="280"/>
        <v>0</v>
      </c>
      <c r="U2127" t="s">
        <v>4333</v>
      </c>
      <c r="V2127" t="s">
        <v>727</v>
      </c>
      <c r="W2127" t="s">
        <v>35</v>
      </c>
      <c r="X2127" t="s">
        <v>36</v>
      </c>
      <c r="Y2127" t="s">
        <v>37</v>
      </c>
      <c r="Z2127" t="s">
        <v>37</v>
      </c>
      <c r="AA2127">
        <f t="shared" si="282"/>
        <v>0</v>
      </c>
      <c r="AB2127">
        <f t="shared" si="282"/>
        <v>0</v>
      </c>
      <c r="AC2127">
        <f t="shared" si="281"/>
        <v>2</v>
      </c>
    </row>
    <row r="2128" spans="1:29" x14ac:dyDescent="0.2">
      <c r="A2128" s="1">
        <v>2831</v>
      </c>
      <c r="B2128" t="s">
        <v>27</v>
      </c>
      <c r="C2128" t="s">
        <v>4406</v>
      </c>
      <c r="D2128" t="s">
        <v>4407</v>
      </c>
      <c r="E2128" t="s">
        <v>4408</v>
      </c>
      <c r="F2128" t="s">
        <v>4409</v>
      </c>
      <c r="H2128" t="str">
        <f t="shared" si="276"/>
        <v>第四讲求讲解</v>
      </c>
      <c r="I2128">
        <v>3</v>
      </c>
      <c r="J2128">
        <v>6</v>
      </c>
      <c r="K2128" t="str">
        <f t="shared" si="275"/>
        <v>焦虑</v>
      </c>
      <c r="L2128" t="s">
        <v>69</v>
      </c>
      <c r="M2128">
        <f t="shared" si="277"/>
        <v>1</v>
      </c>
      <c r="N2128" t="s">
        <v>69</v>
      </c>
      <c r="O2128">
        <f t="shared" si="278"/>
        <v>0</v>
      </c>
      <c r="P2128">
        <f>SUMIFS(M$2:M2128,M$2:M2128,1,S$2:S2128,0)</f>
        <v>1248</v>
      </c>
      <c r="Q2128">
        <v>3</v>
      </c>
      <c r="R2128">
        <v>5</v>
      </c>
      <c r="S2128">
        <f t="shared" si="279"/>
        <v>0</v>
      </c>
      <c r="T2128">
        <f t="shared" si="280"/>
        <v>0</v>
      </c>
      <c r="U2128" t="s">
        <v>4333</v>
      </c>
      <c r="V2128" t="s">
        <v>727</v>
      </c>
      <c r="W2128" t="s">
        <v>72</v>
      </c>
      <c r="X2128" t="s">
        <v>36</v>
      </c>
      <c r="Y2128" t="s">
        <v>37</v>
      </c>
      <c r="Z2128" t="s">
        <v>37</v>
      </c>
      <c r="AA2128">
        <f t="shared" si="282"/>
        <v>0</v>
      </c>
      <c r="AB2128">
        <f t="shared" si="282"/>
        <v>0</v>
      </c>
      <c r="AC2128">
        <f t="shared" si="281"/>
        <v>3</v>
      </c>
    </row>
    <row r="2129" spans="1:29" x14ac:dyDescent="0.2">
      <c r="A2129" s="1">
        <v>2833</v>
      </c>
      <c r="B2129" t="s">
        <v>57</v>
      </c>
      <c r="C2129" t="s">
        <v>4410</v>
      </c>
      <c r="D2129" t="s">
        <v>4407</v>
      </c>
      <c r="E2129" t="s">
        <v>4408</v>
      </c>
      <c r="F2129" t="s">
        <v>49</v>
      </c>
      <c r="G2129" t="s">
        <v>329</v>
      </c>
      <c r="H2129" t="str">
        <f t="shared" si="276"/>
        <v>谢谢</v>
      </c>
      <c r="I2129">
        <v>8</v>
      </c>
      <c r="J2129">
        <v>8</v>
      </c>
      <c r="K2129" t="str">
        <f t="shared" si="275"/>
        <v>心流</v>
      </c>
      <c r="L2129" t="s">
        <v>69</v>
      </c>
      <c r="M2129">
        <f t="shared" si="277"/>
        <v>1</v>
      </c>
      <c r="N2129" t="s">
        <v>42</v>
      </c>
      <c r="O2129">
        <f t="shared" si="278"/>
        <v>1</v>
      </c>
      <c r="P2129">
        <f>SUMIFS(M$2:M2129,M$2:M2129,1,S$2:S2129,0)</f>
        <v>1249</v>
      </c>
      <c r="Q2129">
        <v>5</v>
      </c>
      <c r="R2129">
        <v>5</v>
      </c>
      <c r="S2129">
        <f t="shared" si="279"/>
        <v>0</v>
      </c>
      <c r="T2129">
        <f t="shared" si="280"/>
        <v>0</v>
      </c>
      <c r="U2129" t="s">
        <v>3953</v>
      </c>
      <c r="V2129" t="s">
        <v>49</v>
      </c>
      <c r="W2129" t="s">
        <v>49</v>
      </c>
      <c r="X2129" t="s">
        <v>56</v>
      </c>
      <c r="Y2129" t="s">
        <v>37</v>
      </c>
      <c r="Z2129" t="s">
        <v>37</v>
      </c>
      <c r="AA2129">
        <f t="shared" si="282"/>
        <v>0</v>
      </c>
      <c r="AB2129">
        <f t="shared" si="282"/>
        <v>0</v>
      </c>
      <c r="AC2129">
        <f t="shared" si="281"/>
        <v>0</v>
      </c>
    </row>
    <row r="2130" spans="1:29" x14ac:dyDescent="0.2">
      <c r="A2130" s="1">
        <v>2834</v>
      </c>
      <c r="B2130" t="s">
        <v>27</v>
      </c>
      <c r="C2130" t="s">
        <v>2023</v>
      </c>
      <c r="D2130" t="s">
        <v>2024</v>
      </c>
      <c r="E2130" t="s">
        <v>30</v>
      </c>
      <c r="F2130" t="s">
        <v>4411</v>
      </c>
      <c r="H2130" t="str">
        <f t="shared" si="276"/>
        <v>老师老师老师！！！看看这道题</v>
      </c>
      <c r="I2130">
        <v>4</v>
      </c>
      <c r="J2130">
        <v>8</v>
      </c>
      <c r="K2130" t="str">
        <f t="shared" si="275"/>
        <v>焦虑</v>
      </c>
      <c r="L2130" t="s">
        <v>32</v>
      </c>
      <c r="M2130">
        <f t="shared" si="277"/>
        <v>0</v>
      </c>
      <c r="N2130" t="s">
        <v>32</v>
      </c>
      <c r="O2130">
        <f t="shared" si="278"/>
        <v>0</v>
      </c>
      <c r="P2130">
        <f>SUMIFS(M$2:M2130,M$2:M2130,1,S$2:S2130,0)</f>
        <v>1249</v>
      </c>
      <c r="Q2130">
        <v>4</v>
      </c>
      <c r="R2130">
        <v>8</v>
      </c>
      <c r="S2130">
        <f t="shared" si="279"/>
        <v>0</v>
      </c>
      <c r="T2130">
        <f t="shared" si="280"/>
        <v>0</v>
      </c>
      <c r="U2130" t="s">
        <v>4333</v>
      </c>
      <c r="V2130" t="s">
        <v>218</v>
      </c>
      <c r="W2130" t="s">
        <v>72</v>
      </c>
      <c r="X2130" t="s">
        <v>36</v>
      </c>
      <c r="Y2130" t="s">
        <v>37</v>
      </c>
      <c r="Z2130" t="s">
        <v>37</v>
      </c>
      <c r="AA2130">
        <f t="shared" si="282"/>
        <v>0</v>
      </c>
      <c r="AB2130">
        <f t="shared" si="282"/>
        <v>0</v>
      </c>
      <c r="AC2130">
        <f t="shared" si="281"/>
        <v>2</v>
      </c>
    </row>
    <row r="2131" spans="1:29" x14ac:dyDescent="0.2">
      <c r="A2131" s="1">
        <v>2836</v>
      </c>
      <c r="B2131" t="s">
        <v>57</v>
      </c>
      <c r="C2131" t="s">
        <v>2023</v>
      </c>
      <c r="D2131" t="s">
        <v>2024</v>
      </c>
      <c r="E2131" t="s">
        <v>30</v>
      </c>
      <c r="F2131" t="s">
        <v>49</v>
      </c>
      <c r="G2131" t="s">
        <v>4412</v>
      </c>
      <c r="H2131" t="str">
        <f t="shared" si="276"/>
        <v>老师，答案是1/√2π吧</v>
      </c>
      <c r="I2131">
        <v>4</v>
      </c>
      <c r="J2131">
        <v>8</v>
      </c>
      <c r="K2131" t="str">
        <f t="shared" si="275"/>
        <v>焦虑</v>
      </c>
      <c r="L2131" t="s">
        <v>42</v>
      </c>
      <c r="M2131">
        <f t="shared" si="277"/>
        <v>1</v>
      </c>
      <c r="N2131" t="s">
        <v>42</v>
      </c>
      <c r="O2131">
        <f t="shared" si="278"/>
        <v>0</v>
      </c>
      <c r="P2131">
        <f>SUMIFS(M$2:M2131,M$2:M2131,1,S$2:S2131,0)</f>
        <v>1250</v>
      </c>
      <c r="Q2131">
        <v>6</v>
      </c>
      <c r="R2131">
        <v>7</v>
      </c>
      <c r="S2131">
        <f t="shared" si="279"/>
        <v>0</v>
      </c>
      <c r="T2131">
        <f t="shared" si="280"/>
        <v>0</v>
      </c>
      <c r="U2131" t="s">
        <v>4150</v>
      </c>
      <c r="V2131" t="s">
        <v>49</v>
      </c>
      <c r="W2131" t="s">
        <v>49</v>
      </c>
      <c r="X2131" t="s">
        <v>56</v>
      </c>
      <c r="Y2131" t="s">
        <v>37</v>
      </c>
      <c r="Z2131" t="s">
        <v>37</v>
      </c>
      <c r="AA2131">
        <f t="shared" si="282"/>
        <v>0</v>
      </c>
      <c r="AB2131">
        <f t="shared" si="282"/>
        <v>0</v>
      </c>
      <c r="AC2131">
        <f t="shared" si="281"/>
        <v>0</v>
      </c>
    </row>
    <row r="2132" spans="1:29" x14ac:dyDescent="0.2">
      <c r="A2132" s="1">
        <v>2837</v>
      </c>
      <c r="B2132" t="s">
        <v>27</v>
      </c>
      <c r="C2132" t="s">
        <v>1721</v>
      </c>
      <c r="D2132" t="s">
        <v>1722</v>
      </c>
      <c r="E2132" t="s">
        <v>30</v>
      </c>
      <c r="F2132" t="s">
        <v>4413</v>
      </c>
      <c r="H2132" t="str">
        <f t="shared" si="276"/>
        <v>老师们，第八小题怎么做</v>
      </c>
      <c r="I2132">
        <v>4</v>
      </c>
      <c r="J2132">
        <v>6</v>
      </c>
      <c r="K2132" t="str">
        <f t="shared" si="275"/>
        <v>焦虑</v>
      </c>
      <c r="L2132" t="s">
        <v>69</v>
      </c>
      <c r="M2132">
        <f t="shared" si="277"/>
        <v>1</v>
      </c>
      <c r="N2132" t="s">
        <v>69</v>
      </c>
      <c r="O2132">
        <f t="shared" si="278"/>
        <v>0</v>
      </c>
      <c r="P2132">
        <f>SUMIFS(M$2:M2132,M$2:M2132,1,S$2:S2132,0)</f>
        <v>1251</v>
      </c>
      <c r="Q2132">
        <v>3</v>
      </c>
      <c r="R2132">
        <v>5</v>
      </c>
      <c r="S2132">
        <f t="shared" si="279"/>
        <v>0</v>
      </c>
      <c r="T2132">
        <f t="shared" si="280"/>
        <v>0</v>
      </c>
      <c r="U2132" t="s">
        <v>4333</v>
      </c>
      <c r="V2132" t="s">
        <v>573</v>
      </c>
      <c r="W2132" t="s">
        <v>182</v>
      </c>
      <c r="X2132" t="s">
        <v>36</v>
      </c>
      <c r="Y2132" t="s">
        <v>37</v>
      </c>
      <c r="Z2132" t="s">
        <v>37</v>
      </c>
      <c r="AA2132">
        <f t="shared" si="282"/>
        <v>0</v>
      </c>
      <c r="AB2132">
        <f t="shared" si="282"/>
        <v>0</v>
      </c>
      <c r="AC2132">
        <f t="shared" si="281"/>
        <v>3</v>
      </c>
    </row>
    <row r="2133" spans="1:29" x14ac:dyDescent="0.2">
      <c r="A2133" s="1">
        <v>2839</v>
      </c>
      <c r="B2133" t="s">
        <v>46</v>
      </c>
      <c r="C2133" t="s">
        <v>4414</v>
      </c>
      <c r="D2133" t="s">
        <v>4415</v>
      </c>
      <c r="E2133" t="s">
        <v>30</v>
      </c>
      <c r="F2133" t="s">
        <v>49</v>
      </c>
      <c r="G2133" t="s">
        <v>4416</v>
      </c>
      <c r="H2133" t="str">
        <f t="shared" si="276"/>
        <v>如果答案是0，你可以看一下我的做法，如果不是，那你就忽略我的愚蠢回答吧。\n</v>
      </c>
      <c r="I2133">
        <v>6</v>
      </c>
      <c r="J2133">
        <v>6</v>
      </c>
      <c r="K2133" t="str">
        <f t="shared" si="275"/>
        <v>心流</v>
      </c>
      <c r="L2133" t="s">
        <v>42</v>
      </c>
      <c r="M2133">
        <f t="shared" si="277"/>
        <v>0</v>
      </c>
      <c r="N2133" t="s">
        <v>42</v>
      </c>
      <c r="O2133">
        <f t="shared" si="278"/>
        <v>0</v>
      </c>
      <c r="P2133">
        <f>SUMIFS(M$2:M2133,M$2:M2133,1,S$2:S2133,0)</f>
        <v>1251</v>
      </c>
      <c r="Q2133">
        <v>6</v>
      </c>
      <c r="R2133">
        <v>7</v>
      </c>
      <c r="S2133">
        <f t="shared" si="279"/>
        <v>0</v>
      </c>
      <c r="T2133">
        <f t="shared" si="280"/>
        <v>0</v>
      </c>
      <c r="U2133" t="s">
        <v>4336</v>
      </c>
      <c r="V2133" t="s">
        <v>49</v>
      </c>
      <c r="W2133" t="s">
        <v>52</v>
      </c>
      <c r="X2133" t="s">
        <v>56</v>
      </c>
      <c r="Y2133" t="s">
        <v>37</v>
      </c>
      <c r="Z2133" t="s">
        <v>37</v>
      </c>
      <c r="AA2133">
        <f t="shared" si="282"/>
        <v>0</v>
      </c>
      <c r="AB2133">
        <f t="shared" si="282"/>
        <v>0</v>
      </c>
      <c r="AC2133">
        <f t="shared" si="281"/>
        <v>0</v>
      </c>
    </row>
    <row r="2134" spans="1:29" x14ac:dyDescent="0.2">
      <c r="A2134" s="1">
        <v>2840</v>
      </c>
      <c r="B2134" t="s">
        <v>27</v>
      </c>
      <c r="C2134" t="s">
        <v>4414</v>
      </c>
      <c r="D2134" t="s">
        <v>4415</v>
      </c>
      <c r="E2134" t="s">
        <v>30</v>
      </c>
      <c r="F2134" t="s">
        <v>4417</v>
      </c>
      <c r="H2134" t="str">
        <f t="shared" si="276"/>
        <v>请问这道题怎么做？</v>
      </c>
      <c r="I2134">
        <v>4</v>
      </c>
      <c r="J2134">
        <v>6</v>
      </c>
      <c r="K2134" t="str">
        <f t="shared" si="275"/>
        <v>焦虑</v>
      </c>
      <c r="L2134" t="s">
        <v>69</v>
      </c>
      <c r="M2134">
        <f t="shared" si="277"/>
        <v>1</v>
      </c>
      <c r="N2134" t="s">
        <v>69</v>
      </c>
      <c r="O2134">
        <f t="shared" si="278"/>
        <v>0</v>
      </c>
      <c r="P2134">
        <f>SUMIFS(M$2:M2134,M$2:M2134,1,S$2:S2134,0)</f>
        <v>1252</v>
      </c>
      <c r="Q2134">
        <v>3</v>
      </c>
      <c r="R2134">
        <v>4</v>
      </c>
      <c r="S2134">
        <f t="shared" si="279"/>
        <v>0</v>
      </c>
      <c r="T2134">
        <f t="shared" si="280"/>
        <v>0</v>
      </c>
      <c r="U2134" t="s">
        <v>4333</v>
      </c>
      <c r="V2134" t="s">
        <v>709</v>
      </c>
      <c r="W2134" t="s">
        <v>35</v>
      </c>
      <c r="X2134" t="s">
        <v>36</v>
      </c>
      <c r="Y2134" t="s">
        <v>37</v>
      </c>
      <c r="Z2134" t="s">
        <v>37</v>
      </c>
      <c r="AA2134">
        <f t="shared" si="282"/>
        <v>0</v>
      </c>
      <c r="AB2134">
        <f t="shared" si="282"/>
        <v>0</v>
      </c>
      <c r="AC2134">
        <f t="shared" si="281"/>
        <v>3</v>
      </c>
    </row>
    <row r="2135" spans="1:29" x14ac:dyDescent="0.2">
      <c r="A2135" s="1">
        <v>2841</v>
      </c>
      <c r="B2135" t="s">
        <v>27</v>
      </c>
      <c r="C2135" t="s">
        <v>1277</v>
      </c>
      <c r="D2135" t="s">
        <v>1278</v>
      </c>
      <c r="E2135" t="s">
        <v>30</v>
      </c>
      <c r="F2135" t="s">
        <v>4418</v>
      </c>
      <c r="H2135" t="str">
        <f t="shared" si="276"/>
        <v>第4题的（1）题怎么做呢，谢谢</v>
      </c>
      <c r="I2135">
        <v>4</v>
      </c>
      <c r="J2135">
        <v>6</v>
      </c>
      <c r="K2135" t="str">
        <f t="shared" si="275"/>
        <v>焦虑</v>
      </c>
      <c r="L2135" t="s">
        <v>69</v>
      </c>
      <c r="M2135">
        <f t="shared" si="277"/>
        <v>1</v>
      </c>
      <c r="N2135" t="s">
        <v>69</v>
      </c>
      <c r="O2135">
        <f t="shared" si="278"/>
        <v>0</v>
      </c>
      <c r="P2135">
        <f>SUMIFS(M$2:M2135,M$2:M2135,1,S$2:S2135,0)</f>
        <v>1253</v>
      </c>
      <c r="Q2135">
        <v>4</v>
      </c>
      <c r="R2135">
        <v>5</v>
      </c>
      <c r="S2135">
        <f t="shared" si="279"/>
        <v>0</v>
      </c>
      <c r="T2135">
        <f t="shared" si="280"/>
        <v>0</v>
      </c>
      <c r="U2135" t="s">
        <v>4333</v>
      </c>
      <c r="V2135" t="s">
        <v>628</v>
      </c>
      <c r="W2135" t="s">
        <v>72</v>
      </c>
      <c r="X2135" t="s">
        <v>73</v>
      </c>
      <c r="Y2135" t="s">
        <v>37</v>
      </c>
      <c r="Z2135" t="s">
        <v>37</v>
      </c>
      <c r="AA2135">
        <f t="shared" si="282"/>
        <v>0</v>
      </c>
      <c r="AB2135">
        <f t="shared" si="282"/>
        <v>0</v>
      </c>
      <c r="AC2135">
        <f t="shared" si="281"/>
        <v>3</v>
      </c>
    </row>
    <row r="2136" spans="1:29" x14ac:dyDescent="0.2">
      <c r="A2136" s="1">
        <v>2843</v>
      </c>
      <c r="B2136" t="s">
        <v>27</v>
      </c>
      <c r="C2136" t="s">
        <v>1635</v>
      </c>
      <c r="D2136" t="s">
        <v>1636</v>
      </c>
      <c r="E2136" t="s">
        <v>30</v>
      </c>
      <c r="F2136" t="s">
        <v>4419</v>
      </c>
      <c r="H2136" t="str">
        <f t="shared" si="276"/>
        <v>二阶导数，是求一阶，再求？</v>
      </c>
      <c r="I2136">
        <v>4</v>
      </c>
      <c r="J2136">
        <v>6</v>
      </c>
      <c r="K2136" t="str">
        <f t="shared" si="275"/>
        <v>焦虑</v>
      </c>
      <c r="L2136" t="s">
        <v>42</v>
      </c>
      <c r="M2136">
        <f t="shared" si="277"/>
        <v>1</v>
      </c>
      <c r="N2136" t="s">
        <v>42</v>
      </c>
      <c r="O2136">
        <f t="shared" si="278"/>
        <v>0</v>
      </c>
      <c r="P2136">
        <f>SUMIFS(M$2:M2136,M$2:M2136,1,S$2:S2136,0)</f>
        <v>1254</v>
      </c>
      <c r="Q2136">
        <v>6</v>
      </c>
      <c r="R2136">
        <v>7</v>
      </c>
      <c r="S2136">
        <f t="shared" si="279"/>
        <v>0</v>
      </c>
      <c r="T2136">
        <f t="shared" si="280"/>
        <v>0</v>
      </c>
      <c r="U2136" t="s">
        <v>4333</v>
      </c>
      <c r="V2136" t="s">
        <v>4420</v>
      </c>
      <c r="W2136" t="s">
        <v>182</v>
      </c>
      <c r="X2136" t="s">
        <v>36</v>
      </c>
      <c r="Y2136" t="s">
        <v>37</v>
      </c>
      <c r="Z2136" t="s">
        <v>37</v>
      </c>
      <c r="AA2136">
        <f t="shared" si="282"/>
        <v>0</v>
      </c>
      <c r="AB2136">
        <f t="shared" si="282"/>
        <v>0</v>
      </c>
      <c r="AC2136">
        <f t="shared" si="281"/>
        <v>0</v>
      </c>
    </row>
    <row r="2137" spans="1:29" x14ac:dyDescent="0.2">
      <c r="A2137" s="1">
        <v>2845</v>
      </c>
      <c r="B2137" t="s">
        <v>57</v>
      </c>
      <c r="C2137" t="s">
        <v>1635</v>
      </c>
      <c r="D2137" t="s">
        <v>1636</v>
      </c>
      <c r="E2137" t="s">
        <v>30</v>
      </c>
      <c r="F2137" t="s">
        <v>49</v>
      </c>
      <c r="G2137" t="s">
        <v>4421</v>
      </c>
      <c r="H2137" t="str">
        <f t="shared" si="276"/>
        <v>最终带着t？</v>
      </c>
      <c r="I2137">
        <v>4</v>
      </c>
      <c r="J2137">
        <v>7</v>
      </c>
      <c r="K2137" t="str">
        <f t="shared" si="275"/>
        <v>焦虑</v>
      </c>
      <c r="L2137" t="s">
        <v>42</v>
      </c>
      <c r="M2137">
        <f t="shared" si="277"/>
        <v>1</v>
      </c>
      <c r="N2137" t="s">
        <v>32</v>
      </c>
      <c r="O2137">
        <f t="shared" si="278"/>
        <v>1</v>
      </c>
      <c r="P2137">
        <f>SUMIFS(M$2:M2137,M$2:M2137,1,S$2:S2137,0)</f>
        <v>1255</v>
      </c>
      <c r="Q2137">
        <v>7</v>
      </c>
      <c r="R2137">
        <v>7</v>
      </c>
      <c r="S2137">
        <f t="shared" si="279"/>
        <v>0</v>
      </c>
      <c r="T2137">
        <f t="shared" si="280"/>
        <v>0</v>
      </c>
      <c r="U2137" t="s">
        <v>4336</v>
      </c>
      <c r="V2137" t="s">
        <v>49</v>
      </c>
      <c r="W2137" t="s">
        <v>49</v>
      </c>
      <c r="X2137" t="s">
        <v>56</v>
      </c>
      <c r="Y2137" t="s">
        <v>37</v>
      </c>
      <c r="Z2137" t="s">
        <v>37</v>
      </c>
      <c r="AA2137">
        <f t="shared" si="282"/>
        <v>0</v>
      </c>
      <c r="AB2137">
        <f t="shared" si="282"/>
        <v>0</v>
      </c>
      <c r="AC2137">
        <f t="shared" si="281"/>
        <v>2</v>
      </c>
    </row>
    <row r="2138" spans="1:29" x14ac:dyDescent="0.2">
      <c r="A2138" s="1">
        <v>2847</v>
      </c>
      <c r="B2138" t="s">
        <v>27</v>
      </c>
      <c r="C2138" t="s">
        <v>3993</v>
      </c>
      <c r="D2138" t="s">
        <v>3994</v>
      </c>
      <c r="E2138" t="s">
        <v>30</v>
      </c>
      <c r="F2138" t="s">
        <v>4422</v>
      </c>
      <c r="G2138" t="s">
        <v>410</v>
      </c>
      <c r="H2138" t="str">
        <f t="shared" si="276"/>
        <v>老师，求解下面几个题目，请老师解答一下\n\n</v>
      </c>
      <c r="I2138">
        <v>3</v>
      </c>
      <c r="J2138">
        <v>6</v>
      </c>
      <c r="K2138" t="str">
        <f t="shared" si="275"/>
        <v>焦虑</v>
      </c>
      <c r="L2138" t="s">
        <v>69</v>
      </c>
      <c r="M2138">
        <f t="shared" si="277"/>
        <v>1</v>
      </c>
      <c r="N2138" t="s">
        <v>42</v>
      </c>
      <c r="O2138">
        <f t="shared" si="278"/>
        <v>1</v>
      </c>
      <c r="P2138">
        <f>SUMIFS(M$2:M2138,M$2:M2138,1,S$2:S2138,0)</f>
        <v>1256</v>
      </c>
      <c r="Q2138">
        <v>4</v>
      </c>
      <c r="R2138">
        <v>5</v>
      </c>
      <c r="S2138">
        <f t="shared" si="279"/>
        <v>0</v>
      </c>
      <c r="T2138">
        <f t="shared" si="280"/>
        <v>0</v>
      </c>
      <c r="U2138" t="s">
        <v>4333</v>
      </c>
      <c r="V2138" t="s">
        <v>697</v>
      </c>
      <c r="W2138" t="s">
        <v>35</v>
      </c>
      <c r="X2138" t="s">
        <v>36</v>
      </c>
      <c r="Y2138" t="s">
        <v>37</v>
      </c>
      <c r="Z2138" t="s">
        <v>37</v>
      </c>
      <c r="AA2138">
        <f t="shared" si="282"/>
        <v>0</v>
      </c>
      <c r="AB2138">
        <f t="shared" si="282"/>
        <v>0</v>
      </c>
      <c r="AC2138">
        <f t="shared" si="281"/>
        <v>0</v>
      </c>
    </row>
    <row r="2139" spans="1:29" x14ac:dyDescent="0.2">
      <c r="A2139" s="1">
        <v>2848</v>
      </c>
      <c r="B2139" t="s">
        <v>27</v>
      </c>
      <c r="C2139" t="s">
        <v>438</v>
      </c>
      <c r="D2139" t="s">
        <v>439</v>
      </c>
      <c r="E2139" t="s">
        <v>30</v>
      </c>
      <c r="F2139" t="s">
        <v>4423</v>
      </c>
      <c r="H2139" t="str">
        <f t="shared" si="276"/>
        <v>老师，这题不懂</v>
      </c>
      <c r="I2139">
        <v>3</v>
      </c>
      <c r="J2139">
        <v>6</v>
      </c>
      <c r="K2139" t="str">
        <f t="shared" si="275"/>
        <v>焦虑</v>
      </c>
      <c r="L2139" t="s">
        <v>69</v>
      </c>
      <c r="M2139">
        <f t="shared" si="277"/>
        <v>1</v>
      </c>
      <c r="N2139" t="s">
        <v>69</v>
      </c>
      <c r="O2139">
        <f t="shared" si="278"/>
        <v>0</v>
      </c>
      <c r="P2139">
        <f>SUMIFS(M$2:M2139,M$2:M2139,1,S$2:S2139,0)</f>
        <v>1257</v>
      </c>
      <c r="Q2139">
        <v>2</v>
      </c>
      <c r="R2139">
        <v>4</v>
      </c>
      <c r="S2139">
        <f t="shared" si="279"/>
        <v>0</v>
      </c>
      <c r="T2139">
        <f t="shared" si="280"/>
        <v>0</v>
      </c>
      <c r="U2139" t="s">
        <v>4333</v>
      </c>
      <c r="V2139" t="s">
        <v>628</v>
      </c>
      <c r="W2139" t="s">
        <v>72</v>
      </c>
      <c r="X2139" t="s">
        <v>36</v>
      </c>
      <c r="Y2139" t="s">
        <v>37</v>
      </c>
      <c r="Z2139" t="s">
        <v>37</v>
      </c>
      <c r="AA2139">
        <f t="shared" si="282"/>
        <v>0</v>
      </c>
      <c r="AB2139">
        <f t="shared" si="282"/>
        <v>0</v>
      </c>
      <c r="AC2139">
        <f t="shared" si="281"/>
        <v>3</v>
      </c>
    </row>
    <row r="2140" spans="1:29" x14ac:dyDescent="0.2">
      <c r="A2140" s="1">
        <v>2850</v>
      </c>
      <c r="B2140" t="s">
        <v>27</v>
      </c>
      <c r="C2140" t="s">
        <v>1579</v>
      </c>
      <c r="D2140" t="s">
        <v>1580</v>
      </c>
      <c r="E2140" t="s">
        <v>30</v>
      </c>
      <c r="F2140" t="s">
        <v>4424</v>
      </c>
      <c r="H2140" t="str">
        <f t="shared" si="276"/>
        <v>第三讲测试</v>
      </c>
      <c r="I2140">
        <v>3</v>
      </c>
      <c r="J2140">
        <v>6</v>
      </c>
      <c r="K2140" t="str">
        <f t="shared" si="275"/>
        <v>焦虑</v>
      </c>
      <c r="L2140" t="s">
        <v>69</v>
      </c>
      <c r="M2140">
        <f t="shared" si="277"/>
        <v>1</v>
      </c>
      <c r="N2140" t="s">
        <v>69</v>
      </c>
      <c r="O2140">
        <f t="shared" si="278"/>
        <v>0</v>
      </c>
      <c r="P2140">
        <f>SUMIFS(M$2:M2140,M$2:M2140,1,S$2:S2140,0)</f>
        <v>1258</v>
      </c>
      <c r="Q2140">
        <v>3</v>
      </c>
      <c r="R2140">
        <v>4</v>
      </c>
      <c r="S2140">
        <f t="shared" si="279"/>
        <v>0</v>
      </c>
      <c r="T2140">
        <f t="shared" si="280"/>
        <v>0</v>
      </c>
      <c r="U2140" t="s">
        <v>4333</v>
      </c>
      <c r="V2140" t="s">
        <v>727</v>
      </c>
      <c r="W2140" t="s">
        <v>35</v>
      </c>
      <c r="X2140" t="s">
        <v>36</v>
      </c>
      <c r="Y2140" t="s">
        <v>37</v>
      </c>
      <c r="Z2140" t="s">
        <v>37</v>
      </c>
      <c r="AA2140">
        <f t="shared" si="282"/>
        <v>0</v>
      </c>
      <c r="AB2140">
        <f t="shared" si="282"/>
        <v>0</v>
      </c>
      <c r="AC2140">
        <f t="shared" si="281"/>
        <v>3</v>
      </c>
    </row>
    <row r="2141" spans="1:29" x14ac:dyDescent="0.2">
      <c r="A2141" s="1">
        <v>2851</v>
      </c>
      <c r="B2141" t="s">
        <v>27</v>
      </c>
      <c r="C2141" t="s">
        <v>1579</v>
      </c>
      <c r="D2141" t="s">
        <v>1580</v>
      </c>
      <c r="E2141" t="s">
        <v>30</v>
      </c>
      <c r="F2141" t="s">
        <v>4424</v>
      </c>
      <c r="G2141" t="s">
        <v>4425</v>
      </c>
      <c r="H2141" t="str">
        <f t="shared" si="276"/>
        <v>第三讲测试\n\n, \n虽然对了，，但是不知道怎么做</v>
      </c>
      <c r="I2141">
        <v>3</v>
      </c>
      <c r="J2141">
        <v>6</v>
      </c>
      <c r="K2141" t="str">
        <f t="shared" si="275"/>
        <v>焦虑</v>
      </c>
      <c r="L2141" t="s">
        <v>42</v>
      </c>
      <c r="M2141">
        <f t="shared" si="277"/>
        <v>1</v>
      </c>
      <c r="N2141" t="s">
        <v>69</v>
      </c>
      <c r="O2141">
        <f t="shared" si="278"/>
        <v>1</v>
      </c>
      <c r="P2141">
        <f>SUMIFS(M$2:M2141,M$2:M2141,1,S$2:S2141,0)</f>
        <v>1259</v>
      </c>
      <c r="Q2141">
        <v>6</v>
      </c>
      <c r="R2141">
        <v>7</v>
      </c>
      <c r="S2141">
        <f t="shared" si="279"/>
        <v>0</v>
      </c>
      <c r="T2141">
        <f t="shared" si="280"/>
        <v>0</v>
      </c>
      <c r="U2141" t="s">
        <v>4333</v>
      </c>
      <c r="V2141" t="s">
        <v>624</v>
      </c>
      <c r="W2141" t="s">
        <v>105</v>
      </c>
      <c r="X2141" t="s">
        <v>36</v>
      </c>
      <c r="Y2141" t="s">
        <v>37</v>
      </c>
      <c r="Z2141" t="s">
        <v>37</v>
      </c>
      <c r="AA2141">
        <f t="shared" si="282"/>
        <v>0</v>
      </c>
      <c r="AB2141">
        <f t="shared" si="282"/>
        <v>0</v>
      </c>
      <c r="AC2141">
        <f t="shared" si="281"/>
        <v>3</v>
      </c>
    </row>
    <row r="2142" spans="1:29" x14ac:dyDescent="0.2">
      <c r="A2142" s="1">
        <v>2852</v>
      </c>
      <c r="B2142" t="s">
        <v>46</v>
      </c>
      <c r="C2142" t="s">
        <v>1579</v>
      </c>
      <c r="D2142" t="s">
        <v>1580</v>
      </c>
      <c r="E2142" t="s">
        <v>30</v>
      </c>
      <c r="F2142" t="s">
        <v>49</v>
      </c>
      <c r="G2142" t="s">
        <v>4426</v>
      </c>
      <c r="H2142" t="str">
        <f t="shared" si="276"/>
        <v>cool  感谢</v>
      </c>
      <c r="I2142">
        <v>7</v>
      </c>
      <c r="J2142">
        <v>7</v>
      </c>
      <c r="K2142" t="str">
        <f t="shared" si="275"/>
        <v>心流</v>
      </c>
      <c r="L2142" t="s">
        <v>69</v>
      </c>
      <c r="M2142">
        <f t="shared" si="277"/>
        <v>1</v>
      </c>
      <c r="N2142" t="s">
        <v>42</v>
      </c>
      <c r="O2142">
        <f t="shared" si="278"/>
        <v>1</v>
      </c>
      <c r="P2142">
        <f>SUMIFS(M$2:M2142,M$2:M2142,1,S$2:S2142,0)</f>
        <v>1260</v>
      </c>
      <c r="Q2142">
        <v>5</v>
      </c>
      <c r="R2142">
        <v>5</v>
      </c>
      <c r="S2142">
        <f t="shared" si="279"/>
        <v>0</v>
      </c>
      <c r="T2142">
        <f t="shared" si="280"/>
        <v>0</v>
      </c>
      <c r="U2142" t="s">
        <v>4336</v>
      </c>
      <c r="V2142" t="s">
        <v>49</v>
      </c>
      <c r="W2142" t="s">
        <v>52</v>
      </c>
      <c r="X2142" t="s">
        <v>56</v>
      </c>
      <c r="Y2142" t="s">
        <v>37</v>
      </c>
      <c r="Z2142" t="s">
        <v>37</v>
      </c>
      <c r="AA2142">
        <f t="shared" si="282"/>
        <v>0</v>
      </c>
      <c r="AB2142">
        <f t="shared" si="282"/>
        <v>0</v>
      </c>
      <c r="AC2142">
        <f t="shared" si="281"/>
        <v>0</v>
      </c>
    </row>
    <row r="2143" spans="1:29" x14ac:dyDescent="0.2">
      <c r="A2143" s="1">
        <v>2855</v>
      </c>
      <c r="B2143" t="s">
        <v>27</v>
      </c>
      <c r="C2143" t="s">
        <v>1579</v>
      </c>
      <c r="D2143" t="s">
        <v>1580</v>
      </c>
      <c r="E2143" t="s">
        <v>30</v>
      </c>
      <c r="F2143" t="s">
        <v>4424</v>
      </c>
      <c r="G2143" t="s">
        <v>410</v>
      </c>
      <c r="H2143" t="str">
        <f t="shared" si="276"/>
        <v>第三讲测试\n\n</v>
      </c>
      <c r="I2143">
        <v>3</v>
      </c>
      <c r="J2143">
        <v>6</v>
      </c>
      <c r="K2143" t="str">
        <f t="shared" si="275"/>
        <v>焦虑</v>
      </c>
      <c r="L2143" t="s">
        <v>69</v>
      </c>
      <c r="M2143">
        <f t="shared" si="277"/>
        <v>1</v>
      </c>
      <c r="N2143" t="s">
        <v>69</v>
      </c>
      <c r="O2143">
        <f t="shared" si="278"/>
        <v>0</v>
      </c>
      <c r="P2143">
        <f>SUMIFS(M$2:M2143,M$2:M2143,1,S$2:S2143,0)</f>
        <v>1261</v>
      </c>
      <c r="Q2143">
        <v>4</v>
      </c>
      <c r="R2143">
        <v>5</v>
      </c>
      <c r="S2143">
        <f t="shared" si="279"/>
        <v>0</v>
      </c>
      <c r="T2143">
        <f t="shared" si="280"/>
        <v>0</v>
      </c>
      <c r="U2143" t="s">
        <v>4333</v>
      </c>
      <c r="V2143" t="s">
        <v>775</v>
      </c>
      <c r="W2143" t="s">
        <v>35</v>
      </c>
      <c r="X2143" t="s">
        <v>36</v>
      </c>
      <c r="Y2143" t="s">
        <v>37</v>
      </c>
      <c r="Z2143" t="s">
        <v>37</v>
      </c>
      <c r="AA2143">
        <f t="shared" si="282"/>
        <v>0</v>
      </c>
      <c r="AB2143">
        <f t="shared" si="282"/>
        <v>0</v>
      </c>
      <c r="AC2143">
        <f t="shared" si="281"/>
        <v>3</v>
      </c>
    </row>
    <row r="2144" spans="1:29" x14ac:dyDescent="0.2">
      <c r="A2144" s="1">
        <v>2856</v>
      </c>
      <c r="B2144" t="s">
        <v>27</v>
      </c>
      <c r="C2144" t="s">
        <v>438</v>
      </c>
      <c r="D2144" t="s">
        <v>439</v>
      </c>
      <c r="E2144" t="s">
        <v>30</v>
      </c>
      <c r="F2144" t="s">
        <v>4427</v>
      </c>
      <c r="H2144" t="str">
        <f t="shared" si="276"/>
        <v>老师，请教这三道题</v>
      </c>
      <c r="I2144">
        <v>4</v>
      </c>
      <c r="J2144">
        <v>7</v>
      </c>
      <c r="K2144" t="str">
        <f t="shared" si="275"/>
        <v>焦虑</v>
      </c>
      <c r="L2144" t="s">
        <v>69</v>
      </c>
      <c r="M2144">
        <f t="shared" si="277"/>
        <v>1</v>
      </c>
      <c r="N2144" t="s">
        <v>69</v>
      </c>
      <c r="O2144">
        <f t="shared" si="278"/>
        <v>0</v>
      </c>
      <c r="P2144">
        <f>SUMIFS(M$2:M2144,M$2:M2144,1,S$2:S2144,0)</f>
        <v>1262</v>
      </c>
      <c r="Q2144">
        <v>3</v>
      </c>
      <c r="R2144">
        <v>4</v>
      </c>
      <c r="S2144">
        <f t="shared" si="279"/>
        <v>0</v>
      </c>
      <c r="T2144">
        <f t="shared" si="280"/>
        <v>0</v>
      </c>
      <c r="U2144" t="s">
        <v>4333</v>
      </c>
      <c r="V2144" t="s">
        <v>739</v>
      </c>
      <c r="W2144" t="s">
        <v>72</v>
      </c>
      <c r="X2144" t="s">
        <v>36</v>
      </c>
      <c r="Y2144" t="s">
        <v>37</v>
      </c>
      <c r="Z2144" t="s">
        <v>37</v>
      </c>
      <c r="AA2144">
        <f t="shared" si="282"/>
        <v>0</v>
      </c>
      <c r="AB2144">
        <f t="shared" si="282"/>
        <v>0</v>
      </c>
      <c r="AC2144">
        <f t="shared" si="281"/>
        <v>3</v>
      </c>
    </row>
    <row r="2145" spans="1:29" x14ac:dyDescent="0.2">
      <c r="A2145" s="1">
        <v>2858</v>
      </c>
      <c r="B2145" t="s">
        <v>27</v>
      </c>
      <c r="C2145" t="s">
        <v>4428</v>
      </c>
      <c r="D2145" t="s">
        <v>4429</v>
      </c>
      <c r="E2145" t="s">
        <v>30</v>
      </c>
      <c r="F2145" t="s">
        <v>4430</v>
      </c>
      <c r="G2145" t="s">
        <v>4431</v>
      </c>
      <c r="H2145" t="str">
        <f t="shared" si="276"/>
        <v>第二题疑问\xa0老师，第二题为什么极限是1选D而不是C？\n不是有一个概念说常数的极限是它本身吗？\n</v>
      </c>
      <c r="I2145">
        <v>5</v>
      </c>
      <c r="J2145">
        <v>6</v>
      </c>
      <c r="K2145" t="str">
        <f t="shared" si="275"/>
        <v>焦虑</v>
      </c>
      <c r="L2145" t="s">
        <v>42</v>
      </c>
      <c r="M2145">
        <f t="shared" si="277"/>
        <v>1</v>
      </c>
      <c r="N2145" t="s">
        <v>42</v>
      </c>
      <c r="O2145">
        <f t="shared" si="278"/>
        <v>0</v>
      </c>
      <c r="P2145">
        <f>SUMIFS(M$2:M2145,M$2:M2145,1,S$2:S2145,0)</f>
        <v>1263</v>
      </c>
      <c r="Q2145">
        <v>6</v>
      </c>
      <c r="R2145">
        <v>7</v>
      </c>
      <c r="S2145">
        <f t="shared" si="279"/>
        <v>0</v>
      </c>
      <c r="T2145">
        <f t="shared" si="280"/>
        <v>0</v>
      </c>
      <c r="U2145" t="s">
        <v>4333</v>
      </c>
      <c r="V2145" t="s">
        <v>1179</v>
      </c>
      <c r="W2145" t="s">
        <v>72</v>
      </c>
      <c r="X2145" t="s">
        <v>36</v>
      </c>
      <c r="Y2145" t="s">
        <v>37</v>
      </c>
      <c r="Z2145" t="s">
        <v>37</v>
      </c>
      <c r="AA2145">
        <f t="shared" si="282"/>
        <v>0</v>
      </c>
      <c r="AB2145">
        <f t="shared" si="282"/>
        <v>0</v>
      </c>
      <c r="AC2145">
        <f t="shared" si="281"/>
        <v>0</v>
      </c>
    </row>
    <row r="2146" spans="1:29" x14ac:dyDescent="0.2">
      <c r="A2146" s="1">
        <v>2859</v>
      </c>
      <c r="B2146" t="s">
        <v>46</v>
      </c>
      <c r="C2146" t="s">
        <v>2131</v>
      </c>
      <c r="D2146" t="s">
        <v>2132</v>
      </c>
      <c r="E2146" t="s">
        <v>59</v>
      </c>
      <c r="F2146" t="s">
        <v>49</v>
      </c>
      <c r="G2146" t="s">
        <v>4432</v>
      </c>
      <c r="H2146" t="str">
        <f t="shared" si="276"/>
        <v>数列通项=1-1/10^n</v>
      </c>
      <c r="I2146">
        <v>6</v>
      </c>
      <c r="J2146">
        <v>6</v>
      </c>
      <c r="K2146" t="str">
        <f t="shared" si="275"/>
        <v>心流</v>
      </c>
      <c r="L2146" t="s">
        <v>50</v>
      </c>
      <c r="M2146">
        <f t="shared" si="277"/>
        <v>1</v>
      </c>
      <c r="N2146" t="s">
        <v>50</v>
      </c>
      <c r="O2146">
        <f t="shared" si="278"/>
        <v>0</v>
      </c>
      <c r="P2146">
        <f>SUMIFS(M$2:M2146,M$2:M2146,1,S$2:S2146,0)</f>
        <v>1264</v>
      </c>
      <c r="Q2146">
        <v>7</v>
      </c>
      <c r="R2146">
        <v>3</v>
      </c>
      <c r="S2146">
        <f t="shared" si="279"/>
        <v>0</v>
      </c>
      <c r="T2146">
        <f t="shared" si="280"/>
        <v>0</v>
      </c>
      <c r="U2146" t="s">
        <v>4336</v>
      </c>
      <c r="V2146" t="s">
        <v>49</v>
      </c>
      <c r="W2146" t="s">
        <v>64</v>
      </c>
      <c r="X2146" t="s">
        <v>56</v>
      </c>
      <c r="Y2146" t="s">
        <v>37</v>
      </c>
      <c r="Z2146" t="s">
        <v>37</v>
      </c>
      <c r="AA2146">
        <f t="shared" si="282"/>
        <v>0</v>
      </c>
      <c r="AB2146">
        <f t="shared" si="282"/>
        <v>0</v>
      </c>
      <c r="AC2146">
        <f t="shared" si="281"/>
        <v>1</v>
      </c>
    </row>
    <row r="2147" spans="1:29" x14ac:dyDescent="0.2">
      <c r="A2147" s="1">
        <v>2860</v>
      </c>
      <c r="B2147" t="s">
        <v>57</v>
      </c>
      <c r="C2147" t="s">
        <v>4428</v>
      </c>
      <c r="D2147" t="s">
        <v>4429</v>
      </c>
      <c r="E2147" t="s">
        <v>30</v>
      </c>
      <c r="F2147" t="s">
        <v>49</v>
      </c>
      <c r="G2147" t="s">
        <v>4433</v>
      </c>
      <c r="H2147" t="str">
        <f t="shared" si="276"/>
        <v>感谢，懂了</v>
      </c>
      <c r="I2147">
        <v>6</v>
      </c>
      <c r="J2147">
        <v>6</v>
      </c>
      <c r="K2147" t="str">
        <f t="shared" si="275"/>
        <v>心流</v>
      </c>
      <c r="L2147" t="s">
        <v>42</v>
      </c>
      <c r="M2147">
        <f t="shared" si="277"/>
        <v>0</v>
      </c>
      <c r="N2147" t="s">
        <v>42</v>
      </c>
      <c r="O2147">
        <f t="shared" si="278"/>
        <v>0</v>
      </c>
      <c r="P2147">
        <f>SUMIFS(M$2:M2147,M$2:M2147,1,S$2:S2147,0)</f>
        <v>1264</v>
      </c>
      <c r="Q2147">
        <v>6</v>
      </c>
      <c r="R2147">
        <v>8</v>
      </c>
      <c r="S2147">
        <f t="shared" si="279"/>
        <v>0</v>
      </c>
      <c r="T2147">
        <f t="shared" si="280"/>
        <v>0</v>
      </c>
      <c r="U2147" t="s">
        <v>2130</v>
      </c>
      <c r="V2147" t="s">
        <v>49</v>
      </c>
      <c r="W2147" t="s">
        <v>49</v>
      </c>
      <c r="X2147" t="s">
        <v>56</v>
      </c>
      <c r="Y2147" t="s">
        <v>37</v>
      </c>
      <c r="Z2147" t="s">
        <v>37</v>
      </c>
      <c r="AA2147">
        <f t="shared" si="282"/>
        <v>0</v>
      </c>
      <c r="AB2147">
        <f t="shared" si="282"/>
        <v>0</v>
      </c>
      <c r="AC2147">
        <f t="shared" si="281"/>
        <v>0</v>
      </c>
    </row>
    <row r="2148" spans="1:29" x14ac:dyDescent="0.2">
      <c r="A2148" s="1">
        <v>2861</v>
      </c>
      <c r="B2148" t="s">
        <v>27</v>
      </c>
      <c r="C2148" t="s">
        <v>4434</v>
      </c>
      <c r="D2148" t="s">
        <v>4435</v>
      </c>
      <c r="E2148" t="s">
        <v>30</v>
      </c>
      <c r="F2148" t="s">
        <v>4436</v>
      </c>
      <c r="H2148" t="str">
        <f t="shared" si="276"/>
        <v>扇形面积为1/2lr，为什么1要平方？在文档里是这样</v>
      </c>
      <c r="I2148">
        <v>4</v>
      </c>
      <c r="J2148">
        <v>6</v>
      </c>
      <c r="K2148" t="str">
        <f t="shared" si="275"/>
        <v>焦虑</v>
      </c>
      <c r="L2148" t="s">
        <v>42</v>
      </c>
      <c r="M2148">
        <f t="shared" si="277"/>
        <v>1</v>
      </c>
      <c r="N2148" t="s">
        <v>42</v>
      </c>
      <c r="O2148">
        <f t="shared" si="278"/>
        <v>0</v>
      </c>
      <c r="P2148">
        <f>SUMIFS(M$2:M2148,M$2:M2148,1,S$2:S2148,0)</f>
        <v>1265</v>
      </c>
      <c r="Q2148">
        <v>6</v>
      </c>
      <c r="R2148">
        <v>7</v>
      </c>
      <c r="S2148">
        <f t="shared" si="279"/>
        <v>0</v>
      </c>
      <c r="T2148">
        <f t="shared" si="280"/>
        <v>0</v>
      </c>
      <c r="U2148" t="s">
        <v>4333</v>
      </c>
      <c r="V2148" t="s">
        <v>727</v>
      </c>
      <c r="W2148" t="s">
        <v>72</v>
      </c>
      <c r="X2148" t="s">
        <v>36</v>
      </c>
      <c r="Y2148" t="s">
        <v>37</v>
      </c>
      <c r="Z2148" t="s">
        <v>37</v>
      </c>
      <c r="AA2148">
        <f t="shared" si="282"/>
        <v>0</v>
      </c>
      <c r="AB2148">
        <f t="shared" si="282"/>
        <v>0</v>
      </c>
      <c r="AC2148">
        <f t="shared" si="281"/>
        <v>0</v>
      </c>
    </row>
    <row r="2149" spans="1:29" x14ac:dyDescent="0.2">
      <c r="A2149" s="1">
        <v>2862</v>
      </c>
      <c r="B2149" t="s">
        <v>46</v>
      </c>
      <c r="C2149" t="s">
        <v>2131</v>
      </c>
      <c r="D2149" t="s">
        <v>2132</v>
      </c>
      <c r="E2149" t="s">
        <v>59</v>
      </c>
      <c r="F2149" t="s">
        <v>49</v>
      </c>
      <c r="G2149" t="s">
        <v>4437</v>
      </c>
      <c r="H2149" t="str">
        <f t="shared" si="276"/>
        <v>S=1/2l·r, l=α·r, S=1/2α·r^2</v>
      </c>
      <c r="I2149">
        <v>7</v>
      </c>
      <c r="J2149">
        <v>7</v>
      </c>
      <c r="K2149" t="str">
        <f t="shared" si="275"/>
        <v>心流</v>
      </c>
      <c r="L2149" t="s">
        <v>50</v>
      </c>
      <c r="M2149">
        <f t="shared" si="277"/>
        <v>1</v>
      </c>
      <c r="N2149" t="s">
        <v>69</v>
      </c>
      <c r="O2149">
        <f t="shared" si="278"/>
        <v>1</v>
      </c>
      <c r="P2149">
        <f>SUMIFS(M$2:M2149,M$2:M2149,1,S$2:S2149,0)</f>
        <v>1266</v>
      </c>
      <c r="Q2149">
        <v>8</v>
      </c>
      <c r="R2149">
        <v>4</v>
      </c>
      <c r="S2149">
        <f t="shared" si="279"/>
        <v>0</v>
      </c>
      <c r="T2149">
        <f t="shared" si="280"/>
        <v>0</v>
      </c>
      <c r="U2149" t="s">
        <v>4336</v>
      </c>
      <c r="V2149" t="s">
        <v>49</v>
      </c>
      <c r="W2149" t="s">
        <v>52</v>
      </c>
      <c r="X2149" t="s">
        <v>56</v>
      </c>
      <c r="Y2149" t="s">
        <v>37</v>
      </c>
      <c r="Z2149" t="s">
        <v>37</v>
      </c>
      <c r="AA2149">
        <f t="shared" si="282"/>
        <v>0</v>
      </c>
      <c r="AB2149">
        <f t="shared" si="282"/>
        <v>0</v>
      </c>
      <c r="AC2149">
        <f t="shared" si="281"/>
        <v>3</v>
      </c>
    </row>
    <row r="2150" spans="1:29" x14ac:dyDescent="0.2">
      <c r="A2150" s="1">
        <v>2863</v>
      </c>
      <c r="B2150" t="s">
        <v>27</v>
      </c>
      <c r="C2150" t="s">
        <v>4438</v>
      </c>
      <c r="D2150" t="s">
        <v>4439</v>
      </c>
      <c r="E2150" t="s">
        <v>30</v>
      </c>
      <c r="F2150" t="s">
        <v>4440</v>
      </c>
      <c r="H2150" t="str">
        <f t="shared" si="276"/>
        <v>老师这个是怎么变的，可以详细一点吗？\xa0</v>
      </c>
      <c r="I2150">
        <v>4</v>
      </c>
      <c r="J2150">
        <v>7</v>
      </c>
      <c r="K2150" t="str">
        <f t="shared" si="275"/>
        <v>焦虑</v>
      </c>
      <c r="L2150" t="s">
        <v>69</v>
      </c>
      <c r="M2150">
        <f t="shared" si="277"/>
        <v>1</v>
      </c>
      <c r="N2150" t="s">
        <v>69</v>
      </c>
      <c r="O2150">
        <f t="shared" si="278"/>
        <v>0</v>
      </c>
      <c r="P2150">
        <f>SUMIFS(M$2:M2150,M$2:M2150,1,S$2:S2150,0)</f>
        <v>1267</v>
      </c>
      <c r="Q2150">
        <v>4</v>
      </c>
      <c r="R2150">
        <v>5</v>
      </c>
      <c r="S2150">
        <f t="shared" si="279"/>
        <v>0</v>
      </c>
      <c r="T2150">
        <f t="shared" si="280"/>
        <v>0</v>
      </c>
      <c r="U2150" t="s">
        <v>4333</v>
      </c>
      <c r="V2150" t="s">
        <v>2630</v>
      </c>
      <c r="W2150" t="s">
        <v>72</v>
      </c>
      <c r="X2150" t="s">
        <v>36</v>
      </c>
      <c r="Y2150" t="s">
        <v>37</v>
      </c>
      <c r="Z2150" t="s">
        <v>37</v>
      </c>
      <c r="AA2150">
        <f t="shared" si="282"/>
        <v>0</v>
      </c>
      <c r="AB2150">
        <f t="shared" si="282"/>
        <v>0</v>
      </c>
      <c r="AC2150">
        <f t="shared" si="281"/>
        <v>3</v>
      </c>
    </row>
    <row r="2151" spans="1:29" x14ac:dyDescent="0.2">
      <c r="A2151" s="1">
        <v>2864</v>
      </c>
      <c r="B2151" t="s">
        <v>46</v>
      </c>
      <c r="C2151" t="s">
        <v>2131</v>
      </c>
      <c r="D2151" t="s">
        <v>2132</v>
      </c>
      <c r="E2151" t="s">
        <v>59</v>
      </c>
      <c r="F2151" t="s">
        <v>49</v>
      </c>
      <c r="G2151" t="s">
        <v>4441</v>
      </c>
      <c r="H2151" t="str">
        <f t="shared" si="276"/>
        <v>自己去看前面的例题，当作结论拿来用就行了</v>
      </c>
      <c r="I2151">
        <v>7</v>
      </c>
      <c r="J2151">
        <v>7</v>
      </c>
      <c r="K2151" t="str">
        <f t="shared" si="275"/>
        <v>心流</v>
      </c>
      <c r="L2151" t="s">
        <v>50</v>
      </c>
      <c r="M2151">
        <f t="shared" si="277"/>
        <v>1</v>
      </c>
      <c r="N2151" t="s">
        <v>50</v>
      </c>
      <c r="O2151">
        <f t="shared" si="278"/>
        <v>0</v>
      </c>
      <c r="P2151">
        <f>SUMIFS(M$2:M2151,M$2:M2151,1,S$2:S2151,0)</f>
        <v>1268</v>
      </c>
      <c r="Q2151">
        <v>7</v>
      </c>
      <c r="R2151">
        <v>3</v>
      </c>
      <c r="S2151">
        <f t="shared" si="279"/>
        <v>0</v>
      </c>
      <c r="T2151">
        <f t="shared" si="280"/>
        <v>0</v>
      </c>
      <c r="U2151" t="s">
        <v>4336</v>
      </c>
      <c r="V2151" t="s">
        <v>49</v>
      </c>
      <c r="W2151" t="s">
        <v>52</v>
      </c>
      <c r="X2151" t="s">
        <v>56</v>
      </c>
      <c r="Y2151" t="s">
        <v>37</v>
      </c>
      <c r="Z2151" t="s">
        <v>37</v>
      </c>
      <c r="AA2151">
        <f t="shared" si="282"/>
        <v>0</v>
      </c>
      <c r="AB2151">
        <f t="shared" si="282"/>
        <v>0</v>
      </c>
      <c r="AC2151">
        <f t="shared" si="281"/>
        <v>1</v>
      </c>
    </row>
    <row r="2152" spans="1:29" x14ac:dyDescent="0.2">
      <c r="A2152" s="1">
        <v>2865</v>
      </c>
      <c r="B2152" t="s">
        <v>27</v>
      </c>
      <c r="C2152" t="s">
        <v>4442</v>
      </c>
      <c r="D2152" t="s">
        <v>4443</v>
      </c>
      <c r="E2152" t="s">
        <v>30</v>
      </c>
      <c r="F2152" t="s">
        <v>4444</v>
      </c>
      <c r="H2152" t="str">
        <f t="shared" si="276"/>
        <v>老师，第七题的第一问怎么写呢</v>
      </c>
      <c r="I2152">
        <v>4</v>
      </c>
      <c r="J2152">
        <v>7</v>
      </c>
      <c r="K2152" t="str">
        <f t="shared" si="275"/>
        <v>焦虑</v>
      </c>
      <c r="L2152" t="s">
        <v>69</v>
      </c>
      <c r="M2152">
        <f t="shared" si="277"/>
        <v>1</v>
      </c>
      <c r="N2152" t="s">
        <v>69</v>
      </c>
      <c r="O2152">
        <f t="shared" si="278"/>
        <v>0</v>
      </c>
      <c r="P2152">
        <f>SUMIFS(M$2:M2152,M$2:M2152,1,S$2:S2152,0)</f>
        <v>1269</v>
      </c>
      <c r="Q2152">
        <v>3</v>
      </c>
      <c r="R2152">
        <v>5</v>
      </c>
      <c r="S2152">
        <f t="shared" si="279"/>
        <v>0</v>
      </c>
      <c r="T2152">
        <f t="shared" si="280"/>
        <v>0</v>
      </c>
      <c r="U2152" t="s">
        <v>4333</v>
      </c>
      <c r="V2152" t="s">
        <v>1562</v>
      </c>
      <c r="W2152" t="s">
        <v>72</v>
      </c>
      <c r="X2152" t="s">
        <v>36</v>
      </c>
      <c r="Y2152" t="s">
        <v>37</v>
      </c>
      <c r="Z2152" t="s">
        <v>37</v>
      </c>
      <c r="AA2152">
        <f t="shared" si="282"/>
        <v>0</v>
      </c>
      <c r="AB2152">
        <f t="shared" si="282"/>
        <v>0</v>
      </c>
      <c r="AC2152">
        <f t="shared" si="281"/>
        <v>3</v>
      </c>
    </row>
    <row r="2153" spans="1:29" x14ac:dyDescent="0.2">
      <c r="A2153" s="1">
        <v>2867</v>
      </c>
      <c r="B2153" t="s">
        <v>27</v>
      </c>
      <c r="C2153" t="s">
        <v>1635</v>
      </c>
      <c r="D2153" t="s">
        <v>1636</v>
      </c>
      <c r="E2153" t="s">
        <v>30</v>
      </c>
      <c r="F2153" t="s">
        <v>4445</v>
      </c>
      <c r="H2153" t="str">
        <f t="shared" si="276"/>
        <v>一堆根号用什么法？</v>
      </c>
      <c r="I2153">
        <v>4</v>
      </c>
      <c r="J2153">
        <v>7</v>
      </c>
      <c r="K2153" t="str">
        <f t="shared" si="275"/>
        <v>焦虑</v>
      </c>
      <c r="L2153" t="s">
        <v>69</v>
      </c>
      <c r="M2153">
        <f t="shared" si="277"/>
        <v>1</v>
      </c>
      <c r="N2153" t="s">
        <v>69</v>
      </c>
      <c r="O2153">
        <f t="shared" si="278"/>
        <v>0</v>
      </c>
      <c r="P2153">
        <f>SUMIFS(M$2:M2153,M$2:M2153,1,S$2:S2153,0)</f>
        <v>1270</v>
      </c>
      <c r="Q2153">
        <v>4</v>
      </c>
      <c r="R2153">
        <v>5</v>
      </c>
      <c r="S2153">
        <f t="shared" si="279"/>
        <v>0</v>
      </c>
      <c r="T2153">
        <f t="shared" si="280"/>
        <v>0</v>
      </c>
      <c r="U2153" t="s">
        <v>4333</v>
      </c>
      <c r="V2153" t="s">
        <v>3574</v>
      </c>
      <c r="W2153" t="s">
        <v>182</v>
      </c>
      <c r="X2153" t="s">
        <v>36</v>
      </c>
      <c r="Y2153" t="s">
        <v>37</v>
      </c>
      <c r="Z2153" t="s">
        <v>37</v>
      </c>
      <c r="AA2153">
        <f t="shared" si="282"/>
        <v>0</v>
      </c>
      <c r="AB2153">
        <f t="shared" si="282"/>
        <v>0</v>
      </c>
      <c r="AC2153">
        <f t="shared" si="281"/>
        <v>3</v>
      </c>
    </row>
    <row r="2154" spans="1:29" x14ac:dyDescent="0.2">
      <c r="A2154" s="1">
        <v>2869</v>
      </c>
      <c r="B2154" t="s">
        <v>57</v>
      </c>
      <c r="C2154" t="s">
        <v>2582</v>
      </c>
      <c r="D2154" t="s">
        <v>2583</v>
      </c>
      <c r="E2154" t="s">
        <v>30</v>
      </c>
      <c r="F2154" t="s">
        <v>49</v>
      </c>
      <c r="G2154" t="s">
        <v>4446</v>
      </c>
      <c r="H2154" t="str">
        <f t="shared" si="276"/>
        <v>你仔细看一下题目就知道了</v>
      </c>
      <c r="I2154">
        <v>7</v>
      </c>
      <c r="J2154">
        <v>4</v>
      </c>
      <c r="K2154" t="str">
        <f t="shared" si="275"/>
        <v>无聊/放松</v>
      </c>
      <c r="L2154" t="s">
        <v>50</v>
      </c>
      <c r="M2154">
        <f t="shared" si="277"/>
        <v>0</v>
      </c>
      <c r="N2154" t="s">
        <v>50</v>
      </c>
      <c r="O2154">
        <f t="shared" si="278"/>
        <v>0</v>
      </c>
      <c r="P2154">
        <f>SUMIFS(M$2:M2154,M$2:M2154,1,S$2:S2154,0)</f>
        <v>1270</v>
      </c>
      <c r="Q2154">
        <v>8</v>
      </c>
      <c r="R2154">
        <v>3</v>
      </c>
      <c r="S2154">
        <f t="shared" si="279"/>
        <v>0</v>
      </c>
      <c r="T2154">
        <f t="shared" si="280"/>
        <v>0</v>
      </c>
      <c r="U2154" t="s">
        <v>4336</v>
      </c>
      <c r="V2154" t="s">
        <v>49</v>
      </c>
      <c r="W2154" t="s">
        <v>49</v>
      </c>
      <c r="X2154" t="s">
        <v>56</v>
      </c>
      <c r="Y2154" t="s">
        <v>37</v>
      </c>
      <c r="Z2154" t="s">
        <v>37</v>
      </c>
      <c r="AA2154">
        <f t="shared" si="282"/>
        <v>0</v>
      </c>
      <c r="AB2154">
        <f t="shared" si="282"/>
        <v>0</v>
      </c>
      <c r="AC2154">
        <f t="shared" si="281"/>
        <v>1</v>
      </c>
    </row>
    <row r="2155" spans="1:29" x14ac:dyDescent="0.2">
      <c r="A2155" s="1">
        <v>2872</v>
      </c>
      <c r="B2155" t="s">
        <v>57</v>
      </c>
      <c r="C2155" t="s">
        <v>1635</v>
      </c>
      <c r="D2155" t="s">
        <v>1636</v>
      </c>
      <c r="E2155" t="s">
        <v>30</v>
      </c>
      <c r="F2155" t="s">
        <v>49</v>
      </c>
      <c r="G2155" t="s">
        <v>4447</v>
      </c>
      <c r="H2155" t="str">
        <f t="shared" si="276"/>
        <v>容我，，羡慕会儿</v>
      </c>
      <c r="I2155">
        <v>7</v>
      </c>
      <c r="J2155">
        <v>7</v>
      </c>
      <c r="K2155" t="str">
        <f t="shared" si="275"/>
        <v>心流</v>
      </c>
      <c r="L2155" t="s">
        <v>45</v>
      </c>
      <c r="M2155">
        <f t="shared" si="277"/>
        <v>1</v>
      </c>
      <c r="N2155" t="s">
        <v>45</v>
      </c>
      <c r="O2155">
        <f t="shared" si="278"/>
        <v>0</v>
      </c>
      <c r="P2155">
        <f>SUMIFS(M$2:M2155,M$2:M2155,1,S$2:S2155,0)</f>
        <v>1271</v>
      </c>
      <c r="S2155">
        <f t="shared" si="279"/>
        <v>0</v>
      </c>
      <c r="T2155">
        <f t="shared" si="280"/>
        <v>0</v>
      </c>
      <c r="U2155" t="s">
        <v>4336</v>
      </c>
      <c r="V2155" t="s">
        <v>49</v>
      </c>
      <c r="W2155" t="s">
        <v>49</v>
      </c>
      <c r="X2155" t="s">
        <v>56</v>
      </c>
      <c r="Y2155" t="s">
        <v>37</v>
      </c>
      <c r="Z2155" t="s">
        <v>37</v>
      </c>
      <c r="AA2155">
        <f t="shared" si="282"/>
        <v>0</v>
      </c>
      <c r="AB2155">
        <f t="shared" si="282"/>
        <v>0</v>
      </c>
      <c r="AC2155">
        <f t="shared" si="281"/>
        <v>3</v>
      </c>
    </row>
    <row r="2156" spans="1:29" x14ac:dyDescent="0.2">
      <c r="A2156" s="1">
        <v>2873</v>
      </c>
      <c r="B2156" t="s">
        <v>57</v>
      </c>
      <c r="C2156" t="s">
        <v>1635</v>
      </c>
      <c r="D2156" t="s">
        <v>1636</v>
      </c>
      <c r="E2156" t="s">
        <v>30</v>
      </c>
      <c r="F2156" t="s">
        <v>49</v>
      </c>
      <c r="G2156" t="s">
        <v>4448</v>
      </c>
      <c r="H2156" t="str">
        <f t="shared" si="276"/>
        <v>你看我这么写，错哪里了</v>
      </c>
      <c r="I2156">
        <v>4</v>
      </c>
      <c r="J2156">
        <v>7</v>
      </c>
      <c r="K2156" t="str">
        <f t="shared" si="275"/>
        <v>焦虑</v>
      </c>
      <c r="L2156" t="s">
        <v>42</v>
      </c>
      <c r="M2156">
        <f t="shared" si="277"/>
        <v>1</v>
      </c>
      <c r="N2156" t="s">
        <v>42</v>
      </c>
      <c r="O2156">
        <f t="shared" si="278"/>
        <v>0</v>
      </c>
      <c r="P2156">
        <f>SUMIFS(M$2:M2156,M$2:M2156,1,S$2:S2156,0)</f>
        <v>1272</v>
      </c>
      <c r="Q2156">
        <v>6</v>
      </c>
      <c r="R2156">
        <v>7</v>
      </c>
      <c r="S2156">
        <f t="shared" si="279"/>
        <v>0</v>
      </c>
      <c r="T2156">
        <f t="shared" si="280"/>
        <v>0</v>
      </c>
      <c r="U2156" t="s">
        <v>4336</v>
      </c>
      <c r="V2156" t="s">
        <v>49</v>
      </c>
      <c r="W2156" t="s">
        <v>49</v>
      </c>
      <c r="X2156" t="s">
        <v>56</v>
      </c>
      <c r="Y2156" t="s">
        <v>37</v>
      </c>
      <c r="Z2156" t="s">
        <v>37</v>
      </c>
      <c r="AA2156">
        <f t="shared" si="282"/>
        <v>0</v>
      </c>
      <c r="AB2156">
        <f t="shared" si="282"/>
        <v>0</v>
      </c>
      <c r="AC2156">
        <f t="shared" si="281"/>
        <v>0</v>
      </c>
    </row>
    <row r="2157" spans="1:29" x14ac:dyDescent="0.2">
      <c r="A2157" s="1">
        <v>2874</v>
      </c>
      <c r="B2157" t="s">
        <v>27</v>
      </c>
      <c r="C2157" t="s">
        <v>4247</v>
      </c>
      <c r="D2157" t="s">
        <v>4248</v>
      </c>
      <c r="E2157" t="s">
        <v>4249</v>
      </c>
      <c r="F2157" t="s">
        <v>4449</v>
      </c>
      <c r="G2157" t="s">
        <v>4450</v>
      </c>
      <c r="H2157" t="str">
        <f t="shared" si="276"/>
        <v>请问老师这个是怎么变换过来的呀\n   例五   第三步到第四步分子式子是怎么变换过来的</v>
      </c>
      <c r="I2157">
        <v>3</v>
      </c>
      <c r="J2157">
        <v>6</v>
      </c>
      <c r="K2157" t="str">
        <f t="shared" si="275"/>
        <v>焦虑</v>
      </c>
      <c r="L2157" t="s">
        <v>69</v>
      </c>
      <c r="M2157">
        <f t="shared" si="277"/>
        <v>1</v>
      </c>
      <c r="N2157" t="s">
        <v>32</v>
      </c>
      <c r="O2157">
        <f t="shared" si="278"/>
        <v>1</v>
      </c>
      <c r="P2157">
        <f>SUMIFS(M$2:M2157,M$2:M2157,1,S$2:S2157,0)</f>
        <v>1273</v>
      </c>
      <c r="Q2157">
        <v>3</v>
      </c>
      <c r="R2157">
        <v>5</v>
      </c>
      <c r="S2157">
        <f t="shared" si="279"/>
        <v>0</v>
      </c>
      <c r="T2157">
        <f t="shared" si="280"/>
        <v>0</v>
      </c>
      <c r="U2157" t="s">
        <v>4333</v>
      </c>
      <c r="V2157" t="s">
        <v>308</v>
      </c>
      <c r="W2157" t="s">
        <v>72</v>
      </c>
      <c r="X2157" t="s">
        <v>36</v>
      </c>
      <c r="Y2157" t="s">
        <v>37</v>
      </c>
      <c r="Z2157" t="s">
        <v>37</v>
      </c>
      <c r="AA2157">
        <f t="shared" si="282"/>
        <v>0</v>
      </c>
      <c r="AB2157">
        <f t="shared" si="282"/>
        <v>0</v>
      </c>
      <c r="AC2157">
        <f t="shared" si="281"/>
        <v>2</v>
      </c>
    </row>
    <row r="2158" spans="1:29" x14ac:dyDescent="0.2">
      <c r="A2158" s="1">
        <v>2876</v>
      </c>
      <c r="B2158" t="s">
        <v>57</v>
      </c>
      <c r="C2158" t="s">
        <v>4247</v>
      </c>
      <c r="D2158" t="s">
        <v>4248</v>
      </c>
      <c r="E2158" t="s">
        <v>4249</v>
      </c>
      <c r="F2158" t="s">
        <v>49</v>
      </c>
      <c r="G2158" t="s">
        <v>3544</v>
      </c>
      <c r="H2158" t="str">
        <f t="shared" si="276"/>
        <v>谢谢老师！</v>
      </c>
      <c r="I2158">
        <v>6</v>
      </c>
      <c r="J2158">
        <v>6</v>
      </c>
      <c r="K2158" t="str">
        <f t="shared" si="275"/>
        <v>心流</v>
      </c>
      <c r="L2158" t="s">
        <v>69</v>
      </c>
      <c r="M2158">
        <f t="shared" si="277"/>
        <v>1</v>
      </c>
      <c r="N2158" t="s">
        <v>42</v>
      </c>
      <c r="O2158">
        <f t="shared" si="278"/>
        <v>1</v>
      </c>
      <c r="P2158">
        <f>SUMIFS(M$2:M2158,M$2:M2158,1,S$2:S2158,0)</f>
        <v>1274</v>
      </c>
      <c r="Q2158">
        <v>5</v>
      </c>
      <c r="R2158">
        <v>5</v>
      </c>
      <c r="S2158">
        <f t="shared" si="279"/>
        <v>0</v>
      </c>
      <c r="T2158">
        <f t="shared" si="280"/>
        <v>0</v>
      </c>
      <c r="U2158" t="s">
        <v>4336</v>
      </c>
      <c r="V2158" t="s">
        <v>49</v>
      </c>
      <c r="W2158" t="s">
        <v>49</v>
      </c>
      <c r="X2158" t="s">
        <v>56</v>
      </c>
      <c r="Y2158" t="s">
        <v>37</v>
      </c>
      <c r="Z2158" t="s">
        <v>37</v>
      </c>
      <c r="AA2158">
        <f t="shared" si="282"/>
        <v>0</v>
      </c>
      <c r="AB2158">
        <f t="shared" si="282"/>
        <v>0</v>
      </c>
      <c r="AC2158">
        <f t="shared" si="281"/>
        <v>0</v>
      </c>
    </row>
    <row r="2159" spans="1:29" x14ac:dyDescent="0.2">
      <c r="A2159" s="1">
        <v>2877</v>
      </c>
      <c r="B2159" t="s">
        <v>27</v>
      </c>
      <c r="C2159" t="s">
        <v>4451</v>
      </c>
      <c r="D2159" t="s">
        <v>4452</v>
      </c>
      <c r="E2159" t="s">
        <v>30</v>
      </c>
      <c r="F2159" t="s">
        <v>3645</v>
      </c>
      <c r="H2159" t="str">
        <f t="shared" si="276"/>
        <v>求详细过程</v>
      </c>
      <c r="I2159">
        <v>3</v>
      </c>
      <c r="J2159">
        <v>6</v>
      </c>
      <c r="K2159" t="str">
        <f t="shared" si="275"/>
        <v>焦虑</v>
      </c>
      <c r="L2159" t="s">
        <v>69</v>
      </c>
      <c r="M2159">
        <f t="shared" si="277"/>
        <v>1</v>
      </c>
      <c r="N2159" t="s">
        <v>69</v>
      </c>
      <c r="O2159">
        <f t="shared" si="278"/>
        <v>0</v>
      </c>
      <c r="P2159">
        <f>SUMIFS(M$2:M2159,M$2:M2159,1,S$2:S2159,0)</f>
        <v>1275</v>
      </c>
      <c r="Q2159">
        <v>3</v>
      </c>
      <c r="R2159">
        <v>4</v>
      </c>
      <c r="S2159">
        <f t="shared" si="279"/>
        <v>0</v>
      </c>
      <c r="T2159">
        <f t="shared" si="280"/>
        <v>0</v>
      </c>
      <c r="U2159" t="s">
        <v>4333</v>
      </c>
      <c r="V2159" t="s">
        <v>999</v>
      </c>
      <c r="W2159" t="s">
        <v>35</v>
      </c>
      <c r="X2159" t="s">
        <v>172</v>
      </c>
      <c r="Y2159" t="s">
        <v>37</v>
      </c>
      <c r="Z2159" t="s">
        <v>37</v>
      </c>
      <c r="AA2159">
        <f t="shared" si="282"/>
        <v>0</v>
      </c>
      <c r="AB2159">
        <f t="shared" si="282"/>
        <v>0</v>
      </c>
      <c r="AC2159">
        <f t="shared" si="281"/>
        <v>3</v>
      </c>
    </row>
    <row r="2160" spans="1:29" x14ac:dyDescent="0.2">
      <c r="A2160" s="1">
        <v>2878</v>
      </c>
      <c r="B2160" t="s">
        <v>27</v>
      </c>
      <c r="C2160" t="s">
        <v>1579</v>
      </c>
      <c r="D2160" t="s">
        <v>1580</v>
      </c>
      <c r="E2160" t="s">
        <v>30</v>
      </c>
      <c r="F2160" t="s">
        <v>3595</v>
      </c>
      <c r="G2160" t="s">
        <v>4453</v>
      </c>
      <c r="H2160" t="str">
        <f t="shared" si="276"/>
        <v>第二题\n求大佬们解答</v>
      </c>
      <c r="I2160">
        <v>3</v>
      </c>
      <c r="J2160">
        <v>6</v>
      </c>
      <c r="K2160" t="str">
        <f t="shared" si="275"/>
        <v>焦虑</v>
      </c>
      <c r="L2160" t="s">
        <v>69</v>
      </c>
      <c r="M2160">
        <f t="shared" si="277"/>
        <v>1</v>
      </c>
      <c r="N2160" t="s">
        <v>69</v>
      </c>
      <c r="O2160">
        <f t="shared" si="278"/>
        <v>0</v>
      </c>
      <c r="P2160">
        <f>SUMIFS(M$2:M2160,M$2:M2160,1,S$2:S2160,0)</f>
        <v>1276</v>
      </c>
      <c r="Q2160">
        <v>3</v>
      </c>
      <c r="R2160">
        <v>5</v>
      </c>
      <c r="S2160">
        <f t="shared" si="279"/>
        <v>0</v>
      </c>
      <c r="T2160">
        <f t="shared" si="280"/>
        <v>0</v>
      </c>
      <c r="U2160" t="s">
        <v>4333</v>
      </c>
      <c r="V2160" t="s">
        <v>4454</v>
      </c>
      <c r="W2160" t="s">
        <v>551</v>
      </c>
      <c r="X2160" t="s">
        <v>36</v>
      </c>
      <c r="Y2160" t="s">
        <v>37</v>
      </c>
      <c r="Z2160" t="s">
        <v>37</v>
      </c>
      <c r="AA2160">
        <f t="shared" si="282"/>
        <v>0</v>
      </c>
      <c r="AB2160">
        <f t="shared" si="282"/>
        <v>0</v>
      </c>
      <c r="AC2160">
        <f t="shared" si="281"/>
        <v>3</v>
      </c>
    </row>
    <row r="2161" spans="1:29" x14ac:dyDescent="0.2">
      <c r="A2161" s="1">
        <v>2879</v>
      </c>
      <c r="B2161" t="s">
        <v>46</v>
      </c>
      <c r="C2161" t="s">
        <v>1579</v>
      </c>
      <c r="D2161" t="s">
        <v>1580</v>
      </c>
      <c r="E2161" t="s">
        <v>30</v>
      </c>
      <c r="F2161" t="s">
        <v>49</v>
      </c>
      <c r="G2161" t="s">
        <v>4455</v>
      </c>
      <c r="H2161" t="str">
        <f t="shared" si="276"/>
        <v>谢谢(*°∀°)=3</v>
      </c>
      <c r="I2161">
        <v>6</v>
      </c>
      <c r="J2161">
        <v>6</v>
      </c>
      <c r="K2161" t="str">
        <f t="shared" si="275"/>
        <v>心流</v>
      </c>
      <c r="L2161" t="s">
        <v>69</v>
      </c>
      <c r="M2161">
        <f t="shared" si="277"/>
        <v>1</v>
      </c>
      <c r="N2161" t="s">
        <v>42</v>
      </c>
      <c r="O2161">
        <f t="shared" si="278"/>
        <v>1</v>
      </c>
      <c r="P2161">
        <f>SUMIFS(M$2:M2161,M$2:M2161,1,S$2:S2161,0)</f>
        <v>1277</v>
      </c>
      <c r="Q2161">
        <v>5</v>
      </c>
      <c r="R2161">
        <v>5</v>
      </c>
      <c r="S2161">
        <f t="shared" si="279"/>
        <v>0</v>
      </c>
      <c r="T2161">
        <f t="shared" si="280"/>
        <v>0</v>
      </c>
      <c r="U2161" t="s">
        <v>1918</v>
      </c>
      <c r="V2161" t="s">
        <v>49</v>
      </c>
      <c r="W2161" t="s">
        <v>52</v>
      </c>
      <c r="X2161" t="s">
        <v>56</v>
      </c>
      <c r="Y2161" t="s">
        <v>37</v>
      </c>
      <c r="Z2161" t="s">
        <v>37</v>
      </c>
      <c r="AA2161">
        <f t="shared" si="282"/>
        <v>0</v>
      </c>
      <c r="AB2161">
        <f t="shared" si="282"/>
        <v>0</v>
      </c>
      <c r="AC2161">
        <f t="shared" si="281"/>
        <v>0</v>
      </c>
    </row>
    <row r="2162" spans="1:29" x14ac:dyDescent="0.2">
      <c r="A2162" s="1">
        <v>2880</v>
      </c>
      <c r="B2162" t="s">
        <v>46</v>
      </c>
      <c r="C2162" t="s">
        <v>4456</v>
      </c>
      <c r="D2162" t="s">
        <v>4457</v>
      </c>
      <c r="E2162" t="s">
        <v>30</v>
      </c>
      <c r="F2162" t="s">
        <v>49</v>
      </c>
      <c r="G2162" t="s">
        <v>4458</v>
      </c>
      <c r="H2162" t="str">
        <f t="shared" si="276"/>
        <v>根号下只能为正，x从左侧趋于0</v>
      </c>
      <c r="I2162">
        <v>6</v>
      </c>
      <c r="J2162">
        <v>6</v>
      </c>
      <c r="K2162" t="str">
        <f t="shared" si="275"/>
        <v>心流</v>
      </c>
      <c r="L2162" t="s">
        <v>50</v>
      </c>
      <c r="M2162">
        <f t="shared" si="277"/>
        <v>1</v>
      </c>
      <c r="N2162" t="s">
        <v>50</v>
      </c>
      <c r="O2162">
        <f t="shared" si="278"/>
        <v>0</v>
      </c>
      <c r="P2162">
        <f>SUMIFS(M$2:M2162,M$2:M2162,1,S$2:S2162,0)</f>
        <v>1278</v>
      </c>
      <c r="Q2162">
        <v>7</v>
      </c>
      <c r="R2162">
        <v>3</v>
      </c>
      <c r="S2162">
        <f t="shared" si="279"/>
        <v>0</v>
      </c>
      <c r="T2162">
        <f t="shared" si="280"/>
        <v>0</v>
      </c>
      <c r="U2162" t="s">
        <v>2835</v>
      </c>
      <c r="V2162" t="s">
        <v>49</v>
      </c>
      <c r="W2162" t="s">
        <v>52</v>
      </c>
      <c r="X2162" t="s">
        <v>56</v>
      </c>
      <c r="Y2162" t="s">
        <v>37</v>
      </c>
      <c r="Z2162" t="s">
        <v>37</v>
      </c>
      <c r="AA2162">
        <f t="shared" si="282"/>
        <v>0</v>
      </c>
      <c r="AB2162">
        <f t="shared" si="282"/>
        <v>0</v>
      </c>
      <c r="AC2162">
        <f t="shared" si="281"/>
        <v>1</v>
      </c>
    </row>
    <row r="2163" spans="1:29" x14ac:dyDescent="0.2">
      <c r="A2163" s="1">
        <v>2881</v>
      </c>
      <c r="B2163" t="s">
        <v>46</v>
      </c>
      <c r="C2163" t="s">
        <v>1579</v>
      </c>
      <c r="D2163" t="s">
        <v>1580</v>
      </c>
      <c r="E2163" t="s">
        <v>30</v>
      </c>
      <c r="F2163" t="s">
        <v>49</v>
      </c>
      <c r="G2163" t="s">
        <v>329</v>
      </c>
      <c r="H2163" t="str">
        <f t="shared" si="276"/>
        <v>谢谢</v>
      </c>
      <c r="I2163">
        <v>6</v>
      </c>
      <c r="J2163">
        <v>6</v>
      </c>
      <c r="K2163" t="str">
        <f t="shared" si="275"/>
        <v>心流</v>
      </c>
      <c r="L2163" t="s">
        <v>69</v>
      </c>
      <c r="M2163">
        <f t="shared" si="277"/>
        <v>1</v>
      </c>
      <c r="N2163" t="s">
        <v>42</v>
      </c>
      <c r="O2163">
        <f t="shared" si="278"/>
        <v>1</v>
      </c>
      <c r="P2163">
        <f>SUMIFS(M$2:M2163,M$2:M2163,1,S$2:S2163,0)</f>
        <v>1279</v>
      </c>
      <c r="Q2163">
        <v>5</v>
      </c>
      <c r="R2163">
        <v>5</v>
      </c>
      <c r="S2163">
        <f t="shared" si="279"/>
        <v>0</v>
      </c>
      <c r="T2163">
        <f t="shared" si="280"/>
        <v>0</v>
      </c>
      <c r="U2163" t="s">
        <v>4336</v>
      </c>
      <c r="V2163" t="s">
        <v>49</v>
      </c>
      <c r="W2163" t="s">
        <v>52</v>
      </c>
      <c r="X2163" t="s">
        <v>56</v>
      </c>
      <c r="Y2163" t="s">
        <v>37</v>
      </c>
      <c r="Z2163" t="s">
        <v>37</v>
      </c>
      <c r="AA2163">
        <f t="shared" si="282"/>
        <v>0</v>
      </c>
      <c r="AB2163">
        <f t="shared" si="282"/>
        <v>0</v>
      </c>
      <c r="AC2163">
        <f t="shared" si="281"/>
        <v>0</v>
      </c>
    </row>
    <row r="2164" spans="1:29" x14ac:dyDescent="0.2">
      <c r="A2164" s="1">
        <v>2883</v>
      </c>
      <c r="B2164" t="s">
        <v>46</v>
      </c>
      <c r="C2164" t="s">
        <v>1579</v>
      </c>
      <c r="D2164" t="s">
        <v>1580</v>
      </c>
      <c r="E2164" t="s">
        <v>30</v>
      </c>
      <c r="F2164" t="s">
        <v>49</v>
      </c>
      <c r="G2164" t="s">
        <v>4459</v>
      </c>
      <c r="H2164" t="str">
        <f t="shared" si="276"/>
        <v>我感觉好像突然就懂了</v>
      </c>
      <c r="I2164">
        <v>7</v>
      </c>
      <c r="J2164">
        <v>7</v>
      </c>
      <c r="K2164" t="str">
        <f t="shared" si="275"/>
        <v>心流</v>
      </c>
      <c r="L2164" t="s">
        <v>42</v>
      </c>
      <c r="M2164">
        <f t="shared" si="277"/>
        <v>0</v>
      </c>
      <c r="N2164" t="s">
        <v>42</v>
      </c>
      <c r="O2164">
        <f t="shared" si="278"/>
        <v>0</v>
      </c>
      <c r="P2164">
        <f>SUMIFS(M$2:M2164,M$2:M2164,1,S$2:S2164,0)</f>
        <v>1279</v>
      </c>
      <c r="Q2164">
        <v>6</v>
      </c>
      <c r="R2164">
        <v>7</v>
      </c>
      <c r="S2164">
        <f t="shared" si="279"/>
        <v>0</v>
      </c>
      <c r="T2164">
        <f t="shared" si="280"/>
        <v>0</v>
      </c>
      <c r="U2164" t="s">
        <v>4336</v>
      </c>
      <c r="V2164" t="s">
        <v>49</v>
      </c>
      <c r="W2164" t="s">
        <v>52</v>
      </c>
      <c r="X2164" t="s">
        <v>56</v>
      </c>
      <c r="Y2164" t="s">
        <v>37</v>
      </c>
      <c r="Z2164" t="s">
        <v>37</v>
      </c>
      <c r="AA2164">
        <f t="shared" ref="AA2164:AB2207" si="283">COUNTIF(Y2164,"*高等数学*")</f>
        <v>0</v>
      </c>
      <c r="AB2164">
        <f t="shared" si="283"/>
        <v>0</v>
      </c>
      <c r="AC2164">
        <f t="shared" si="281"/>
        <v>0</v>
      </c>
    </row>
    <row r="2165" spans="1:29" x14ac:dyDescent="0.2">
      <c r="A2165" s="1">
        <v>2884</v>
      </c>
      <c r="B2165" t="s">
        <v>46</v>
      </c>
      <c r="C2165" t="s">
        <v>2131</v>
      </c>
      <c r="D2165" t="s">
        <v>2132</v>
      </c>
      <c r="E2165" t="s">
        <v>59</v>
      </c>
      <c r="F2165" t="s">
        <v>49</v>
      </c>
      <c r="G2165" t="s">
        <v>4460</v>
      </c>
      <c r="H2165" t="str">
        <f t="shared" si="276"/>
        <v>根号下x^2=x的绝对值，当x＜0时，取-x</v>
      </c>
      <c r="I2165">
        <v>7</v>
      </c>
      <c r="J2165">
        <v>7</v>
      </c>
      <c r="K2165" t="str">
        <f t="shared" si="275"/>
        <v>心流</v>
      </c>
      <c r="L2165" t="s">
        <v>50</v>
      </c>
      <c r="M2165">
        <f t="shared" si="277"/>
        <v>1</v>
      </c>
      <c r="N2165" t="s">
        <v>50</v>
      </c>
      <c r="O2165">
        <f t="shared" si="278"/>
        <v>0</v>
      </c>
      <c r="P2165">
        <f>SUMIFS(M$2:M2165,M$2:M2165,1,S$2:S2165,0)</f>
        <v>1280</v>
      </c>
      <c r="Q2165">
        <v>7</v>
      </c>
      <c r="R2165">
        <v>3</v>
      </c>
      <c r="S2165">
        <f t="shared" si="279"/>
        <v>0</v>
      </c>
      <c r="T2165">
        <f t="shared" si="280"/>
        <v>0</v>
      </c>
      <c r="U2165" t="s">
        <v>4336</v>
      </c>
      <c r="V2165" t="s">
        <v>49</v>
      </c>
      <c r="W2165" t="s">
        <v>52</v>
      </c>
      <c r="X2165" t="s">
        <v>56</v>
      </c>
      <c r="Y2165" t="s">
        <v>37</v>
      </c>
      <c r="Z2165" t="s">
        <v>37</v>
      </c>
      <c r="AA2165">
        <f t="shared" si="283"/>
        <v>0</v>
      </c>
      <c r="AB2165">
        <f t="shared" si="283"/>
        <v>0</v>
      </c>
      <c r="AC2165">
        <f t="shared" si="281"/>
        <v>1</v>
      </c>
    </row>
    <row r="2166" spans="1:29" x14ac:dyDescent="0.2">
      <c r="A2166" s="1">
        <v>2885</v>
      </c>
      <c r="B2166" t="s">
        <v>27</v>
      </c>
      <c r="C2166" t="s">
        <v>4193</v>
      </c>
      <c r="D2166" t="s">
        <v>4194</v>
      </c>
      <c r="E2166" t="s">
        <v>59</v>
      </c>
      <c r="F2166" t="s">
        <v>4461</v>
      </c>
      <c r="H2166" t="str">
        <f t="shared" si="276"/>
        <v>求详细过程，在线等，挺急的！</v>
      </c>
      <c r="I2166">
        <v>4</v>
      </c>
      <c r="J2166">
        <v>7</v>
      </c>
      <c r="K2166" t="str">
        <f t="shared" si="275"/>
        <v>焦虑</v>
      </c>
      <c r="L2166" t="s">
        <v>32</v>
      </c>
      <c r="M2166">
        <f t="shared" si="277"/>
        <v>0</v>
      </c>
      <c r="N2166" t="s">
        <v>32</v>
      </c>
      <c r="O2166">
        <f t="shared" si="278"/>
        <v>0</v>
      </c>
      <c r="P2166">
        <f>SUMIFS(M$2:M2166,M$2:M2166,1,S$2:S2166,0)</f>
        <v>1280</v>
      </c>
      <c r="Q2166">
        <v>3</v>
      </c>
      <c r="R2166">
        <v>7</v>
      </c>
      <c r="S2166">
        <f t="shared" si="279"/>
        <v>0</v>
      </c>
      <c r="T2166">
        <f t="shared" si="280"/>
        <v>0</v>
      </c>
      <c r="U2166" t="s">
        <v>4333</v>
      </c>
      <c r="V2166" t="s">
        <v>538</v>
      </c>
      <c r="W2166" t="s">
        <v>72</v>
      </c>
      <c r="X2166" t="s">
        <v>36</v>
      </c>
      <c r="Y2166" t="s">
        <v>37</v>
      </c>
      <c r="Z2166" t="s">
        <v>37</v>
      </c>
      <c r="AA2166">
        <f t="shared" si="283"/>
        <v>0</v>
      </c>
      <c r="AB2166">
        <f t="shared" si="283"/>
        <v>0</v>
      </c>
      <c r="AC2166">
        <f t="shared" si="281"/>
        <v>2</v>
      </c>
    </row>
    <row r="2167" spans="1:29" x14ac:dyDescent="0.2">
      <c r="A2167" s="1">
        <v>2887</v>
      </c>
      <c r="B2167" t="s">
        <v>57</v>
      </c>
      <c r="C2167" t="s">
        <v>4193</v>
      </c>
      <c r="D2167" t="s">
        <v>4194</v>
      </c>
      <c r="E2167" t="s">
        <v>59</v>
      </c>
      <c r="F2167" t="s">
        <v>49</v>
      </c>
      <c r="G2167" t="s">
        <v>329</v>
      </c>
      <c r="H2167" t="str">
        <f t="shared" si="276"/>
        <v>谢谢</v>
      </c>
      <c r="I2167">
        <v>7</v>
      </c>
      <c r="J2167">
        <v>7</v>
      </c>
      <c r="K2167" t="str">
        <f t="shared" si="275"/>
        <v>心流</v>
      </c>
      <c r="L2167" t="s">
        <v>69</v>
      </c>
      <c r="M2167">
        <f t="shared" si="277"/>
        <v>1</v>
      </c>
      <c r="N2167" t="s">
        <v>42</v>
      </c>
      <c r="O2167">
        <f t="shared" si="278"/>
        <v>1</v>
      </c>
      <c r="P2167">
        <f>SUMIFS(M$2:M2167,M$2:M2167,1,S$2:S2167,0)</f>
        <v>1281</v>
      </c>
      <c r="Q2167">
        <v>5</v>
      </c>
      <c r="R2167">
        <v>5</v>
      </c>
      <c r="S2167">
        <f t="shared" si="279"/>
        <v>0</v>
      </c>
      <c r="T2167">
        <f t="shared" si="280"/>
        <v>0</v>
      </c>
      <c r="U2167" t="s">
        <v>4150</v>
      </c>
      <c r="V2167" t="s">
        <v>49</v>
      </c>
      <c r="W2167" t="s">
        <v>49</v>
      </c>
      <c r="X2167" t="s">
        <v>56</v>
      </c>
      <c r="Y2167" t="s">
        <v>37</v>
      </c>
      <c r="Z2167" t="s">
        <v>37</v>
      </c>
      <c r="AA2167">
        <f t="shared" si="283"/>
        <v>0</v>
      </c>
      <c r="AB2167">
        <f t="shared" si="283"/>
        <v>0</v>
      </c>
      <c r="AC2167">
        <f t="shared" si="281"/>
        <v>0</v>
      </c>
    </row>
    <row r="2168" spans="1:29" x14ac:dyDescent="0.2">
      <c r="A2168" s="1">
        <v>2888</v>
      </c>
      <c r="B2168" t="s">
        <v>27</v>
      </c>
      <c r="C2168" t="s">
        <v>4462</v>
      </c>
      <c r="D2168" t="s">
        <v>4463</v>
      </c>
      <c r="E2168" t="s">
        <v>30</v>
      </c>
      <c r="F2168" t="s">
        <v>4464</v>
      </c>
      <c r="H2168" t="str">
        <f t="shared" si="276"/>
        <v>如何判断用泰勒公式的几阶呢，老师</v>
      </c>
      <c r="I2168">
        <v>4</v>
      </c>
      <c r="J2168">
        <v>8</v>
      </c>
      <c r="K2168" t="str">
        <f t="shared" si="275"/>
        <v>焦虑</v>
      </c>
      <c r="L2168" t="s">
        <v>32</v>
      </c>
      <c r="M2168">
        <f t="shared" si="277"/>
        <v>0</v>
      </c>
      <c r="N2168" t="s">
        <v>32</v>
      </c>
      <c r="O2168">
        <f t="shared" si="278"/>
        <v>0</v>
      </c>
      <c r="P2168">
        <f>SUMIFS(M$2:M2168,M$2:M2168,1,S$2:S2168,0)</f>
        <v>1281</v>
      </c>
      <c r="Q2168">
        <v>4</v>
      </c>
      <c r="R2168">
        <v>7</v>
      </c>
      <c r="S2168">
        <f t="shared" si="279"/>
        <v>0</v>
      </c>
      <c r="T2168">
        <f t="shared" si="280"/>
        <v>0</v>
      </c>
      <c r="U2168" t="s">
        <v>4333</v>
      </c>
      <c r="V2168" t="s">
        <v>4465</v>
      </c>
      <c r="W2168" t="s">
        <v>72</v>
      </c>
      <c r="X2168" t="s">
        <v>36</v>
      </c>
      <c r="Y2168" t="s">
        <v>37</v>
      </c>
      <c r="Z2168" t="s">
        <v>37</v>
      </c>
      <c r="AA2168">
        <f t="shared" si="283"/>
        <v>0</v>
      </c>
      <c r="AB2168">
        <f t="shared" si="283"/>
        <v>0</v>
      </c>
      <c r="AC2168">
        <f t="shared" si="281"/>
        <v>2</v>
      </c>
    </row>
    <row r="2169" spans="1:29" x14ac:dyDescent="0.2">
      <c r="A2169" s="1">
        <v>2890</v>
      </c>
      <c r="B2169" t="s">
        <v>27</v>
      </c>
      <c r="C2169" t="s">
        <v>2323</v>
      </c>
      <c r="D2169" t="s">
        <v>2324</v>
      </c>
      <c r="E2169" t="s">
        <v>30</v>
      </c>
      <c r="F2169" t="s">
        <v>4466</v>
      </c>
      <c r="H2169" t="str">
        <f t="shared" si="276"/>
        <v>不知道哪里错了，求大家解答</v>
      </c>
      <c r="I2169">
        <v>4</v>
      </c>
      <c r="J2169">
        <v>7</v>
      </c>
      <c r="K2169" t="str">
        <f t="shared" si="275"/>
        <v>焦虑</v>
      </c>
      <c r="L2169" t="s">
        <v>32</v>
      </c>
      <c r="M2169">
        <f t="shared" si="277"/>
        <v>0</v>
      </c>
      <c r="N2169" t="s">
        <v>32</v>
      </c>
      <c r="O2169">
        <f t="shared" si="278"/>
        <v>0</v>
      </c>
      <c r="P2169">
        <f>SUMIFS(M$2:M2169,M$2:M2169,1,S$2:S2169,0)</f>
        <v>1281</v>
      </c>
      <c r="Q2169">
        <v>4</v>
      </c>
      <c r="R2169">
        <v>7</v>
      </c>
      <c r="S2169">
        <f t="shared" si="279"/>
        <v>0</v>
      </c>
      <c r="T2169">
        <f t="shared" si="280"/>
        <v>0</v>
      </c>
      <c r="U2169" t="s">
        <v>4333</v>
      </c>
      <c r="V2169" t="s">
        <v>1421</v>
      </c>
      <c r="W2169" t="s">
        <v>72</v>
      </c>
      <c r="X2169" t="s">
        <v>36</v>
      </c>
      <c r="Y2169" t="s">
        <v>37</v>
      </c>
      <c r="Z2169" t="s">
        <v>37</v>
      </c>
      <c r="AA2169">
        <f t="shared" si="283"/>
        <v>0</v>
      </c>
      <c r="AB2169">
        <f t="shared" si="283"/>
        <v>0</v>
      </c>
      <c r="AC2169">
        <f t="shared" si="281"/>
        <v>2</v>
      </c>
    </row>
    <row r="2170" spans="1:29" x14ac:dyDescent="0.2">
      <c r="A2170" s="1">
        <v>2894</v>
      </c>
      <c r="B2170" t="s">
        <v>57</v>
      </c>
      <c r="C2170" t="s">
        <v>1579</v>
      </c>
      <c r="D2170" t="s">
        <v>1580</v>
      </c>
      <c r="E2170" t="s">
        <v>30</v>
      </c>
      <c r="F2170" t="s">
        <v>49</v>
      </c>
      <c r="G2170" t="s">
        <v>2009</v>
      </c>
      <c r="H2170" t="str">
        <f t="shared" si="276"/>
        <v>谢谢老师</v>
      </c>
      <c r="I2170">
        <v>6</v>
      </c>
      <c r="J2170">
        <v>6</v>
      </c>
      <c r="K2170" t="str">
        <f t="shared" si="275"/>
        <v>心流</v>
      </c>
      <c r="L2170" t="s">
        <v>69</v>
      </c>
      <c r="M2170">
        <f t="shared" si="277"/>
        <v>1</v>
      </c>
      <c r="N2170" t="s">
        <v>42</v>
      </c>
      <c r="O2170">
        <f t="shared" si="278"/>
        <v>1</v>
      </c>
      <c r="P2170">
        <f>SUMIFS(M$2:M2170,M$2:M2170,1,S$2:S2170,0)</f>
        <v>1282</v>
      </c>
      <c r="Q2170">
        <v>5</v>
      </c>
      <c r="R2170">
        <v>5</v>
      </c>
      <c r="S2170">
        <f t="shared" si="279"/>
        <v>0</v>
      </c>
      <c r="T2170">
        <f t="shared" si="280"/>
        <v>0</v>
      </c>
      <c r="U2170" t="s">
        <v>4336</v>
      </c>
      <c r="V2170" t="s">
        <v>49</v>
      </c>
      <c r="W2170" t="s">
        <v>49</v>
      </c>
      <c r="X2170" t="s">
        <v>56</v>
      </c>
      <c r="Y2170" t="s">
        <v>37</v>
      </c>
      <c r="Z2170" t="s">
        <v>37</v>
      </c>
      <c r="AA2170">
        <f t="shared" si="283"/>
        <v>0</v>
      </c>
      <c r="AB2170">
        <f t="shared" si="283"/>
        <v>0</v>
      </c>
      <c r="AC2170">
        <f t="shared" si="281"/>
        <v>0</v>
      </c>
    </row>
    <row r="2171" spans="1:29" x14ac:dyDescent="0.2">
      <c r="A2171" s="1">
        <v>2896</v>
      </c>
      <c r="B2171" t="s">
        <v>46</v>
      </c>
      <c r="C2171" t="s">
        <v>1579</v>
      </c>
      <c r="D2171" t="s">
        <v>1580</v>
      </c>
      <c r="E2171" t="s">
        <v>30</v>
      </c>
      <c r="F2171" t="s">
        <v>49</v>
      </c>
      <c r="G2171" t="s">
        <v>4468</v>
      </c>
      <c r="H2171" t="str">
        <f t="shared" si="276"/>
        <v>不太明白左极限怎么就是0了呢，</v>
      </c>
      <c r="I2171">
        <v>4</v>
      </c>
      <c r="J2171">
        <v>6</v>
      </c>
      <c r="K2171" t="str">
        <f t="shared" si="275"/>
        <v>焦虑</v>
      </c>
      <c r="L2171" t="s">
        <v>32</v>
      </c>
      <c r="M2171">
        <f t="shared" si="277"/>
        <v>0</v>
      </c>
      <c r="N2171" t="s">
        <v>32</v>
      </c>
      <c r="O2171">
        <f t="shared" si="278"/>
        <v>0</v>
      </c>
      <c r="P2171">
        <f>SUMIFS(M$2:M2171,M$2:M2171,1,S$2:S2171,0)</f>
        <v>1282</v>
      </c>
      <c r="Q2171">
        <v>4</v>
      </c>
      <c r="R2171">
        <v>8</v>
      </c>
      <c r="S2171">
        <f t="shared" si="279"/>
        <v>0</v>
      </c>
      <c r="T2171">
        <f t="shared" si="280"/>
        <v>0</v>
      </c>
      <c r="U2171" t="s">
        <v>4150</v>
      </c>
      <c r="V2171" t="s">
        <v>49</v>
      </c>
      <c r="W2171" t="s">
        <v>52</v>
      </c>
      <c r="X2171" t="s">
        <v>56</v>
      </c>
      <c r="Y2171" t="s">
        <v>37</v>
      </c>
      <c r="Z2171" t="s">
        <v>37</v>
      </c>
      <c r="AA2171">
        <f t="shared" si="283"/>
        <v>0</v>
      </c>
      <c r="AB2171">
        <f t="shared" si="283"/>
        <v>0</v>
      </c>
      <c r="AC2171">
        <f t="shared" si="281"/>
        <v>2</v>
      </c>
    </row>
    <row r="2172" spans="1:29" x14ac:dyDescent="0.2">
      <c r="A2172" s="1">
        <v>2897</v>
      </c>
      <c r="B2172" t="s">
        <v>46</v>
      </c>
      <c r="C2172" t="s">
        <v>3650</v>
      </c>
      <c r="D2172" t="s">
        <v>3651</v>
      </c>
      <c r="E2172" t="s">
        <v>30</v>
      </c>
      <c r="F2172" t="s">
        <v>49</v>
      </c>
      <c r="H2172" t="str">
        <f t="shared" si="276"/>
        <v/>
      </c>
      <c r="I2172">
        <v>4</v>
      </c>
      <c r="J2172">
        <v>6</v>
      </c>
      <c r="K2172" t="str">
        <f t="shared" si="275"/>
        <v>焦虑</v>
      </c>
      <c r="L2172" t="s">
        <v>45</v>
      </c>
      <c r="M2172">
        <f t="shared" si="277"/>
        <v>1</v>
      </c>
      <c r="N2172" t="str">
        <f t="shared" ref="N2172" si="284">IF(H2172="","无关",)</f>
        <v>无关</v>
      </c>
      <c r="O2172">
        <f t="shared" si="278"/>
        <v>0</v>
      </c>
      <c r="P2172">
        <f>SUMIFS(M$2:M2172,M$2:M2172,1,S$2:S2172,0)</f>
        <v>1283</v>
      </c>
      <c r="S2172">
        <f t="shared" si="279"/>
        <v>0</v>
      </c>
      <c r="T2172">
        <f t="shared" si="280"/>
        <v>0</v>
      </c>
      <c r="U2172" t="s">
        <v>4150</v>
      </c>
      <c r="V2172" t="s">
        <v>49</v>
      </c>
      <c r="W2172" t="s">
        <v>52</v>
      </c>
      <c r="X2172" t="s">
        <v>56</v>
      </c>
      <c r="Y2172" t="s">
        <v>37</v>
      </c>
      <c r="Z2172" t="s">
        <v>37</v>
      </c>
      <c r="AA2172">
        <f t="shared" si="283"/>
        <v>0</v>
      </c>
      <c r="AB2172">
        <f t="shared" si="283"/>
        <v>0</v>
      </c>
      <c r="AC2172">
        <f t="shared" si="281"/>
        <v>3</v>
      </c>
    </row>
    <row r="2173" spans="1:29" x14ac:dyDescent="0.2">
      <c r="A2173" s="1">
        <v>2898</v>
      </c>
      <c r="B2173" t="s">
        <v>46</v>
      </c>
      <c r="C2173" t="s">
        <v>1579</v>
      </c>
      <c r="D2173" t="s">
        <v>1580</v>
      </c>
      <c r="E2173" t="s">
        <v>30</v>
      </c>
      <c r="F2173" t="s">
        <v>49</v>
      </c>
      <c r="G2173" t="s">
        <v>4469</v>
      </c>
      <c r="H2173" t="str">
        <f t="shared" si="276"/>
        <v>老师，x趋于1的左右极限怎么求了？？突然懵了</v>
      </c>
      <c r="I2173">
        <v>6</v>
      </c>
      <c r="J2173">
        <v>6</v>
      </c>
      <c r="K2173" t="str">
        <f t="shared" si="275"/>
        <v>心流</v>
      </c>
      <c r="L2173" t="s">
        <v>42</v>
      </c>
      <c r="M2173">
        <f t="shared" si="277"/>
        <v>0</v>
      </c>
      <c r="N2173" t="s">
        <v>42</v>
      </c>
      <c r="O2173">
        <f t="shared" si="278"/>
        <v>0</v>
      </c>
      <c r="P2173">
        <f>SUMIFS(M$2:M2173,M$2:M2173,1,S$2:S2173,0)</f>
        <v>1283</v>
      </c>
      <c r="Q2173">
        <v>6</v>
      </c>
      <c r="R2173">
        <v>7</v>
      </c>
      <c r="S2173">
        <f t="shared" si="279"/>
        <v>0</v>
      </c>
      <c r="T2173">
        <f t="shared" si="280"/>
        <v>0</v>
      </c>
      <c r="U2173" t="s">
        <v>4150</v>
      </c>
      <c r="V2173" t="s">
        <v>49</v>
      </c>
      <c r="W2173" t="s">
        <v>52</v>
      </c>
      <c r="X2173" t="s">
        <v>56</v>
      </c>
      <c r="Y2173" t="s">
        <v>37</v>
      </c>
      <c r="Z2173" t="s">
        <v>37</v>
      </c>
      <c r="AA2173">
        <f t="shared" si="283"/>
        <v>0</v>
      </c>
      <c r="AB2173">
        <f t="shared" si="283"/>
        <v>0</v>
      </c>
      <c r="AC2173">
        <f t="shared" si="281"/>
        <v>0</v>
      </c>
    </row>
    <row r="2174" spans="1:29" x14ac:dyDescent="0.2">
      <c r="A2174" s="1">
        <v>2900</v>
      </c>
      <c r="B2174" t="s">
        <v>27</v>
      </c>
      <c r="C2174" t="s">
        <v>1579</v>
      </c>
      <c r="D2174" t="s">
        <v>1580</v>
      </c>
      <c r="E2174" t="s">
        <v>30</v>
      </c>
      <c r="F2174" t="s">
        <v>4470</v>
      </c>
      <c r="G2174" t="s">
        <v>4471</v>
      </c>
      <c r="H2174" t="str">
        <f t="shared" si="276"/>
        <v>测试\n请老师解答</v>
      </c>
      <c r="I2174">
        <v>3</v>
      </c>
      <c r="J2174">
        <v>6</v>
      </c>
      <c r="K2174" t="str">
        <f t="shared" ref="K2174:K2237" si="285">IF(I2174&lt;6,IF(J2174&lt;6,"冷漠","焦虑"),IF(J2174&lt;6,"无聊/放松","心流"))</f>
        <v>焦虑</v>
      </c>
      <c r="L2174" t="s">
        <v>69</v>
      </c>
      <c r="M2174">
        <f t="shared" si="277"/>
        <v>1</v>
      </c>
      <c r="N2174" t="s">
        <v>69</v>
      </c>
      <c r="O2174">
        <f t="shared" si="278"/>
        <v>0</v>
      </c>
      <c r="P2174">
        <f>SUMIFS(M$2:M2174,M$2:M2174,1,S$2:S2174,0)</f>
        <v>1284</v>
      </c>
      <c r="Q2174">
        <v>3</v>
      </c>
      <c r="R2174">
        <v>5</v>
      </c>
      <c r="S2174">
        <f t="shared" si="279"/>
        <v>0</v>
      </c>
      <c r="T2174">
        <f t="shared" si="280"/>
        <v>0</v>
      </c>
      <c r="U2174" t="s">
        <v>4333</v>
      </c>
      <c r="V2174" t="s">
        <v>999</v>
      </c>
      <c r="W2174" t="s">
        <v>72</v>
      </c>
      <c r="X2174" t="s">
        <v>36</v>
      </c>
      <c r="Y2174" t="s">
        <v>37</v>
      </c>
      <c r="Z2174" t="s">
        <v>37</v>
      </c>
      <c r="AA2174">
        <f t="shared" si="283"/>
        <v>0</v>
      </c>
      <c r="AB2174">
        <f t="shared" si="283"/>
        <v>0</v>
      </c>
      <c r="AC2174">
        <f t="shared" si="281"/>
        <v>3</v>
      </c>
    </row>
    <row r="2175" spans="1:29" x14ac:dyDescent="0.2">
      <c r="A2175" s="1">
        <v>2902</v>
      </c>
      <c r="B2175" t="s">
        <v>27</v>
      </c>
      <c r="C2175" t="s">
        <v>4472</v>
      </c>
      <c r="D2175" t="s">
        <v>4473</v>
      </c>
      <c r="E2175" t="s">
        <v>30</v>
      </c>
      <c r="F2175" t="s">
        <v>4474</v>
      </c>
      <c r="H2175" t="str">
        <f t="shared" si="276"/>
        <v>这一题的详细证明如何写啊</v>
      </c>
      <c r="I2175">
        <v>3</v>
      </c>
      <c r="J2175">
        <v>6</v>
      </c>
      <c r="K2175" t="str">
        <f t="shared" si="285"/>
        <v>焦虑</v>
      </c>
      <c r="L2175" t="s">
        <v>69</v>
      </c>
      <c r="M2175">
        <f t="shared" si="277"/>
        <v>1</v>
      </c>
      <c r="N2175" t="s">
        <v>69</v>
      </c>
      <c r="O2175">
        <f t="shared" si="278"/>
        <v>0</v>
      </c>
      <c r="P2175">
        <f>SUMIFS(M$2:M2175,M$2:M2175,1,S$2:S2175,0)</f>
        <v>1285</v>
      </c>
      <c r="Q2175">
        <v>4</v>
      </c>
      <c r="R2175">
        <v>5</v>
      </c>
      <c r="S2175">
        <f t="shared" si="279"/>
        <v>0</v>
      </c>
      <c r="T2175">
        <f t="shared" si="280"/>
        <v>0</v>
      </c>
      <c r="U2175" t="s">
        <v>4333</v>
      </c>
      <c r="V2175" t="s">
        <v>478</v>
      </c>
      <c r="W2175" t="s">
        <v>72</v>
      </c>
      <c r="X2175" t="s">
        <v>36</v>
      </c>
      <c r="Y2175" t="s">
        <v>37</v>
      </c>
      <c r="Z2175" t="s">
        <v>37</v>
      </c>
      <c r="AA2175">
        <f t="shared" si="283"/>
        <v>0</v>
      </c>
      <c r="AB2175">
        <f t="shared" si="283"/>
        <v>0</v>
      </c>
      <c r="AC2175">
        <f t="shared" si="281"/>
        <v>3</v>
      </c>
    </row>
    <row r="2176" spans="1:29" x14ac:dyDescent="0.2">
      <c r="A2176" s="1">
        <v>2904</v>
      </c>
      <c r="B2176" t="s">
        <v>27</v>
      </c>
      <c r="C2176" t="s">
        <v>763</v>
      </c>
      <c r="D2176" t="s">
        <v>764</v>
      </c>
      <c r="E2176" t="s">
        <v>30</v>
      </c>
      <c r="F2176" t="s">
        <v>4475</v>
      </c>
      <c r="H2176" t="str">
        <f t="shared" si="276"/>
        <v>第二题咋做</v>
      </c>
      <c r="I2176">
        <v>4</v>
      </c>
      <c r="J2176">
        <v>7</v>
      </c>
      <c r="K2176" t="str">
        <f t="shared" si="285"/>
        <v>焦虑</v>
      </c>
      <c r="L2176" t="s">
        <v>69</v>
      </c>
      <c r="M2176">
        <f t="shared" si="277"/>
        <v>1</v>
      </c>
      <c r="N2176" t="s">
        <v>69</v>
      </c>
      <c r="O2176">
        <f t="shared" si="278"/>
        <v>0</v>
      </c>
      <c r="P2176">
        <f>SUMIFS(M$2:M2176,M$2:M2176,1,S$2:S2176,0)</f>
        <v>1286</v>
      </c>
      <c r="Q2176">
        <v>4</v>
      </c>
      <c r="R2176">
        <v>5</v>
      </c>
      <c r="S2176">
        <f t="shared" si="279"/>
        <v>0</v>
      </c>
      <c r="T2176">
        <f t="shared" si="280"/>
        <v>0</v>
      </c>
      <c r="U2176" t="s">
        <v>4333</v>
      </c>
      <c r="V2176" t="s">
        <v>863</v>
      </c>
      <c r="W2176" t="s">
        <v>35</v>
      </c>
      <c r="X2176" t="s">
        <v>36</v>
      </c>
      <c r="Y2176" t="s">
        <v>37</v>
      </c>
      <c r="Z2176" t="s">
        <v>37</v>
      </c>
      <c r="AA2176">
        <f t="shared" si="283"/>
        <v>0</v>
      </c>
      <c r="AB2176">
        <f t="shared" si="283"/>
        <v>0</v>
      </c>
      <c r="AC2176">
        <f t="shared" si="281"/>
        <v>3</v>
      </c>
    </row>
    <row r="2177" spans="1:29" x14ac:dyDescent="0.2">
      <c r="A2177" s="1">
        <v>2905</v>
      </c>
      <c r="B2177" t="s">
        <v>27</v>
      </c>
      <c r="C2177" t="s">
        <v>2980</v>
      </c>
      <c r="D2177" t="s">
        <v>2981</v>
      </c>
      <c r="E2177" t="s">
        <v>2982</v>
      </c>
      <c r="F2177" t="s">
        <v>4470</v>
      </c>
      <c r="G2177" t="s">
        <v>4476</v>
      </c>
      <c r="H2177" t="str">
        <f t="shared" si="276"/>
        <v>测试\n老师怎么写啊</v>
      </c>
      <c r="I2177">
        <v>3</v>
      </c>
      <c r="J2177">
        <v>6</v>
      </c>
      <c r="K2177" t="str">
        <f t="shared" si="285"/>
        <v>焦虑</v>
      </c>
      <c r="L2177" t="s">
        <v>69</v>
      </c>
      <c r="M2177">
        <f t="shared" si="277"/>
        <v>1</v>
      </c>
      <c r="N2177" t="s">
        <v>69</v>
      </c>
      <c r="O2177">
        <f t="shared" si="278"/>
        <v>0</v>
      </c>
      <c r="P2177">
        <f>SUMIFS(M$2:M2177,M$2:M2177,1,S$2:S2177,0)</f>
        <v>1287</v>
      </c>
      <c r="Q2177">
        <v>4</v>
      </c>
      <c r="R2177">
        <v>5</v>
      </c>
      <c r="S2177">
        <f t="shared" si="279"/>
        <v>0</v>
      </c>
      <c r="T2177">
        <f t="shared" si="280"/>
        <v>0</v>
      </c>
      <c r="U2177" t="s">
        <v>4333</v>
      </c>
      <c r="V2177" t="s">
        <v>375</v>
      </c>
      <c r="W2177" t="s">
        <v>72</v>
      </c>
      <c r="X2177" t="s">
        <v>36</v>
      </c>
      <c r="Y2177" t="s">
        <v>37</v>
      </c>
      <c r="Z2177" t="s">
        <v>37</v>
      </c>
      <c r="AA2177">
        <f t="shared" si="283"/>
        <v>0</v>
      </c>
      <c r="AB2177">
        <f t="shared" si="283"/>
        <v>0</v>
      </c>
      <c r="AC2177">
        <f t="shared" si="281"/>
        <v>3</v>
      </c>
    </row>
    <row r="2178" spans="1:29" x14ac:dyDescent="0.2">
      <c r="A2178" s="1">
        <v>2907</v>
      </c>
      <c r="B2178" t="s">
        <v>27</v>
      </c>
      <c r="C2178" t="s">
        <v>4477</v>
      </c>
      <c r="D2178" t="s">
        <v>4478</v>
      </c>
      <c r="E2178" t="s">
        <v>30</v>
      </c>
      <c r="F2178" t="s">
        <v>4479</v>
      </c>
      <c r="H2178" t="str">
        <f t="shared" si="276"/>
        <v>第三题这样做哪里错了</v>
      </c>
      <c r="I2178">
        <v>4</v>
      </c>
      <c r="J2178">
        <v>6</v>
      </c>
      <c r="K2178" t="str">
        <f t="shared" si="285"/>
        <v>焦虑</v>
      </c>
      <c r="L2178" t="s">
        <v>32</v>
      </c>
      <c r="M2178">
        <f t="shared" si="277"/>
        <v>0</v>
      </c>
      <c r="N2178" t="s">
        <v>32</v>
      </c>
      <c r="O2178">
        <f t="shared" si="278"/>
        <v>0</v>
      </c>
      <c r="P2178">
        <f>SUMIFS(M$2:M2178,M$2:M2178,1,S$2:S2178,0)</f>
        <v>1287</v>
      </c>
      <c r="Q2178">
        <v>3</v>
      </c>
      <c r="R2178">
        <v>7</v>
      </c>
      <c r="S2178">
        <f t="shared" si="279"/>
        <v>0</v>
      </c>
      <c r="T2178">
        <f t="shared" si="280"/>
        <v>0</v>
      </c>
      <c r="U2178" t="s">
        <v>4333</v>
      </c>
      <c r="V2178" t="s">
        <v>4480</v>
      </c>
      <c r="W2178" t="s">
        <v>72</v>
      </c>
      <c r="X2178" t="s">
        <v>36</v>
      </c>
      <c r="Y2178" t="s">
        <v>37</v>
      </c>
      <c r="Z2178" t="s">
        <v>37</v>
      </c>
      <c r="AA2178">
        <f t="shared" si="283"/>
        <v>0</v>
      </c>
      <c r="AB2178">
        <f t="shared" si="283"/>
        <v>0</v>
      </c>
      <c r="AC2178">
        <f t="shared" si="281"/>
        <v>2</v>
      </c>
    </row>
    <row r="2179" spans="1:29" x14ac:dyDescent="0.2">
      <c r="A2179" s="1">
        <v>2908</v>
      </c>
      <c r="B2179" t="s">
        <v>46</v>
      </c>
      <c r="C2179" t="s">
        <v>2131</v>
      </c>
      <c r="D2179" t="s">
        <v>2132</v>
      </c>
      <c r="E2179" t="s">
        <v>59</v>
      </c>
      <c r="F2179" t="s">
        <v>49</v>
      </c>
      <c r="G2179" t="s">
        <v>4481</v>
      </c>
      <c r="H2179" t="str">
        <f t="shared" ref="H2179:H2242" si="286">IF(F2179="null","",F2179)&amp;G2179</f>
        <v>第一步错了，就都错了</v>
      </c>
      <c r="I2179">
        <v>7</v>
      </c>
      <c r="J2179">
        <v>4</v>
      </c>
      <c r="K2179" t="str">
        <f t="shared" si="285"/>
        <v>无聊/放松</v>
      </c>
      <c r="L2179" t="s">
        <v>50</v>
      </c>
      <c r="M2179">
        <f t="shared" ref="M2179:M2242" si="287">IF(K2179=L2179,0,1)</f>
        <v>0</v>
      </c>
      <c r="N2179" t="s">
        <v>50</v>
      </c>
      <c r="O2179">
        <f t="shared" ref="O2179:O2242" si="288">IF(N2179=L2179,0,1)</f>
        <v>0</v>
      </c>
      <c r="P2179">
        <f>SUMIFS(M$2:M2179,M$2:M2179,1,S$2:S2179,0)</f>
        <v>1287</v>
      </c>
      <c r="Q2179">
        <v>8</v>
      </c>
      <c r="R2179">
        <v>4</v>
      </c>
      <c r="S2179">
        <f t="shared" ref="S2179:S2242" si="289">COUNTIF(E2179,"*讲师*")</f>
        <v>0</v>
      </c>
      <c r="T2179">
        <f t="shared" ref="T2179:T2242" si="290">IF(OR(K2179="无关",S2179),1,0)</f>
        <v>0</v>
      </c>
      <c r="U2179" t="s">
        <v>4336</v>
      </c>
      <c r="V2179" t="s">
        <v>49</v>
      </c>
      <c r="W2179" t="s">
        <v>52</v>
      </c>
      <c r="X2179" t="s">
        <v>56</v>
      </c>
      <c r="Y2179" t="s">
        <v>37</v>
      </c>
      <c r="Z2179" t="s">
        <v>37</v>
      </c>
      <c r="AA2179">
        <f t="shared" si="283"/>
        <v>0</v>
      </c>
      <c r="AB2179">
        <f t="shared" si="283"/>
        <v>0</v>
      </c>
      <c r="AC2179">
        <f t="shared" ref="AC2179:AC2242" si="291">IF(N2179="心流",0,IF(N2179="无聊/放松",1,IF(N2179="焦虑",2,3)))</f>
        <v>1</v>
      </c>
    </row>
    <row r="2180" spans="1:29" x14ac:dyDescent="0.2">
      <c r="A2180" s="1">
        <v>2909</v>
      </c>
      <c r="B2180" t="s">
        <v>27</v>
      </c>
      <c r="C2180" t="s">
        <v>4482</v>
      </c>
      <c r="D2180" t="s">
        <v>4483</v>
      </c>
      <c r="E2180" t="s">
        <v>30</v>
      </c>
      <c r="F2180" t="s">
        <v>3956</v>
      </c>
      <c r="G2180" t="s">
        <v>4484</v>
      </c>
      <c r="H2180" t="str">
        <f t="shared" si="286"/>
        <v>老师你好是不是在求函数的凹凸性时，需要求函数的二阶导数，再根据二阶导数与零的关系来判断它的凹凸性？</v>
      </c>
      <c r="I2180">
        <v>5</v>
      </c>
      <c r="J2180">
        <v>7</v>
      </c>
      <c r="K2180" t="str">
        <f t="shared" si="285"/>
        <v>焦虑</v>
      </c>
      <c r="L2180" t="s">
        <v>42</v>
      </c>
      <c r="M2180">
        <f t="shared" si="287"/>
        <v>1</v>
      </c>
      <c r="N2180" t="s">
        <v>42</v>
      </c>
      <c r="O2180">
        <f t="shared" si="288"/>
        <v>0</v>
      </c>
      <c r="P2180">
        <f>SUMIFS(M$2:M2180,M$2:M2180,1,S$2:S2180,0)</f>
        <v>1288</v>
      </c>
      <c r="Q2180">
        <v>7</v>
      </c>
      <c r="R2180">
        <v>8</v>
      </c>
      <c r="S2180">
        <f t="shared" si="289"/>
        <v>0</v>
      </c>
      <c r="T2180">
        <f t="shared" si="290"/>
        <v>0</v>
      </c>
      <c r="U2180" t="s">
        <v>4333</v>
      </c>
      <c r="V2180" t="s">
        <v>211</v>
      </c>
      <c r="W2180" t="s">
        <v>72</v>
      </c>
      <c r="X2180" t="s">
        <v>36</v>
      </c>
      <c r="Y2180" t="s">
        <v>37</v>
      </c>
      <c r="Z2180" t="s">
        <v>37</v>
      </c>
      <c r="AA2180">
        <f t="shared" si="283"/>
        <v>0</v>
      </c>
      <c r="AB2180">
        <f t="shared" si="283"/>
        <v>0</v>
      </c>
      <c r="AC2180">
        <f t="shared" si="291"/>
        <v>0</v>
      </c>
    </row>
    <row r="2181" spans="1:29" x14ac:dyDescent="0.2">
      <c r="A2181" s="1">
        <v>2911</v>
      </c>
      <c r="B2181" t="s">
        <v>27</v>
      </c>
      <c r="C2181" t="s">
        <v>4485</v>
      </c>
      <c r="D2181" t="s">
        <v>4486</v>
      </c>
      <c r="E2181" t="s">
        <v>30</v>
      </c>
      <c r="F2181" t="s">
        <v>283</v>
      </c>
      <c r="H2181" t="str">
        <f t="shared" si="286"/>
        <v>求解</v>
      </c>
      <c r="I2181">
        <v>4</v>
      </c>
      <c r="J2181">
        <v>6</v>
      </c>
      <c r="K2181" t="str">
        <f t="shared" si="285"/>
        <v>焦虑</v>
      </c>
      <c r="L2181" t="s">
        <v>69</v>
      </c>
      <c r="M2181">
        <f t="shared" si="287"/>
        <v>1</v>
      </c>
      <c r="N2181" t="s">
        <v>69</v>
      </c>
      <c r="O2181">
        <f t="shared" si="288"/>
        <v>0</v>
      </c>
      <c r="P2181">
        <f>SUMIFS(M$2:M2181,M$2:M2181,1,S$2:S2181,0)</f>
        <v>1289</v>
      </c>
      <c r="Q2181">
        <v>3</v>
      </c>
      <c r="R2181">
        <v>4</v>
      </c>
      <c r="S2181">
        <f t="shared" si="289"/>
        <v>0</v>
      </c>
      <c r="T2181">
        <f t="shared" si="290"/>
        <v>0</v>
      </c>
      <c r="U2181" t="s">
        <v>4333</v>
      </c>
      <c r="V2181" t="s">
        <v>497</v>
      </c>
      <c r="W2181" t="s">
        <v>72</v>
      </c>
      <c r="X2181" t="s">
        <v>36</v>
      </c>
      <c r="Y2181" t="s">
        <v>37</v>
      </c>
      <c r="Z2181" t="s">
        <v>37</v>
      </c>
      <c r="AA2181">
        <f t="shared" si="283"/>
        <v>0</v>
      </c>
      <c r="AB2181">
        <f t="shared" si="283"/>
        <v>0</v>
      </c>
      <c r="AC2181">
        <f t="shared" si="291"/>
        <v>3</v>
      </c>
    </row>
    <row r="2182" spans="1:29" x14ac:dyDescent="0.2">
      <c r="A2182" s="1">
        <v>2913</v>
      </c>
      <c r="B2182" t="s">
        <v>27</v>
      </c>
      <c r="C2182" t="s">
        <v>3408</v>
      </c>
      <c r="D2182" t="s">
        <v>3409</v>
      </c>
      <c r="E2182" t="s">
        <v>30</v>
      </c>
      <c r="F2182" t="s">
        <v>283</v>
      </c>
      <c r="H2182" t="str">
        <f t="shared" si="286"/>
        <v>求解</v>
      </c>
      <c r="I2182">
        <v>3</v>
      </c>
      <c r="J2182">
        <v>6</v>
      </c>
      <c r="K2182" t="str">
        <f t="shared" si="285"/>
        <v>焦虑</v>
      </c>
      <c r="L2182" t="s">
        <v>69</v>
      </c>
      <c r="M2182">
        <f t="shared" si="287"/>
        <v>1</v>
      </c>
      <c r="N2182" t="s">
        <v>69</v>
      </c>
      <c r="O2182">
        <f t="shared" si="288"/>
        <v>0</v>
      </c>
      <c r="P2182">
        <f>SUMIFS(M$2:M2182,M$2:M2182,1,S$2:S2182,0)</f>
        <v>1290</v>
      </c>
      <c r="Q2182">
        <v>3</v>
      </c>
      <c r="R2182">
        <v>5</v>
      </c>
      <c r="S2182">
        <f t="shared" si="289"/>
        <v>0</v>
      </c>
      <c r="T2182">
        <f t="shared" si="290"/>
        <v>0</v>
      </c>
      <c r="U2182" t="s">
        <v>4333</v>
      </c>
      <c r="V2182" t="s">
        <v>999</v>
      </c>
      <c r="W2182" t="s">
        <v>72</v>
      </c>
      <c r="X2182" t="s">
        <v>36</v>
      </c>
      <c r="Y2182" t="s">
        <v>37</v>
      </c>
      <c r="Z2182" t="s">
        <v>37</v>
      </c>
      <c r="AA2182">
        <f t="shared" si="283"/>
        <v>0</v>
      </c>
      <c r="AB2182">
        <f t="shared" si="283"/>
        <v>0</v>
      </c>
      <c r="AC2182">
        <f t="shared" si="291"/>
        <v>3</v>
      </c>
    </row>
    <row r="2183" spans="1:29" x14ac:dyDescent="0.2">
      <c r="A2183" s="1">
        <v>2915</v>
      </c>
      <c r="B2183" t="s">
        <v>27</v>
      </c>
      <c r="C2183" t="s">
        <v>3408</v>
      </c>
      <c r="D2183" t="s">
        <v>3409</v>
      </c>
      <c r="E2183" t="s">
        <v>30</v>
      </c>
      <c r="F2183" t="s">
        <v>4487</v>
      </c>
      <c r="H2183" t="str">
        <f t="shared" si="286"/>
        <v>为啥是1</v>
      </c>
      <c r="I2183">
        <v>4</v>
      </c>
      <c r="J2183">
        <v>6</v>
      </c>
      <c r="K2183" t="str">
        <f t="shared" si="285"/>
        <v>焦虑</v>
      </c>
      <c r="L2183" t="s">
        <v>32</v>
      </c>
      <c r="M2183">
        <f t="shared" si="287"/>
        <v>0</v>
      </c>
      <c r="N2183" t="s">
        <v>32</v>
      </c>
      <c r="O2183">
        <f t="shared" si="288"/>
        <v>0</v>
      </c>
      <c r="P2183">
        <f>SUMIFS(M$2:M2183,M$2:M2183,1,S$2:S2183,0)</f>
        <v>1290</v>
      </c>
      <c r="Q2183">
        <v>5</v>
      </c>
      <c r="R2183">
        <v>7</v>
      </c>
      <c r="S2183">
        <f t="shared" si="289"/>
        <v>0</v>
      </c>
      <c r="T2183">
        <f t="shared" si="290"/>
        <v>0</v>
      </c>
      <c r="U2183" t="s">
        <v>4333</v>
      </c>
      <c r="V2183" t="s">
        <v>230</v>
      </c>
      <c r="W2183" t="s">
        <v>72</v>
      </c>
      <c r="X2183" t="s">
        <v>36</v>
      </c>
      <c r="Y2183" t="s">
        <v>37</v>
      </c>
      <c r="Z2183" t="s">
        <v>37</v>
      </c>
      <c r="AA2183">
        <f t="shared" si="283"/>
        <v>0</v>
      </c>
      <c r="AB2183">
        <f t="shared" si="283"/>
        <v>0</v>
      </c>
      <c r="AC2183">
        <f t="shared" si="291"/>
        <v>2</v>
      </c>
    </row>
    <row r="2184" spans="1:29" x14ac:dyDescent="0.2">
      <c r="A2184" s="1">
        <v>2917</v>
      </c>
      <c r="B2184" t="s">
        <v>27</v>
      </c>
      <c r="C2184" t="s">
        <v>4488</v>
      </c>
      <c r="D2184" t="s">
        <v>4489</v>
      </c>
      <c r="E2184" t="s">
        <v>30</v>
      </c>
      <c r="F2184" t="s">
        <v>4490</v>
      </c>
      <c r="G2184" t="s">
        <v>4491</v>
      </c>
      <c r="H2184" t="str">
        <f t="shared" si="286"/>
        <v>无穷小比无穷小无穷小比无穷小，除了罗必塔法则，还有其他方法求吗？</v>
      </c>
      <c r="I2184">
        <v>3</v>
      </c>
      <c r="J2184">
        <v>7</v>
      </c>
      <c r="K2184" t="str">
        <f t="shared" si="285"/>
        <v>焦虑</v>
      </c>
      <c r="L2184" t="s">
        <v>42</v>
      </c>
      <c r="M2184">
        <f t="shared" si="287"/>
        <v>1</v>
      </c>
      <c r="N2184" t="s">
        <v>42</v>
      </c>
      <c r="O2184">
        <f t="shared" si="288"/>
        <v>0</v>
      </c>
      <c r="P2184">
        <f>SUMIFS(M$2:M2184,M$2:M2184,1,S$2:S2184,0)</f>
        <v>1291</v>
      </c>
      <c r="Q2184">
        <v>7</v>
      </c>
      <c r="R2184">
        <v>8</v>
      </c>
      <c r="S2184">
        <f t="shared" si="289"/>
        <v>0</v>
      </c>
      <c r="T2184">
        <f t="shared" si="290"/>
        <v>0</v>
      </c>
      <c r="U2184" t="s">
        <v>4333</v>
      </c>
      <c r="V2184" t="s">
        <v>2258</v>
      </c>
      <c r="W2184" t="s">
        <v>72</v>
      </c>
      <c r="X2184" t="s">
        <v>36</v>
      </c>
      <c r="Y2184" t="s">
        <v>37</v>
      </c>
      <c r="Z2184" t="s">
        <v>37</v>
      </c>
      <c r="AA2184">
        <f t="shared" si="283"/>
        <v>0</v>
      </c>
      <c r="AB2184">
        <f t="shared" si="283"/>
        <v>0</v>
      </c>
      <c r="AC2184">
        <f t="shared" si="291"/>
        <v>0</v>
      </c>
    </row>
    <row r="2185" spans="1:29" x14ac:dyDescent="0.2">
      <c r="A2185" s="1">
        <v>2919</v>
      </c>
      <c r="B2185" t="s">
        <v>27</v>
      </c>
      <c r="C2185" t="s">
        <v>4369</v>
      </c>
      <c r="D2185" t="s">
        <v>4370</v>
      </c>
      <c r="E2185" t="s">
        <v>30</v>
      </c>
      <c r="F2185" t="s">
        <v>4492</v>
      </c>
      <c r="H2185" t="str">
        <f t="shared" si="286"/>
        <v>求助第四题的第三小问</v>
      </c>
      <c r="I2185">
        <v>3</v>
      </c>
      <c r="J2185">
        <v>6</v>
      </c>
      <c r="K2185" t="str">
        <f t="shared" si="285"/>
        <v>焦虑</v>
      </c>
      <c r="L2185" t="s">
        <v>69</v>
      </c>
      <c r="M2185">
        <f t="shared" si="287"/>
        <v>1</v>
      </c>
      <c r="N2185" t="s">
        <v>69</v>
      </c>
      <c r="O2185">
        <f t="shared" si="288"/>
        <v>0</v>
      </c>
      <c r="P2185">
        <f>SUMIFS(M$2:M2185,M$2:M2185,1,S$2:S2185,0)</f>
        <v>1292</v>
      </c>
      <c r="Q2185">
        <v>4</v>
      </c>
      <c r="R2185">
        <v>5</v>
      </c>
      <c r="S2185">
        <f t="shared" si="289"/>
        <v>0</v>
      </c>
      <c r="T2185">
        <f t="shared" si="290"/>
        <v>0</v>
      </c>
      <c r="U2185" t="s">
        <v>4333</v>
      </c>
      <c r="V2185" t="s">
        <v>999</v>
      </c>
      <c r="W2185" t="s">
        <v>182</v>
      </c>
      <c r="X2185" t="s">
        <v>36</v>
      </c>
      <c r="Y2185" t="s">
        <v>37</v>
      </c>
      <c r="Z2185" t="s">
        <v>37</v>
      </c>
      <c r="AA2185">
        <f t="shared" si="283"/>
        <v>0</v>
      </c>
      <c r="AB2185">
        <f t="shared" si="283"/>
        <v>0</v>
      </c>
      <c r="AC2185">
        <f t="shared" si="291"/>
        <v>3</v>
      </c>
    </row>
    <row r="2186" spans="1:29" x14ac:dyDescent="0.2">
      <c r="A2186" s="1">
        <v>2920</v>
      </c>
      <c r="B2186" t="s">
        <v>46</v>
      </c>
      <c r="C2186" t="s">
        <v>4493</v>
      </c>
      <c r="D2186" t="s">
        <v>4370</v>
      </c>
      <c r="E2186" t="s">
        <v>30</v>
      </c>
      <c r="F2186" t="s">
        <v>49</v>
      </c>
      <c r="G2186" t="s">
        <v>4494</v>
      </c>
      <c r="H2186" t="str">
        <f t="shared" si="286"/>
        <v>答案是45度34分</v>
      </c>
      <c r="I2186">
        <v>6</v>
      </c>
      <c r="J2186">
        <v>6</v>
      </c>
      <c r="K2186" t="str">
        <f t="shared" si="285"/>
        <v>心流</v>
      </c>
      <c r="L2186" t="s">
        <v>50</v>
      </c>
      <c r="M2186">
        <f t="shared" si="287"/>
        <v>1</v>
      </c>
      <c r="N2186" t="s">
        <v>50</v>
      </c>
      <c r="O2186">
        <f t="shared" si="288"/>
        <v>0</v>
      </c>
      <c r="P2186">
        <f>SUMIFS(M$2:M2186,M$2:M2186,1,S$2:S2186,0)</f>
        <v>1293</v>
      </c>
      <c r="Q2186">
        <v>7</v>
      </c>
      <c r="R2186">
        <v>2</v>
      </c>
      <c r="S2186">
        <f t="shared" si="289"/>
        <v>0</v>
      </c>
      <c r="T2186">
        <f t="shared" si="290"/>
        <v>0</v>
      </c>
      <c r="U2186" t="s">
        <v>4336</v>
      </c>
      <c r="V2186" t="s">
        <v>49</v>
      </c>
      <c r="W2186" t="s">
        <v>52</v>
      </c>
      <c r="X2186" t="s">
        <v>56</v>
      </c>
      <c r="Y2186" t="s">
        <v>37</v>
      </c>
      <c r="Z2186" t="s">
        <v>37</v>
      </c>
      <c r="AA2186">
        <f t="shared" si="283"/>
        <v>0</v>
      </c>
      <c r="AB2186">
        <f t="shared" si="283"/>
        <v>0</v>
      </c>
      <c r="AC2186">
        <f t="shared" si="291"/>
        <v>1</v>
      </c>
    </row>
    <row r="2187" spans="1:29" x14ac:dyDescent="0.2">
      <c r="A2187" s="1">
        <v>2921</v>
      </c>
      <c r="B2187" t="s">
        <v>46</v>
      </c>
      <c r="C2187" t="s">
        <v>2131</v>
      </c>
      <c r="D2187" t="s">
        <v>2132</v>
      </c>
      <c r="E2187" t="s">
        <v>59</v>
      </c>
      <c r="F2187" t="s">
        <v>49</v>
      </c>
      <c r="G2187" t="s">
        <v>4495</v>
      </c>
      <c r="H2187" t="str">
        <f t="shared" si="286"/>
        <v>π/4+0.02/2</v>
      </c>
      <c r="I2187">
        <v>6</v>
      </c>
      <c r="J2187">
        <v>6</v>
      </c>
      <c r="K2187" t="str">
        <f t="shared" si="285"/>
        <v>心流</v>
      </c>
      <c r="L2187" t="s">
        <v>50</v>
      </c>
      <c r="M2187">
        <f t="shared" si="287"/>
        <v>1</v>
      </c>
      <c r="N2187" t="s">
        <v>45</v>
      </c>
      <c r="O2187">
        <f t="shared" si="288"/>
        <v>1</v>
      </c>
      <c r="P2187">
        <f>SUMIFS(M$2:M2187,M$2:M2187,1,S$2:S2187,0)</f>
        <v>1294</v>
      </c>
      <c r="Q2187">
        <v>8</v>
      </c>
      <c r="R2187">
        <v>3</v>
      </c>
      <c r="S2187">
        <f t="shared" si="289"/>
        <v>0</v>
      </c>
      <c r="T2187">
        <f t="shared" si="290"/>
        <v>0</v>
      </c>
      <c r="U2187" t="s">
        <v>4336</v>
      </c>
      <c r="V2187" t="s">
        <v>49</v>
      </c>
      <c r="W2187" t="s">
        <v>52</v>
      </c>
      <c r="X2187" t="s">
        <v>56</v>
      </c>
      <c r="Y2187" t="s">
        <v>37</v>
      </c>
      <c r="Z2187" t="s">
        <v>37</v>
      </c>
      <c r="AA2187">
        <f t="shared" si="283"/>
        <v>0</v>
      </c>
      <c r="AB2187">
        <f t="shared" si="283"/>
        <v>0</v>
      </c>
      <c r="AC2187">
        <f t="shared" si="291"/>
        <v>3</v>
      </c>
    </row>
    <row r="2188" spans="1:29" x14ac:dyDescent="0.2">
      <c r="A2188" s="1">
        <v>2922</v>
      </c>
      <c r="B2188" t="s">
        <v>27</v>
      </c>
      <c r="C2188" t="s">
        <v>4496</v>
      </c>
      <c r="D2188" t="s">
        <v>4497</v>
      </c>
      <c r="E2188" t="s">
        <v>30</v>
      </c>
      <c r="F2188" t="s">
        <v>4498</v>
      </c>
      <c r="H2188" t="str">
        <f t="shared" si="286"/>
        <v>为什么这个直接就等于了lnx?</v>
      </c>
      <c r="I2188">
        <v>3</v>
      </c>
      <c r="J2188">
        <v>6</v>
      </c>
      <c r="K2188" t="str">
        <f t="shared" si="285"/>
        <v>焦虑</v>
      </c>
      <c r="L2188" t="s">
        <v>32</v>
      </c>
      <c r="M2188">
        <f t="shared" si="287"/>
        <v>0</v>
      </c>
      <c r="N2188" t="s">
        <v>32</v>
      </c>
      <c r="O2188">
        <f t="shared" si="288"/>
        <v>0</v>
      </c>
      <c r="P2188">
        <f>SUMIFS(M$2:M2188,M$2:M2188,1,S$2:S2188,0)</f>
        <v>1294</v>
      </c>
      <c r="Q2188">
        <v>4</v>
      </c>
      <c r="R2188">
        <v>7</v>
      </c>
      <c r="S2188">
        <f t="shared" si="289"/>
        <v>0</v>
      </c>
      <c r="T2188">
        <f t="shared" si="290"/>
        <v>0</v>
      </c>
      <c r="U2188" t="s">
        <v>4333</v>
      </c>
      <c r="V2188" t="s">
        <v>567</v>
      </c>
      <c r="W2188" t="s">
        <v>72</v>
      </c>
      <c r="X2188" t="s">
        <v>36</v>
      </c>
      <c r="Y2188" t="s">
        <v>37</v>
      </c>
      <c r="Z2188" t="s">
        <v>37</v>
      </c>
      <c r="AA2188">
        <f t="shared" si="283"/>
        <v>0</v>
      </c>
      <c r="AB2188">
        <f t="shared" si="283"/>
        <v>0</v>
      </c>
      <c r="AC2188">
        <f t="shared" si="291"/>
        <v>2</v>
      </c>
    </row>
    <row r="2189" spans="1:29" x14ac:dyDescent="0.2">
      <c r="A2189" s="1">
        <v>2923</v>
      </c>
      <c r="B2189" t="s">
        <v>46</v>
      </c>
      <c r="C2189" t="s">
        <v>2131</v>
      </c>
      <c r="D2189" t="s">
        <v>2132</v>
      </c>
      <c r="E2189" t="s">
        <v>59</v>
      </c>
      <c r="F2189" t="s">
        <v>49</v>
      </c>
      <c r="G2189" t="s">
        <v>4499</v>
      </c>
      <c r="H2189" t="str">
        <f t="shared" si="286"/>
        <v>x/x=1</v>
      </c>
      <c r="I2189">
        <v>7</v>
      </c>
      <c r="J2189">
        <v>4</v>
      </c>
      <c r="K2189" t="str">
        <f t="shared" si="285"/>
        <v>无聊/放松</v>
      </c>
      <c r="L2189" t="s">
        <v>50</v>
      </c>
      <c r="M2189">
        <f t="shared" si="287"/>
        <v>0</v>
      </c>
      <c r="N2189" t="s">
        <v>50</v>
      </c>
      <c r="O2189">
        <f t="shared" si="288"/>
        <v>0</v>
      </c>
      <c r="P2189">
        <f>SUMIFS(M$2:M2189,M$2:M2189,1,S$2:S2189,0)</f>
        <v>1294</v>
      </c>
      <c r="Q2189">
        <v>7</v>
      </c>
      <c r="R2189">
        <v>2</v>
      </c>
      <c r="S2189">
        <f t="shared" si="289"/>
        <v>0</v>
      </c>
      <c r="T2189">
        <f t="shared" si="290"/>
        <v>0</v>
      </c>
      <c r="U2189" t="s">
        <v>4336</v>
      </c>
      <c r="V2189" t="s">
        <v>49</v>
      </c>
      <c r="W2189" t="s">
        <v>52</v>
      </c>
      <c r="X2189" t="s">
        <v>56</v>
      </c>
      <c r="Y2189" t="s">
        <v>37</v>
      </c>
      <c r="Z2189" t="s">
        <v>37</v>
      </c>
      <c r="AA2189">
        <f t="shared" si="283"/>
        <v>0</v>
      </c>
      <c r="AB2189">
        <f t="shared" si="283"/>
        <v>0</v>
      </c>
      <c r="AC2189">
        <f t="shared" si="291"/>
        <v>1</v>
      </c>
    </row>
    <row r="2190" spans="1:29" x14ac:dyDescent="0.2">
      <c r="A2190" s="1">
        <v>2924</v>
      </c>
      <c r="B2190" t="s">
        <v>27</v>
      </c>
      <c r="C2190" t="s">
        <v>4496</v>
      </c>
      <c r="D2190" t="s">
        <v>4497</v>
      </c>
      <c r="E2190" t="s">
        <v>30</v>
      </c>
      <c r="F2190" t="s">
        <v>4500</v>
      </c>
      <c r="H2190" t="str">
        <f t="shared" si="286"/>
        <v>为什么ln7的倒数为零?</v>
      </c>
      <c r="I2190">
        <v>4</v>
      </c>
      <c r="J2190">
        <v>7</v>
      </c>
      <c r="K2190" t="str">
        <f t="shared" si="285"/>
        <v>焦虑</v>
      </c>
      <c r="L2190" t="s">
        <v>32</v>
      </c>
      <c r="M2190">
        <f t="shared" si="287"/>
        <v>0</v>
      </c>
      <c r="N2190" t="s">
        <v>32</v>
      </c>
      <c r="O2190">
        <f t="shared" si="288"/>
        <v>0</v>
      </c>
      <c r="P2190">
        <f>SUMIFS(M$2:M2190,M$2:M2190,1,S$2:S2190,0)</f>
        <v>1294</v>
      </c>
      <c r="Q2190">
        <v>4</v>
      </c>
      <c r="R2190">
        <v>8</v>
      </c>
      <c r="S2190">
        <f t="shared" si="289"/>
        <v>0</v>
      </c>
      <c r="T2190">
        <f t="shared" si="290"/>
        <v>0</v>
      </c>
      <c r="U2190" t="s">
        <v>4333</v>
      </c>
      <c r="V2190" t="s">
        <v>567</v>
      </c>
      <c r="W2190" t="s">
        <v>72</v>
      </c>
      <c r="X2190" t="s">
        <v>36</v>
      </c>
      <c r="Y2190" t="s">
        <v>37</v>
      </c>
      <c r="Z2190" t="s">
        <v>37</v>
      </c>
      <c r="AA2190">
        <f t="shared" si="283"/>
        <v>0</v>
      </c>
      <c r="AB2190">
        <f t="shared" si="283"/>
        <v>0</v>
      </c>
      <c r="AC2190">
        <f t="shared" si="291"/>
        <v>2</v>
      </c>
    </row>
    <row r="2191" spans="1:29" x14ac:dyDescent="0.2">
      <c r="A2191" s="1">
        <v>2925</v>
      </c>
      <c r="B2191" t="s">
        <v>46</v>
      </c>
      <c r="C2191" t="s">
        <v>2131</v>
      </c>
      <c r="D2191" t="s">
        <v>2132</v>
      </c>
      <c r="E2191" t="s">
        <v>59</v>
      </c>
      <c r="F2191" t="s">
        <v>49</v>
      </c>
      <c r="G2191" t="s">
        <v>4501</v>
      </c>
      <c r="H2191" t="str">
        <f t="shared" si="286"/>
        <v>常数的导数都为0。</v>
      </c>
      <c r="I2191">
        <v>7</v>
      </c>
      <c r="J2191">
        <v>2</v>
      </c>
      <c r="K2191" t="str">
        <f t="shared" si="285"/>
        <v>无聊/放松</v>
      </c>
      <c r="L2191" t="s">
        <v>50</v>
      </c>
      <c r="M2191">
        <f t="shared" si="287"/>
        <v>0</v>
      </c>
      <c r="N2191" t="s">
        <v>50</v>
      </c>
      <c r="O2191">
        <f t="shared" si="288"/>
        <v>0</v>
      </c>
      <c r="P2191">
        <f>SUMIFS(M$2:M2191,M$2:M2191,1,S$2:S2191,0)</f>
        <v>1294</v>
      </c>
      <c r="Q2191">
        <v>6</v>
      </c>
      <c r="R2191">
        <v>3</v>
      </c>
      <c r="S2191">
        <f t="shared" si="289"/>
        <v>0</v>
      </c>
      <c r="T2191">
        <f t="shared" si="290"/>
        <v>0</v>
      </c>
      <c r="U2191" t="s">
        <v>4336</v>
      </c>
      <c r="V2191" t="s">
        <v>49</v>
      </c>
      <c r="W2191" t="s">
        <v>52</v>
      </c>
      <c r="X2191" t="s">
        <v>56</v>
      </c>
      <c r="Y2191" t="s">
        <v>37</v>
      </c>
      <c r="Z2191" t="s">
        <v>37</v>
      </c>
      <c r="AA2191">
        <f t="shared" si="283"/>
        <v>0</v>
      </c>
      <c r="AB2191">
        <f t="shared" si="283"/>
        <v>0</v>
      </c>
      <c r="AC2191">
        <f t="shared" si="291"/>
        <v>1</v>
      </c>
    </row>
    <row r="2192" spans="1:29" x14ac:dyDescent="0.2">
      <c r="A2192" s="1">
        <v>2926</v>
      </c>
      <c r="B2192" t="s">
        <v>27</v>
      </c>
      <c r="C2192" t="s">
        <v>438</v>
      </c>
      <c r="D2192" t="s">
        <v>439</v>
      </c>
      <c r="E2192" t="s">
        <v>30</v>
      </c>
      <c r="F2192" t="s">
        <v>4502</v>
      </c>
      <c r="H2192" t="str">
        <f t="shared" si="286"/>
        <v>答案1/2，这错哪了</v>
      </c>
      <c r="I2192">
        <v>4</v>
      </c>
      <c r="J2192">
        <v>6</v>
      </c>
      <c r="K2192" t="str">
        <f t="shared" si="285"/>
        <v>焦虑</v>
      </c>
      <c r="L2192" t="s">
        <v>42</v>
      </c>
      <c r="M2192">
        <f t="shared" si="287"/>
        <v>1</v>
      </c>
      <c r="N2192" t="s">
        <v>42</v>
      </c>
      <c r="O2192">
        <f t="shared" si="288"/>
        <v>0</v>
      </c>
      <c r="P2192">
        <f>SUMIFS(M$2:M2192,M$2:M2192,1,S$2:S2192,0)</f>
        <v>1295</v>
      </c>
      <c r="Q2192">
        <v>6</v>
      </c>
      <c r="R2192">
        <v>7</v>
      </c>
      <c r="S2192">
        <f t="shared" si="289"/>
        <v>0</v>
      </c>
      <c r="T2192">
        <f t="shared" si="290"/>
        <v>0</v>
      </c>
      <c r="U2192" t="s">
        <v>4333</v>
      </c>
      <c r="V2192" t="s">
        <v>375</v>
      </c>
      <c r="W2192" t="s">
        <v>105</v>
      </c>
      <c r="X2192" t="s">
        <v>36</v>
      </c>
      <c r="Y2192" t="s">
        <v>37</v>
      </c>
      <c r="Z2192" t="s">
        <v>37</v>
      </c>
      <c r="AA2192">
        <f t="shared" si="283"/>
        <v>0</v>
      </c>
      <c r="AB2192">
        <f t="shared" si="283"/>
        <v>0</v>
      </c>
      <c r="AC2192">
        <f t="shared" si="291"/>
        <v>0</v>
      </c>
    </row>
    <row r="2193" spans="1:29" x14ac:dyDescent="0.2">
      <c r="A2193" s="1">
        <v>2928</v>
      </c>
      <c r="B2193" t="s">
        <v>46</v>
      </c>
      <c r="C2193" t="s">
        <v>2582</v>
      </c>
      <c r="D2193" t="s">
        <v>2583</v>
      </c>
      <c r="E2193" t="s">
        <v>30</v>
      </c>
      <c r="F2193" t="s">
        <v>49</v>
      </c>
      <c r="G2193" t="s">
        <v>4503</v>
      </c>
      <c r="H2193" t="str">
        <f t="shared" si="286"/>
        <v>公式记错了。少了负号</v>
      </c>
      <c r="I2193">
        <v>7</v>
      </c>
      <c r="J2193">
        <v>4</v>
      </c>
      <c r="K2193" t="str">
        <f t="shared" si="285"/>
        <v>无聊/放松</v>
      </c>
      <c r="L2193" t="s">
        <v>50</v>
      </c>
      <c r="M2193">
        <f t="shared" si="287"/>
        <v>0</v>
      </c>
      <c r="N2193" t="s">
        <v>50</v>
      </c>
      <c r="O2193">
        <f t="shared" si="288"/>
        <v>0</v>
      </c>
      <c r="P2193">
        <f>SUMIFS(M$2:M2193,M$2:M2193,1,S$2:S2193,0)</f>
        <v>1295</v>
      </c>
      <c r="Q2193">
        <v>7</v>
      </c>
      <c r="R2193">
        <v>2</v>
      </c>
      <c r="S2193">
        <f t="shared" si="289"/>
        <v>0</v>
      </c>
      <c r="T2193">
        <f t="shared" si="290"/>
        <v>0</v>
      </c>
      <c r="U2193" t="s">
        <v>4336</v>
      </c>
      <c r="V2193" t="s">
        <v>49</v>
      </c>
      <c r="W2193" t="s">
        <v>58</v>
      </c>
      <c r="X2193" t="s">
        <v>56</v>
      </c>
      <c r="Y2193" t="s">
        <v>37</v>
      </c>
      <c r="Z2193" t="s">
        <v>37</v>
      </c>
      <c r="AA2193">
        <f t="shared" si="283"/>
        <v>0</v>
      </c>
      <c r="AB2193">
        <f t="shared" si="283"/>
        <v>0</v>
      </c>
      <c r="AC2193">
        <f t="shared" si="291"/>
        <v>1</v>
      </c>
    </row>
    <row r="2194" spans="1:29" x14ac:dyDescent="0.2">
      <c r="A2194" s="1">
        <v>2929</v>
      </c>
      <c r="B2194" t="s">
        <v>57</v>
      </c>
      <c r="C2194" t="s">
        <v>3920</v>
      </c>
      <c r="D2194" t="s">
        <v>439</v>
      </c>
      <c r="E2194" t="s">
        <v>30</v>
      </c>
      <c r="F2194" t="s">
        <v>49</v>
      </c>
      <c r="G2194" t="s">
        <v>4504</v>
      </c>
      <c r="H2194" t="str">
        <f t="shared" si="286"/>
        <v>那怎么写</v>
      </c>
      <c r="I2194">
        <v>4</v>
      </c>
      <c r="J2194">
        <v>7</v>
      </c>
      <c r="K2194" t="str">
        <f t="shared" si="285"/>
        <v>焦虑</v>
      </c>
      <c r="L2194" t="s">
        <v>69</v>
      </c>
      <c r="M2194">
        <f t="shared" si="287"/>
        <v>1</v>
      </c>
      <c r="N2194" t="s">
        <v>69</v>
      </c>
      <c r="O2194">
        <f t="shared" si="288"/>
        <v>0</v>
      </c>
      <c r="P2194">
        <f>SUMIFS(M$2:M2194,M$2:M2194,1,S$2:S2194,0)</f>
        <v>1296</v>
      </c>
      <c r="Q2194">
        <v>3</v>
      </c>
      <c r="R2194">
        <v>5</v>
      </c>
      <c r="S2194">
        <f t="shared" si="289"/>
        <v>0</v>
      </c>
      <c r="T2194">
        <f t="shared" si="290"/>
        <v>0</v>
      </c>
      <c r="U2194" t="s">
        <v>4336</v>
      </c>
      <c r="V2194" t="s">
        <v>49</v>
      </c>
      <c r="W2194" t="s">
        <v>49</v>
      </c>
      <c r="X2194" t="s">
        <v>56</v>
      </c>
      <c r="Y2194" t="s">
        <v>37</v>
      </c>
      <c r="Z2194" t="s">
        <v>37</v>
      </c>
      <c r="AA2194">
        <f t="shared" si="283"/>
        <v>0</v>
      </c>
      <c r="AB2194">
        <f t="shared" si="283"/>
        <v>0</v>
      </c>
      <c r="AC2194">
        <f t="shared" si="291"/>
        <v>3</v>
      </c>
    </row>
    <row r="2195" spans="1:29" x14ac:dyDescent="0.2">
      <c r="A2195" s="1">
        <v>2930</v>
      </c>
      <c r="B2195" t="s">
        <v>57</v>
      </c>
      <c r="C2195" t="s">
        <v>2131</v>
      </c>
      <c r="D2195" t="s">
        <v>2132</v>
      </c>
      <c r="E2195" t="s">
        <v>59</v>
      </c>
      <c r="F2195" t="s">
        <v>49</v>
      </c>
      <c r="G2195" t="s">
        <v>4505</v>
      </c>
      <c r="H2195" t="str">
        <f t="shared" si="286"/>
        <v>补上不就好了</v>
      </c>
      <c r="I2195">
        <v>7</v>
      </c>
      <c r="J2195">
        <v>4</v>
      </c>
      <c r="K2195" t="str">
        <f t="shared" si="285"/>
        <v>无聊/放松</v>
      </c>
      <c r="L2195" t="s">
        <v>50</v>
      </c>
      <c r="M2195">
        <f t="shared" si="287"/>
        <v>0</v>
      </c>
      <c r="N2195" t="s">
        <v>50</v>
      </c>
      <c r="O2195">
        <f t="shared" si="288"/>
        <v>0</v>
      </c>
      <c r="P2195">
        <f>SUMIFS(M$2:M2195,M$2:M2195,1,S$2:S2195,0)</f>
        <v>1296</v>
      </c>
      <c r="Q2195">
        <v>8</v>
      </c>
      <c r="R2195">
        <v>3</v>
      </c>
      <c r="S2195">
        <f t="shared" si="289"/>
        <v>0</v>
      </c>
      <c r="T2195">
        <f t="shared" si="290"/>
        <v>0</v>
      </c>
      <c r="U2195" t="s">
        <v>4336</v>
      </c>
      <c r="V2195" t="s">
        <v>49</v>
      </c>
      <c r="W2195" t="s">
        <v>49</v>
      </c>
      <c r="X2195" t="s">
        <v>56</v>
      </c>
      <c r="Y2195" t="s">
        <v>37</v>
      </c>
      <c r="Z2195" t="s">
        <v>37</v>
      </c>
      <c r="AA2195">
        <f t="shared" si="283"/>
        <v>0</v>
      </c>
      <c r="AB2195">
        <f t="shared" si="283"/>
        <v>0</v>
      </c>
      <c r="AC2195">
        <f t="shared" si="291"/>
        <v>1</v>
      </c>
    </row>
    <row r="2196" spans="1:29" x14ac:dyDescent="0.2">
      <c r="A2196" s="1">
        <v>2931</v>
      </c>
      <c r="B2196" t="s">
        <v>46</v>
      </c>
      <c r="C2196" t="s">
        <v>2131</v>
      </c>
      <c r="D2196" t="s">
        <v>2132</v>
      </c>
      <c r="E2196" t="s">
        <v>59</v>
      </c>
      <c r="F2196" t="s">
        <v>49</v>
      </c>
      <c r="G2196" t="s">
        <v>4506</v>
      </c>
      <c r="H2196" t="str">
        <f t="shared" si="286"/>
        <v>第一个式子前少个负号</v>
      </c>
      <c r="I2196">
        <v>7</v>
      </c>
      <c r="J2196">
        <v>2</v>
      </c>
      <c r="K2196" t="str">
        <f t="shared" si="285"/>
        <v>无聊/放松</v>
      </c>
      <c r="L2196" t="s">
        <v>50</v>
      </c>
      <c r="M2196">
        <f t="shared" si="287"/>
        <v>0</v>
      </c>
      <c r="N2196" t="s">
        <v>50</v>
      </c>
      <c r="O2196">
        <f t="shared" si="288"/>
        <v>0</v>
      </c>
      <c r="P2196">
        <f>SUMIFS(M$2:M2196,M$2:M2196,1,S$2:S2196,0)</f>
        <v>1296</v>
      </c>
      <c r="Q2196">
        <v>7</v>
      </c>
      <c r="R2196">
        <v>2</v>
      </c>
      <c r="S2196">
        <f t="shared" si="289"/>
        <v>0</v>
      </c>
      <c r="T2196">
        <f t="shared" si="290"/>
        <v>0</v>
      </c>
      <c r="U2196" t="s">
        <v>4336</v>
      </c>
      <c r="V2196" t="s">
        <v>49</v>
      </c>
      <c r="W2196" t="s">
        <v>52</v>
      </c>
      <c r="X2196" t="s">
        <v>56</v>
      </c>
      <c r="Y2196" t="s">
        <v>37</v>
      </c>
      <c r="Z2196" t="s">
        <v>37</v>
      </c>
      <c r="AA2196">
        <f t="shared" si="283"/>
        <v>0</v>
      </c>
      <c r="AB2196">
        <f t="shared" si="283"/>
        <v>0</v>
      </c>
      <c r="AC2196">
        <f t="shared" si="291"/>
        <v>1</v>
      </c>
    </row>
    <row r="2197" spans="1:29" x14ac:dyDescent="0.2">
      <c r="A2197" s="1">
        <v>2932</v>
      </c>
      <c r="B2197" t="s">
        <v>27</v>
      </c>
      <c r="C2197" t="s">
        <v>1222</v>
      </c>
      <c r="D2197" t="s">
        <v>1223</v>
      </c>
      <c r="E2197" t="s">
        <v>30</v>
      </c>
      <c r="F2197" t="s">
        <v>4507</v>
      </c>
      <c r="G2197" t="s">
        <v>4508</v>
      </c>
      <c r="H2197" t="str">
        <f t="shared" si="286"/>
        <v>题目答案错了？\n这道题我觉得只有两条渐近线，答案是三条，百度给的答案三条中有一条不在定义域中，求大神解答一下！</v>
      </c>
      <c r="I2197">
        <v>3</v>
      </c>
      <c r="J2197">
        <v>6</v>
      </c>
      <c r="K2197" t="str">
        <f t="shared" si="285"/>
        <v>焦虑</v>
      </c>
      <c r="L2197" t="s">
        <v>42</v>
      </c>
      <c r="M2197">
        <f t="shared" si="287"/>
        <v>1</v>
      </c>
      <c r="N2197" t="s">
        <v>42</v>
      </c>
      <c r="O2197">
        <f t="shared" si="288"/>
        <v>0</v>
      </c>
      <c r="P2197">
        <f>SUMIFS(M$2:M2197,M$2:M2197,1,S$2:S2197,0)</f>
        <v>1297</v>
      </c>
      <c r="Q2197">
        <v>7</v>
      </c>
      <c r="R2197">
        <v>8</v>
      </c>
      <c r="S2197">
        <f t="shared" si="289"/>
        <v>0</v>
      </c>
      <c r="T2197">
        <f t="shared" si="290"/>
        <v>0</v>
      </c>
      <c r="U2197" t="s">
        <v>4333</v>
      </c>
      <c r="V2197" t="s">
        <v>999</v>
      </c>
      <c r="W2197" t="s">
        <v>182</v>
      </c>
      <c r="X2197" t="s">
        <v>36</v>
      </c>
      <c r="Y2197" t="s">
        <v>37</v>
      </c>
      <c r="Z2197" t="s">
        <v>37</v>
      </c>
      <c r="AA2197">
        <f t="shared" si="283"/>
        <v>0</v>
      </c>
      <c r="AB2197">
        <f t="shared" si="283"/>
        <v>0</v>
      </c>
      <c r="AC2197">
        <f t="shared" si="291"/>
        <v>0</v>
      </c>
    </row>
    <row r="2198" spans="1:29" x14ac:dyDescent="0.2">
      <c r="A2198" s="1">
        <v>2934</v>
      </c>
      <c r="B2198" t="s">
        <v>57</v>
      </c>
      <c r="C2198" t="s">
        <v>4509</v>
      </c>
      <c r="D2198" t="s">
        <v>1223</v>
      </c>
      <c r="E2198" t="s">
        <v>30</v>
      </c>
      <c r="F2198" t="s">
        <v>49</v>
      </c>
      <c r="G2198" t="s">
        <v>4510</v>
      </c>
      <c r="H2198" t="str">
        <f t="shared" si="286"/>
        <v>可是x=1/e左边就没有图像了呀，x=0这条渐近线怎么可能存在呢？</v>
      </c>
      <c r="I2198">
        <v>3</v>
      </c>
      <c r="J2198">
        <v>7</v>
      </c>
      <c r="K2198" t="str">
        <f t="shared" si="285"/>
        <v>焦虑</v>
      </c>
      <c r="L2198" t="s">
        <v>42</v>
      </c>
      <c r="M2198">
        <f t="shared" si="287"/>
        <v>1</v>
      </c>
      <c r="N2198" t="s">
        <v>42</v>
      </c>
      <c r="O2198">
        <f t="shared" si="288"/>
        <v>0</v>
      </c>
      <c r="P2198">
        <f>SUMIFS(M$2:M2198,M$2:M2198,1,S$2:S2198,0)</f>
        <v>1298</v>
      </c>
      <c r="Q2198">
        <v>7</v>
      </c>
      <c r="R2198">
        <v>7</v>
      </c>
      <c r="S2198">
        <f t="shared" si="289"/>
        <v>0</v>
      </c>
      <c r="T2198">
        <f t="shared" si="290"/>
        <v>0</v>
      </c>
      <c r="U2198" t="s">
        <v>4336</v>
      </c>
      <c r="V2198" t="s">
        <v>49</v>
      </c>
      <c r="W2198" t="s">
        <v>49</v>
      </c>
      <c r="X2198" t="s">
        <v>56</v>
      </c>
      <c r="Y2198" t="s">
        <v>37</v>
      </c>
      <c r="Z2198" t="s">
        <v>37</v>
      </c>
      <c r="AA2198">
        <f t="shared" si="283"/>
        <v>0</v>
      </c>
      <c r="AB2198">
        <f t="shared" si="283"/>
        <v>0</v>
      </c>
      <c r="AC2198">
        <f t="shared" si="291"/>
        <v>0</v>
      </c>
    </row>
    <row r="2199" spans="1:29" x14ac:dyDescent="0.2">
      <c r="A2199" s="1">
        <v>2935</v>
      </c>
      <c r="B2199" t="s">
        <v>46</v>
      </c>
      <c r="C2199" t="s">
        <v>2131</v>
      </c>
      <c r="D2199" t="s">
        <v>2132</v>
      </c>
      <c r="E2199" t="s">
        <v>59</v>
      </c>
      <c r="F2199" t="s">
        <v>49</v>
      </c>
      <c r="G2199" t="s">
        <v>4511</v>
      </c>
      <c r="H2199" t="str">
        <f t="shared" si="286"/>
        <v>不在定义域中又怎样</v>
      </c>
      <c r="I2199">
        <v>7</v>
      </c>
      <c r="J2199">
        <v>6</v>
      </c>
      <c r="K2199" t="str">
        <f t="shared" si="285"/>
        <v>心流</v>
      </c>
      <c r="L2199" t="s">
        <v>42</v>
      </c>
      <c r="M2199">
        <f t="shared" si="287"/>
        <v>0</v>
      </c>
      <c r="N2199" t="s">
        <v>42</v>
      </c>
      <c r="O2199">
        <f t="shared" si="288"/>
        <v>0</v>
      </c>
      <c r="P2199">
        <f>SUMIFS(M$2:M2199,M$2:M2199,1,S$2:S2199,0)</f>
        <v>1298</v>
      </c>
      <c r="Q2199">
        <v>7</v>
      </c>
      <c r="R2199">
        <v>8</v>
      </c>
      <c r="S2199">
        <f t="shared" si="289"/>
        <v>0</v>
      </c>
      <c r="T2199">
        <f t="shared" si="290"/>
        <v>0</v>
      </c>
      <c r="U2199" t="s">
        <v>4336</v>
      </c>
      <c r="V2199" t="s">
        <v>49</v>
      </c>
      <c r="W2199" t="s">
        <v>64</v>
      </c>
      <c r="X2199" t="s">
        <v>56</v>
      </c>
      <c r="Y2199" t="s">
        <v>37</v>
      </c>
      <c r="Z2199" t="s">
        <v>37</v>
      </c>
      <c r="AA2199">
        <f t="shared" si="283"/>
        <v>0</v>
      </c>
      <c r="AB2199">
        <f t="shared" si="283"/>
        <v>0</v>
      </c>
      <c r="AC2199">
        <f t="shared" si="291"/>
        <v>0</v>
      </c>
    </row>
    <row r="2200" spans="1:29" x14ac:dyDescent="0.2">
      <c r="A2200" s="1">
        <v>2936</v>
      </c>
      <c r="B2200" t="s">
        <v>57</v>
      </c>
      <c r="C2200" t="s">
        <v>4509</v>
      </c>
      <c r="D2200" t="s">
        <v>1223</v>
      </c>
      <c r="E2200" t="s">
        <v>30</v>
      </c>
      <c r="F2200" t="s">
        <v>49</v>
      </c>
      <c r="G2200" t="s">
        <v>4512</v>
      </c>
      <c r="H2200" t="str">
        <f t="shared" si="286"/>
        <v>主要这条不在定义域的线右边还有一条渐近线啊，那个才是临界的x能有的渐近线, 你会做吗，求解答一下这道题</v>
      </c>
      <c r="I2200">
        <v>2</v>
      </c>
      <c r="J2200">
        <v>6</v>
      </c>
      <c r="K2200" t="str">
        <f t="shared" si="285"/>
        <v>焦虑</v>
      </c>
      <c r="L2200" t="s">
        <v>42</v>
      </c>
      <c r="M2200">
        <f t="shared" si="287"/>
        <v>1</v>
      </c>
      <c r="N2200" t="s">
        <v>42</v>
      </c>
      <c r="O2200">
        <f t="shared" si="288"/>
        <v>0</v>
      </c>
      <c r="P2200">
        <f>SUMIFS(M$2:M2200,M$2:M2200,1,S$2:S2200,0)</f>
        <v>1299</v>
      </c>
      <c r="Q2200">
        <v>8</v>
      </c>
      <c r="R2200">
        <v>8</v>
      </c>
      <c r="S2200">
        <f t="shared" si="289"/>
        <v>0</v>
      </c>
      <c r="T2200">
        <f t="shared" si="290"/>
        <v>0</v>
      </c>
      <c r="U2200" t="s">
        <v>4336</v>
      </c>
      <c r="V2200" t="s">
        <v>49</v>
      </c>
      <c r="W2200" t="s">
        <v>49</v>
      </c>
      <c r="X2200" t="s">
        <v>56</v>
      </c>
      <c r="Y2200" t="s">
        <v>37</v>
      </c>
      <c r="Z2200" t="s">
        <v>37</v>
      </c>
      <c r="AA2200">
        <f t="shared" si="283"/>
        <v>0</v>
      </c>
      <c r="AB2200">
        <f t="shared" si="283"/>
        <v>0</v>
      </c>
      <c r="AC2200">
        <f t="shared" si="291"/>
        <v>0</v>
      </c>
    </row>
    <row r="2201" spans="1:29" x14ac:dyDescent="0.2">
      <c r="A2201" s="1">
        <v>2937</v>
      </c>
      <c r="B2201" t="s">
        <v>27</v>
      </c>
      <c r="C2201" t="s">
        <v>1222</v>
      </c>
      <c r="D2201" t="s">
        <v>1223</v>
      </c>
      <c r="E2201" t="s">
        <v>30</v>
      </c>
      <c r="F2201" t="s">
        <v>4513</v>
      </c>
      <c r="G2201" t="s">
        <v>4514</v>
      </c>
      <c r="H2201" t="str">
        <f t="shared" si="286"/>
        <v>渐近线第三题是不是题目错了？\n这道题我觉得只有两条渐近线，答案是三条，百度给的答案三条中有一条不在定义域中，求大神解答一下！</v>
      </c>
      <c r="I2201">
        <v>3</v>
      </c>
      <c r="J2201">
        <v>6</v>
      </c>
      <c r="K2201" t="str">
        <f t="shared" si="285"/>
        <v>焦虑</v>
      </c>
      <c r="L2201" t="s">
        <v>42</v>
      </c>
      <c r="M2201">
        <f t="shared" si="287"/>
        <v>1</v>
      </c>
      <c r="N2201" t="s">
        <v>42</v>
      </c>
      <c r="O2201">
        <f t="shared" si="288"/>
        <v>0</v>
      </c>
      <c r="P2201">
        <f>SUMIFS(M$2:M2201,M$2:M2201,1,S$2:S2201,0)</f>
        <v>1300</v>
      </c>
      <c r="Q2201">
        <v>8</v>
      </c>
      <c r="R2201">
        <v>8</v>
      </c>
      <c r="S2201">
        <f t="shared" si="289"/>
        <v>0</v>
      </c>
      <c r="T2201">
        <f t="shared" si="290"/>
        <v>0</v>
      </c>
      <c r="U2201" t="s">
        <v>4333</v>
      </c>
      <c r="V2201" t="s">
        <v>775</v>
      </c>
      <c r="W2201" t="s">
        <v>35</v>
      </c>
      <c r="X2201" t="s">
        <v>36</v>
      </c>
      <c r="Y2201" t="s">
        <v>37</v>
      </c>
      <c r="Z2201" t="s">
        <v>37</v>
      </c>
      <c r="AA2201">
        <f t="shared" si="283"/>
        <v>0</v>
      </c>
      <c r="AB2201">
        <f t="shared" si="283"/>
        <v>0</v>
      </c>
      <c r="AC2201">
        <f t="shared" si="291"/>
        <v>0</v>
      </c>
    </row>
    <row r="2202" spans="1:29" x14ac:dyDescent="0.2">
      <c r="A2202" s="1">
        <v>2938</v>
      </c>
      <c r="B2202" t="s">
        <v>27</v>
      </c>
      <c r="C2202" t="s">
        <v>4515</v>
      </c>
      <c r="D2202" t="s">
        <v>4516</v>
      </c>
      <c r="E2202" t="s">
        <v>30</v>
      </c>
      <c r="F2202" t="s">
        <v>4517</v>
      </c>
      <c r="G2202" t="s">
        <v>4518</v>
      </c>
      <c r="H2202" t="str">
        <f t="shared" si="286"/>
        <v>麻烦帮忙看看怎么做，谢谢\n用洛必达怎么求这个的极限？</v>
      </c>
      <c r="I2202">
        <v>3</v>
      </c>
      <c r="J2202">
        <v>6</v>
      </c>
      <c r="K2202" t="str">
        <f t="shared" si="285"/>
        <v>焦虑</v>
      </c>
      <c r="L2202" t="s">
        <v>32</v>
      </c>
      <c r="M2202">
        <f t="shared" si="287"/>
        <v>0</v>
      </c>
      <c r="N2202" t="s">
        <v>32</v>
      </c>
      <c r="O2202">
        <f t="shared" si="288"/>
        <v>0</v>
      </c>
      <c r="P2202">
        <f>SUMIFS(M$2:M2202,M$2:M2202,1,S$2:S2202,0)</f>
        <v>1300</v>
      </c>
      <c r="Q2202">
        <v>4</v>
      </c>
      <c r="R2202">
        <v>8</v>
      </c>
      <c r="S2202">
        <f t="shared" si="289"/>
        <v>0</v>
      </c>
      <c r="T2202">
        <f t="shared" si="290"/>
        <v>0</v>
      </c>
      <c r="U2202" t="s">
        <v>4333</v>
      </c>
      <c r="V2202" t="s">
        <v>538</v>
      </c>
      <c r="W2202" t="s">
        <v>105</v>
      </c>
      <c r="X2202" t="s">
        <v>36</v>
      </c>
      <c r="Y2202" t="s">
        <v>37</v>
      </c>
      <c r="Z2202" t="s">
        <v>37</v>
      </c>
      <c r="AA2202">
        <f t="shared" si="283"/>
        <v>0</v>
      </c>
      <c r="AB2202">
        <f t="shared" si="283"/>
        <v>0</v>
      </c>
      <c r="AC2202">
        <f t="shared" si="291"/>
        <v>2</v>
      </c>
    </row>
    <row r="2203" spans="1:29" x14ac:dyDescent="0.2">
      <c r="A2203" s="1">
        <v>2939</v>
      </c>
      <c r="B2203" t="s">
        <v>46</v>
      </c>
      <c r="C2203" t="s">
        <v>4515</v>
      </c>
      <c r="D2203" t="s">
        <v>4516</v>
      </c>
      <c r="E2203" t="s">
        <v>30</v>
      </c>
      <c r="F2203" t="s">
        <v>49</v>
      </c>
      <c r="G2203" t="s">
        <v>4519</v>
      </c>
      <c r="H2203" t="str">
        <f t="shared" si="286"/>
        <v>好的，谢谢啦！</v>
      </c>
      <c r="I2203">
        <v>6</v>
      </c>
      <c r="J2203">
        <v>7</v>
      </c>
      <c r="K2203" t="str">
        <f t="shared" si="285"/>
        <v>心流</v>
      </c>
      <c r="L2203" t="s">
        <v>69</v>
      </c>
      <c r="M2203">
        <f t="shared" si="287"/>
        <v>1</v>
      </c>
      <c r="N2203" t="s">
        <v>42</v>
      </c>
      <c r="O2203">
        <f t="shared" si="288"/>
        <v>1</v>
      </c>
      <c r="P2203">
        <f>SUMIFS(M$2:M2203,M$2:M2203,1,S$2:S2203,0)</f>
        <v>1301</v>
      </c>
      <c r="Q2203">
        <v>5</v>
      </c>
      <c r="R2203">
        <v>5</v>
      </c>
      <c r="S2203">
        <f t="shared" si="289"/>
        <v>0</v>
      </c>
      <c r="T2203">
        <f t="shared" si="290"/>
        <v>0</v>
      </c>
      <c r="U2203" t="s">
        <v>4336</v>
      </c>
      <c r="V2203" t="s">
        <v>49</v>
      </c>
      <c r="W2203" t="s">
        <v>52</v>
      </c>
      <c r="X2203" t="s">
        <v>56</v>
      </c>
      <c r="Y2203" t="s">
        <v>37</v>
      </c>
      <c r="Z2203" t="s">
        <v>37</v>
      </c>
      <c r="AA2203">
        <f t="shared" si="283"/>
        <v>0</v>
      </c>
      <c r="AB2203">
        <f t="shared" si="283"/>
        <v>0</v>
      </c>
      <c r="AC2203">
        <f t="shared" si="291"/>
        <v>0</v>
      </c>
    </row>
    <row r="2204" spans="1:29" x14ac:dyDescent="0.2">
      <c r="A2204" s="1">
        <v>2942</v>
      </c>
      <c r="B2204" t="s">
        <v>57</v>
      </c>
      <c r="C2204" t="s">
        <v>4515</v>
      </c>
      <c r="D2204" t="s">
        <v>4516</v>
      </c>
      <c r="E2204" t="s">
        <v>30</v>
      </c>
      <c r="F2204" t="s">
        <v>49</v>
      </c>
      <c r="G2204" t="s">
        <v>4521</v>
      </c>
      <c r="H2204" t="str">
        <f t="shared" si="286"/>
        <v>看到了，十分感谢！</v>
      </c>
      <c r="I2204">
        <v>6</v>
      </c>
      <c r="J2204">
        <v>7</v>
      </c>
      <c r="K2204" t="str">
        <f t="shared" si="285"/>
        <v>心流</v>
      </c>
      <c r="L2204" t="s">
        <v>69</v>
      </c>
      <c r="M2204">
        <f t="shared" si="287"/>
        <v>1</v>
      </c>
      <c r="N2204" t="s">
        <v>42</v>
      </c>
      <c r="O2204">
        <f t="shared" si="288"/>
        <v>1</v>
      </c>
      <c r="P2204">
        <f>SUMIFS(M$2:M2204,M$2:M2204,1,S$2:S2204,0)</f>
        <v>1302</v>
      </c>
      <c r="Q2204">
        <v>5</v>
      </c>
      <c r="R2204">
        <v>5</v>
      </c>
      <c r="S2204">
        <f t="shared" si="289"/>
        <v>0</v>
      </c>
      <c r="T2204">
        <f t="shared" si="290"/>
        <v>0</v>
      </c>
      <c r="U2204" t="s">
        <v>4336</v>
      </c>
      <c r="V2204" t="s">
        <v>49</v>
      </c>
      <c r="W2204" t="s">
        <v>49</v>
      </c>
      <c r="X2204" t="s">
        <v>56</v>
      </c>
      <c r="Y2204" t="s">
        <v>37</v>
      </c>
      <c r="Z2204" t="s">
        <v>37</v>
      </c>
      <c r="AA2204">
        <f t="shared" si="283"/>
        <v>0</v>
      </c>
      <c r="AB2204">
        <f t="shared" si="283"/>
        <v>0</v>
      </c>
      <c r="AC2204">
        <f t="shared" si="291"/>
        <v>0</v>
      </c>
    </row>
    <row r="2205" spans="1:29" x14ac:dyDescent="0.2">
      <c r="A2205" s="1">
        <v>2943</v>
      </c>
      <c r="B2205" t="s">
        <v>27</v>
      </c>
      <c r="C2205" t="s">
        <v>4522</v>
      </c>
      <c r="D2205" t="s">
        <v>4523</v>
      </c>
      <c r="E2205" t="s">
        <v>4524</v>
      </c>
      <c r="F2205" t="s">
        <v>4525</v>
      </c>
      <c r="G2205" t="s">
        <v>4526</v>
      </c>
      <c r="H2205" t="str">
        <f t="shared" si="286"/>
        <v>老师，是怎么想起来这一步的呀，让我想就想不到\n, \n，另外还有其他方法吗？</v>
      </c>
      <c r="I2205">
        <v>4</v>
      </c>
      <c r="J2205">
        <v>7</v>
      </c>
      <c r="K2205" t="str">
        <f t="shared" si="285"/>
        <v>焦虑</v>
      </c>
      <c r="L2205" t="s">
        <v>32</v>
      </c>
      <c r="M2205">
        <f t="shared" si="287"/>
        <v>0</v>
      </c>
      <c r="N2205" t="s">
        <v>32</v>
      </c>
      <c r="O2205">
        <f t="shared" si="288"/>
        <v>0</v>
      </c>
      <c r="P2205">
        <f>SUMIFS(M$2:M2205,M$2:M2205,1,S$2:S2205,0)</f>
        <v>1302</v>
      </c>
      <c r="Q2205">
        <v>4</v>
      </c>
      <c r="R2205">
        <v>7</v>
      </c>
      <c r="S2205">
        <f t="shared" si="289"/>
        <v>0</v>
      </c>
      <c r="T2205">
        <f t="shared" si="290"/>
        <v>0</v>
      </c>
      <c r="U2205" t="s">
        <v>4333</v>
      </c>
      <c r="V2205" t="s">
        <v>1562</v>
      </c>
      <c r="W2205" t="s">
        <v>72</v>
      </c>
      <c r="X2205" t="s">
        <v>36</v>
      </c>
      <c r="Y2205" t="s">
        <v>37</v>
      </c>
      <c r="Z2205" t="s">
        <v>37</v>
      </c>
      <c r="AA2205">
        <f t="shared" si="283"/>
        <v>0</v>
      </c>
      <c r="AB2205">
        <f t="shared" si="283"/>
        <v>0</v>
      </c>
      <c r="AC2205">
        <f t="shared" si="291"/>
        <v>2</v>
      </c>
    </row>
    <row r="2206" spans="1:29" x14ac:dyDescent="0.2">
      <c r="A2206" s="1">
        <v>2944</v>
      </c>
      <c r="B2206" t="s">
        <v>46</v>
      </c>
      <c r="C2206" t="s">
        <v>2131</v>
      </c>
      <c r="D2206" t="s">
        <v>2132</v>
      </c>
      <c r="E2206" t="s">
        <v>59</v>
      </c>
      <c r="F2206" t="s">
        <v>49</v>
      </c>
      <c r="G2206" t="s">
        <v>4527</v>
      </c>
      <c r="H2206" t="str">
        <f t="shared" si="286"/>
        <v>等价无穷小替换、洛必达法则</v>
      </c>
      <c r="I2206">
        <v>6</v>
      </c>
      <c r="J2206">
        <v>6</v>
      </c>
      <c r="K2206" t="str">
        <f t="shared" si="285"/>
        <v>心流</v>
      </c>
      <c r="L2206" t="s">
        <v>50</v>
      </c>
      <c r="M2206">
        <f t="shared" si="287"/>
        <v>1</v>
      </c>
      <c r="N2206" t="s">
        <v>50</v>
      </c>
      <c r="O2206">
        <f t="shared" si="288"/>
        <v>0</v>
      </c>
      <c r="P2206">
        <f>SUMIFS(M$2:M2206,M$2:M2206,1,S$2:S2206,0)</f>
        <v>1303</v>
      </c>
      <c r="Q2206">
        <v>7</v>
      </c>
      <c r="R2206">
        <v>3</v>
      </c>
      <c r="S2206">
        <f t="shared" si="289"/>
        <v>0</v>
      </c>
      <c r="T2206">
        <f t="shared" si="290"/>
        <v>0</v>
      </c>
      <c r="U2206" t="s">
        <v>4336</v>
      </c>
      <c r="V2206" t="s">
        <v>49</v>
      </c>
      <c r="W2206" t="s">
        <v>52</v>
      </c>
      <c r="X2206" t="s">
        <v>56</v>
      </c>
      <c r="Y2206" t="s">
        <v>37</v>
      </c>
      <c r="Z2206" t="s">
        <v>37</v>
      </c>
      <c r="AA2206">
        <f t="shared" si="283"/>
        <v>0</v>
      </c>
      <c r="AB2206">
        <f t="shared" si="283"/>
        <v>0</v>
      </c>
      <c r="AC2206">
        <f t="shared" si="291"/>
        <v>1</v>
      </c>
    </row>
    <row r="2207" spans="1:29" x14ac:dyDescent="0.2">
      <c r="A2207" s="1">
        <v>2945</v>
      </c>
      <c r="B2207" t="s">
        <v>27</v>
      </c>
      <c r="C2207" t="s">
        <v>4528</v>
      </c>
      <c r="D2207" t="s">
        <v>4529</v>
      </c>
      <c r="E2207" t="s">
        <v>30</v>
      </c>
      <c r="F2207" t="s">
        <v>1175</v>
      </c>
      <c r="G2207" t="s">
        <v>4530</v>
      </c>
      <c r="H2207" t="str">
        <f t="shared" si="286"/>
        <v>求助\n第七题的第五小题，拐点是多少</v>
      </c>
      <c r="I2207">
        <v>3</v>
      </c>
      <c r="J2207">
        <v>7</v>
      </c>
      <c r="K2207" t="str">
        <f t="shared" si="285"/>
        <v>焦虑</v>
      </c>
      <c r="L2207" t="s">
        <v>69</v>
      </c>
      <c r="M2207">
        <f t="shared" si="287"/>
        <v>1</v>
      </c>
      <c r="N2207" t="s">
        <v>32</v>
      </c>
      <c r="O2207">
        <f t="shared" si="288"/>
        <v>1</v>
      </c>
      <c r="P2207">
        <f>SUMIFS(M$2:M2207,M$2:M2207,1,S$2:S2207,0)</f>
        <v>1304</v>
      </c>
      <c r="Q2207">
        <v>4</v>
      </c>
      <c r="R2207">
        <v>5</v>
      </c>
      <c r="S2207">
        <f t="shared" si="289"/>
        <v>0</v>
      </c>
      <c r="T2207">
        <f t="shared" si="290"/>
        <v>0</v>
      </c>
      <c r="U2207" t="s">
        <v>4333</v>
      </c>
      <c r="V2207" t="s">
        <v>739</v>
      </c>
      <c r="W2207" t="s">
        <v>72</v>
      </c>
      <c r="X2207" t="s">
        <v>36</v>
      </c>
      <c r="Y2207" t="s">
        <v>37</v>
      </c>
      <c r="Z2207" t="s">
        <v>37</v>
      </c>
      <c r="AA2207">
        <f t="shared" si="283"/>
        <v>0</v>
      </c>
      <c r="AB2207">
        <f t="shared" si="283"/>
        <v>0</v>
      </c>
      <c r="AC2207">
        <f t="shared" si="291"/>
        <v>2</v>
      </c>
    </row>
    <row r="2208" spans="1:29" x14ac:dyDescent="0.2">
      <c r="A2208" s="1">
        <v>2947</v>
      </c>
      <c r="B2208" t="s">
        <v>57</v>
      </c>
      <c r="C2208" t="s">
        <v>2409</v>
      </c>
      <c r="D2208" t="s">
        <v>4529</v>
      </c>
      <c r="E2208" t="s">
        <v>30</v>
      </c>
      <c r="F2208" t="s">
        <v>49</v>
      </c>
      <c r="G2208" t="s">
        <v>4531</v>
      </c>
      <c r="H2208" t="str">
        <f t="shared" si="286"/>
        <v>不对，你求的是极值点</v>
      </c>
      <c r="I2208">
        <v>6</v>
      </c>
      <c r="J2208">
        <v>6</v>
      </c>
      <c r="K2208" t="str">
        <f t="shared" si="285"/>
        <v>心流</v>
      </c>
      <c r="L2208" t="s">
        <v>50</v>
      </c>
      <c r="M2208">
        <f t="shared" si="287"/>
        <v>1</v>
      </c>
      <c r="N2208" t="s">
        <v>42</v>
      </c>
      <c r="O2208">
        <f t="shared" si="288"/>
        <v>1</v>
      </c>
      <c r="P2208">
        <f>SUMIFS(M$2:M2208,M$2:M2208,1,S$2:S2208,0)</f>
        <v>1305</v>
      </c>
      <c r="Q2208">
        <v>8</v>
      </c>
      <c r="R2208">
        <v>3</v>
      </c>
      <c r="S2208">
        <f t="shared" si="289"/>
        <v>0</v>
      </c>
      <c r="T2208">
        <f t="shared" si="290"/>
        <v>0</v>
      </c>
      <c r="U2208" t="s">
        <v>4150</v>
      </c>
      <c r="V2208" t="s">
        <v>49</v>
      </c>
      <c r="W2208" t="s">
        <v>49</v>
      </c>
      <c r="X2208" t="s">
        <v>56</v>
      </c>
      <c r="Y2208" t="s">
        <v>37</v>
      </c>
      <c r="Z2208" t="s">
        <v>37</v>
      </c>
      <c r="AA2208">
        <f t="shared" ref="AA2208:AB2251" si="292">COUNTIF(Y2208,"*高等数学*")</f>
        <v>0</v>
      </c>
      <c r="AB2208">
        <f t="shared" si="292"/>
        <v>0</v>
      </c>
      <c r="AC2208">
        <f t="shared" si="291"/>
        <v>0</v>
      </c>
    </row>
    <row r="2209" spans="1:29" x14ac:dyDescent="0.2">
      <c r="A2209" s="1">
        <v>2948</v>
      </c>
      <c r="B2209" t="s">
        <v>27</v>
      </c>
      <c r="C2209" t="s">
        <v>3899</v>
      </c>
      <c r="D2209" t="s">
        <v>3900</v>
      </c>
      <c r="E2209" t="s">
        <v>30</v>
      </c>
      <c r="F2209" t="s">
        <v>2025</v>
      </c>
      <c r="H2209" t="str">
        <f t="shared" si="286"/>
        <v>老师，这道题怎么做</v>
      </c>
      <c r="I2209">
        <v>3</v>
      </c>
      <c r="J2209">
        <v>7</v>
      </c>
      <c r="K2209" t="str">
        <f t="shared" si="285"/>
        <v>焦虑</v>
      </c>
      <c r="L2209" t="s">
        <v>69</v>
      </c>
      <c r="M2209">
        <f t="shared" si="287"/>
        <v>1</v>
      </c>
      <c r="N2209" t="s">
        <v>69</v>
      </c>
      <c r="O2209">
        <f t="shared" si="288"/>
        <v>0</v>
      </c>
      <c r="P2209">
        <f>SUMIFS(M$2:M2209,M$2:M2209,1,S$2:S2209,0)</f>
        <v>1306</v>
      </c>
      <c r="Q2209">
        <v>3</v>
      </c>
      <c r="R2209">
        <v>5</v>
      </c>
      <c r="S2209">
        <f t="shared" si="289"/>
        <v>0</v>
      </c>
      <c r="T2209">
        <f t="shared" si="290"/>
        <v>0</v>
      </c>
      <c r="U2209" t="s">
        <v>4333</v>
      </c>
      <c r="V2209" t="s">
        <v>688</v>
      </c>
      <c r="W2209" t="s">
        <v>72</v>
      </c>
      <c r="X2209" t="s">
        <v>36</v>
      </c>
      <c r="Y2209" t="s">
        <v>37</v>
      </c>
      <c r="Z2209" t="s">
        <v>37</v>
      </c>
      <c r="AA2209">
        <f t="shared" si="292"/>
        <v>0</v>
      </c>
      <c r="AB2209">
        <f t="shared" si="292"/>
        <v>0</v>
      </c>
      <c r="AC2209">
        <f t="shared" si="291"/>
        <v>3</v>
      </c>
    </row>
    <row r="2210" spans="1:29" x14ac:dyDescent="0.2">
      <c r="A2210" s="1">
        <v>2950</v>
      </c>
      <c r="B2210" t="s">
        <v>57</v>
      </c>
      <c r="C2210" t="s">
        <v>3899</v>
      </c>
      <c r="D2210" t="s">
        <v>3900</v>
      </c>
      <c r="E2210" t="s">
        <v>30</v>
      </c>
      <c r="F2210" t="s">
        <v>49</v>
      </c>
      <c r="G2210" t="s">
        <v>329</v>
      </c>
      <c r="H2210" t="str">
        <f t="shared" si="286"/>
        <v>谢谢</v>
      </c>
      <c r="I2210">
        <v>7</v>
      </c>
      <c r="J2210">
        <v>7</v>
      </c>
      <c r="K2210" t="str">
        <f t="shared" si="285"/>
        <v>心流</v>
      </c>
      <c r="L2210" t="s">
        <v>69</v>
      </c>
      <c r="M2210">
        <f t="shared" si="287"/>
        <v>1</v>
      </c>
      <c r="N2210" t="s">
        <v>42</v>
      </c>
      <c r="O2210">
        <f t="shared" si="288"/>
        <v>1</v>
      </c>
      <c r="P2210">
        <f>SUMIFS(M$2:M2210,M$2:M2210,1,S$2:S2210,0)</f>
        <v>1307</v>
      </c>
      <c r="Q2210">
        <v>5</v>
      </c>
      <c r="R2210">
        <v>5</v>
      </c>
      <c r="S2210">
        <f t="shared" si="289"/>
        <v>0</v>
      </c>
      <c r="T2210">
        <f t="shared" si="290"/>
        <v>0</v>
      </c>
      <c r="U2210" t="s">
        <v>4336</v>
      </c>
      <c r="V2210" t="s">
        <v>49</v>
      </c>
      <c r="W2210" t="s">
        <v>49</v>
      </c>
      <c r="X2210" t="s">
        <v>56</v>
      </c>
      <c r="Y2210" t="s">
        <v>37</v>
      </c>
      <c r="Z2210" t="s">
        <v>37</v>
      </c>
      <c r="AA2210">
        <f t="shared" si="292"/>
        <v>0</v>
      </c>
      <c r="AB2210">
        <f t="shared" si="292"/>
        <v>0</v>
      </c>
      <c r="AC2210">
        <f t="shared" si="291"/>
        <v>0</v>
      </c>
    </row>
    <row r="2211" spans="1:29" x14ac:dyDescent="0.2">
      <c r="A2211" s="1">
        <v>2951</v>
      </c>
      <c r="B2211" t="s">
        <v>27</v>
      </c>
      <c r="C2211" t="s">
        <v>4532</v>
      </c>
      <c r="D2211" t="s">
        <v>4533</v>
      </c>
      <c r="E2211" t="s">
        <v>30</v>
      </c>
      <c r="F2211" t="s">
        <v>4534</v>
      </c>
      <c r="H2211" t="str">
        <f t="shared" si="286"/>
        <v>这个括号里的是要加绝对值还是不要的?</v>
      </c>
      <c r="I2211">
        <v>3</v>
      </c>
      <c r="J2211">
        <v>6</v>
      </c>
      <c r="K2211" t="str">
        <f t="shared" si="285"/>
        <v>焦虑</v>
      </c>
      <c r="L2211" t="s">
        <v>42</v>
      </c>
      <c r="M2211">
        <f t="shared" si="287"/>
        <v>1</v>
      </c>
      <c r="N2211" t="s">
        <v>42</v>
      </c>
      <c r="O2211">
        <f t="shared" si="288"/>
        <v>0</v>
      </c>
      <c r="P2211">
        <f>SUMIFS(M$2:M2211,M$2:M2211,1,S$2:S2211,0)</f>
        <v>1308</v>
      </c>
      <c r="Q2211">
        <v>6</v>
      </c>
      <c r="R2211">
        <v>7</v>
      </c>
      <c r="S2211">
        <f t="shared" si="289"/>
        <v>0</v>
      </c>
      <c r="T2211">
        <f t="shared" si="290"/>
        <v>0</v>
      </c>
      <c r="U2211" t="s">
        <v>4333</v>
      </c>
      <c r="V2211" t="s">
        <v>775</v>
      </c>
      <c r="W2211" t="s">
        <v>182</v>
      </c>
      <c r="X2211" t="s">
        <v>36</v>
      </c>
      <c r="Y2211" t="s">
        <v>37</v>
      </c>
      <c r="Z2211" t="s">
        <v>37</v>
      </c>
      <c r="AA2211">
        <f t="shared" si="292"/>
        <v>0</v>
      </c>
      <c r="AB2211">
        <f t="shared" si="292"/>
        <v>0</v>
      </c>
      <c r="AC2211">
        <f t="shared" si="291"/>
        <v>0</v>
      </c>
    </row>
    <row r="2212" spans="1:29" x14ac:dyDescent="0.2">
      <c r="A2212" s="1">
        <v>2952</v>
      </c>
      <c r="B2212" t="s">
        <v>46</v>
      </c>
      <c r="C2212" t="s">
        <v>4535</v>
      </c>
      <c r="D2212" t="s">
        <v>4533</v>
      </c>
      <c r="E2212" t="s">
        <v>30</v>
      </c>
      <c r="F2212" t="s">
        <v>49</v>
      </c>
      <c r="G2212" t="s">
        <v>245</v>
      </c>
      <c r="H2212" t="str">
        <f t="shared" si="286"/>
        <v>谢谢！</v>
      </c>
      <c r="I2212">
        <v>6</v>
      </c>
      <c r="J2212">
        <v>7</v>
      </c>
      <c r="K2212" t="str">
        <f t="shared" si="285"/>
        <v>心流</v>
      </c>
      <c r="L2212" t="s">
        <v>69</v>
      </c>
      <c r="M2212">
        <f t="shared" si="287"/>
        <v>1</v>
      </c>
      <c r="N2212" t="s">
        <v>42</v>
      </c>
      <c r="O2212">
        <f t="shared" si="288"/>
        <v>1</v>
      </c>
      <c r="P2212">
        <f>SUMIFS(M$2:M2212,M$2:M2212,1,S$2:S2212,0)</f>
        <v>1309</v>
      </c>
      <c r="Q2212">
        <v>5</v>
      </c>
      <c r="R2212">
        <v>5</v>
      </c>
      <c r="S2212">
        <f t="shared" si="289"/>
        <v>0</v>
      </c>
      <c r="T2212">
        <f t="shared" si="290"/>
        <v>0</v>
      </c>
      <c r="U2212" t="s">
        <v>4336</v>
      </c>
      <c r="V2212" t="s">
        <v>49</v>
      </c>
      <c r="W2212" t="s">
        <v>52</v>
      </c>
      <c r="X2212" t="s">
        <v>56</v>
      </c>
      <c r="Y2212" t="s">
        <v>37</v>
      </c>
      <c r="Z2212" t="s">
        <v>37</v>
      </c>
      <c r="AA2212">
        <f t="shared" si="292"/>
        <v>0</v>
      </c>
      <c r="AB2212">
        <f t="shared" si="292"/>
        <v>0</v>
      </c>
      <c r="AC2212">
        <f t="shared" si="291"/>
        <v>0</v>
      </c>
    </row>
    <row r="2213" spans="1:29" x14ac:dyDescent="0.2">
      <c r="A2213" s="1">
        <v>2954</v>
      </c>
      <c r="B2213" t="s">
        <v>27</v>
      </c>
      <c r="C2213" t="s">
        <v>2040</v>
      </c>
      <c r="D2213" t="s">
        <v>2041</v>
      </c>
      <c r="E2213" t="s">
        <v>30</v>
      </c>
      <c r="F2213" t="s">
        <v>2042</v>
      </c>
      <c r="G2213" t="s">
        <v>4536</v>
      </c>
      <c r="H2213" t="str">
        <f t="shared" si="286"/>
        <v>答疑\n老师麻烦解答一下这题(｡･ω･｡)ﾉ♡</v>
      </c>
      <c r="I2213">
        <v>3</v>
      </c>
      <c r="J2213">
        <v>7</v>
      </c>
      <c r="K2213" t="str">
        <f t="shared" si="285"/>
        <v>焦虑</v>
      </c>
      <c r="L2213" t="s">
        <v>69</v>
      </c>
      <c r="M2213">
        <f t="shared" si="287"/>
        <v>1</v>
      </c>
      <c r="N2213" t="s">
        <v>69</v>
      </c>
      <c r="O2213">
        <f t="shared" si="288"/>
        <v>0</v>
      </c>
      <c r="P2213">
        <f>SUMIFS(M$2:M2213,M$2:M2213,1,S$2:S2213,0)</f>
        <v>1310</v>
      </c>
      <c r="Q2213">
        <v>5</v>
      </c>
      <c r="R2213">
        <v>5</v>
      </c>
      <c r="S2213">
        <f t="shared" si="289"/>
        <v>0</v>
      </c>
      <c r="T2213">
        <f t="shared" si="290"/>
        <v>0</v>
      </c>
      <c r="U2213" t="s">
        <v>4333</v>
      </c>
      <c r="V2213" t="s">
        <v>1725</v>
      </c>
      <c r="W2213" t="s">
        <v>241</v>
      </c>
      <c r="X2213" t="s">
        <v>36</v>
      </c>
      <c r="Y2213" t="s">
        <v>37</v>
      </c>
      <c r="Z2213" t="s">
        <v>37</v>
      </c>
      <c r="AA2213">
        <f t="shared" si="292"/>
        <v>0</v>
      </c>
      <c r="AB2213">
        <f t="shared" si="292"/>
        <v>0</v>
      </c>
      <c r="AC2213">
        <f t="shared" si="291"/>
        <v>3</v>
      </c>
    </row>
    <row r="2214" spans="1:29" x14ac:dyDescent="0.2">
      <c r="A2214" s="1">
        <v>2956</v>
      </c>
      <c r="B2214" t="s">
        <v>46</v>
      </c>
      <c r="C2214" t="s">
        <v>464</v>
      </c>
      <c r="D2214" t="s">
        <v>465</v>
      </c>
      <c r="E2214" t="s">
        <v>86</v>
      </c>
      <c r="F2214" t="s">
        <v>49</v>
      </c>
      <c r="G2214" t="s">
        <v>4537</v>
      </c>
      <c r="H2214" t="str">
        <f t="shared" si="286"/>
        <v>分子还要乘2x</v>
      </c>
      <c r="I2214">
        <v>6</v>
      </c>
      <c r="J2214">
        <v>6</v>
      </c>
      <c r="K2214" t="str">
        <f t="shared" si="285"/>
        <v>心流</v>
      </c>
      <c r="L2214" t="s">
        <v>50</v>
      </c>
      <c r="M2214">
        <f t="shared" si="287"/>
        <v>1</v>
      </c>
      <c r="N2214" t="s">
        <v>50</v>
      </c>
      <c r="O2214">
        <f t="shared" si="288"/>
        <v>0</v>
      </c>
      <c r="P2214">
        <f>SUMIFS(M$2:M2214,M$2:M2214,1,S$2:S2214,0)</f>
        <v>1311</v>
      </c>
      <c r="Q2214">
        <v>7</v>
      </c>
      <c r="R2214">
        <v>3</v>
      </c>
      <c r="S2214">
        <f t="shared" si="289"/>
        <v>0</v>
      </c>
      <c r="T2214">
        <f t="shared" si="290"/>
        <v>0</v>
      </c>
      <c r="U2214" t="s">
        <v>4336</v>
      </c>
      <c r="V2214" t="s">
        <v>49</v>
      </c>
      <c r="W2214" t="s">
        <v>52</v>
      </c>
      <c r="X2214" t="s">
        <v>56</v>
      </c>
      <c r="Y2214" t="s">
        <v>37</v>
      </c>
      <c r="Z2214" t="s">
        <v>37</v>
      </c>
      <c r="AA2214">
        <f t="shared" si="292"/>
        <v>0</v>
      </c>
      <c r="AB2214">
        <f t="shared" si="292"/>
        <v>0</v>
      </c>
      <c r="AC2214">
        <f t="shared" si="291"/>
        <v>1</v>
      </c>
    </row>
    <row r="2215" spans="1:29" x14ac:dyDescent="0.2">
      <c r="A2215" s="1">
        <v>2958</v>
      </c>
      <c r="B2215" t="s">
        <v>46</v>
      </c>
      <c r="C2215" t="s">
        <v>4538</v>
      </c>
      <c r="D2215" t="s">
        <v>4539</v>
      </c>
      <c r="E2215" t="s">
        <v>30</v>
      </c>
      <c r="F2215" t="s">
        <v>49</v>
      </c>
      <c r="G2215" t="s">
        <v>4540</v>
      </c>
      <c r="H2215" t="str">
        <f t="shared" si="286"/>
        <v>\n虽然我也不知道答案是什么，但是这个还是可以参考一下的……</v>
      </c>
      <c r="I2215">
        <v>7</v>
      </c>
      <c r="J2215">
        <v>8</v>
      </c>
      <c r="K2215" t="str">
        <f t="shared" si="285"/>
        <v>心流</v>
      </c>
      <c r="L2215" t="s">
        <v>42</v>
      </c>
      <c r="M2215">
        <f t="shared" si="287"/>
        <v>0</v>
      </c>
      <c r="N2215" t="s">
        <v>42</v>
      </c>
      <c r="O2215">
        <f t="shared" si="288"/>
        <v>0</v>
      </c>
      <c r="P2215">
        <f>SUMIFS(M$2:M2215,M$2:M2215,1,S$2:S2215,0)</f>
        <v>1311</v>
      </c>
      <c r="Q2215">
        <v>6</v>
      </c>
      <c r="R2215">
        <v>7</v>
      </c>
      <c r="S2215">
        <f t="shared" si="289"/>
        <v>0</v>
      </c>
      <c r="T2215">
        <f t="shared" si="290"/>
        <v>0</v>
      </c>
      <c r="U2215" t="s">
        <v>4336</v>
      </c>
      <c r="V2215" t="s">
        <v>49</v>
      </c>
      <c r="W2215" t="s">
        <v>52</v>
      </c>
      <c r="X2215" t="s">
        <v>56</v>
      </c>
      <c r="Y2215" t="s">
        <v>37</v>
      </c>
      <c r="Z2215" t="s">
        <v>37</v>
      </c>
      <c r="AA2215">
        <f t="shared" si="292"/>
        <v>0</v>
      </c>
      <c r="AB2215">
        <f t="shared" si="292"/>
        <v>0</v>
      </c>
      <c r="AC2215">
        <f t="shared" si="291"/>
        <v>0</v>
      </c>
    </row>
    <row r="2216" spans="1:29" x14ac:dyDescent="0.2">
      <c r="A2216" s="1">
        <v>2959</v>
      </c>
      <c r="B2216" t="s">
        <v>27</v>
      </c>
      <c r="C2216" t="s">
        <v>735</v>
      </c>
      <c r="D2216" t="s">
        <v>736</v>
      </c>
      <c r="E2216" t="s">
        <v>30</v>
      </c>
      <c r="F2216" t="s">
        <v>4541</v>
      </c>
      <c r="H2216" t="str">
        <f t="shared" si="286"/>
        <v>求大神帮忙看看为什么这个不能用重要极限</v>
      </c>
      <c r="I2216">
        <v>3</v>
      </c>
      <c r="J2216">
        <v>6</v>
      </c>
      <c r="K2216" t="str">
        <f t="shared" si="285"/>
        <v>焦虑</v>
      </c>
      <c r="L2216" t="s">
        <v>42</v>
      </c>
      <c r="M2216">
        <f t="shared" si="287"/>
        <v>1</v>
      </c>
      <c r="N2216" t="s">
        <v>42</v>
      </c>
      <c r="O2216">
        <f t="shared" si="288"/>
        <v>0</v>
      </c>
      <c r="P2216">
        <f>SUMIFS(M$2:M2216,M$2:M2216,1,S$2:S2216,0)</f>
        <v>1312</v>
      </c>
      <c r="Q2216">
        <v>6</v>
      </c>
      <c r="R2216">
        <v>8</v>
      </c>
      <c r="S2216">
        <f t="shared" si="289"/>
        <v>0</v>
      </c>
      <c r="T2216">
        <f t="shared" si="290"/>
        <v>0</v>
      </c>
      <c r="U2216" t="s">
        <v>4333</v>
      </c>
      <c r="V2216" t="s">
        <v>739</v>
      </c>
      <c r="W2216" t="s">
        <v>72</v>
      </c>
      <c r="X2216" t="s">
        <v>36</v>
      </c>
      <c r="Y2216" t="s">
        <v>37</v>
      </c>
      <c r="Z2216" t="s">
        <v>37</v>
      </c>
      <c r="AA2216">
        <f t="shared" si="292"/>
        <v>0</v>
      </c>
      <c r="AB2216">
        <f t="shared" si="292"/>
        <v>0</v>
      </c>
      <c r="AC2216">
        <f t="shared" si="291"/>
        <v>0</v>
      </c>
    </row>
    <row r="2217" spans="1:29" x14ac:dyDescent="0.2">
      <c r="A2217" s="1">
        <v>2960</v>
      </c>
      <c r="B2217" t="s">
        <v>46</v>
      </c>
      <c r="C2217" t="s">
        <v>2131</v>
      </c>
      <c r="D2217" t="s">
        <v>2132</v>
      </c>
      <c r="E2217" t="s">
        <v>59</v>
      </c>
      <c r="F2217" t="s">
        <v>49</v>
      </c>
      <c r="G2217" t="s">
        <v>4542</v>
      </c>
      <c r="H2217" t="str">
        <f t="shared" si="286"/>
        <v>当x趋于0时，1/x趋于∞</v>
      </c>
      <c r="I2217">
        <v>7</v>
      </c>
      <c r="J2217">
        <v>6</v>
      </c>
      <c r="K2217" t="str">
        <f t="shared" si="285"/>
        <v>心流</v>
      </c>
      <c r="L2217" t="s">
        <v>50</v>
      </c>
      <c r="M2217">
        <f t="shared" si="287"/>
        <v>1</v>
      </c>
      <c r="N2217" t="s">
        <v>50</v>
      </c>
      <c r="O2217">
        <f t="shared" si="288"/>
        <v>0</v>
      </c>
      <c r="P2217">
        <f>SUMIFS(M$2:M2217,M$2:M2217,1,S$2:S2217,0)</f>
        <v>1313</v>
      </c>
      <c r="Q2217">
        <v>7</v>
      </c>
      <c r="R2217">
        <v>3</v>
      </c>
      <c r="S2217">
        <f t="shared" si="289"/>
        <v>0</v>
      </c>
      <c r="T2217">
        <f t="shared" si="290"/>
        <v>0</v>
      </c>
      <c r="U2217" t="s">
        <v>4336</v>
      </c>
      <c r="V2217" t="s">
        <v>49</v>
      </c>
      <c r="W2217" t="s">
        <v>52</v>
      </c>
      <c r="X2217" t="s">
        <v>56</v>
      </c>
      <c r="Y2217" t="s">
        <v>37</v>
      </c>
      <c r="Z2217" t="s">
        <v>37</v>
      </c>
      <c r="AA2217">
        <f t="shared" si="292"/>
        <v>0</v>
      </c>
      <c r="AB2217">
        <f t="shared" si="292"/>
        <v>0</v>
      </c>
      <c r="AC2217">
        <f t="shared" si="291"/>
        <v>1</v>
      </c>
    </row>
    <row r="2218" spans="1:29" x14ac:dyDescent="0.2">
      <c r="A2218" s="1">
        <v>2961</v>
      </c>
      <c r="B2218" t="s">
        <v>27</v>
      </c>
      <c r="C2218" t="s">
        <v>4543</v>
      </c>
      <c r="D2218" t="s">
        <v>4544</v>
      </c>
      <c r="E2218" t="s">
        <v>30</v>
      </c>
      <c r="F2218" t="s">
        <v>4545</v>
      </c>
      <c r="H2218" t="str">
        <f t="shared" si="286"/>
        <v>老师这道题求解答</v>
      </c>
      <c r="I2218">
        <v>2</v>
      </c>
      <c r="J2218">
        <v>7</v>
      </c>
      <c r="K2218" t="str">
        <f t="shared" si="285"/>
        <v>焦虑</v>
      </c>
      <c r="L2218" t="s">
        <v>69</v>
      </c>
      <c r="M2218">
        <f t="shared" si="287"/>
        <v>1</v>
      </c>
      <c r="N2218" t="s">
        <v>69</v>
      </c>
      <c r="O2218">
        <f t="shared" si="288"/>
        <v>0</v>
      </c>
      <c r="P2218">
        <f>SUMIFS(M$2:M2218,M$2:M2218,1,S$2:S2218,0)</f>
        <v>1314</v>
      </c>
      <c r="Q2218">
        <v>3</v>
      </c>
      <c r="R2218">
        <v>5</v>
      </c>
      <c r="S2218">
        <f t="shared" si="289"/>
        <v>0</v>
      </c>
      <c r="T2218">
        <f t="shared" si="290"/>
        <v>0</v>
      </c>
      <c r="U2218" t="s">
        <v>4333</v>
      </c>
      <c r="V2218" t="s">
        <v>4052</v>
      </c>
      <c r="W2218" t="s">
        <v>182</v>
      </c>
      <c r="X2218" t="s">
        <v>36</v>
      </c>
      <c r="Y2218" t="s">
        <v>37</v>
      </c>
      <c r="Z2218" t="s">
        <v>37</v>
      </c>
      <c r="AA2218">
        <f t="shared" si="292"/>
        <v>0</v>
      </c>
      <c r="AB2218">
        <f t="shared" si="292"/>
        <v>0</v>
      </c>
      <c r="AC2218">
        <f t="shared" si="291"/>
        <v>3</v>
      </c>
    </row>
    <row r="2219" spans="1:29" x14ac:dyDescent="0.2">
      <c r="A2219" s="1">
        <v>2964</v>
      </c>
      <c r="B2219" t="s">
        <v>27</v>
      </c>
      <c r="C2219" t="s">
        <v>4546</v>
      </c>
      <c r="D2219" t="s">
        <v>4547</v>
      </c>
      <c r="E2219" t="s">
        <v>30</v>
      </c>
      <c r="F2219" t="s">
        <v>4548</v>
      </c>
      <c r="H2219" t="str">
        <f t="shared" si="286"/>
        <v>水平渐进线是X→∞时函数的极限\xa0那有垂直渐近线吗？</v>
      </c>
      <c r="I2219">
        <v>1</v>
      </c>
      <c r="J2219">
        <v>7</v>
      </c>
      <c r="K2219" t="str">
        <f t="shared" si="285"/>
        <v>焦虑</v>
      </c>
      <c r="L2219" t="s">
        <v>42</v>
      </c>
      <c r="M2219">
        <f t="shared" si="287"/>
        <v>1</v>
      </c>
      <c r="N2219" t="s">
        <v>42</v>
      </c>
      <c r="O2219">
        <f t="shared" si="288"/>
        <v>0</v>
      </c>
      <c r="P2219">
        <f>SUMIFS(M$2:M2219,M$2:M2219,1,S$2:S2219,0)</f>
        <v>1315</v>
      </c>
      <c r="Q2219">
        <v>6</v>
      </c>
      <c r="R2219">
        <v>7</v>
      </c>
      <c r="S2219">
        <f t="shared" si="289"/>
        <v>0</v>
      </c>
      <c r="T2219">
        <f t="shared" si="290"/>
        <v>0</v>
      </c>
      <c r="U2219" t="s">
        <v>4333</v>
      </c>
      <c r="V2219" t="s">
        <v>1835</v>
      </c>
      <c r="W2219" t="s">
        <v>72</v>
      </c>
      <c r="X2219" t="s">
        <v>73</v>
      </c>
      <c r="Y2219" t="s">
        <v>37</v>
      </c>
      <c r="Z2219" t="s">
        <v>37</v>
      </c>
      <c r="AA2219">
        <f t="shared" si="292"/>
        <v>0</v>
      </c>
      <c r="AB2219">
        <f t="shared" si="292"/>
        <v>0</v>
      </c>
      <c r="AC2219">
        <f t="shared" si="291"/>
        <v>0</v>
      </c>
    </row>
    <row r="2220" spans="1:29" x14ac:dyDescent="0.2">
      <c r="A2220" s="1">
        <v>2966</v>
      </c>
      <c r="B2220" t="s">
        <v>27</v>
      </c>
      <c r="C2220" t="s">
        <v>1024</v>
      </c>
      <c r="D2220" t="s">
        <v>465</v>
      </c>
      <c r="E2220" t="s">
        <v>86</v>
      </c>
      <c r="F2220" t="s">
        <v>4549</v>
      </c>
      <c r="H2220" t="str">
        <f t="shared" si="286"/>
        <v>找了些练习微分中值的题</v>
      </c>
      <c r="I2220">
        <v>4</v>
      </c>
      <c r="J2220">
        <v>7</v>
      </c>
      <c r="K2220" t="str">
        <f t="shared" si="285"/>
        <v>焦虑</v>
      </c>
      <c r="L2220" t="s">
        <v>42</v>
      </c>
      <c r="M2220">
        <f t="shared" si="287"/>
        <v>1</v>
      </c>
      <c r="N2220" t="s">
        <v>50</v>
      </c>
      <c r="O2220">
        <f t="shared" si="288"/>
        <v>1</v>
      </c>
      <c r="P2220">
        <f>SUMIFS(M$2:M2220,M$2:M2220,1,S$2:S2220,0)</f>
        <v>1316</v>
      </c>
      <c r="Q2220">
        <v>6</v>
      </c>
      <c r="R2220">
        <v>7</v>
      </c>
      <c r="S2220">
        <f t="shared" si="289"/>
        <v>0</v>
      </c>
      <c r="T2220">
        <f t="shared" si="290"/>
        <v>0</v>
      </c>
      <c r="U2220" t="s">
        <v>4333</v>
      </c>
      <c r="V2220" t="s">
        <v>680</v>
      </c>
      <c r="W2220" t="s">
        <v>182</v>
      </c>
      <c r="X2220" t="s">
        <v>172</v>
      </c>
      <c r="Y2220" t="s">
        <v>37</v>
      </c>
      <c r="Z2220" t="s">
        <v>37</v>
      </c>
      <c r="AA2220">
        <f t="shared" si="292"/>
        <v>0</v>
      </c>
      <c r="AB2220">
        <f t="shared" si="292"/>
        <v>0</v>
      </c>
      <c r="AC2220">
        <f t="shared" si="291"/>
        <v>1</v>
      </c>
    </row>
    <row r="2221" spans="1:29" x14ac:dyDescent="0.2">
      <c r="A2221" s="1">
        <v>2967</v>
      </c>
      <c r="B2221" t="s">
        <v>46</v>
      </c>
      <c r="C2221" t="s">
        <v>4550</v>
      </c>
      <c r="D2221" t="s">
        <v>4551</v>
      </c>
      <c r="E2221" t="s">
        <v>30</v>
      </c>
      <c r="F2221" t="s">
        <v>49</v>
      </c>
      <c r="G2221" t="s">
        <v>4552</v>
      </c>
      <c r="H2221" t="str">
        <f t="shared" si="286"/>
        <v>好人呐</v>
      </c>
      <c r="I2221">
        <v>8</v>
      </c>
      <c r="J2221">
        <v>8</v>
      </c>
      <c r="K2221" t="str">
        <f t="shared" si="285"/>
        <v>心流</v>
      </c>
      <c r="L2221" t="s">
        <v>69</v>
      </c>
      <c r="M2221">
        <f t="shared" si="287"/>
        <v>1</v>
      </c>
      <c r="N2221" t="s">
        <v>45</v>
      </c>
      <c r="O2221">
        <f t="shared" si="288"/>
        <v>1</v>
      </c>
      <c r="P2221">
        <f>SUMIFS(M$2:M2221,M$2:M2221,1,S$2:S2221,0)</f>
        <v>1317</v>
      </c>
      <c r="Q2221">
        <v>5</v>
      </c>
      <c r="R2221">
        <v>4</v>
      </c>
      <c r="S2221">
        <f t="shared" si="289"/>
        <v>0</v>
      </c>
      <c r="T2221">
        <f t="shared" si="290"/>
        <v>0</v>
      </c>
      <c r="U2221" t="s">
        <v>1536</v>
      </c>
      <c r="V2221" t="s">
        <v>49</v>
      </c>
      <c r="W2221" t="s">
        <v>52</v>
      </c>
      <c r="X2221" t="s">
        <v>56</v>
      </c>
      <c r="Y2221" t="s">
        <v>37</v>
      </c>
      <c r="Z2221" t="s">
        <v>37</v>
      </c>
      <c r="AA2221">
        <f t="shared" si="292"/>
        <v>0</v>
      </c>
      <c r="AB2221">
        <f t="shared" si="292"/>
        <v>0</v>
      </c>
      <c r="AC2221">
        <f t="shared" si="291"/>
        <v>3</v>
      </c>
    </row>
    <row r="2222" spans="1:29" x14ac:dyDescent="0.2">
      <c r="A2222" s="1">
        <v>2968</v>
      </c>
      <c r="B2222" t="s">
        <v>46</v>
      </c>
      <c r="C2222" t="s">
        <v>944</v>
      </c>
      <c r="D2222" t="s">
        <v>945</v>
      </c>
      <c r="E2222" t="s">
        <v>30</v>
      </c>
      <c r="F2222" t="s">
        <v>49</v>
      </c>
      <c r="G2222" t="s">
        <v>4553</v>
      </c>
      <c r="H2222" t="str">
        <f t="shared" si="286"/>
        <v>牛逼</v>
      </c>
      <c r="I2222">
        <v>7</v>
      </c>
      <c r="J2222">
        <v>7</v>
      </c>
      <c r="K2222" t="str">
        <f t="shared" si="285"/>
        <v>心流</v>
      </c>
      <c r="L2222" t="s">
        <v>42</v>
      </c>
      <c r="M2222">
        <f t="shared" si="287"/>
        <v>0</v>
      </c>
      <c r="N2222" t="s">
        <v>42</v>
      </c>
      <c r="O2222">
        <f t="shared" si="288"/>
        <v>0</v>
      </c>
      <c r="P2222">
        <f>SUMIFS(M$2:M2222,M$2:M2222,1,S$2:S2222,0)</f>
        <v>1317</v>
      </c>
      <c r="Q2222">
        <v>6</v>
      </c>
      <c r="R2222">
        <v>7</v>
      </c>
      <c r="S2222">
        <f t="shared" si="289"/>
        <v>0</v>
      </c>
      <c r="T2222">
        <f t="shared" si="290"/>
        <v>0</v>
      </c>
      <c r="U2222" t="s">
        <v>1536</v>
      </c>
      <c r="V2222" t="s">
        <v>49</v>
      </c>
      <c r="W2222" t="s">
        <v>52</v>
      </c>
      <c r="X2222" t="s">
        <v>56</v>
      </c>
      <c r="Y2222" t="s">
        <v>37</v>
      </c>
      <c r="Z2222" t="s">
        <v>37</v>
      </c>
      <c r="AA2222">
        <f t="shared" si="292"/>
        <v>0</v>
      </c>
      <c r="AB2222">
        <f t="shared" si="292"/>
        <v>0</v>
      </c>
      <c r="AC2222">
        <f t="shared" si="291"/>
        <v>0</v>
      </c>
    </row>
    <row r="2223" spans="1:29" x14ac:dyDescent="0.2">
      <c r="A2223" s="1">
        <v>2969</v>
      </c>
      <c r="B2223" t="s">
        <v>27</v>
      </c>
      <c r="C2223" t="s">
        <v>4029</v>
      </c>
      <c r="D2223" t="s">
        <v>4030</v>
      </c>
      <c r="E2223" t="s">
        <v>30</v>
      </c>
      <c r="F2223" t="s">
        <v>4554</v>
      </c>
      <c r="G2223" t="s">
        <v>4555</v>
      </c>
      <c r="H2223" t="str">
        <f t="shared" si="286"/>
        <v>反函数的导数\n老师图中画圈的部分怎么转化的？谢谢</v>
      </c>
      <c r="I2223">
        <v>3</v>
      </c>
      <c r="J2223">
        <v>7</v>
      </c>
      <c r="K2223" t="str">
        <f t="shared" si="285"/>
        <v>焦虑</v>
      </c>
      <c r="L2223" t="s">
        <v>42</v>
      </c>
      <c r="M2223">
        <f t="shared" si="287"/>
        <v>1</v>
      </c>
      <c r="N2223" t="s">
        <v>42</v>
      </c>
      <c r="O2223">
        <f t="shared" si="288"/>
        <v>0</v>
      </c>
      <c r="P2223">
        <f>SUMIFS(M$2:M2223,M$2:M2223,1,S$2:S2223,0)</f>
        <v>1318</v>
      </c>
      <c r="Q2223">
        <v>6</v>
      </c>
      <c r="R2223">
        <v>7</v>
      </c>
      <c r="S2223">
        <f t="shared" si="289"/>
        <v>0</v>
      </c>
      <c r="T2223">
        <f t="shared" si="290"/>
        <v>0</v>
      </c>
      <c r="U2223" t="s">
        <v>4333</v>
      </c>
      <c r="V2223" t="s">
        <v>697</v>
      </c>
      <c r="W2223" t="s">
        <v>182</v>
      </c>
      <c r="X2223" t="s">
        <v>36</v>
      </c>
      <c r="Y2223" t="s">
        <v>37</v>
      </c>
      <c r="Z2223" t="s">
        <v>37</v>
      </c>
      <c r="AA2223">
        <f t="shared" si="292"/>
        <v>0</v>
      </c>
      <c r="AB2223">
        <f t="shared" si="292"/>
        <v>0</v>
      </c>
      <c r="AC2223">
        <f t="shared" si="291"/>
        <v>0</v>
      </c>
    </row>
    <row r="2224" spans="1:29" x14ac:dyDescent="0.2">
      <c r="A2224" s="1">
        <v>2970</v>
      </c>
      <c r="B2224" t="s">
        <v>46</v>
      </c>
      <c r="C2224" t="s">
        <v>4029</v>
      </c>
      <c r="D2224" t="s">
        <v>4030</v>
      </c>
      <c r="E2224" t="s">
        <v>30</v>
      </c>
      <c r="F2224" t="s">
        <v>49</v>
      </c>
      <c r="G2224" t="s">
        <v>4556</v>
      </c>
      <c r="H2224" t="str">
        <f t="shared" si="286"/>
        <v>没听明白，请再讲下，谢谢</v>
      </c>
      <c r="I2224">
        <v>4</v>
      </c>
      <c r="J2224">
        <v>8</v>
      </c>
      <c r="K2224" t="str">
        <f t="shared" si="285"/>
        <v>焦虑</v>
      </c>
      <c r="L2224" t="s">
        <v>42</v>
      </c>
      <c r="M2224">
        <f t="shared" si="287"/>
        <v>1</v>
      </c>
      <c r="N2224" t="s">
        <v>42</v>
      </c>
      <c r="O2224">
        <f t="shared" si="288"/>
        <v>0</v>
      </c>
      <c r="P2224">
        <f>SUMIFS(M$2:M2224,M$2:M2224,1,S$2:S2224,0)</f>
        <v>1319</v>
      </c>
      <c r="Q2224">
        <v>6</v>
      </c>
      <c r="R2224">
        <v>7</v>
      </c>
      <c r="S2224">
        <f t="shared" si="289"/>
        <v>0</v>
      </c>
      <c r="T2224">
        <f t="shared" si="290"/>
        <v>0</v>
      </c>
      <c r="U2224" t="s">
        <v>4150</v>
      </c>
      <c r="V2224" t="s">
        <v>49</v>
      </c>
      <c r="W2224" t="s">
        <v>52</v>
      </c>
      <c r="X2224" t="s">
        <v>56</v>
      </c>
      <c r="Y2224" t="s">
        <v>37</v>
      </c>
      <c r="Z2224" t="s">
        <v>37</v>
      </c>
      <c r="AA2224">
        <f t="shared" si="292"/>
        <v>0</v>
      </c>
      <c r="AB2224">
        <f t="shared" si="292"/>
        <v>0</v>
      </c>
      <c r="AC2224">
        <f t="shared" si="291"/>
        <v>0</v>
      </c>
    </row>
    <row r="2225" spans="1:29" x14ac:dyDescent="0.2">
      <c r="A2225" s="1">
        <v>2971</v>
      </c>
      <c r="B2225" t="s">
        <v>46</v>
      </c>
      <c r="C2225" t="s">
        <v>2131</v>
      </c>
      <c r="D2225" t="s">
        <v>2132</v>
      </c>
      <c r="E2225" t="s">
        <v>59</v>
      </c>
      <c r="F2225" t="s">
        <v>49</v>
      </c>
      <c r="G2225" t="s">
        <v>4557</v>
      </c>
      <c r="H2225" t="str">
        <f t="shared" si="286"/>
        <v>对数函数的换底公式</v>
      </c>
      <c r="I2225">
        <v>7</v>
      </c>
      <c r="J2225">
        <v>6</v>
      </c>
      <c r="K2225" t="str">
        <f t="shared" si="285"/>
        <v>心流</v>
      </c>
      <c r="L2225" t="s">
        <v>50</v>
      </c>
      <c r="M2225">
        <f t="shared" si="287"/>
        <v>1</v>
      </c>
      <c r="N2225" t="s">
        <v>50</v>
      </c>
      <c r="O2225">
        <f t="shared" si="288"/>
        <v>0</v>
      </c>
      <c r="P2225">
        <f>SUMIFS(M$2:M2225,M$2:M2225,1,S$2:S2225,0)</f>
        <v>1320</v>
      </c>
      <c r="Q2225">
        <v>8</v>
      </c>
      <c r="R2225">
        <v>3</v>
      </c>
      <c r="S2225">
        <f t="shared" si="289"/>
        <v>0</v>
      </c>
      <c r="T2225">
        <f t="shared" si="290"/>
        <v>0</v>
      </c>
      <c r="U2225" t="s">
        <v>4336</v>
      </c>
      <c r="V2225" t="s">
        <v>49</v>
      </c>
      <c r="W2225" t="s">
        <v>52</v>
      </c>
      <c r="X2225" t="s">
        <v>56</v>
      </c>
      <c r="Y2225" t="s">
        <v>37</v>
      </c>
      <c r="Z2225" t="s">
        <v>37</v>
      </c>
      <c r="AA2225">
        <f t="shared" si="292"/>
        <v>0</v>
      </c>
      <c r="AB2225">
        <f t="shared" si="292"/>
        <v>0</v>
      </c>
      <c r="AC2225">
        <f t="shared" si="291"/>
        <v>1</v>
      </c>
    </row>
    <row r="2226" spans="1:29" x14ac:dyDescent="0.2">
      <c r="A2226" s="1">
        <v>2973</v>
      </c>
      <c r="B2226" t="s">
        <v>46</v>
      </c>
      <c r="C2226" t="s">
        <v>464</v>
      </c>
      <c r="D2226" t="s">
        <v>465</v>
      </c>
      <c r="E2226" t="s">
        <v>86</v>
      </c>
      <c r="F2226" t="s">
        <v>49</v>
      </c>
      <c r="G2226" t="s">
        <v>4558</v>
      </c>
      <c r="H2226" t="str">
        <f t="shared" si="286"/>
        <v>这个零点都没有定义，肯定是间断的啊！不用考虑到左右极限</v>
      </c>
      <c r="I2226">
        <v>7</v>
      </c>
      <c r="J2226">
        <v>7</v>
      </c>
      <c r="K2226" t="str">
        <f t="shared" si="285"/>
        <v>心流</v>
      </c>
      <c r="L2226" t="s">
        <v>50</v>
      </c>
      <c r="M2226">
        <f t="shared" si="287"/>
        <v>1</v>
      </c>
      <c r="N2226" t="s">
        <v>50</v>
      </c>
      <c r="O2226">
        <f t="shared" si="288"/>
        <v>0</v>
      </c>
      <c r="P2226">
        <f>SUMIFS(M$2:M2226,M$2:M2226,1,S$2:S2226,0)</f>
        <v>1321</v>
      </c>
      <c r="Q2226">
        <v>8</v>
      </c>
      <c r="R2226">
        <v>4</v>
      </c>
      <c r="S2226">
        <f t="shared" si="289"/>
        <v>0</v>
      </c>
      <c r="T2226">
        <f t="shared" si="290"/>
        <v>0</v>
      </c>
      <c r="U2226" t="s">
        <v>4336</v>
      </c>
      <c r="V2226" t="s">
        <v>49</v>
      </c>
      <c r="W2226" t="s">
        <v>52</v>
      </c>
      <c r="X2226" t="s">
        <v>53</v>
      </c>
      <c r="Y2226" t="s">
        <v>37</v>
      </c>
      <c r="Z2226" t="s">
        <v>37</v>
      </c>
      <c r="AA2226">
        <f t="shared" si="292"/>
        <v>0</v>
      </c>
      <c r="AB2226">
        <f t="shared" si="292"/>
        <v>0</v>
      </c>
      <c r="AC2226">
        <f t="shared" si="291"/>
        <v>1</v>
      </c>
    </row>
    <row r="2227" spans="1:29" x14ac:dyDescent="0.2">
      <c r="A2227" s="1">
        <v>2974</v>
      </c>
      <c r="B2227" t="s">
        <v>46</v>
      </c>
      <c r="C2227" t="s">
        <v>4310</v>
      </c>
      <c r="D2227" t="s">
        <v>4311</v>
      </c>
      <c r="E2227" t="s">
        <v>30</v>
      </c>
      <c r="F2227" t="s">
        <v>49</v>
      </c>
      <c r="G2227" t="s">
        <v>4559</v>
      </c>
      <c r="H2227" t="str">
        <f t="shared" si="286"/>
        <v>D的话不是左右极限度都是一吗？</v>
      </c>
      <c r="I2227">
        <v>4</v>
      </c>
      <c r="J2227">
        <v>7</v>
      </c>
      <c r="K2227" t="str">
        <f t="shared" si="285"/>
        <v>焦虑</v>
      </c>
      <c r="L2227" t="s">
        <v>42</v>
      </c>
      <c r="M2227">
        <f t="shared" si="287"/>
        <v>1</v>
      </c>
      <c r="N2227" t="s">
        <v>42</v>
      </c>
      <c r="O2227">
        <f t="shared" si="288"/>
        <v>0</v>
      </c>
      <c r="P2227">
        <f>SUMIFS(M$2:M2227,M$2:M2227,1,S$2:S2227,0)</f>
        <v>1322</v>
      </c>
      <c r="Q2227">
        <v>6</v>
      </c>
      <c r="R2227">
        <v>8</v>
      </c>
      <c r="S2227">
        <f t="shared" si="289"/>
        <v>0</v>
      </c>
      <c r="T2227">
        <f t="shared" si="290"/>
        <v>0</v>
      </c>
      <c r="U2227" t="s">
        <v>4336</v>
      </c>
      <c r="V2227" t="s">
        <v>49</v>
      </c>
      <c r="W2227" t="s">
        <v>58</v>
      </c>
      <c r="X2227" t="s">
        <v>56</v>
      </c>
      <c r="Y2227" t="s">
        <v>37</v>
      </c>
      <c r="Z2227" t="s">
        <v>37</v>
      </c>
      <c r="AA2227">
        <f t="shared" si="292"/>
        <v>0</v>
      </c>
      <c r="AB2227">
        <f t="shared" si="292"/>
        <v>0</v>
      </c>
      <c r="AC2227">
        <f t="shared" si="291"/>
        <v>0</v>
      </c>
    </row>
    <row r="2228" spans="1:29" x14ac:dyDescent="0.2">
      <c r="A2228" s="1">
        <v>2975</v>
      </c>
      <c r="B2228" t="s">
        <v>57</v>
      </c>
      <c r="C2228" t="s">
        <v>4560</v>
      </c>
      <c r="D2228" t="s">
        <v>4561</v>
      </c>
      <c r="E2228" t="s">
        <v>30</v>
      </c>
      <c r="F2228" t="s">
        <v>49</v>
      </c>
      <c r="G2228" t="s">
        <v>4562</v>
      </c>
      <c r="H2228" t="str">
        <f t="shared" si="286"/>
        <v>不应该是sinx除以x直接就是间断在x＝0无意义呀</v>
      </c>
      <c r="I2228">
        <v>3</v>
      </c>
      <c r="J2228">
        <v>7</v>
      </c>
      <c r="K2228" t="str">
        <f t="shared" si="285"/>
        <v>焦虑</v>
      </c>
      <c r="L2228" t="s">
        <v>50</v>
      </c>
      <c r="M2228">
        <f t="shared" si="287"/>
        <v>1</v>
      </c>
      <c r="N2228" t="s">
        <v>50</v>
      </c>
      <c r="O2228">
        <f t="shared" si="288"/>
        <v>0</v>
      </c>
      <c r="P2228">
        <f>SUMIFS(M$2:M2228,M$2:M2228,1,S$2:S2228,0)</f>
        <v>1323</v>
      </c>
      <c r="Q2228">
        <v>8</v>
      </c>
      <c r="R2228">
        <v>3</v>
      </c>
      <c r="S2228">
        <f t="shared" si="289"/>
        <v>0</v>
      </c>
      <c r="T2228">
        <f t="shared" si="290"/>
        <v>0</v>
      </c>
      <c r="U2228" t="s">
        <v>2835</v>
      </c>
      <c r="V2228" t="s">
        <v>49</v>
      </c>
      <c r="W2228" t="s">
        <v>49</v>
      </c>
      <c r="X2228" t="s">
        <v>56</v>
      </c>
      <c r="Y2228" t="s">
        <v>37</v>
      </c>
      <c r="Z2228" t="s">
        <v>37</v>
      </c>
      <c r="AA2228">
        <f t="shared" si="292"/>
        <v>0</v>
      </c>
      <c r="AB2228">
        <f t="shared" si="292"/>
        <v>0</v>
      </c>
      <c r="AC2228">
        <f t="shared" si="291"/>
        <v>1</v>
      </c>
    </row>
    <row r="2229" spans="1:29" x14ac:dyDescent="0.2">
      <c r="A2229" s="1">
        <v>2976</v>
      </c>
      <c r="B2229" t="s">
        <v>57</v>
      </c>
      <c r="C2229" t="s">
        <v>1308</v>
      </c>
      <c r="D2229" t="s">
        <v>4563</v>
      </c>
      <c r="E2229" t="s">
        <v>30</v>
      </c>
      <c r="F2229" t="s">
        <v>49</v>
      </c>
      <c r="G2229" t="s">
        <v>4564</v>
      </c>
      <c r="H2229" t="str">
        <f t="shared" si="286"/>
        <v>x =0的时候没有给出</v>
      </c>
      <c r="I2229">
        <v>7</v>
      </c>
      <c r="J2229">
        <v>6</v>
      </c>
      <c r="K2229" t="str">
        <f t="shared" si="285"/>
        <v>心流</v>
      </c>
      <c r="L2229" t="s">
        <v>50</v>
      </c>
      <c r="M2229">
        <f t="shared" si="287"/>
        <v>1</v>
      </c>
      <c r="N2229" t="s">
        <v>50</v>
      </c>
      <c r="O2229">
        <f t="shared" si="288"/>
        <v>0</v>
      </c>
      <c r="P2229">
        <f>SUMIFS(M$2:M2229,M$2:M2229,1,S$2:S2229,0)</f>
        <v>1324</v>
      </c>
      <c r="Q2229">
        <v>7</v>
      </c>
      <c r="R2229">
        <v>3</v>
      </c>
      <c r="S2229">
        <f t="shared" si="289"/>
        <v>0</v>
      </c>
      <c r="T2229">
        <f t="shared" si="290"/>
        <v>0</v>
      </c>
      <c r="U2229" t="s">
        <v>2620</v>
      </c>
      <c r="V2229" t="s">
        <v>49</v>
      </c>
      <c r="W2229" t="s">
        <v>49</v>
      </c>
      <c r="X2229" t="s">
        <v>56</v>
      </c>
      <c r="Y2229" t="s">
        <v>37</v>
      </c>
      <c r="Z2229" t="s">
        <v>37</v>
      </c>
      <c r="AA2229">
        <f t="shared" si="292"/>
        <v>0</v>
      </c>
      <c r="AB2229">
        <f t="shared" si="292"/>
        <v>0</v>
      </c>
      <c r="AC2229">
        <f t="shared" si="291"/>
        <v>1</v>
      </c>
    </row>
    <row r="2230" spans="1:29" x14ac:dyDescent="0.2">
      <c r="A2230" s="1">
        <v>2977</v>
      </c>
      <c r="B2230" t="s">
        <v>46</v>
      </c>
      <c r="C2230" t="s">
        <v>2582</v>
      </c>
      <c r="D2230" t="s">
        <v>2583</v>
      </c>
      <c r="E2230" t="s">
        <v>30</v>
      </c>
      <c r="F2230" t="s">
        <v>49</v>
      </c>
      <c r="G2230" t="s">
        <v>4565</v>
      </c>
      <c r="H2230" t="str">
        <f t="shared" si="286"/>
        <v>判断在0处是否连续就看在0 +. 与0-处极限是否相等A的0+为1，0-为-1，所以不想等，其他的都相等</v>
      </c>
      <c r="I2230">
        <v>6</v>
      </c>
      <c r="J2230">
        <v>8</v>
      </c>
      <c r="K2230" t="str">
        <f t="shared" si="285"/>
        <v>心流</v>
      </c>
      <c r="L2230" t="s">
        <v>42</v>
      </c>
      <c r="M2230">
        <f t="shared" si="287"/>
        <v>0</v>
      </c>
      <c r="N2230" t="s">
        <v>42</v>
      </c>
      <c r="O2230">
        <f t="shared" si="288"/>
        <v>0</v>
      </c>
      <c r="P2230">
        <f>SUMIFS(M$2:M2230,M$2:M2230,1,S$2:S2230,0)</f>
        <v>1324</v>
      </c>
      <c r="Q2230">
        <v>7</v>
      </c>
      <c r="R2230">
        <v>7</v>
      </c>
      <c r="S2230">
        <f t="shared" si="289"/>
        <v>0</v>
      </c>
      <c r="T2230">
        <f t="shared" si="290"/>
        <v>0</v>
      </c>
      <c r="U2230" t="s">
        <v>4336</v>
      </c>
      <c r="V2230" t="s">
        <v>49</v>
      </c>
      <c r="W2230" t="s">
        <v>52</v>
      </c>
      <c r="X2230" t="s">
        <v>56</v>
      </c>
      <c r="Y2230" t="s">
        <v>37</v>
      </c>
      <c r="Z2230" t="s">
        <v>37</v>
      </c>
      <c r="AA2230">
        <f t="shared" si="292"/>
        <v>0</v>
      </c>
      <c r="AB2230">
        <f t="shared" si="292"/>
        <v>0</v>
      </c>
      <c r="AC2230">
        <f t="shared" si="291"/>
        <v>0</v>
      </c>
    </row>
    <row r="2231" spans="1:29" x14ac:dyDescent="0.2">
      <c r="A2231" s="1">
        <v>2978</v>
      </c>
      <c r="B2231" t="s">
        <v>27</v>
      </c>
      <c r="C2231" t="s">
        <v>4566</v>
      </c>
      <c r="D2231" t="s">
        <v>4567</v>
      </c>
      <c r="E2231" t="s">
        <v>4568</v>
      </c>
      <c r="F2231" t="s">
        <v>4569</v>
      </c>
      <c r="H2231" t="str">
        <f t="shared" si="286"/>
        <v>老师，想问下，第五题难道不是狄利克雷函数吗？</v>
      </c>
      <c r="I2231">
        <v>4</v>
      </c>
      <c r="J2231">
        <v>7</v>
      </c>
      <c r="K2231" t="str">
        <f t="shared" si="285"/>
        <v>焦虑</v>
      </c>
      <c r="L2231" t="s">
        <v>42</v>
      </c>
      <c r="M2231">
        <f t="shared" si="287"/>
        <v>1</v>
      </c>
      <c r="N2231" t="s">
        <v>42</v>
      </c>
      <c r="O2231">
        <f t="shared" si="288"/>
        <v>0</v>
      </c>
      <c r="P2231">
        <f>SUMIFS(M$2:M2231,M$2:M2231,1,S$2:S2231,0)</f>
        <v>1325</v>
      </c>
      <c r="Q2231">
        <v>6</v>
      </c>
      <c r="R2231">
        <v>7</v>
      </c>
      <c r="S2231">
        <f t="shared" si="289"/>
        <v>0</v>
      </c>
      <c r="T2231">
        <f t="shared" si="290"/>
        <v>0</v>
      </c>
      <c r="U2231" t="s">
        <v>4570</v>
      </c>
      <c r="V2231" t="s">
        <v>4571</v>
      </c>
      <c r="W2231" t="s">
        <v>72</v>
      </c>
      <c r="X2231" t="s">
        <v>36</v>
      </c>
      <c r="Y2231" t="s">
        <v>37</v>
      </c>
      <c r="Z2231" t="s">
        <v>37</v>
      </c>
      <c r="AA2231">
        <f t="shared" si="292"/>
        <v>0</v>
      </c>
      <c r="AB2231">
        <f t="shared" si="292"/>
        <v>0</v>
      </c>
      <c r="AC2231">
        <f t="shared" si="291"/>
        <v>0</v>
      </c>
    </row>
    <row r="2232" spans="1:29" x14ac:dyDescent="0.2">
      <c r="A2232" s="1">
        <v>2980</v>
      </c>
      <c r="B2232" t="s">
        <v>27</v>
      </c>
      <c r="C2232" t="s">
        <v>1161</v>
      </c>
      <c r="D2232" t="s">
        <v>1162</v>
      </c>
      <c r="E2232" t="s">
        <v>30</v>
      </c>
      <c r="F2232" t="s">
        <v>4572</v>
      </c>
      <c r="H2232" t="str">
        <f t="shared" si="286"/>
        <v>麻烦老师帮我看看这题怎么做，求详细的解析，谢谢</v>
      </c>
      <c r="I2232">
        <v>3</v>
      </c>
      <c r="J2232">
        <v>8</v>
      </c>
      <c r="K2232" t="str">
        <f t="shared" si="285"/>
        <v>焦虑</v>
      </c>
      <c r="L2232" t="s">
        <v>69</v>
      </c>
      <c r="M2232">
        <f t="shared" si="287"/>
        <v>1</v>
      </c>
      <c r="N2232" t="s">
        <v>69</v>
      </c>
      <c r="O2232">
        <f t="shared" si="288"/>
        <v>0</v>
      </c>
      <c r="P2232">
        <f>SUMIFS(M$2:M2232,M$2:M2232,1,S$2:S2232,0)</f>
        <v>1326</v>
      </c>
      <c r="Q2232">
        <v>3</v>
      </c>
      <c r="R2232">
        <v>4</v>
      </c>
      <c r="S2232">
        <f t="shared" si="289"/>
        <v>0</v>
      </c>
      <c r="T2232">
        <f t="shared" si="290"/>
        <v>0</v>
      </c>
      <c r="U2232" t="s">
        <v>4570</v>
      </c>
      <c r="V2232" t="s">
        <v>4573</v>
      </c>
      <c r="W2232" t="s">
        <v>241</v>
      </c>
      <c r="X2232" t="s">
        <v>36</v>
      </c>
      <c r="Y2232" t="s">
        <v>37</v>
      </c>
      <c r="Z2232" t="s">
        <v>37</v>
      </c>
      <c r="AA2232">
        <f t="shared" si="292"/>
        <v>0</v>
      </c>
      <c r="AB2232">
        <f t="shared" si="292"/>
        <v>0</v>
      </c>
      <c r="AC2232">
        <f t="shared" si="291"/>
        <v>3</v>
      </c>
    </row>
    <row r="2233" spans="1:29" x14ac:dyDescent="0.2">
      <c r="A2233" s="1">
        <v>2982</v>
      </c>
      <c r="B2233" t="s">
        <v>57</v>
      </c>
      <c r="C2233" t="s">
        <v>1161</v>
      </c>
      <c r="D2233" t="s">
        <v>1162</v>
      </c>
      <c r="E2233" t="s">
        <v>30</v>
      </c>
      <c r="F2233" t="s">
        <v>49</v>
      </c>
      <c r="G2233" t="s">
        <v>329</v>
      </c>
      <c r="H2233" t="str">
        <f t="shared" si="286"/>
        <v>谢谢</v>
      </c>
      <c r="I2233">
        <v>6</v>
      </c>
      <c r="J2233">
        <v>6</v>
      </c>
      <c r="K2233" t="str">
        <f t="shared" si="285"/>
        <v>心流</v>
      </c>
      <c r="L2233" t="s">
        <v>69</v>
      </c>
      <c r="M2233">
        <f t="shared" si="287"/>
        <v>1</v>
      </c>
      <c r="N2233" t="s">
        <v>42</v>
      </c>
      <c r="O2233">
        <f t="shared" si="288"/>
        <v>1</v>
      </c>
      <c r="P2233">
        <f>SUMIFS(M$2:M2233,M$2:M2233,1,S$2:S2233,0)</f>
        <v>1327</v>
      </c>
      <c r="Q2233">
        <v>5</v>
      </c>
      <c r="R2233">
        <v>5</v>
      </c>
      <c r="S2233">
        <f t="shared" si="289"/>
        <v>0</v>
      </c>
      <c r="T2233">
        <f t="shared" si="290"/>
        <v>0</v>
      </c>
      <c r="U2233" t="s">
        <v>4336</v>
      </c>
      <c r="V2233" t="s">
        <v>49</v>
      </c>
      <c r="W2233" t="s">
        <v>49</v>
      </c>
      <c r="X2233" t="s">
        <v>56</v>
      </c>
      <c r="Y2233" t="s">
        <v>37</v>
      </c>
      <c r="Z2233" t="s">
        <v>37</v>
      </c>
      <c r="AA2233">
        <f t="shared" si="292"/>
        <v>0</v>
      </c>
      <c r="AB2233">
        <f t="shared" si="292"/>
        <v>0</v>
      </c>
      <c r="AC2233">
        <f t="shared" si="291"/>
        <v>0</v>
      </c>
    </row>
    <row r="2234" spans="1:29" x14ac:dyDescent="0.2">
      <c r="A2234" s="1">
        <v>2983</v>
      </c>
      <c r="B2234" t="s">
        <v>46</v>
      </c>
      <c r="C2234" t="s">
        <v>1161</v>
      </c>
      <c r="D2234" t="s">
        <v>1162</v>
      </c>
      <c r="E2234" t="s">
        <v>30</v>
      </c>
      <c r="F2234" t="s">
        <v>49</v>
      </c>
      <c r="G2234" t="s">
        <v>4574</v>
      </c>
      <c r="H2234" t="str">
        <f t="shared" si="286"/>
        <v>应该怎么做，求详细的解析，谢谢</v>
      </c>
      <c r="I2234">
        <v>2</v>
      </c>
      <c r="J2234">
        <v>8</v>
      </c>
      <c r="K2234" t="str">
        <f t="shared" si="285"/>
        <v>焦虑</v>
      </c>
      <c r="L2234" t="s">
        <v>69</v>
      </c>
      <c r="M2234">
        <f t="shared" si="287"/>
        <v>1</v>
      </c>
      <c r="N2234" t="s">
        <v>69</v>
      </c>
      <c r="O2234">
        <f t="shared" si="288"/>
        <v>0</v>
      </c>
      <c r="P2234">
        <f>SUMIFS(M$2:M2234,M$2:M2234,1,S$2:S2234,0)</f>
        <v>1328</v>
      </c>
      <c r="Q2234">
        <v>3</v>
      </c>
      <c r="R2234">
        <v>4</v>
      </c>
      <c r="S2234">
        <f t="shared" si="289"/>
        <v>0</v>
      </c>
      <c r="T2234">
        <f t="shared" si="290"/>
        <v>0</v>
      </c>
      <c r="U2234" t="s">
        <v>4336</v>
      </c>
      <c r="V2234" t="s">
        <v>49</v>
      </c>
      <c r="W2234" t="s">
        <v>52</v>
      </c>
      <c r="X2234" t="s">
        <v>56</v>
      </c>
      <c r="Y2234" t="s">
        <v>37</v>
      </c>
      <c r="Z2234" t="s">
        <v>37</v>
      </c>
      <c r="AA2234">
        <f t="shared" si="292"/>
        <v>0</v>
      </c>
      <c r="AB2234">
        <f t="shared" si="292"/>
        <v>0</v>
      </c>
      <c r="AC2234">
        <f t="shared" si="291"/>
        <v>3</v>
      </c>
    </row>
    <row r="2235" spans="1:29" x14ac:dyDescent="0.2">
      <c r="A2235" s="1">
        <v>2984</v>
      </c>
      <c r="B2235" t="s">
        <v>46</v>
      </c>
      <c r="C2235" t="s">
        <v>1391</v>
      </c>
      <c r="D2235" t="s">
        <v>1392</v>
      </c>
      <c r="E2235" t="s">
        <v>30</v>
      </c>
      <c r="F2235" t="s">
        <v>49</v>
      </c>
      <c r="G2235" t="s">
        <v>4575</v>
      </c>
      <c r="H2235" t="str">
        <f t="shared" si="286"/>
        <v>用等价无穷小</v>
      </c>
      <c r="I2235">
        <v>7</v>
      </c>
      <c r="J2235">
        <v>9</v>
      </c>
      <c r="K2235" t="str">
        <f t="shared" si="285"/>
        <v>心流</v>
      </c>
      <c r="L2235" t="s">
        <v>50</v>
      </c>
      <c r="M2235">
        <f t="shared" si="287"/>
        <v>1</v>
      </c>
      <c r="N2235" t="s">
        <v>50</v>
      </c>
      <c r="O2235">
        <f t="shared" si="288"/>
        <v>0</v>
      </c>
      <c r="P2235">
        <f>SUMIFS(M$2:M2235,M$2:M2235,1,S$2:S2235,0)</f>
        <v>1329</v>
      </c>
      <c r="Q2235">
        <v>7</v>
      </c>
      <c r="R2235">
        <v>3</v>
      </c>
      <c r="S2235">
        <f t="shared" si="289"/>
        <v>0</v>
      </c>
      <c r="T2235">
        <f t="shared" si="290"/>
        <v>0</v>
      </c>
      <c r="U2235" t="s">
        <v>4336</v>
      </c>
      <c r="V2235" t="s">
        <v>49</v>
      </c>
      <c r="W2235" t="s">
        <v>52</v>
      </c>
      <c r="X2235" t="s">
        <v>56</v>
      </c>
      <c r="Y2235" t="s">
        <v>37</v>
      </c>
      <c r="Z2235" t="s">
        <v>37</v>
      </c>
      <c r="AA2235">
        <f t="shared" si="292"/>
        <v>0</v>
      </c>
      <c r="AB2235">
        <f t="shared" si="292"/>
        <v>0</v>
      </c>
      <c r="AC2235">
        <f t="shared" si="291"/>
        <v>1</v>
      </c>
    </row>
    <row r="2236" spans="1:29" x14ac:dyDescent="0.2">
      <c r="A2236" s="1">
        <v>2986</v>
      </c>
      <c r="B2236" t="s">
        <v>27</v>
      </c>
      <c r="C2236" t="s">
        <v>4576</v>
      </c>
      <c r="D2236" t="s">
        <v>4577</v>
      </c>
      <c r="E2236" t="s">
        <v>30</v>
      </c>
      <c r="F2236" t="s">
        <v>4578</v>
      </c>
      <c r="H2236" t="str">
        <f t="shared" si="286"/>
        <v>除了最高次幂\xa0然后怎么办？求解答谢谢</v>
      </c>
      <c r="I2236">
        <v>4</v>
      </c>
      <c r="J2236">
        <v>7</v>
      </c>
      <c r="K2236" t="str">
        <f t="shared" si="285"/>
        <v>焦虑</v>
      </c>
      <c r="L2236" t="s">
        <v>69</v>
      </c>
      <c r="M2236">
        <f t="shared" si="287"/>
        <v>1</v>
      </c>
      <c r="N2236" t="s">
        <v>32</v>
      </c>
      <c r="O2236">
        <f t="shared" si="288"/>
        <v>1</v>
      </c>
      <c r="P2236">
        <f>SUMIFS(M$2:M2236,M$2:M2236,1,S$2:S2236,0)</f>
        <v>1330</v>
      </c>
      <c r="Q2236">
        <v>4</v>
      </c>
      <c r="R2236">
        <v>5</v>
      </c>
      <c r="S2236">
        <f t="shared" si="289"/>
        <v>0</v>
      </c>
      <c r="T2236">
        <f t="shared" si="290"/>
        <v>0</v>
      </c>
      <c r="U2236" t="s">
        <v>4570</v>
      </c>
      <c r="V2236" t="s">
        <v>266</v>
      </c>
      <c r="W2236" t="s">
        <v>182</v>
      </c>
      <c r="X2236" t="s">
        <v>36</v>
      </c>
      <c r="Y2236" t="s">
        <v>37</v>
      </c>
      <c r="Z2236" t="s">
        <v>37</v>
      </c>
      <c r="AA2236">
        <f t="shared" si="292"/>
        <v>0</v>
      </c>
      <c r="AB2236">
        <f t="shared" si="292"/>
        <v>0</v>
      </c>
      <c r="AC2236">
        <f t="shared" si="291"/>
        <v>2</v>
      </c>
    </row>
    <row r="2237" spans="1:29" x14ac:dyDescent="0.2">
      <c r="A2237" s="1">
        <v>2987</v>
      </c>
      <c r="B2237" t="s">
        <v>46</v>
      </c>
      <c r="C2237" t="s">
        <v>4579</v>
      </c>
      <c r="D2237" t="s">
        <v>4577</v>
      </c>
      <c r="E2237" t="s">
        <v>30</v>
      </c>
      <c r="F2237" t="s">
        <v>49</v>
      </c>
      <c r="G2237" t="s">
        <v>4580</v>
      </c>
      <c r="H2237" t="str">
        <f t="shared" si="286"/>
        <v>好的谢谢老师</v>
      </c>
      <c r="I2237">
        <v>6</v>
      </c>
      <c r="J2237">
        <v>6</v>
      </c>
      <c r="K2237" t="str">
        <f t="shared" si="285"/>
        <v>心流</v>
      </c>
      <c r="L2237" t="s">
        <v>69</v>
      </c>
      <c r="M2237">
        <f t="shared" si="287"/>
        <v>1</v>
      </c>
      <c r="N2237" t="s">
        <v>42</v>
      </c>
      <c r="O2237">
        <f t="shared" si="288"/>
        <v>1</v>
      </c>
      <c r="P2237">
        <f>SUMIFS(M$2:M2237,M$2:M2237,1,S$2:S2237,0)</f>
        <v>1331</v>
      </c>
      <c r="Q2237">
        <v>5</v>
      </c>
      <c r="R2237">
        <v>5</v>
      </c>
      <c r="S2237">
        <f t="shared" si="289"/>
        <v>0</v>
      </c>
      <c r="T2237">
        <f t="shared" si="290"/>
        <v>0</v>
      </c>
      <c r="U2237" t="s">
        <v>3102</v>
      </c>
      <c r="V2237" t="s">
        <v>49</v>
      </c>
      <c r="W2237" t="s">
        <v>52</v>
      </c>
      <c r="X2237" t="s">
        <v>56</v>
      </c>
      <c r="Y2237" t="s">
        <v>37</v>
      </c>
      <c r="Z2237" t="s">
        <v>37</v>
      </c>
      <c r="AA2237">
        <f t="shared" si="292"/>
        <v>0</v>
      </c>
      <c r="AB2237">
        <f t="shared" si="292"/>
        <v>0</v>
      </c>
      <c r="AC2237">
        <f t="shared" si="291"/>
        <v>0</v>
      </c>
    </row>
    <row r="2238" spans="1:29" x14ac:dyDescent="0.2">
      <c r="A2238" s="1">
        <v>2989</v>
      </c>
      <c r="B2238" t="s">
        <v>27</v>
      </c>
      <c r="C2238" t="s">
        <v>4581</v>
      </c>
      <c r="D2238" t="s">
        <v>4582</v>
      </c>
      <c r="E2238" t="s">
        <v>30</v>
      </c>
      <c r="F2238" t="s">
        <v>4583</v>
      </c>
      <c r="G2238" t="s">
        <v>2065</v>
      </c>
      <c r="H2238" t="str">
        <f t="shared" si="286"/>
        <v>怎么做啊\n\n, \n\n, \n\n</v>
      </c>
      <c r="I2238">
        <v>2</v>
      </c>
      <c r="J2238">
        <v>7</v>
      </c>
      <c r="K2238" t="str">
        <f t="shared" ref="K2238:K2301" si="293">IF(I2238&lt;6,IF(J2238&lt;6,"冷漠","焦虑"),IF(J2238&lt;6,"无聊/放松","心流"))</f>
        <v>焦虑</v>
      </c>
      <c r="L2238" t="s">
        <v>69</v>
      </c>
      <c r="M2238">
        <f t="shared" si="287"/>
        <v>1</v>
      </c>
      <c r="N2238" t="s">
        <v>69</v>
      </c>
      <c r="O2238">
        <f t="shared" si="288"/>
        <v>0</v>
      </c>
      <c r="P2238">
        <f>SUMIFS(M$2:M2238,M$2:M2238,1,S$2:S2238,0)</f>
        <v>1332</v>
      </c>
      <c r="Q2238">
        <v>3</v>
      </c>
      <c r="R2238">
        <v>4</v>
      </c>
      <c r="S2238">
        <f t="shared" si="289"/>
        <v>0</v>
      </c>
      <c r="T2238">
        <f t="shared" si="290"/>
        <v>0</v>
      </c>
      <c r="U2238" t="s">
        <v>4570</v>
      </c>
      <c r="V2238" t="s">
        <v>319</v>
      </c>
      <c r="W2238" t="s">
        <v>72</v>
      </c>
      <c r="X2238" t="s">
        <v>36</v>
      </c>
      <c r="Y2238" t="s">
        <v>37</v>
      </c>
      <c r="Z2238" t="s">
        <v>37</v>
      </c>
      <c r="AA2238">
        <f t="shared" si="292"/>
        <v>0</v>
      </c>
      <c r="AB2238">
        <f t="shared" si="292"/>
        <v>0</v>
      </c>
      <c r="AC2238">
        <f t="shared" si="291"/>
        <v>3</v>
      </c>
    </row>
    <row r="2239" spans="1:29" x14ac:dyDescent="0.2">
      <c r="A2239" s="1">
        <v>2991</v>
      </c>
      <c r="B2239" t="s">
        <v>27</v>
      </c>
      <c r="C2239" t="s">
        <v>1277</v>
      </c>
      <c r="D2239" t="s">
        <v>1278</v>
      </c>
      <c r="E2239" t="s">
        <v>30</v>
      </c>
      <c r="F2239" t="s">
        <v>4584</v>
      </c>
      <c r="H2239" t="str">
        <f t="shared" si="286"/>
        <v>请问一下单元测试有解析没有啊</v>
      </c>
      <c r="I2239">
        <v>3</v>
      </c>
      <c r="J2239">
        <v>2</v>
      </c>
      <c r="K2239" t="str">
        <f t="shared" si="293"/>
        <v>冷漠</v>
      </c>
      <c r="L2239" t="s">
        <v>32</v>
      </c>
      <c r="M2239">
        <f t="shared" si="287"/>
        <v>1</v>
      </c>
      <c r="N2239" t="s">
        <v>32</v>
      </c>
      <c r="O2239">
        <f t="shared" si="288"/>
        <v>0</v>
      </c>
      <c r="P2239">
        <f>SUMIFS(M$2:M2239,M$2:M2239,1,S$2:S2239,0)</f>
        <v>1333</v>
      </c>
      <c r="Q2239">
        <v>3</v>
      </c>
      <c r="R2239">
        <v>8</v>
      </c>
      <c r="S2239">
        <f t="shared" si="289"/>
        <v>0</v>
      </c>
      <c r="T2239">
        <f t="shared" si="290"/>
        <v>0</v>
      </c>
      <c r="U2239" t="s">
        <v>4570</v>
      </c>
      <c r="V2239" t="s">
        <v>705</v>
      </c>
      <c r="W2239" t="s">
        <v>35</v>
      </c>
      <c r="X2239" t="s">
        <v>73</v>
      </c>
      <c r="Y2239" t="s">
        <v>37</v>
      </c>
      <c r="Z2239" t="s">
        <v>37</v>
      </c>
      <c r="AA2239">
        <f t="shared" si="292"/>
        <v>0</v>
      </c>
      <c r="AB2239">
        <f t="shared" si="292"/>
        <v>0</v>
      </c>
      <c r="AC2239">
        <f t="shared" si="291"/>
        <v>2</v>
      </c>
    </row>
    <row r="2240" spans="1:29" x14ac:dyDescent="0.2">
      <c r="A2240" s="1">
        <v>2992</v>
      </c>
      <c r="B2240" t="s">
        <v>27</v>
      </c>
      <c r="C2240" t="s">
        <v>4585</v>
      </c>
      <c r="D2240" t="s">
        <v>4586</v>
      </c>
      <c r="E2240" t="s">
        <v>30</v>
      </c>
      <c r="F2240" t="s">
        <v>4587</v>
      </c>
      <c r="G2240" t="s">
        <v>4588</v>
      </c>
      <c r="H2240" t="str">
        <f t="shared" si="286"/>
        <v>用极限定义证明\nN为什么要取整，如果£大于一，N不就是0了吗？n&gt;N就只能保证n＞0，不能保证n＞1/£了啊\n极限为1就不是恒成立了啊</v>
      </c>
      <c r="I2240">
        <v>5</v>
      </c>
      <c r="J2240">
        <v>7</v>
      </c>
      <c r="K2240" t="str">
        <f t="shared" si="293"/>
        <v>焦虑</v>
      </c>
      <c r="L2240" t="s">
        <v>42</v>
      </c>
      <c r="M2240">
        <f t="shared" si="287"/>
        <v>1</v>
      </c>
      <c r="N2240" t="s">
        <v>42</v>
      </c>
      <c r="O2240">
        <f t="shared" si="288"/>
        <v>0</v>
      </c>
      <c r="P2240">
        <f>SUMIFS(M$2:M2240,M$2:M2240,1,S$2:S2240,0)</f>
        <v>1334</v>
      </c>
      <c r="Q2240">
        <v>6</v>
      </c>
      <c r="R2240">
        <v>7</v>
      </c>
      <c r="S2240">
        <f t="shared" si="289"/>
        <v>0</v>
      </c>
      <c r="T2240">
        <f t="shared" si="290"/>
        <v>0</v>
      </c>
      <c r="U2240" t="s">
        <v>4570</v>
      </c>
      <c r="V2240" t="s">
        <v>886</v>
      </c>
      <c r="W2240" t="s">
        <v>72</v>
      </c>
      <c r="X2240" t="s">
        <v>36</v>
      </c>
      <c r="Y2240" t="s">
        <v>37</v>
      </c>
      <c r="Z2240" t="s">
        <v>37</v>
      </c>
      <c r="AA2240">
        <f t="shared" si="292"/>
        <v>0</v>
      </c>
      <c r="AB2240">
        <f t="shared" si="292"/>
        <v>0</v>
      </c>
      <c r="AC2240">
        <f t="shared" si="291"/>
        <v>0</v>
      </c>
    </row>
    <row r="2241" spans="1:29" x14ac:dyDescent="0.2">
      <c r="A2241" s="1">
        <v>2993</v>
      </c>
      <c r="B2241" t="s">
        <v>46</v>
      </c>
      <c r="C2241" t="s">
        <v>2131</v>
      </c>
      <c r="D2241" t="s">
        <v>2132</v>
      </c>
      <c r="E2241" t="s">
        <v>59</v>
      </c>
      <c r="F2241" t="s">
        <v>49</v>
      </c>
      <c r="G2241" t="s">
        <v>4589</v>
      </c>
      <c r="H2241" t="str">
        <f t="shared" si="286"/>
        <v>n只能取正整数，所以n＞N时，n最小取N+1</v>
      </c>
      <c r="I2241">
        <v>7</v>
      </c>
      <c r="J2241">
        <v>8</v>
      </c>
      <c r="K2241" t="str">
        <f t="shared" si="293"/>
        <v>心流</v>
      </c>
      <c r="L2241" t="s">
        <v>50</v>
      </c>
      <c r="M2241">
        <f t="shared" si="287"/>
        <v>1</v>
      </c>
      <c r="N2241" t="s">
        <v>50</v>
      </c>
      <c r="O2241">
        <f t="shared" si="288"/>
        <v>0</v>
      </c>
      <c r="P2241">
        <f>SUMIFS(M$2:M2241,M$2:M2241,1,S$2:S2241,0)</f>
        <v>1335</v>
      </c>
      <c r="Q2241">
        <v>7</v>
      </c>
      <c r="R2241">
        <v>3</v>
      </c>
      <c r="S2241">
        <f t="shared" si="289"/>
        <v>0</v>
      </c>
      <c r="T2241">
        <f t="shared" si="290"/>
        <v>0</v>
      </c>
      <c r="U2241" t="s">
        <v>4590</v>
      </c>
      <c r="V2241" t="s">
        <v>49</v>
      </c>
      <c r="W2241" t="s">
        <v>58</v>
      </c>
      <c r="X2241" t="s">
        <v>56</v>
      </c>
      <c r="Y2241" t="s">
        <v>37</v>
      </c>
      <c r="Z2241" t="s">
        <v>37</v>
      </c>
      <c r="AA2241">
        <f t="shared" si="292"/>
        <v>0</v>
      </c>
      <c r="AB2241">
        <f t="shared" si="292"/>
        <v>0</v>
      </c>
      <c r="AC2241">
        <f t="shared" si="291"/>
        <v>1</v>
      </c>
    </row>
    <row r="2242" spans="1:29" x14ac:dyDescent="0.2">
      <c r="A2242" s="1">
        <v>2994</v>
      </c>
      <c r="B2242" t="s">
        <v>57</v>
      </c>
      <c r="C2242" t="s">
        <v>4585</v>
      </c>
      <c r="D2242" t="s">
        <v>4586</v>
      </c>
      <c r="E2242" t="s">
        <v>30</v>
      </c>
      <c r="F2242" t="s">
        <v>49</v>
      </c>
      <c r="G2242" t="s">
        <v>4591</v>
      </c>
      <c r="H2242" t="str">
        <f t="shared" si="286"/>
        <v>n最小不是N的取整吗？没有写加一啊</v>
      </c>
      <c r="I2242">
        <v>3</v>
      </c>
      <c r="J2242">
        <v>7</v>
      </c>
      <c r="K2242" t="str">
        <f t="shared" si="293"/>
        <v>焦虑</v>
      </c>
      <c r="L2242" t="s">
        <v>42</v>
      </c>
      <c r="M2242">
        <f t="shared" si="287"/>
        <v>1</v>
      </c>
      <c r="N2242" t="s">
        <v>42</v>
      </c>
      <c r="O2242">
        <f t="shared" si="288"/>
        <v>0</v>
      </c>
      <c r="P2242">
        <f>SUMIFS(M$2:M2242,M$2:M2242,1,S$2:S2242,0)</f>
        <v>1336</v>
      </c>
      <c r="Q2242">
        <v>6</v>
      </c>
      <c r="R2242">
        <v>7</v>
      </c>
      <c r="S2242">
        <f t="shared" si="289"/>
        <v>0</v>
      </c>
      <c r="T2242">
        <f t="shared" si="290"/>
        <v>0</v>
      </c>
      <c r="U2242" t="s">
        <v>4590</v>
      </c>
      <c r="V2242" t="s">
        <v>49</v>
      </c>
      <c r="W2242" t="s">
        <v>49</v>
      </c>
      <c r="X2242" t="s">
        <v>56</v>
      </c>
      <c r="Y2242" t="s">
        <v>37</v>
      </c>
      <c r="Z2242" t="s">
        <v>37</v>
      </c>
      <c r="AA2242">
        <f t="shared" si="292"/>
        <v>0</v>
      </c>
      <c r="AB2242">
        <f t="shared" si="292"/>
        <v>0</v>
      </c>
      <c r="AC2242">
        <f t="shared" si="291"/>
        <v>0</v>
      </c>
    </row>
    <row r="2243" spans="1:29" x14ac:dyDescent="0.2">
      <c r="A2243" s="1">
        <v>2995</v>
      </c>
      <c r="B2243" t="s">
        <v>57</v>
      </c>
      <c r="C2243" t="s">
        <v>2131</v>
      </c>
      <c r="D2243" t="s">
        <v>2132</v>
      </c>
      <c r="E2243" t="s">
        <v>59</v>
      </c>
      <c r="F2243" t="s">
        <v>49</v>
      </c>
      <c r="G2243" t="s">
        <v>4592</v>
      </c>
      <c r="H2243" t="str">
        <f t="shared" ref="H2243:H2306" si="294">IF(F2243="null","",F2243)&amp;G2243</f>
        <v>是“大于”不是“大于等于”</v>
      </c>
      <c r="I2243">
        <v>6</v>
      </c>
      <c r="J2243">
        <v>2</v>
      </c>
      <c r="K2243" t="str">
        <f t="shared" si="293"/>
        <v>无聊/放松</v>
      </c>
      <c r="L2243" t="s">
        <v>50</v>
      </c>
      <c r="M2243">
        <f t="shared" ref="M2243:M2306" si="295">IF(K2243=L2243,0,1)</f>
        <v>0</v>
      </c>
      <c r="N2243" t="s">
        <v>50</v>
      </c>
      <c r="O2243">
        <f t="shared" ref="O2243:O2306" si="296">IF(N2243=L2243,0,1)</f>
        <v>0</v>
      </c>
      <c r="P2243">
        <f>SUMIFS(M$2:M2243,M$2:M2243,1,S$2:S2243,0)</f>
        <v>1336</v>
      </c>
      <c r="Q2243">
        <v>8</v>
      </c>
      <c r="R2243">
        <v>4</v>
      </c>
      <c r="S2243">
        <f t="shared" ref="S2243:S2306" si="297">COUNTIF(E2243,"*讲师*")</f>
        <v>0</v>
      </c>
      <c r="T2243">
        <f t="shared" ref="T2243:T2306" si="298">IF(OR(K2243="无关",S2243),1,0)</f>
        <v>0</v>
      </c>
      <c r="U2243" t="s">
        <v>4590</v>
      </c>
      <c r="V2243" t="s">
        <v>49</v>
      </c>
      <c r="W2243" t="s">
        <v>49</v>
      </c>
      <c r="X2243" t="s">
        <v>53</v>
      </c>
      <c r="Y2243" t="s">
        <v>37</v>
      </c>
      <c r="Z2243" t="s">
        <v>37</v>
      </c>
      <c r="AA2243">
        <f t="shared" si="292"/>
        <v>0</v>
      </c>
      <c r="AB2243">
        <f t="shared" si="292"/>
        <v>0</v>
      </c>
      <c r="AC2243">
        <f t="shared" ref="AC2243:AC2306" si="299">IF(N2243="心流",0,IF(N2243="无聊/放松",1,IF(N2243="焦虑",2,3)))</f>
        <v>1</v>
      </c>
    </row>
    <row r="2244" spans="1:29" x14ac:dyDescent="0.2">
      <c r="A2244" s="1">
        <v>2996</v>
      </c>
      <c r="B2244" t="s">
        <v>27</v>
      </c>
      <c r="C2244" t="s">
        <v>2259</v>
      </c>
      <c r="D2244" t="s">
        <v>2260</v>
      </c>
      <c r="E2244" t="s">
        <v>30</v>
      </c>
      <c r="F2244" t="s">
        <v>4593</v>
      </c>
      <c r="H2244" t="str">
        <f t="shared" si="294"/>
        <v>老师，第一题咋弄，谢谢</v>
      </c>
      <c r="I2244">
        <v>3</v>
      </c>
      <c r="J2244">
        <v>7</v>
      </c>
      <c r="K2244" t="str">
        <f t="shared" si="293"/>
        <v>焦虑</v>
      </c>
      <c r="L2244" t="s">
        <v>69</v>
      </c>
      <c r="M2244">
        <f t="shared" si="295"/>
        <v>1</v>
      </c>
      <c r="N2244" t="s">
        <v>69</v>
      </c>
      <c r="O2244">
        <f t="shared" si="296"/>
        <v>0</v>
      </c>
      <c r="P2244">
        <f>SUMIFS(M$2:M2244,M$2:M2244,1,S$2:S2244,0)</f>
        <v>1337</v>
      </c>
      <c r="Q2244">
        <v>4</v>
      </c>
      <c r="R2244">
        <v>5</v>
      </c>
      <c r="S2244">
        <f t="shared" si="297"/>
        <v>0</v>
      </c>
      <c r="T2244">
        <f t="shared" si="298"/>
        <v>0</v>
      </c>
      <c r="U2244" t="s">
        <v>4570</v>
      </c>
      <c r="V2244" t="s">
        <v>346</v>
      </c>
      <c r="W2244" t="s">
        <v>72</v>
      </c>
      <c r="X2244" t="s">
        <v>36</v>
      </c>
      <c r="Y2244" t="s">
        <v>37</v>
      </c>
      <c r="Z2244" t="s">
        <v>37</v>
      </c>
      <c r="AA2244">
        <f t="shared" si="292"/>
        <v>0</v>
      </c>
      <c r="AB2244">
        <f t="shared" si="292"/>
        <v>0</v>
      </c>
      <c r="AC2244">
        <f t="shared" si="299"/>
        <v>3</v>
      </c>
    </row>
    <row r="2245" spans="1:29" x14ac:dyDescent="0.2">
      <c r="A2245" s="1">
        <v>2998</v>
      </c>
      <c r="B2245" t="s">
        <v>27</v>
      </c>
      <c r="C2245" t="s">
        <v>4594</v>
      </c>
      <c r="D2245" t="s">
        <v>4595</v>
      </c>
      <c r="E2245" t="s">
        <v>30</v>
      </c>
      <c r="F2245" t="s">
        <v>4596</v>
      </c>
      <c r="H2245" t="str">
        <f t="shared" si="294"/>
        <v>为什么柯西中值定理里不用考虑F(b）-F(a)等于0</v>
      </c>
      <c r="I2245">
        <v>3</v>
      </c>
      <c r="J2245">
        <v>7</v>
      </c>
      <c r="K2245" t="str">
        <f t="shared" si="293"/>
        <v>焦虑</v>
      </c>
      <c r="L2245" t="s">
        <v>69</v>
      </c>
      <c r="M2245">
        <f t="shared" si="295"/>
        <v>1</v>
      </c>
      <c r="N2245" t="s">
        <v>42</v>
      </c>
      <c r="O2245">
        <f t="shared" si="296"/>
        <v>1</v>
      </c>
      <c r="P2245">
        <f>SUMIFS(M$2:M2245,M$2:M2245,1,S$2:S2245,0)</f>
        <v>1338</v>
      </c>
      <c r="Q2245">
        <v>3</v>
      </c>
      <c r="R2245">
        <v>5</v>
      </c>
      <c r="S2245">
        <f t="shared" si="297"/>
        <v>0</v>
      </c>
      <c r="T2245">
        <f t="shared" si="298"/>
        <v>0</v>
      </c>
      <c r="U2245" t="s">
        <v>4570</v>
      </c>
      <c r="V2245" t="s">
        <v>1512</v>
      </c>
      <c r="W2245" t="s">
        <v>35</v>
      </c>
      <c r="X2245" t="s">
        <v>36</v>
      </c>
      <c r="Y2245" t="s">
        <v>37</v>
      </c>
      <c r="Z2245" t="s">
        <v>37</v>
      </c>
      <c r="AA2245">
        <f t="shared" si="292"/>
        <v>0</v>
      </c>
      <c r="AB2245">
        <f t="shared" si="292"/>
        <v>0</v>
      </c>
      <c r="AC2245">
        <f t="shared" si="299"/>
        <v>0</v>
      </c>
    </row>
    <row r="2246" spans="1:29" x14ac:dyDescent="0.2">
      <c r="A2246" s="1">
        <v>2999</v>
      </c>
      <c r="B2246" t="s">
        <v>27</v>
      </c>
      <c r="C2246" t="s">
        <v>304</v>
      </c>
      <c r="D2246" t="s">
        <v>304</v>
      </c>
      <c r="E2246" t="s">
        <v>304</v>
      </c>
      <c r="F2246" t="s">
        <v>4597</v>
      </c>
      <c r="G2246" t="s">
        <v>4598</v>
      </c>
      <c r="H2246" t="str">
        <f t="shared" si="294"/>
        <v>纸质证书发放问题完成课程之后什么时候能申请证书？，是不是没学完就没开放申请？</v>
      </c>
      <c r="I2246">
        <v>2</v>
      </c>
      <c r="J2246">
        <v>3</v>
      </c>
      <c r="K2246" t="str">
        <f t="shared" si="293"/>
        <v>冷漠</v>
      </c>
      <c r="L2246" t="s">
        <v>45</v>
      </c>
      <c r="M2246">
        <f t="shared" si="295"/>
        <v>1</v>
      </c>
      <c r="N2246" t="s">
        <v>69</v>
      </c>
      <c r="O2246">
        <f t="shared" si="296"/>
        <v>1</v>
      </c>
      <c r="P2246">
        <f>SUMIFS(M$2:M2246,M$2:M2246,1,S$2:S2246,0)</f>
        <v>1339</v>
      </c>
      <c r="S2246">
        <f t="shared" si="297"/>
        <v>0</v>
      </c>
      <c r="T2246">
        <f t="shared" si="298"/>
        <v>0</v>
      </c>
      <c r="U2246" t="s">
        <v>4570</v>
      </c>
      <c r="V2246" t="s">
        <v>727</v>
      </c>
      <c r="W2246" t="s">
        <v>35</v>
      </c>
      <c r="X2246" t="s">
        <v>73</v>
      </c>
      <c r="Y2246" t="s">
        <v>304</v>
      </c>
      <c r="Z2246" t="s">
        <v>304</v>
      </c>
      <c r="AA2246">
        <f t="shared" si="292"/>
        <v>0</v>
      </c>
      <c r="AB2246">
        <f t="shared" si="292"/>
        <v>0</v>
      </c>
      <c r="AC2246">
        <f t="shared" si="299"/>
        <v>3</v>
      </c>
    </row>
    <row r="2247" spans="1:29" x14ac:dyDescent="0.2">
      <c r="A2247" s="1">
        <v>3000</v>
      </c>
      <c r="B2247" t="s">
        <v>27</v>
      </c>
      <c r="C2247" t="s">
        <v>293</v>
      </c>
      <c r="D2247" t="s">
        <v>294</v>
      </c>
      <c r="E2247" t="s">
        <v>30</v>
      </c>
      <c r="F2247" t="s">
        <v>4599</v>
      </c>
      <c r="H2247" t="str">
        <f t="shared" si="294"/>
        <v>这个怎么求</v>
      </c>
      <c r="I2247">
        <v>4</v>
      </c>
      <c r="J2247">
        <v>6</v>
      </c>
      <c r="K2247" t="str">
        <f t="shared" si="293"/>
        <v>焦虑</v>
      </c>
      <c r="L2247" t="s">
        <v>69</v>
      </c>
      <c r="M2247">
        <f t="shared" si="295"/>
        <v>1</v>
      </c>
      <c r="N2247" t="s">
        <v>69</v>
      </c>
      <c r="O2247">
        <f t="shared" si="296"/>
        <v>0</v>
      </c>
      <c r="P2247">
        <f>SUMIFS(M$2:M2247,M$2:M2247,1,S$2:S2247,0)</f>
        <v>1340</v>
      </c>
      <c r="Q2247">
        <v>4</v>
      </c>
      <c r="R2247">
        <v>5</v>
      </c>
      <c r="S2247">
        <f t="shared" si="297"/>
        <v>0</v>
      </c>
      <c r="T2247">
        <f t="shared" si="298"/>
        <v>0</v>
      </c>
      <c r="U2247" t="s">
        <v>4570</v>
      </c>
      <c r="V2247" t="s">
        <v>573</v>
      </c>
      <c r="W2247" t="s">
        <v>182</v>
      </c>
      <c r="X2247" t="s">
        <v>36</v>
      </c>
      <c r="Y2247" t="s">
        <v>37</v>
      </c>
      <c r="Z2247" t="s">
        <v>37</v>
      </c>
      <c r="AA2247">
        <f t="shared" si="292"/>
        <v>0</v>
      </c>
      <c r="AB2247">
        <f t="shared" si="292"/>
        <v>0</v>
      </c>
      <c r="AC2247">
        <f t="shared" si="299"/>
        <v>3</v>
      </c>
    </row>
    <row r="2248" spans="1:29" x14ac:dyDescent="0.2">
      <c r="A2248" s="1">
        <v>3003</v>
      </c>
      <c r="B2248" t="s">
        <v>27</v>
      </c>
      <c r="C2248" t="s">
        <v>4600</v>
      </c>
      <c r="D2248" t="s">
        <v>4601</v>
      </c>
      <c r="E2248" t="s">
        <v>86</v>
      </c>
      <c r="F2248" t="s">
        <v>4602</v>
      </c>
      <c r="H2248" t="str">
        <f t="shared" si="294"/>
        <v>解题过程？</v>
      </c>
      <c r="I2248">
        <v>2</v>
      </c>
      <c r="J2248">
        <v>6</v>
      </c>
      <c r="K2248" t="str">
        <f t="shared" si="293"/>
        <v>焦虑</v>
      </c>
      <c r="L2248" t="s">
        <v>69</v>
      </c>
      <c r="M2248">
        <f t="shared" si="295"/>
        <v>1</v>
      </c>
      <c r="N2248" t="s">
        <v>69</v>
      </c>
      <c r="O2248">
        <f t="shared" si="296"/>
        <v>0</v>
      </c>
      <c r="P2248">
        <f>SUMIFS(M$2:M2248,M$2:M2248,1,S$2:S2248,0)</f>
        <v>1341</v>
      </c>
      <c r="Q2248">
        <v>3</v>
      </c>
      <c r="R2248">
        <v>4</v>
      </c>
      <c r="S2248">
        <f t="shared" si="297"/>
        <v>0</v>
      </c>
      <c r="T2248">
        <f t="shared" si="298"/>
        <v>0</v>
      </c>
      <c r="U2248" t="s">
        <v>4570</v>
      </c>
      <c r="V2248" t="s">
        <v>688</v>
      </c>
      <c r="W2248" t="s">
        <v>72</v>
      </c>
      <c r="X2248" t="s">
        <v>36</v>
      </c>
      <c r="Y2248" t="s">
        <v>37</v>
      </c>
      <c r="Z2248" t="s">
        <v>37</v>
      </c>
      <c r="AA2248">
        <f t="shared" si="292"/>
        <v>0</v>
      </c>
      <c r="AB2248">
        <f t="shared" si="292"/>
        <v>0</v>
      </c>
      <c r="AC2248">
        <f t="shared" si="299"/>
        <v>3</v>
      </c>
    </row>
    <row r="2249" spans="1:29" x14ac:dyDescent="0.2">
      <c r="A2249" s="1">
        <v>3007</v>
      </c>
      <c r="B2249" t="s">
        <v>57</v>
      </c>
      <c r="C2249" t="s">
        <v>685</v>
      </c>
      <c r="D2249" t="s">
        <v>686</v>
      </c>
      <c r="E2249" t="s">
        <v>30</v>
      </c>
      <c r="F2249" t="s">
        <v>49</v>
      </c>
      <c r="G2249" t="s">
        <v>1710</v>
      </c>
      <c r="H2249" t="str">
        <f t="shared" si="294"/>
        <v>谢谢了</v>
      </c>
      <c r="I2249">
        <v>6</v>
      </c>
      <c r="J2249">
        <v>7</v>
      </c>
      <c r="K2249" t="str">
        <f t="shared" si="293"/>
        <v>心流</v>
      </c>
      <c r="L2249" t="s">
        <v>69</v>
      </c>
      <c r="M2249">
        <f t="shared" si="295"/>
        <v>1</v>
      </c>
      <c r="N2249" t="s">
        <v>42</v>
      </c>
      <c r="O2249">
        <f t="shared" si="296"/>
        <v>1</v>
      </c>
      <c r="P2249">
        <f>SUMIFS(M$2:M2249,M$2:M2249,1,S$2:S2249,0)</f>
        <v>1342</v>
      </c>
      <c r="Q2249">
        <v>5</v>
      </c>
      <c r="R2249">
        <v>5</v>
      </c>
      <c r="S2249">
        <f t="shared" si="297"/>
        <v>0</v>
      </c>
      <c r="T2249">
        <f t="shared" si="298"/>
        <v>0</v>
      </c>
      <c r="U2249" t="s">
        <v>4336</v>
      </c>
      <c r="V2249" t="s">
        <v>49</v>
      </c>
      <c r="W2249" t="s">
        <v>49</v>
      </c>
      <c r="X2249" t="s">
        <v>56</v>
      </c>
      <c r="Y2249" t="s">
        <v>37</v>
      </c>
      <c r="Z2249" t="s">
        <v>37</v>
      </c>
      <c r="AA2249">
        <f t="shared" si="292"/>
        <v>0</v>
      </c>
      <c r="AB2249">
        <f t="shared" si="292"/>
        <v>0</v>
      </c>
      <c r="AC2249">
        <f t="shared" si="299"/>
        <v>0</v>
      </c>
    </row>
    <row r="2250" spans="1:29" x14ac:dyDescent="0.2">
      <c r="A2250" s="1">
        <v>3008</v>
      </c>
      <c r="B2250" t="s">
        <v>46</v>
      </c>
      <c r="C2250" t="s">
        <v>685</v>
      </c>
      <c r="D2250" t="s">
        <v>686</v>
      </c>
      <c r="E2250" t="s">
        <v>30</v>
      </c>
      <c r="F2250" t="s">
        <v>49</v>
      </c>
      <c r="G2250" t="s">
        <v>4604</v>
      </c>
      <c r="H2250" t="str">
        <f t="shared" si="294"/>
        <v>我高中没学过呀，我不记得啊</v>
      </c>
      <c r="I2250">
        <v>4</v>
      </c>
      <c r="J2250">
        <v>8</v>
      </c>
      <c r="K2250" t="str">
        <f t="shared" si="293"/>
        <v>焦虑</v>
      </c>
      <c r="L2250" t="s">
        <v>69</v>
      </c>
      <c r="M2250">
        <f t="shared" si="295"/>
        <v>1</v>
      </c>
      <c r="N2250" t="s">
        <v>69</v>
      </c>
      <c r="O2250">
        <f t="shared" si="296"/>
        <v>0</v>
      </c>
      <c r="P2250">
        <f>SUMIFS(M$2:M2250,M$2:M2250,1,S$2:S2250,0)</f>
        <v>1343</v>
      </c>
      <c r="Q2250">
        <v>2</v>
      </c>
      <c r="R2250">
        <v>3</v>
      </c>
      <c r="S2250">
        <f t="shared" si="297"/>
        <v>0</v>
      </c>
      <c r="T2250">
        <f t="shared" si="298"/>
        <v>0</v>
      </c>
      <c r="U2250" t="s">
        <v>4336</v>
      </c>
      <c r="V2250" t="s">
        <v>49</v>
      </c>
      <c r="W2250" t="s">
        <v>52</v>
      </c>
      <c r="X2250" t="s">
        <v>56</v>
      </c>
      <c r="Y2250" t="s">
        <v>37</v>
      </c>
      <c r="Z2250" t="s">
        <v>37</v>
      </c>
      <c r="AA2250">
        <f t="shared" si="292"/>
        <v>0</v>
      </c>
      <c r="AB2250">
        <f t="shared" si="292"/>
        <v>0</v>
      </c>
      <c r="AC2250">
        <f t="shared" si="299"/>
        <v>3</v>
      </c>
    </row>
    <row r="2251" spans="1:29" x14ac:dyDescent="0.2">
      <c r="A2251" s="1">
        <v>3009</v>
      </c>
      <c r="B2251" t="s">
        <v>46</v>
      </c>
      <c r="C2251" t="s">
        <v>2131</v>
      </c>
      <c r="D2251" t="s">
        <v>2132</v>
      </c>
      <c r="E2251" t="s">
        <v>59</v>
      </c>
      <c r="F2251" t="s">
        <v>49</v>
      </c>
      <c r="G2251" t="s">
        <v>4605</v>
      </c>
      <c r="H2251" t="str">
        <f t="shared" si="294"/>
        <v>自己去复习一下对数函数</v>
      </c>
      <c r="I2251">
        <v>7</v>
      </c>
      <c r="J2251">
        <v>3</v>
      </c>
      <c r="K2251" t="str">
        <f t="shared" si="293"/>
        <v>无聊/放松</v>
      </c>
      <c r="L2251" t="s">
        <v>50</v>
      </c>
      <c r="M2251">
        <f t="shared" si="295"/>
        <v>0</v>
      </c>
      <c r="N2251" t="s">
        <v>50</v>
      </c>
      <c r="O2251">
        <f t="shared" si="296"/>
        <v>0</v>
      </c>
      <c r="P2251">
        <f>SUMIFS(M$2:M2251,M$2:M2251,1,S$2:S2251,0)</f>
        <v>1343</v>
      </c>
      <c r="Q2251">
        <v>7</v>
      </c>
      <c r="R2251">
        <v>3</v>
      </c>
      <c r="S2251">
        <f t="shared" si="297"/>
        <v>0</v>
      </c>
      <c r="T2251">
        <f t="shared" si="298"/>
        <v>0</v>
      </c>
      <c r="U2251" t="s">
        <v>4590</v>
      </c>
      <c r="V2251" t="s">
        <v>49</v>
      </c>
      <c r="W2251" t="s">
        <v>52</v>
      </c>
      <c r="X2251" t="s">
        <v>56</v>
      </c>
      <c r="Y2251" t="s">
        <v>37</v>
      </c>
      <c r="Z2251" t="s">
        <v>37</v>
      </c>
      <c r="AA2251">
        <f t="shared" si="292"/>
        <v>0</v>
      </c>
      <c r="AB2251">
        <f t="shared" si="292"/>
        <v>0</v>
      </c>
      <c r="AC2251">
        <f t="shared" si="299"/>
        <v>1</v>
      </c>
    </row>
    <row r="2252" spans="1:29" x14ac:dyDescent="0.2">
      <c r="A2252" s="1">
        <v>3010</v>
      </c>
      <c r="B2252" t="s">
        <v>46</v>
      </c>
      <c r="C2252" t="s">
        <v>3591</v>
      </c>
      <c r="D2252" t="s">
        <v>3592</v>
      </c>
      <c r="E2252" t="s">
        <v>30</v>
      </c>
      <c r="F2252" t="s">
        <v>49</v>
      </c>
      <c r="G2252" t="s">
        <v>4606</v>
      </c>
      <c r="H2252" t="str">
        <f t="shared" si="294"/>
        <v>这是高中的知识啊</v>
      </c>
      <c r="I2252">
        <v>6</v>
      </c>
      <c r="J2252">
        <v>3</v>
      </c>
      <c r="K2252" t="str">
        <f t="shared" si="293"/>
        <v>无聊/放松</v>
      </c>
      <c r="L2252" t="s">
        <v>50</v>
      </c>
      <c r="M2252">
        <f t="shared" si="295"/>
        <v>0</v>
      </c>
      <c r="N2252" t="s">
        <v>50</v>
      </c>
      <c r="O2252">
        <f t="shared" si="296"/>
        <v>0</v>
      </c>
      <c r="P2252">
        <f>SUMIFS(M$2:M2252,M$2:M2252,1,S$2:S2252,0)</f>
        <v>1343</v>
      </c>
      <c r="Q2252">
        <v>7</v>
      </c>
      <c r="R2252">
        <v>3</v>
      </c>
      <c r="S2252">
        <f t="shared" si="297"/>
        <v>0</v>
      </c>
      <c r="T2252">
        <f t="shared" si="298"/>
        <v>0</v>
      </c>
      <c r="U2252" t="s">
        <v>4590</v>
      </c>
      <c r="V2252" t="s">
        <v>49</v>
      </c>
      <c r="W2252" t="s">
        <v>52</v>
      </c>
      <c r="X2252" t="s">
        <v>53</v>
      </c>
      <c r="Y2252" t="s">
        <v>37</v>
      </c>
      <c r="Z2252" t="s">
        <v>37</v>
      </c>
      <c r="AA2252">
        <f t="shared" ref="AA2252:AB2298" si="300">COUNTIF(Y2252,"*高等数学*")</f>
        <v>0</v>
      </c>
      <c r="AB2252">
        <f t="shared" si="300"/>
        <v>0</v>
      </c>
      <c r="AC2252">
        <f t="shared" si="299"/>
        <v>1</v>
      </c>
    </row>
    <row r="2253" spans="1:29" x14ac:dyDescent="0.2">
      <c r="A2253" s="1">
        <v>3011</v>
      </c>
      <c r="B2253" t="s">
        <v>27</v>
      </c>
      <c r="C2253" t="s">
        <v>4607</v>
      </c>
      <c r="D2253" t="s">
        <v>4608</v>
      </c>
      <c r="E2253" t="s">
        <v>30</v>
      </c>
      <c r="F2253" t="s">
        <v>4609</v>
      </c>
      <c r="H2253" t="str">
        <f t="shared" si="294"/>
        <v>老师这一题怎么写</v>
      </c>
      <c r="I2253">
        <v>3</v>
      </c>
      <c r="J2253">
        <v>8</v>
      </c>
      <c r="K2253" t="str">
        <f t="shared" si="293"/>
        <v>焦虑</v>
      </c>
      <c r="L2253" t="s">
        <v>69</v>
      </c>
      <c r="M2253">
        <f t="shared" si="295"/>
        <v>1</v>
      </c>
      <c r="N2253" t="s">
        <v>69</v>
      </c>
      <c r="O2253">
        <f t="shared" si="296"/>
        <v>0</v>
      </c>
      <c r="P2253">
        <f>SUMIFS(M$2:M2253,M$2:M2253,1,S$2:S2253,0)</f>
        <v>1344</v>
      </c>
      <c r="Q2253">
        <v>3</v>
      </c>
      <c r="R2253">
        <v>4</v>
      </c>
      <c r="S2253">
        <f t="shared" si="297"/>
        <v>0</v>
      </c>
      <c r="T2253">
        <f t="shared" si="298"/>
        <v>0</v>
      </c>
      <c r="U2253" t="s">
        <v>4570</v>
      </c>
      <c r="V2253" t="s">
        <v>777</v>
      </c>
      <c r="W2253" t="s">
        <v>72</v>
      </c>
      <c r="X2253" t="s">
        <v>36</v>
      </c>
      <c r="Y2253" t="s">
        <v>37</v>
      </c>
      <c r="Z2253" t="s">
        <v>37</v>
      </c>
      <c r="AA2253">
        <f t="shared" si="300"/>
        <v>0</v>
      </c>
      <c r="AB2253">
        <f t="shared" si="300"/>
        <v>0</v>
      </c>
      <c r="AC2253">
        <f t="shared" si="299"/>
        <v>3</v>
      </c>
    </row>
    <row r="2254" spans="1:29" x14ac:dyDescent="0.2">
      <c r="A2254" s="1">
        <v>3013</v>
      </c>
      <c r="B2254" t="s">
        <v>57</v>
      </c>
      <c r="C2254" t="s">
        <v>4607</v>
      </c>
      <c r="D2254" t="s">
        <v>4608</v>
      </c>
      <c r="E2254" t="s">
        <v>30</v>
      </c>
      <c r="F2254" t="s">
        <v>49</v>
      </c>
      <c r="G2254" t="s">
        <v>329</v>
      </c>
      <c r="H2254" t="str">
        <f t="shared" si="294"/>
        <v>谢谢</v>
      </c>
      <c r="I2254">
        <v>7</v>
      </c>
      <c r="J2254">
        <v>8</v>
      </c>
      <c r="K2254" t="str">
        <f t="shared" si="293"/>
        <v>心流</v>
      </c>
      <c r="L2254" t="s">
        <v>69</v>
      </c>
      <c r="M2254">
        <f t="shared" si="295"/>
        <v>1</v>
      </c>
      <c r="N2254" t="s">
        <v>42</v>
      </c>
      <c r="O2254">
        <f t="shared" si="296"/>
        <v>1</v>
      </c>
      <c r="P2254">
        <f>SUMIFS(M$2:M2254,M$2:M2254,1,S$2:S2254,0)</f>
        <v>1345</v>
      </c>
      <c r="Q2254">
        <v>5</v>
      </c>
      <c r="R2254">
        <v>5</v>
      </c>
      <c r="S2254">
        <f t="shared" si="297"/>
        <v>0</v>
      </c>
      <c r="T2254">
        <f t="shared" si="298"/>
        <v>0</v>
      </c>
      <c r="U2254" t="s">
        <v>4150</v>
      </c>
      <c r="V2254" t="s">
        <v>49</v>
      </c>
      <c r="W2254" t="s">
        <v>49</v>
      </c>
      <c r="X2254" t="s">
        <v>56</v>
      </c>
      <c r="Y2254" t="s">
        <v>37</v>
      </c>
      <c r="Z2254" t="s">
        <v>37</v>
      </c>
      <c r="AA2254">
        <f t="shared" si="300"/>
        <v>0</v>
      </c>
      <c r="AB2254">
        <f t="shared" si="300"/>
        <v>0</v>
      </c>
      <c r="AC2254">
        <f t="shared" si="299"/>
        <v>0</v>
      </c>
    </row>
    <row r="2255" spans="1:29" x14ac:dyDescent="0.2">
      <c r="A2255" s="1">
        <v>3014</v>
      </c>
      <c r="B2255" t="s">
        <v>27</v>
      </c>
      <c r="C2255" t="s">
        <v>4607</v>
      </c>
      <c r="D2255" t="s">
        <v>4608</v>
      </c>
      <c r="E2255" t="s">
        <v>30</v>
      </c>
      <c r="F2255" t="s">
        <v>4609</v>
      </c>
      <c r="H2255" t="str">
        <f t="shared" si="294"/>
        <v>老师这一题怎么写</v>
      </c>
      <c r="I2255">
        <v>3</v>
      </c>
      <c r="J2255">
        <v>7</v>
      </c>
      <c r="K2255" t="str">
        <f t="shared" si="293"/>
        <v>焦虑</v>
      </c>
      <c r="L2255" t="s">
        <v>69</v>
      </c>
      <c r="M2255">
        <f t="shared" si="295"/>
        <v>1</v>
      </c>
      <c r="N2255" t="s">
        <v>69</v>
      </c>
      <c r="O2255">
        <f t="shared" si="296"/>
        <v>0</v>
      </c>
      <c r="P2255">
        <f>SUMIFS(M$2:M2255,M$2:M2255,1,S$2:S2255,0)</f>
        <v>1346</v>
      </c>
      <c r="Q2255">
        <v>3</v>
      </c>
      <c r="R2255">
        <v>4</v>
      </c>
      <c r="S2255">
        <f t="shared" si="297"/>
        <v>0</v>
      </c>
      <c r="T2255">
        <f t="shared" si="298"/>
        <v>0</v>
      </c>
      <c r="U2255" t="s">
        <v>4570</v>
      </c>
      <c r="V2255" t="s">
        <v>777</v>
      </c>
      <c r="W2255" t="s">
        <v>72</v>
      </c>
      <c r="X2255" t="s">
        <v>73</v>
      </c>
      <c r="Y2255" t="s">
        <v>37</v>
      </c>
      <c r="Z2255" t="s">
        <v>37</v>
      </c>
      <c r="AA2255">
        <f t="shared" si="300"/>
        <v>0</v>
      </c>
      <c r="AB2255">
        <f t="shared" si="300"/>
        <v>0</v>
      </c>
      <c r="AC2255">
        <f t="shared" si="299"/>
        <v>3</v>
      </c>
    </row>
    <row r="2256" spans="1:29" x14ac:dyDescent="0.2">
      <c r="A2256" s="1">
        <v>3016</v>
      </c>
      <c r="B2256" t="s">
        <v>57</v>
      </c>
      <c r="C2256" t="s">
        <v>4607</v>
      </c>
      <c r="D2256" t="s">
        <v>4608</v>
      </c>
      <c r="E2256" t="s">
        <v>30</v>
      </c>
      <c r="F2256" t="s">
        <v>49</v>
      </c>
      <c r="G2256" t="s">
        <v>2009</v>
      </c>
      <c r="H2256" t="str">
        <f t="shared" si="294"/>
        <v>谢谢老师</v>
      </c>
      <c r="I2256">
        <v>6</v>
      </c>
      <c r="J2256">
        <v>7</v>
      </c>
      <c r="K2256" t="str">
        <f t="shared" si="293"/>
        <v>心流</v>
      </c>
      <c r="L2256" t="s">
        <v>69</v>
      </c>
      <c r="M2256">
        <f t="shared" si="295"/>
        <v>1</v>
      </c>
      <c r="N2256" t="s">
        <v>42</v>
      </c>
      <c r="O2256">
        <f t="shared" si="296"/>
        <v>1</v>
      </c>
      <c r="P2256">
        <f>SUMIFS(M$2:M2256,M$2:M2256,1,S$2:S2256,0)</f>
        <v>1347</v>
      </c>
      <c r="Q2256">
        <v>5</v>
      </c>
      <c r="R2256">
        <v>5</v>
      </c>
      <c r="S2256">
        <f t="shared" si="297"/>
        <v>0</v>
      </c>
      <c r="T2256">
        <f t="shared" si="298"/>
        <v>0</v>
      </c>
      <c r="U2256" t="s">
        <v>4150</v>
      </c>
      <c r="V2256" t="s">
        <v>49</v>
      </c>
      <c r="W2256" t="s">
        <v>49</v>
      </c>
      <c r="X2256" t="s">
        <v>56</v>
      </c>
      <c r="Y2256" t="s">
        <v>37</v>
      </c>
      <c r="Z2256" t="s">
        <v>37</v>
      </c>
      <c r="AA2256">
        <f t="shared" si="300"/>
        <v>0</v>
      </c>
      <c r="AB2256">
        <f t="shared" si="300"/>
        <v>0</v>
      </c>
      <c r="AC2256">
        <f t="shared" si="299"/>
        <v>0</v>
      </c>
    </row>
    <row r="2257" spans="1:29" x14ac:dyDescent="0.2">
      <c r="A2257" s="1">
        <v>3017</v>
      </c>
      <c r="B2257" t="s">
        <v>27</v>
      </c>
      <c r="C2257" t="s">
        <v>4600</v>
      </c>
      <c r="D2257" t="s">
        <v>4601</v>
      </c>
      <c r="E2257" t="s">
        <v>86</v>
      </c>
      <c r="F2257" t="s">
        <v>4610</v>
      </c>
      <c r="H2257" t="str">
        <f t="shared" si="294"/>
        <v>这个题的解题过程？</v>
      </c>
      <c r="I2257">
        <v>4</v>
      </c>
      <c r="J2257">
        <v>7</v>
      </c>
      <c r="K2257" t="str">
        <f t="shared" si="293"/>
        <v>焦虑</v>
      </c>
      <c r="L2257" t="s">
        <v>69</v>
      </c>
      <c r="M2257">
        <f t="shared" si="295"/>
        <v>1</v>
      </c>
      <c r="N2257" t="s">
        <v>69</v>
      </c>
      <c r="O2257">
        <f t="shared" si="296"/>
        <v>0</v>
      </c>
      <c r="P2257">
        <f>SUMIFS(M$2:M2257,M$2:M2257,1,S$2:S2257,0)</f>
        <v>1348</v>
      </c>
      <c r="Q2257">
        <v>2</v>
      </c>
      <c r="R2257">
        <v>3</v>
      </c>
      <c r="S2257">
        <f t="shared" si="297"/>
        <v>0</v>
      </c>
      <c r="T2257">
        <f t="shared" si="298"/>
        <v>0</v>
      </c>
      <c r="U2257" t="s">
        <v>4570</v>
      </c>
      <c r="V2257" t="s">
        <v>699</v>
      </c>
      <c r="W2257" t="s">
        <v>35</v>
      </c>
      <c r="X2257" t="s">
        <v>36</v>
      </c>
      <c r="Y2257" t="s">
        <v>37</v>
      </c>
      <c r="Z2257" t="s">
        <v>37</v>
      </c>
      <c r="AA2257">
        <f t="shared" si="300"/>
        <v>0</v>
      </c>
      <c r="AB2257">
        <f t="shared" si="300"/>
        <v>0</v>
      </c>
      <c r="AC2257">
        <f t="shared" si="299"/>
        <v>3</v>
      </c>
    </row>
    <row r="2258" spans="1:29" x14ac:dyDescent="0.2">
      <c r="A2258" s="1">
        <v>3018</v>
      </c>
      <c r="B2258" t="s">
        <v>27</v>
      </c>
      <c r="C2258" t="s">
        <v>4611</v>
      </c>
      <c r="D2258" t="s">
        <v>4612</v>
      </c>
      <c r="E2258" t="s">
        <v>30</v>
      </c>
      <c r="F2258" t="s">
        <v>4613</v>
      </c>
      <c r="G2258" t="s">
        <v>4614</v>
      </c>
      <c r="H2258" t="str">
        <f t="shared" si="294"/>
        <v>连续函数的运算中有个问题问下哥哥姐姐～(￣▽￣～)~sinx与cosx在负无穷到正无穷连续，但为啥tanx也行，从图像上看不是不连续吗，虽然运算法则是这样，但不能理解啊</v>
      </c>
      <c r="I2258">
        <v>3</v>
      </c>
      <c r="J2258">
        <v>7</v>
      </c>
      <c r="K2258" t="str">
        <f t="shared" si="293"/>
        <v>焦虑</v>
      </c>
      <c r="L2258" t="s">
        <v>42</v>
      </c>
      <c r="M2258">
        <f t="shared" si="295"/>
        <v>1</v>
      </c>
      <c r="N2258" t="s">
        <v>42</v>
      </c>
      <c r="O2258">
        <f t="shared" si="296"/>
        <v>0</v>
      </c>
      <c r="P2258">
        <f>SUMIFS(M$2:M2258,M$2:M2258,1,S$2:S2258,0)</f>
        <v>1349</v>
      </c>
      <c r="Q2258">
        <v>6</v>
      </c>
      <c r="R2258">
        <v>7</v>
      </c>
      <c r="S2258">
        <f t="shared" si="297"/>
        <v>0</v>
      </c>
      <c r="T2258">
        <f t="shared" si="298"/>
        <v>0</v>
      </c>
      <c r="U2258" t="s">
        <v>4570</v>
      </c>
      <c r="V2258" t="s">
        <v>1470</v>
      </c>
      <c r="W2258" t="s">
        <v>35</v>
      </c>
      <c r="X2258" t="s">
        <v>36</v>
      </c>
      <c r="Y2258" t="s">
        <v>37</v>
      </c>
      <c r="Z2258" t="s">
        <v>37</v>
      </c>
      <c r="AA2258">
        <f t="shared" si="300"/>
        <v>0</v>
      </c>
      <c r="AB2258">
        <f t="shared" si="300"/>
        <v>0</v>
      </c>
      <c r="AC2258">
        <f t="shared" si="299"/>
        <v>0</v>
      </c>
    </row>
    <row r="2259" spans="1:29" x14ac:dyDescent="0.2">
      <c r="A2259" s="1">
        <v>3019</v>
      </c>
      <c r="B2259" t="s">
        <v>27</v>
      </c>
      <c r="C2259" t="s">
        <v>153</v>
      </c>
      <c r="D2259" t="s">
        <v>154</v>
      </c>
      <c r="E2259" t="s">
        <v>30</v>
      </c>
      <c r="F2259" t="s">
        <v>449</v>
      </c>
      <c r="G2259" t="s">
        <v>4615</v>
      </c>
      <c r="H2259" t="str">
        <f t="shared" si="294"/>
        <v>帮帮忙\n到底怎么写啊，写这么多还是错的</v>
      </c>
      <c r="I2259">
        <v>3</v>
      </c>
      <c r="J2259">
        <v>6</v>
      </c>
      <c r="K2259" t="str">
        <f t="shared" si="293"/>
        <v>焦虑</v>
      </c>
      <c r="L2259" t="s">
        <v>32</v>
      </c>
      <c r="M2259">
        <f t="shared" si="295"/>
        <v>0</v>
      </c>
      <c r="N2259" t="s">
        <v>32</v>
      </c>
      <c r="O2259">
        <f t="shared" si="296"/>
        <v>0</v>
      </c>
      <c r="P2259">
        <f>SUMIFS(M$2:M2259,M$2:M2259,1,S$2:S2259,0)</f>
        <v>1349</v>
      </c>
      <c r="Q2259">
        <v>3</v>
      </c>
      <c r="R2259">
        <v>8</v>
      </c>
      <c r="S2259">
        <f t="shared" si="297"/>
        <v>0</v>
      </c>
      <c r="T2259">
        <f t="shared" si="298"/>
        <v>0</v>
      </c>
      <c r="U2259" t="s">
        <v>4570</v>
      </c>
      <c r="V2259" t="s">
        <v>1835</v>
      </c>
      <c r="W2259" t="s">
        <v>740</v>
      </c>
      <c r="X2259" t="s">
        <v>36</v>
      </c>
      <c r="Y2259" t="s">
        <v>37</v>
      </c>
      <c r="Z2259" t="s">
        <v>37</v>
      </c>
      <c r="AA2259">
        <f t="shared" si="300"/>
        <v>0</v>
      </c>
      <c r="AB2259">
        <f t="shared" si="300"/>
        <v>0</v>
      </c>
      <c r="AC2259">
        <f t="shared" si="299"/>
        <v>2</v>
      </c>
    </row>
    <row r="2260" spans="1:29" x14ac:dyDescent="0.2">
      <c r="A2260" s="1">
        <v>3021</v>
      </c>
      <c r="B2260" t="s">
        <v>57</v>
      </c>
      <c r="C2260" t="s">
        <v>453</v>
      </c>
      <c r="D2260" t="s">
        <v>154</v>
      </c>
      <c r="E2260" t="s">
        <v>30</v>
      </c>
      <c r="F2260" t="s">
        <v>49</v>
      </c>
      <c r="G2260" t="s">
        <v>4616</v>
      </c>
      <c r="H2260" t="str">
        <f t="shared" si="294"/>
        <v>谢谢，是我孤陋寡闻，洛必达法则没用过</v>
      </c>
      <c r="I2260">
        <v>6</v>
      </c>
      <c r="J2260">
        <v>8</v>
      </c>
      <c r="K2260" t="str">
        <f t="shared" si="293"/>
        <v>心流</v>
      </c>
      <c r="L2260" t="s">
        <v>42</v>
      </c>
      <c r="M2260">
        <f t="shared" si="295"/>
        <v>0</v>
      </c>
      <c r="N2260" t="s">
        <v>42</v>
      </c>
      <c r="O2260">
        <f t="shared" si="296"/>
        <v>0</v>
      </c>
      <c r="P2260">
        <f>SUMIFS(M$2:M2260,M$2:M2260,1,S$2:S2260,0)</f>
        <v>1349</v>
      </c>
      <c r="Q2260">
        <v>6</v>
      </c>
      <c r="R2260">
        <v>7</v>
      </c>
      <c r="S2260">
        <f t="shared" si="297"/>
        <v>0</v>
      </c>
      <c r="T2260">
        <f t="shared" si="298"/>
        <v>0</v>
      </c>
      <c r="U2260" t="s">
        <v>4336</v>
      </c>
      <c r="V2260" t="s">
        <v>49</v>
      </c>
      <c r="W2260" t="s">
        <v>49</v>
      </c>
      <c r="X2260" t="s">
        <v>56</v>
      </c>
      <c r="Y2260" t="s">
        <v>37</v>
      </c>
      <c r="Z2260" t="s">
        <v>37</v>
      </c>
      <c r="AA2260">
        <f t="shared" si="300"/>
        <v>0</v>
      </c>
      <c r="AB2260">
        <f t="shared" si="300"/>
        <v>0</v>
      </c>
      <c r="AC2260">
        <f t="shared" si="299"/>
        <v>0</v>
      </c>
    </row>
    <row r="2261" spans="1:29" x14ac:dyDescent="0.2">
      <c r="A2261" s="1">
        <v>3022</v>
      </c>
      <c r="B2261" t="s">
        <v>57</v>
      </c>
      <c r="C2261" t="s">
        <v>2131</v>
      </c>
      <c r="D2261" t="s">
        <v>2132</v>
      </c>
      <c r="E2261" t="s">
        <v>59</v>
      </c>
      <c r="F2261" t="s">
        <v>49</v>
      </c>
      <c r="G2261" t="s">
        <v>4617</v>
      </c>
      <c r="H2261" t="str">
        <f t="shared" si="294"/>
        <v>你“l”写的很有特色</v>
      </c>
      <c r="I2261">
        <v>6</v>
      </c>
      <c r="J2261">
        <v>2</v>
      </c>
      <c r="K2261" t="str">
        <f t="shared" si="293"/>
        <v>无聊/放松</v>
      </c>
      <c r="L2261" t="s">
        <v>69</v>
      </c>
      <c r="M2261">
        <f t="shared" si="295"/>
        <v>1</v>
      </c>
      <c r="N2261" t="s">
        <v>45</v>
      </c>
      <c r="O2261">
        <f t="shared" si="296"/>
        <v>1</v>
      </c>
      <c r="P2261">
        <f>SUMIFS(M$2:M2261,M$2:M2261,1,S$2:S2261,0)</f>
        <v>1350</v>
      </c>
      <c r="Q2261">
        <v>5</v>
      </c>
      <c r="R2261">
        <v>5</v>
      </c>
      <c r="S2261">
        <f t="shared" si="297"/>
        <v>0</v>
      </c>
      <c r="T2261">
        <f t="shared" si="298"/>
        <v>0</v>
      </c>
      <c r="U2261" t="s">
        <v>4336</v>
      </c>
      <c r="V2261" t="s">
        <v>49</v>
      </c>
      <c r="W2261" t="s">
        <v>49</v>
      </c>
      <c r="X2261" t="s">
        <v>56</v>
      </c>
      <c r="Y2261" t="s">
        <v>37</v>
      </c>
      <c r="Z2261" t="s">
        <v>37</v>
      </c>
      <c r="AA2261">
        <f t="shared" si="300"/>
        <v>0</v>
      </c>
      <c r="AB2261">
        <f t="shared" si="300"/>
        <v>0</v>
      </c>
      <c r="AC2261">
        <f t="shared" si="299"/>
        <v>3</v>
      </c>
    </row>
    <row r="2262" spans="1:29" x14ac:dyDescent="0.2">
      <c r="A2262" s="1">
        <v>3023</v>
      </c>
      <c r="B2262" t="s">
        <v>57</v>
      </c>
      <c r="C2262" t="s">
        <v>453</v>
      </c>
      <c r="D2262" t="s">
        <v>154</v>
      </c>
      <c r="E2262" t="s">
        <v>30</v>
      </c>
      <c r="F2262" t="s">
        <v>49</v>
      </c>
      <c r="G2262" t="s">
        <v>4618</v>
      </c>
      <c r="H2262" t="str">
        <f t="shared" si="294"/>
        <v>额，，，不是我吧</v>
      </c>
      <c r="I2262">
        <v>6</v>
      </c>
      <c r="J2262">
        <v>2</v>
      </c>
      <c r="K2262" t="str">
        <f t="shared" si="293"/>
        <v>无聊/放松</v>
      </c>
      <c r="L2262" t="s">
        <v>32</v>
      </c>
      <c r="M2262">
        <f t="shared" si="295"/>
        <v>1</v>
      </c>
      <c r="N2262" t="s">
        <v>45</v>
      </c>
      <c r="O2262">
        <f t="shared" si="296"/>
        <v>1</v>
      </c>
      <c r="P2262">
        <f>SUMIFS(M$2:M2262,M$2:M2262,1,S$2:S2262,0)</f>
        <v>1351</v>
      </c>
      <c r="Q2262">
        <v>3</v>
      </c>
      <c r="R2262">
        <v>7</v>
      </c>
      <c r="S2262">
        <f t="shared" si="297"/>
        <v>0</v>
      </c>
      <c r="T2262">
        <f t="shared" si="298"/>
        <v>0</v>
      </c>
      <c r="U2262" t="s">
        <v>4336</v>
      </c>
      <c r="V2262" t="s">
        <v>49</v>
      </c>
      <c r="W2262" t="s">
        <v>49</v>
      </c>
      <c r="X2262" t="s">
        <v>56</v>
      </c>
      <c r="Y2262" t="s">
        <v>37</v>
      </c>
      <c r="Z2262" t="s">
        <v>37</v>
      </c>
      <c r="AA2262">
        <f t="shared" si="300"/>
        <v>0</v>
      </c>
      <c r="AB2262">
        <f t="shared" si="300"/>
        <v>0</v>
      </c>
      <c r="AC2262">
        <f t="shared" si="299"/>
        <v>3</v>
      </c>
    </row>
    <row r="2263" spans="1:29" x14ac:dyDescent="0.2">
      <c r="A2263" s="1">
        <v>3024</v>
      </c>
      <c r="B2263" t="s">
        <v>57</v>
      </c>
      <c r="C2263" t="s">
        <v>2131</v>
      </c>
      <c r="D2263" t="s">
        <v>2132</v>
      </c>
      <c r="E2263" t="s">
        <v>59</v>
      </c>
      <c r="F2263" t="s">
        <v>49</v>
      </c>
      <c r="G2263" t="s">
        <v>4619</v>
      </c>
      <c r="H2263" t="str">
        <f t="shared" si="294"/>
        <v>不是说你</v>
      </c>
      <c r="I2263">
        <v>3</v>
      </c>
      <c r="J2263">
        <v>3</v>
      </c>
      <c r="K2263" t="str">
        <f t="shared" si="293"/>
        <v>冷漠</v>
      </c>
      <c r="L2263" t="s">
        <v>69</v>
      </c>
      <c r="M2263">
        <f t="shared" si="295"/>
        <v>0</v>
      </c>
      <c r="N2263" t="s">
        <v>69</v>
      </c>
      <c r="O2263">
        <f t="shared" si="296"/>
        <v>0</v>
      </c>
      <c r="P2263">
        <f>SUMIFS(M$2:M2263,M$2:M2263,1,S$2:S2263,0)</f>
        <v>1351</v>
      </c>
      <c r="Q2263">
        <v>5</v>
      </c>
      <c r="R2263">
        <v>5</v>
      </c>
      <c r="S2263">
        <f t="shared" si="297"/>
        <v>0</v>
      </c>
      <c r="T2263">
        <f t="shared" si="298"/>
        <v>0</v>
      </c>
      <c r="U2263" t="s">
        <v>4336</v>
      </c>
      <c r="V2263" t="s">
        <v>49</v>
      </c>
      <c r="W2263" t="s">
        <v>49</v>
      </c>
      <c r="X2263" t="s">
        <v>56</v>
      </c>
      <c r="Y2263" t="s">
        <v>37</v>
      </c>
      <c r="Z2263" t="s">
        <v>37</v>
      </c>
      <c r="AA2263">
        <f t="shared" si="300"/>
        <v>0</v>
      </c>
      <c r="AB2263">
        <f t="shared" si="300"/>
        <v>0</v>
      </c>
      <c r="AC2263">
        <f t="shared" si="299"/>
        <v>3</v>
      </c>
    </row>
    <row r="2264" spans="1:29" x14ac:dyDescent="0.2">
      <c r="A2264" s="1">
        <v>3025</v>
      </c>
      <c r="B2264" t="s">
        <v>57</v>
      </c>
      <c r="C2264" t="s">
        <v>453</v>
      </c>
      <c r="D2264" t="s">
        <v>154</v>
      </c>
      <c r="E2264" t="s">
        <v>30</v>
      </c>
      <c r="F2264" t="s">
        <v>49</v>
      </c>
      <c r="G2264" t="s">
        <v>4620</v>
      </c>
      <c r="H2264" t="str">
        <f t="shared" si="294"/>
        <v>哦哦，不好意思</v>
      </c>
      <c r="I2264">
        <v>2</v>
      </c>
      <c r="J2264">
        <v>2</v>
      </c>
      <c r="K2264" t="str">
        <f t="shared" si="293"/>
        <v>冷漠</v>
      </c>
      <c r="L2264" t="s">
        <v>50</v>
      </c>
      <c r="M2264">
        <f t="shared" si="295"/>
        <v>1</v>
      </c>
      <c r="N2264" t="s">
        <v>45</v>
      </c>
      <c r="O2264">
        <f t="shared" si="296"/>
        <v>1</v>
      </c>
      <c r="P2264">
        <f>SUMIFS(M$2:M2264,M$2:M2264,1,S$2:S2264,0)</f>
        <v>1352</v>
      </c>
      <c r="Q2264">
        <v>6</v>
      </c>
      <c r="R2264">
        <v>5</v>
      </c>
      <c r="S2264">
        <f t="shared" si="297"/>
        <v>0</v>
      </c>
      <c r="T2264">
        <f t="shared" si="298"/>
        <v>0</v>
      </c>
      <c r="U2264" t="s">
        <v>4336</v>
      </c>
      <c r="V2264" t="s">
        <v>49</v>
      </c>
      <c r="W2264" t="s">
        <v>49</v>
      </c>
      <c r="X2264" t="s">
        <v>56</v>
      </c>
      <c r="Y2264" t="s">
        <v>37</v>
      </c>
      <c r="Z2264" t="s">
        <v>37</v>
      </c>
      <c r="AA2264">
        <f t="shared" si="300"/>
        <v>0</v>
      </c>
      <c r="AB2264">
        <f t="shared" si="300"/>
        <v>0</v>
      </c>
      <c r="AC2264">
        <f t="shared" si="299"/>
        <v>3</v>
      </c>
    </row>
    <row r="2265" spans="1:29" x14ac:dyDescent="0.2">
      <c r="A2265" s="1">
        <v>3026</v>
      </c>
      <c r="B2265" t="s">
        <v>46</v>
      </c>
      <c r="C2265" t="s">
        <v>453</v>
      </c>
      <c r="D2265" t="s">
        <v>154</v>
      </c>
      <c r="E2265" t="s">
        <v>30</v>
      </c>
      <c r="F2265" t="s">
        <v>49</v>
      </c>
      <c r="G2265" t="s">
        <v>4621</v>
      </c>
      <c r="H2265" t="str">
        <f t="shared" si="294"/>
        <v>\n这样行吗</v>
      </c>
      <c r="I2265">
        <v>3</v>
      </c>
      <c r="J2265">
        <v>7</v>
      </c>
      <c r="K2265" t="str">
        <f t="shared" si="293"/>
        <v>焦虑</v>
      </c>
      <c r="L2265" t="s">
        <v>32</v>
      </c>
      <c r="M2265">
        <f t="shared" si="295"/>
        <v>0</v>
      </c>
      <c r="N2265" t="s">
        <v>32</v>
      </c>
      <c r="O2265">
        <f t="shared" si="296"/>
        <v>0</v>
      </c>
      <c r="P2265">
        <f>SUMIFS(M$2:M2265,M$2:M2265,1,S$2:S2265,0)</f>
        <v>1352</v>
      </c>
      <c r="Q2265">
        <v>3</v>
      </c>
      <c r="R2265">
        <v>7</v>
      </c>
      <c r="S2265">
        <f t="shared" si="297"/>
        <v>0</v>
      </c>
      <c r="T2265">
        <f t="shared" si="298"/>
        <v>0</v>
      </c>
      <c r="U2265" t="s">
        <v>4336</v>
      </c>
      <c r="V2265" t="s">
        <v>49</v>
      </c>
      <c r="W2265" t="s">
        <v>52</v>
      </c>
      <c r="X2265" t="s">
        <v>56</v>
      </c>
      <c r="Y2265" t="s">
        <v>37</v>
      </c>
      <c r="Z2265" t="s">
        <v>37</v>
      </c>
      <c r="AA2265">
        <f t="shared" si="300"/>
        <v>0</v>
      </c>
      <c r="AB2265">
        <f t="shared" si="300"/>
        <v>0</v>
      </c>
      <c r="AC2265">
        <f t="shared" si="299"/>
        <v>2</v>
      </c>
    </row>
    <row r="2266" spans="1:29" x14ac:dyDescent="0.2">
      <c r="A2266" s="1">
        <v>3027</v>
      </c>
      <c r="B2266" t="s">
        <v>46</v>
      </c>
      <c r="C2266" t="s">
        <v>1391</v>
      </c>
      <c r="D2266" t="s">
        <v>1392</v>
      </c>
      <c r="E2266" t="s">
        <v>30</v>
      </c>
      <c r="F2266" t="s">
        <v>49</v>
      </c>
      <c r="G2266" t="s">
        <v>4622</v>
      </c>
      <c r="H2266" t="str">
        <f t="shared" si="294"/>
        <v>可以把题目拍清楚点吗？</v>
      </c>
      <c r="I2266">
        <v>3</v>
      </c>
      <c r="J2266">
        <v>6</v>
      </c>
      <c r="K2266" t="str">
        <f t="shared" si="293"/>
        <v>焦虑</v>
      </c>
      <c r="L2266" t="s">
        <v>50</v>
      </c>
      <c r="M2266">
        <f t="shared" si="295"/>
        <v>1</v>
      </c>
      <c r="N2266" t="s">
        <v>50</v>
      </c>
      <c r="O2266">
        <f t="shared" si="296"/>
        <v>0</v>
      </c>
      <c r="P2266">
        <f>SUMIFS(M$2:M2266,M$2:M2266,1,S$2:S2266,0)</f>
        <v>1353</v>
      </c>
      <c r="Q2266">
        <v>6</v>
      </c>
      <c r="R2266">
        <v>5</v>
      </c>
      <c r="S2266">
        <f t="shared" si="297"/>
        <v>0</v>
      </c>
      <c r="T2266">
        <f t="shared" si="298"/>
        <v>0</v>
      </c>
      <c r="U2266" t="s">
        <v>4336</v>
      </c>
      <c r="V2266" t="s">
        <v>49</v>
      </c>
      <c r="W2266" t="s">
        <v>52</v>
      </c>
      <c r="X2266" t="s">
        <v>56</v>
      </c>
      <c r="Y2266" t="s">
        <v>37</v>
      </c>
      <c r="Z2266" t="s">
        <v>37</v>
      </c>
      <c r="AA2266">
        <f t="shared" si="300"/>
        <v>0</v>
      </c>
      <c r="AB2266">
        <f t="shared" si="300"/>
        <v>0</v>
      </c>
      <c r="AC2266">
        <f t="shared" si="299"/>
        <v>1</v>
      </c>
    </row>
    <row r="2267" spans="1:29" x14ac:dyDescent="0.2">
      <c r="A2267" s="1">
        <v>3028</v>
      </c>
      <c r="B2267" t="s">
        <v>46</v>
      </c>
      <c r="C2267" t="s">
        <v>2582</v>
      </c>
      <c r="D2267" t="s">
        <v>2583</v>
      </c>
      <c r="E2267" t="s">
        <v>30</v>
      </c>
      <c r="F2267" t="s">
        <v>49</v>
      </c>
      <c r="G2267" t="s">
        <v>4623</v>
      </c>
      <c r="H2267" t="str">
        <f t="shared" si="294"/>
        <v>你第一步是什么鬼？</v>
      </c>
      <c r="I2267">
        <v>4</v>
      </c>
      <c r="J2267">
        <v>6</v>
      </c>
      <c r="K2267" t="str">
        <f t="shared" si="293"/>
        <v>焦虑</v>
      </c>
      <c r="L2267" t="s">
        <v>50</v>
      </c>
      <c r="M2267">
        <f t="shared" si="295"/>
        <v>1</v>
      </c>
      <c r="N2267" t="s">
        <v>69</v>
      </c>
      <c r="O2267">
        <f t="shared" si="296"/>
        <v>1</v>
      </c>
      <c r="P2267">
        <f>SUMIFS(M$2:M2267,M$2:M2267,1,S$2:S2267,0)</f>
        <v>1354</v>
      </c>
      <c r="Q2267">
        <v>7</v>
      </c>
      <c r="R2267">
        <v>4</v>
      </c>
      <c r="S2267">
        <f t="shared" si="297"/>
        <v>0</v>
      </c>
      <c r="T2267">
        <f t="shared" si="298"/>
        <v>0</v>
      </c>
      <c r="U2267" t="s">
        <v>4336</v>
      </c>
      <c r="V2267" t="s">
        <v>49</v>
      </c>
      <c r="W2267" t="s">
        <v>52</v>
      </c>
      <c r="X2267" t="s">
        <v>56</v>
      </c>
      <c r="Y2267" t="s">
        <v>37</v>
      </c>
      <c r="Z2267" t="s">
        <v>37</v>
      </c>
      <c r="AA2267">
        <f t="shared" si="300"/>
        <v>0</v>
      </c>
      <c r="AB2267">
        <f t="shared" si="300"/>
        <v>0</v>
      </c>
      <c r="AC2267">
        <f t="shared" si="299"/>
        <v>3</v>
      </c>
    </row>
    <row r="2268" spans="1:29" x14ac:dyDescent="0.2">
      <c r="A2268" s="1">
        <v>3029</v>
      </c>
      <c r="B2268" t="s">
        <v>46</v>
      </c>
      <c r="C2268" t="s">
        <v>453</v>
      </c>
      <c r="D2268" t="s">
        <v>154</v>
      </c>
      <c r="E2268" t="s">
        <v>30</v>
      </c>
      <c r="F2268" t="s">
        <v>49</v>
      </c>
      <c r="G2268" t="s">
        <v>4624</v>
      </c>
      <c r="H2268" t="str">
        <f t="shared" si="294"/>
        <v>请帮帮忙，好不好</v>
      </c>
      <c r="I2268">
        <v>4</v>
      </c>
      <c r="J2268">
        <v>7</v>
      </c>
      <c r="K2268" t="str">
        <f t="shared" si="293"/>
        <v>焦虑</v>
      </c>
      <c r="L2268" t="s">
        <v>32</v>
      </c>
      <c r="M2268">
        <f t="shared" si="295"/>
        <v>0</v>
      </c>
      <c r="N2268" t="s">
        <v>32</v>
      </c>
      <c r="O2268">
        <f t="shared" si="296"/>
        <v>0</v>
      </c>
      <c r="P2268">
        <f>SUMIFS(M$2:M2268,M$2:M2268,1,S$2:S2268,0)</f>
        <v>1354</v>
      </c>
      <c r="Q2268">
        <v>3</v>
      </c>
      <c r="R2268">
        <v>7</v>
      </c>
      <c r="S2268">
        <f t="shared" si="297"/>
        <v>0</v>
      </c>
      <c r="T2268">
        <f t="shared" si="298"/>
        <v>0</v>
      </c>
      <c r="U2268" t="s">
        <v>4336</v>
      </c>
      <c r="V2268" t="s">
        <v>49</v>
      </c>
      <c r="W2268" t="s">
        <v>58</v>
      </c>
      <c r="X2268" t="s">
        <v>56</v>
      </c>
      <c r="Y2268" t="s">
        <v>37</v>
      </c>
      <c r="Z2268" t="s">
        <v>37</v>
      </c>
      <c r="AA2268">
        <f t="shared" si="300"/>
        <v>0</v>
      </c>
      <c r="AB2268">
        <f t="shared" si="300"/>
        <v>0</v>
      </c>
      <c r="AC2268">
        <f t="shared" si="299"/>
        <v>2</v>
      </c>
    </row>
    <row r="2269" spans="1:29" x14ac:dyDescent="0.2">
      <c r="A2269" s="1">
        <v>3030</v>
      </c>
      <c r="B2269" t="s">
        <v>57</v>
      </c>
      <c r="C2269" t="s">
        <v>2131</v>
      </c>
      <c r="D2269" t="s">
        <v>2132</v>
      </c>
      <c r="E2269" t="s">
        <v>59</v>
      </c>
      <c r="F2269" t="s">
        <v>49</v>
      </c>
      <c r="G2269" t="s">
        <v>4625</v>
      </c>
      <c r="H2269" t="str">
        <f t="shared" si="294"/>
        <v>字还行，过程从一开始就是乱写</v>
      </c>
      <c r="I2269">
        <v>7</v>
      </c>
      <c r="J2269">
        <v>3</v>
      </c>
      <c r="K2269" t="str">
        <f t="shared" si="293"/>
        <v>无聊/放松</v>
      </c>
      <c r="L2269" t="s">
        <v>50</v>
      </c>
      <c r="M2269">
        <f t="shared" si="295"/>
        <v>0</v>
      </c>
      <c r="N2269" t="s">
        <v>50</v>
      </c>
      <c r="O2269">
        <f t="shared" si="296"/>
        <v>0</v>
      </c>
      <c r="P2269">
        <f>SUMIFS(M$2:M2269,M$2:M2269,1,S$2:S2269,0)</f>
        <v>1354</v>
      </c>
      <c r="Q2269">
        <v>7</v>
      </c>
      <c r="R2269">
        <v>3</v>
      </c>
      <c r="S2269">
        <f t="shared" si="297"/>
        <v>0</v>
      </c>
      <c r="T2269">
        <f t="shared" si="298"/>
        <v>0</v>
      </c>
      <c r="U2269" t="s">
        <v>4336</v>
      </c>
      <c r="V2269" t="s">
        <v>49</v>
      </c>
      <c r="W2269" t="s">
        <v>49</v>
      </c>
      <c r="X2269" t="s">
        <v>56</v>
      </c>
      <c r="Y2269" t="s">
        <v>37</v>
      </c>
      <c r="Z2269" t="s">
        <v>37</v>
      </c>
      <c r="AA2269">
        <f t="shared" si="300"/>
        <v>0</v>
      </c>
      <c r="AB2269">
        <f t="shared" si="300"/>
        <v>0</v>
      </c>
      <c r="AC2269">
        <f t="shared" si="299"/>
        <v>1</v>
      </c>
    </row>
    <row r="2270" spans="1:29" x14ac:dyDescent="0.2">
      <c r="A2270" s="1">
        <v>3031</v>
      </c>
      <c r="B2270" t="s">
        <v>57</v>
      </c>
      <c r="C2270" t="s">
        <v>453</v>
      </c>
      <c r="D2270" t="s">
        <v>154</v>
      </c>
      <c r="E2270" t="s">
        <v>30</v>
      </c>
      <c r="F2270" t="s">
        <v>49</v>
      </c>
      <c r="G2270" t="s">
        <v>4626</v>
      </c>
      <c r="H2270" t="str">
        <f t="shared" si="294"/>
        <v>那你能告诉我怎么写吗</v>
      </c>
      <c r="I2270">
        <v>2</v>
      </c>
      <c r="J2270">
        <v>6</v>
      </c>
      <c r="K2270" t="str">
        <f t="shared" si="293"/>
        <v>焦虑</v>
      </c>
      <c r="L2270" t="s">
        <v>69</v>
      </c>
      <c r="M2270">
        <f t="shared" si="295"/>
        <v>1</v>
      </c>
      <c r="N2270" t="s">
        <v>69</v>
      </c>
      <c r="O2270">
        <f t="shared" si="296"/>
        <v>0</v>
      </c>
      <c r="P2270">
        <f>SUMIFS(M$2:M2270,M$2:M2270,1,S$2:S2270,0)</f>
        <v>1355</v>
      </c>
      <c r="Q2270">
        <v>3</v>
      </c>
      <c r="R2270">
        <v>4</v>
      </c>
      <c r="S2270">
        <f t="shared" si="297"/>
        <v>0</v>
      </c>
      <c r="T2270">
        <f t="shared" si="298"/>
        <v>0</v>
      </c>
      <c r="U2270" t="s">
        <v>4336</v>
      </c>
      <c r="V2270" t="s">
        <v>49</v>
      </c>
      <c r="W2270" t="s">
        <v>49</v>
      </c>
      <c r="X2270" t="s">
        <v>56</v>
      </c>
      <c r="Y2270" t="s">
        <v>37</v>
      </c>
      <c r="Z2270" t="s">
        <v>37</v>
      </c>
      <c r="AA2270">
        <f t="shared" si="300"/>
        <v>0</v>
      </c>
      <c r="AB2270">
        <f t="shared" si="300"/>
        <v>0</v>
      </c>
      <c r="AC2270">
        <f t="shared" si="299"/>
        <v>3</v>
      </c>
    </row>
    <row r="2271" spans="1:29" x14ac:dyDescent="0.2">
      <c r="A2271" s="1">
        <v>3032</v>
      </c>
      <c r="B2271" t="s">
        <v>27</v>
      </c>
      <c r="C2271" t="s">
        <v>2040</v>
      </c>
      <c r="D2271" t="s">
        <v>2041</v>
      </c>
      <c r="E2271" t="s">
        <v>30</v>
      </c>
      <c r="F2271" t="s">
        <v>2042</v>
      </c>
      <c r="G2271" t="s">
        <v>4536</v>
      </c>
      <c r="H2271" t="str">
        <f t="shared" si="294"/>
        <v>答疑\n老师麻烦解答一下这题(｡･ω･｡)ﾉ♡</v>
      </c>
      <c r="I2271">
        <v>4</v>
      </c>
      <c r="J2271">
        <v>7</v>
      </c>
      <c r="K2271" t="str">
        <f t="shared" si="293"/>
        <v>焦虑</v>
      </c>
      <c r="L2271" t="s">
        <v>69</v>
      </c>
      <c r="M2271">
        <f t="shared" si="295"/>
        <v>1</v>
      </c>
      <c r="N2271" t="s">
        <v>69</v>
      </c>
      <c r="O2271">
        <f t="shared" si="296"/>
        <v>0</v>
      </c>
      <c r="P2271">
        <f>SUMIFS(M$2:M2271,M$2:M2271,1,S$2:S2271,0)</f>
        <v>1356</v>
      </c>
      <c r="Q2271">
        <v>4</v>
      </c>
      <c r="R2271">
        <v>5</v>
      </c>
      <c r="S2271">
        <f t="shared" si="297"/>
        <v>0</v>
      </c>
      <c r="T2271">
        <f t="shared" si="298"/>
        <v>0</v>
      </c>
      <c r="U2271" t="s">
        <v>4570</v>
      </c>
      <c r="V2271" t="s">
        <v>4627</v>
      </c>
      <c r="W2271" t="s">
        <v>182</v>
      </c>
      <c r="X2271" t="s">
        <v>73</v>
      </c>
      <c r="Y2271" t="s">
        <v>37</v>
      </c>
      <c r="Z2271" t="s">
        <v>37</v>
      </c>
      <c r="AA2271">
        <f t="shared" si="300"/>
        <v>0</v>
      </c>
      <c r="AB2271">
        <f t="shared" si="300"/>
        <v>0</v>
      </c>
      <c r="AC2271">
        <f t="shared" si="299"/>
        <v>3</v>
      </c>
    </row>
    <row r="2272" spans="1:29" x14ac:dyDescent="0.2">
      <c r="A2272" s="1">
        <v>3033</v>
      </c>
      <c r="B2272" t="s">
        <v>46</v>
      </c>
      <c r="C2272" t="s">
        <v>2040</v>
      </c>
      <c r="D2272" t="s">
        <v>2041</v>
      </c>
      <c r="E2272" t="s">
        <v>30</v>
      </c>
      <c r="F2272" t="s">
        <v>49</v>
      </c>
      <c r="G2272" t="s">
        <v>4628</v>
      </c>
      <c r="H2272" t="str">
        <f t="shared" si="294"/>
        <v>\n老师，我算到这一步了，但这个极限怎么求呢？</v>
      </c>
      <c r="I2272">
        <v>3</v>
      </c>
      <c r="J2272">
        <v>7</v>
      </c>
      <c r="K2272" t="str">
        <f t="shared" si="293"/>
        <v>焦虑</v>
      </c>
      <c r="L2272" t="s">
        <v>42</v>
      </c>
      <c r="M2272">
        <f t="shared" si="295"/>
        <v>1</v>
      </c>
      <c r="N2272" t="s">
        <v>32</v>
      </c>
      <c r="O2272">
        <f t="shared" si="296"/>
        <v>1</v>
      </c>
      <c r="P2272">
        <f>SUMIFS(M$2:M2272,M$2:M2272,1,S$2:S2272,0)</f>
        <v>1357</v>
      </c>
      <c r="Q2272">
        <v>6</v>
      </c>
      <c r="R2272">
        <v>7</v>
      </c>
      <c r="S2272">
        <f t="shared" si="297"/>
        <v>0</v>
      </c>
      <c r="T2272">
        <f t="shared" si="298"/>
        <v>0</v>
      </c>
      <c r="U2272" t="s">
        <v>3102</v>
      </c>
      <c r="V2272" t="s">
        <v>49</v>
      </c>
      <c r="W2272" t="s">
        <v>52</v>
      </c>
      <c r="X2272" t="s">
        <v>53</v>
      </c>
      <c r="Y2272" t="s">
        <v>37</v>
      </c>
      <c r="Z2272" t="s">
        <v>37</v>
      </c>
      <c r="AA2272">
        <f t="shared" si="300"/>
        <v>0</v>
      </c>
      <c r="AB2272">
        <f t="shared" si="300"/>
        <v>0</v>
      </c>
      <c r="AC2272">
        <f t="shared" si="299"/>
        <v>2</v>
      </c>
    </row>
    <row r="2273" spans="1:29" x14ac:dyDescent="0.2">
      <c r="A2273" s="1">
        <v>3035</v>
      </c>
      <c r="B2273" t="s">
        <v>27</v>
      </c>
      <c r="C2273" t="s">
        <v>4151</v>
      </c>
      <c r="D2273" t="s">
        <v>4152</v>
      </c>
      <c r="E2273" t="s">
        <v>30</v>
      </c>
      <c r="F2273" t="s">
        <v>4629</v>
      </c>
      <c r="H2273" t="str">
        <f t="shared" si="294"/>
        <v>老师，这个为什么答案是0</v>
      </c>
      <c r="I2273">
        <v>3</v>
      </c>
      <c r="J2273">
        <v>6</v>
      </c>
      <c r="K2273" t="str">
        <f t="shared" si="293"/>
        <v>焦虑</v>
      </c>
      <c r="L2273" t="s">
        <v>69</v>
      </c>
      <c r="M2273">
        <f t="shared" si="295"/>
        <v>1</v>
      </c>
      <c r="N2273" t="s">
        <v>69</v>
      </c>
      <c r="O2273">
        <f t="shared" si="296"/>
        <v>0</v>
      </c>
      <c r="P2273">
        <f>SUMIFS(M$2:M2273,M$2:M2273,1,S$2:S2273,0)</f>
        <v>1358</v>
      </c>
      <c r="Q2273">
        <v>3</v>
      </c>
      <c r="R2273">
        <v>5</v>
      </c>
      <c r="S2273">
        <f t="shared" si="297"/>
        <v>0</v>
      </c>
      <c r="T2273">
        <f t="shared" si="298"/>
        <v>0</v>
      </c>
      <c r="U2273" t="s">
        <v>4570</v>
      </c>
      <c r="V2273" t="s">
        <v>4630</v>
      </c>
      <c r="W2273" t="s">
        <v>72</v>
      </c>
      <c r="X2273" t="s">
        <v>36</v>
      </c>
      <c r="Y2273" t="s">
        <v>37</v>
      </c>
      <c r="Z2273" t="s">
        <v>37</v>
      </c>
      <c r="AA2273">
        <f t="shared" si="300"/>
        <v>0</v>
      </c>
      <c r="AB2273">
        <f t="shared" si="300"/>
        <v>0</v>
      </c>
      <c r="AC2273">
        <f t="shared" si="299"/>
        <v>3</v>
      </c>
    </row>
    <row r="2274" spans="1:29" x14ac:dyDescent="0.2">
      <c r="A2274" s="1">
        <v>3037</v>
      </c>
      <c r="B2274" t="s">
        <v>27</v>
      </c>
      <c r="C2274" t="s">
        <v>2040</v>
      </c>
      <c r="D2274" t="s">
        <v>2041</v>
      </c>
      <c r="E2274" t="s">
        <v>30</v>
      </c>
      <c r="F2274" t="s">
        <v>4631</v>
      </c>
      <c r="G2274" t="s">
        <v>4632</v>
      </c>
      <c r="H2274" t="str">
        <f t="shared" si="294"/>
        <v>课堂提问老师，请问不可导就是极限不存在或极限等于无穷吗(｡･ω･｡)ﾉ♡</v>
      </c>
      <c r="I2274">
        <v>3</v>
      </c>
      <c r="J2274">
        <v>6</v>
      </c>
      <c r="K2274" t="str">
        <f t="shared" si="293"/>
        <v>焦虑</v>
      </c>
      <c r="L2274" t="s">
        <v>69</v>
      </c>
      <c r="M2274">
        <f t="shared" si="295"/>
        <v>1</v>
      </c>
      <c r="N2274" t="s">
        <v>42</v>
      </c>
      <c r="O2274">
        <f t="shared" si="296"/>
        <v>1</v>
      </c>
      <c r="P2274">
        <f>SUMIFS(M$2:M2274,M$2:M2274,1,S$2:S2274,0)</f>
        <v>1359</v>
      </c>
      <c r="Q2274">
        <v>4</v>
      </c>
      <c r="R2274">
        <v>5</v>
      </c>
      <c r="S2274">
        <f t="shared" si="297"/>
        <v>0</v>
      </c>
      <c r="T2274">
        <f t="shared" si="298"/>
        <v>0</v>
      </c>
      <c r="U2274" t="s">
        <v>4570</v>
      </c>
      <c r="V2274" t="s">
        <v>2007</v>
      </c>
      <c r="W2274" t="s">
        <v>72</v>
      </c>
      <c r="X2274" t="s">
        <v>36</v>
      </c>
      <c r="Y2274" t="s">
        <v>37</v>
      </c>
      <c r="Z2274" t="s">
        <v>37</v>
      </c>
      <c r="AA2274">
        <f t="shared" si="300"/>
        <v>0</v>
      </c>
      <c r="AB2274">
        <f t="shared" si="300"/>
        <v>0</v>
      </c>
      <c r="AC2274">
        <f t="shared" si="299"/>
        <v>0</v>
      </c>
    </row>
    <row r="2275" spans="1:29" x14ac:dyDescent="0.2">
      <c r="A2275" s="1">
        <v>3039</v>
      </c>
      <c r="B2275" t="s">
        <v>27</v>
      </c>
      <c r="C2275" t="s">
        <v>793</v>
      </c>
      <c r="D2275" t="s">
        <v>794</v>
      </c>
      <c r="E2275" t="s">
        <v>30</v>
      </c>
      <c r="F2275" t="s">
        <v>4633</v>
      </c>
      <c r="H2275" t="str">
        <f t="shared" si="294"/>
        <v>求大神指点迷津（详细过程）</v>
      </c>
      <c r="I2275">
        <v>3</v>
      </c>
      <c r="J2275">
        <v>6</v>
      </c>
      <c r="K2275" t="str">
        <f t="shared" si="293"/>
        <v>焦虑</v>
      </c>
      <c r="L2275" t="s">
        <v>69</v>
      </c>
      <c r="M2275">
        <f t="shared" si="295"/>
        <v>1</v>
      </c>
      <c r="N2275" t="s">
        <v>69</v>
      </c>
      <c r="O2275">
        <f t="shared" si="296"/>
        <v>0</v>
      </c>
      <c r="P2275">
        <f>SUMIFS(M$2:M2275,M$2:M2275,1,S$2:S2275,0)</f>
        <v>1360</v>
      </c>
      <c r="Q2275">
        <v>3</v>
      </c>
      <c r="R2275">
        <v>4</v>
      </c>
      <c r="S2275">
        <f t="shared" si="297"/>
        <v>0</v>
      </c>
      <c r="T2275">
        <f t="shared" si="298"/>
        <v>0</v>
      </c>
      <c r="U2275" t="s">
        <v>4570</v>
      </c>
      <c r="V2275" t="s">
        <v>697</v>
      </c>
      <c r="W2275" t="s">
        <v>72</v>
      </c>
      <c r="X2275" t="s">
        <v>36</v>
      </c>
      <c r="Y2275" t="s">
        <v>37</v>
      </c>
      <c r="Z2275" t="s">
        <v>37</v>
      </c>
      <c r="AA2275">
        <f t="shared" si="300"/>
        <v>0</v>
      </c>
      <c r="AB2275">
        <f t="shared" si="300"/>
        <v>0</v>
      </c>
      <c r="AC2275">
        <f t="shared" si="299"/>
        <v>3</v>
      </c>
    </row>
    <row r="2276" spans="1:29" x14ac:dyDescent="0.2">
      <c r="A2276" s="1">
        <v>3041</v>
      </c>
      <c r="B2276" t="s">
        <v>57</v>
      </c>
      <c r="C2276" t="s">
        <v>793</v>
      </c>
      <c r="D2276" t="s">
        <v>794</v>
      </c>
      <c r="E2276" t="s">
        <v>30</v>
      </c>
      <c r="F2276" t="s">
        <v>49</v>
      </c>
      <c r="G2276" t="s">
        <v>1299</v>
      </c>
      <c r="H2276" t="str">
        <f t="shared" si="294"/>
        <v>谢了</v>
      </c>
      <c r="I2276">
        <v>6</v>
      </c>
      <c r="J2276">
        <v>6</v>
      </c>
      <c r="K2276" t="str">
        <f t="shared" si="293"/>
        <v>心流</v>
      </c>
      <c r="L2276" t="s">
        <v>69</v>
      </c>
      <c r="M2276">
        <f t="shared" si="295"/>
        <v>1</v>
      </c>
      <c r="N2276" t="s">
        <v>42</v>
      </c>
      <c r="O2276">
        <f t="shared" si="296"/>
        <v>1</v>
      </c>
      <c r="P2276">
        <f>SUMIFS(M$2:M2276,M$2:M2276,1,S$2:S2276,0)</f>
        <v>1361</v>
      </c>
      <c r="Q2276">
        <v>5</v>
      </c>
      <c r="R2276">
        <v>5</v>
      </c>
      <c r="S2276">
        <f t="shared" si="297"/>
        <v>0</v>
      </c>
      <c r="T2276">
        <f t="shared" si="298"/>
        <v>0</v>
      </c>
      <c r="U2276" t="s">
        <v>4150</v>
      </c>
      <c r="V2276" t="s">
        <v>49</v>
      </c>
      <c r="W2276" t="s">
        <v>49</v>
      </c>
      <c r="X2276" t="s">
        <v>56</v>
      </c>
      <c r="Y2276" t="s">
        <v>37</v>
      </c>
      <c r="Z2276" t="s">
        <v>37</v>
      </c>
      <c r="AA2276">
        <f t="shared" si="300"/>
        <v>0</v>
      </c>
      <c r="AB2276">
        <f t="shared" si="300"/>
        <v>0</v>
      </c>
      <c r="AC2276">
        <f t="shared" si="299"/>
        <v>0</v>
      </c>
    </row>
    <row r="2277" spans="1:29" x14ac:dyDescent="0.2">
      <c r="A2277" s="1">
        <v>3042</v>
      </c>
      <c r="B2277" t="s">
        <v>27</v>
      </c>
      <c r="C2277" t="s">
        <v>1809</v>
      </c>
      <c r="D2277" t="s">
        <v>1810</v>
      </c>
      <c r="E2277" t="s">
        <v>30</v>
      </c>
      <c r="F2277" t="s">
        <v>4634</v>
      </c>
      <c r="H2277" t="str">
        <f t="shared" si="294"/>
        <v>最后一排怎么化的，谢谢老师</v>
      </c>
      <c r="I2277">
        <v>4</v>
      </c>
      <c r="J2277">
        <v>6</v>
      </c>
      <c r="K2277" t="str">
        <f t="shared" si="293"/>
        <v>焦虑</v>
      </c>
      <c r="L2277" t="s">
        <v>42</v>
      </c>
      <c r="M2277">
        <f t="shared" si="295"/>
        <v>1</v>
      </c>
      <c r="N2277" t="s">
        <v>32</v>
      </c>
      <c r="O2277">
        <f t="shared" si="296"/>
        <v>1</v>
      </c>
      <c r="P2277">
        <f>SUMIFS(M$2:M2277,M$2:M2277,1,S$2:S2277,0)</f>
        <v>1362</v>
      </c>
      <c r="Q2277">
        <v>6</v>
      </c>
      <c r="R2277">
        <v>7</v>
      </c>
      <c r="S2277">
        <f t="shared" si="297"/>
        <v>0</v>
      </c>
      <c r="T2277">
        <f t="shared" si="298"/>
        <v>0</v>
      </c>
      <c r="U2277" t="s">
        <v>4570</v>
      </c>
      <c r="V2277" t="s">
        <v>4635</v>
      </c>
      <c r="W2277" t="s">
        <v>182</v>
      </c>
      <c r="X2277" t="s">
        <v>36</v>
      </c>
      <c r="Y2277" t="s">
        <v>37</v>
      </c>
      <c r="Z2277" t="s">
        <v>37</v>
      </c>
      <c r="AA2277">
        <f t="shared" si="300"/>
        <v>0</v>
      </c>
      <c r="AB2277">
        <f t="shared" si="300"/>
        <v>0</v>
      </c>
      <c r="AC2277">
        <f t="shared" si="299"/>
        <v>2</v>
      </c>
    </row>
    <row r="2278" spans="1:29" x14ac:dyDescent="0.2">
      <c r="A2278" s="1">
        <v>3043</v>
      </c>
      <c r="B2278" t="s">
        <v>46</v>
      </c>
      <c r="C2278" t="s">
        <v>4636</v>
      </c>
      <c r="D2278" t="s">
        <v>4637</v>
      </c>
      <c r="E2278" t="s">
        <v>30</v>
      </c>
      <c r="F2278" t="s">
        <v>49</v>
      </c>
      <c r="G2278" t="s">
        <v>2503</v>
      </c>
      <c r="H2278" t="str">
        <f t="shared" si="294"/>
        <v>等价无穷小</v>
      </c>
      <c r="I2278">
        <v>6</v>
      </c>
      <c r="J2278">
        <v>6</v>
      </c>
      <c r="K2278" t="str">
        <f t="shared" si="293"/>
        <v>心流</v>
      </c>
      <c r="L2278" t="s">
        <v>50</v>
      </c>
      <c r="M2278">
        <f t="shared" si="295"/>
        <v>1</v>
      </c>
      <c r="N2278" t="s">
        <v>50</v>
      </c>
      <c r="O2278">
        <f t="shared" si="296"/>
        <v>0</v>
      </c>
      <c r="P2278">
        <f>SUMIFS(M$2:M2278,M$2:M2278,1,S$2:S2278,0)</f>
        <v>1363</v>
      </c>
      <c r="Q2278">
        <v>8</v>
      </c>
      <c r="R2278">
        <v>2</v>
      </c>
      <c r="S2278">
        <f t="shared" si="297"/>
        <v>0</v>
      </c>
      <c r="T2278">
        <f t="shared" si="298"/>
        <v>0</v>
      </c>
      <c r="U2278" t="s">
        <v>4590</v>
      </c>
      <c r="V2278" t="s">
        <v>49</v>
      </c>
      <c r="W2278" t="s">
        <v>52</v>
      </c>
      <c r="X2278" t="s">
        <v>56</v>
      </c>
      <c r="Y2278" t="s">
        <v>37</v>
      </c>
      <c r="Z2278" t="s">
        <v>37</v>
      </c>
      <c r="AA2278">
        <f t="shared" si="300"/>
        <v>0</v>
      </c>
      <c r="AB2278">
        <f t="shared" si="300"/>
        <v>0</v>
      </c>
      <c r="AC2278">
        <f t="shared" si="299"/>
        <v>1</v>
      </c>
    </row>
    <row r="2279" spans="1:29" x14ac:dyDescent="0.2">
      <c r="A2279" s="1">
        <v>3045</v>
      </c>
      <c r="B2279" t="s">
        <v>27</v>
      </c>
      <c r="C2279" t="s">
        <v>2040</v>
      </c>
      <c r="D2279" t="s">
        <v>2041</v>
      </c>
      <c r="E2279" t="s">
        <v>30</v>
      </c>
      <c r="F2279" t="s">
        <v>4631</v>
      </c>
      <c r="G2279" t="s">
        <v>4638</v>
      </c>
      <c r="H2279" t="str">
        <f t="shared" si="294"/>
        <v>课堂提问\n老师，请问在x=0处不可导用文字怎么表达呢？</v>
      </c>
      <c r="I2279">
        <v>3</v>
      </c>
      <c r="J2279">
        <v>6</v>
      </c>
      <c r="K2279" t="str">
        <f t="shared" si="293"/>
        <v>焦虑</v>
      </c>
      <c r="L2279" t="s">
        <v>32</v>
      </c>
      <c r="M2279">
        <f t="shared" si="295"/>
        <v>0</v>
      </c>
      <c r="N2279" t="s">
        <v>32</v>
      </c>
      <c r="O2279">
        <f t="shared" si="296"/>
        <v>0</v>
      </c>
      <c r="P2279">
        <f>SUMIFS(M$2:M2279,M$2:M2279,1,S$2:S2279,0)</f>
        <v>1363</v>
      </c>
      <c r="Q2279">
        <v>5</v>
      </c>
      <c r="R2279">
        <v>7</v>
      </c>
      <c r="S2279">
        <f t="shared" si="297"/>
        <v>0</v>
      </c>
      <c r="T2279">
        <f t="shared" si="298"/>
        <v>0</v>
      </c>
      <c r="U2279" t="s">
        <v>4570</v>
      </c>
      <c r="V2279" t="s">
        <v>211</v>
      </c>
      <c r="W2279" t="s">
        <v>72</v>
      </c>
      <c r="X2279" t="s">
        <v>172</v>
      </c>
      <c r="Y2279" t="s">
        <v>37</v>
      </c>
      <c r="Z2279" t="s">
        <v>37</v>
      </c>
      <c r="AA2279">
        <f t="shared" si="300"/>
        <v>0</v>
      </c>
      <c r="AB2279">
        <f t="shared" si="300"/>
        <v>0</v>
      </c>
      <c r="AC2279">
        <f t="shared" si="299"/>
        <v>2</v>
      </c>
    </row>
    <row r="2280" spans="1:29" x14ac:dyDescent="0.2">
      <c r="A2280" s="1">
        <v>3047</v>
      </c>
      <c r="B2280" t="s">
        <v>27</v>
      </c>
      <c r="C2280" t="s">
        <v>3065</v>
      </c>
      <c r="D2280" t="s">
        <v>3066</v>
      </c>
      <c r="E2280" t="s">
        <v>30</v>
      </c>
      <c r="F2280" t="s">
        <v>4639</v>
      </c>
      <c r="H2280" t="str">
        <f t="shared" si="294"/>
        <v>求老师帮助</v>
      </c>
      <c r="I2280">
        <v>3</v>
      </c>
      <c r="J2280">
        <v>7</v>
      </c>
      <c r="K2280" t="str">
        <f t="shared" si="293"/>
        <v>焦虑</v>
      </c>
      <c r="L2280" t="s">
        <v>32</v>
      </c>
      <c r="M2280">
        <f t="shared" si="295"/>
        <v>0</v>
      </c>
      <c r="N2280" t="s">
        <v>32</v>
      </c>
      <c r="O2280">
        <f t="shared" si="296"/>
        <v>0</v>
      </c>
      <c r="P2280">
        <f>SUMIFS(M$2:M2280,M$2:M2280,1,S$2:S2280,0)</f>
        <v>1363</v>
      </c>
      <c r="Q2280">
        <v>3</v>
      </c>
      <c r="R2280">
        <v>7</v>
      </c>
      <c r="S2280">
        <f t="shared" si="297"/>
        <v>0</v>
      </c>
      <c r="T2280">
        <f t="shared" si="298"/>
        <v>0</v>
      </c>
      <c r="U2280" t="s">
        <v>4570</v>
      </c>
      <c r="V2280" t="s">
        <v>538</v>
      </c>
      <c r="W2280" t="s">
        <v>182</v>
      </c>
      <c r="X2280" t="s">
        <v>36</v>
      </c>
      <c r="Y2280" t="s">
        <v>37</v>
      </c>
      <c r="Z2280" t="s">
        <v>37</v>
      </c>
      <c r="AA2280">
        <f t="shared" si="300"/>
        <v>0</v>
      </c>
      <c r="AB2280">
        <f t="shared" si="300"/>
        <v>0</v>
      </c>
      <c r="AC2280">
        <f t="shared" si="299"/>
        <v>2</v>
      </c>
    </row>
    <row r="2281" spans="1:29" x14ac:dyDescent="0.2">
      <c r="A2281" s="1">
        <v>3048</v>
      </c>
      <c r="B2281" t="s">
        <v>46</v>
      </c>
      <c r="C2281" t="s">
        <v>4640</v>
      </c>
      <c r="D2281" t="s">
        <v>3066</v>
      </c>
      <c r="E2281" t="s">
        <v>30</v>
      </c>
      <c r="F2281" t="s">
        <v>49</v>
      </c>
      <c r="G2281" t="s">
        <v>4641</v>
      </c>
      <c r="H2281" t="str">
        <f t="shared" si="294"/>
        <v>哦！谢谢</v>
      </c>
      <c r="I2281">
        <v>6</v>
      </c>
      <c r="J2281">
        <v>6</v>
      </c>
      <c r="K2281" t="str">
        <f t="shared" si="293"/>
        <v>心流</v>
      </c>
      <c r="L2281" t="s">
        <v>69</v>
      </c>
      <c r="M2281">
        <f t="shared" si="295"/>
        <v>1</v>
      </c>
      <c r="N2281" t="s">
        <v>42</v>
      </c>
      <c r="O2281">
        <f t="shared" si="296"/>
        <v>1</v>
      </c>
      <c r="P2281">
        <f>SUMIFS(M$2:M2281,M$2:M2281,1,S$2:S2281,0)</f>
        <v>1364</v>
      </c>
      <c r="Q2281">
        <v>5</v>
      </c>
      <c r="R2281">
        <v>5</v>
      </c>
      <c r="S2281">
        <f t="shared" si="297"/>
        <v>0</v>
      </c>
      <c r="T2281">
        <f t="shared" si="298"/>
        <v>0</v>
      </c>
      <c r="U2281" t="s">
        <v>4336</v>
      </c>
      <c r="V2281" t="s">
        <v>49</v>
      </c>
      <c r="W2281" t="s">
        <v>52</v>
      </c>
      <c r="X2281" t="s">
        <v>56</v>
      </c>
      <c r="Y2281" t="s">
        <v>37</v>
      </c>
      <c r="Z2281" t="s">
        <v>37</v>
      </c>
      <c r="AA2281">
        <f t="shared" si="300"/>
        <v>0</v>
      </c>
      <c r="AB2281">
        <f t="shared" si="300"/>
        <v>0</v>
      </c>
      <c r="AC2281">
        <f t="shared" si="299"/>
        <v>0</v>
      </c>
    </row>
    <row r="2282" spans="1:29" x14ac:dyDescent="0.2">
      <c r="A2282" s="1">
        <v>3050</v>
      </c>
      <c r="B2282" t="s">
        <v>27</v>
      </c>
      <c r="C2282" t="s">
        <v>4642</v>
      </c>
      <c r="D2282" t="s">
        <v>4643</v>
      </c>
      <c r="E2282" t="s">
        <v>30</v>
      </c>
      <c r="F2282" t="s">
        <v>4644</v>
      </c>
      <c r="G2282" t="s">
        <v>4645</v>
      </c>
      <c r="H2282" t="str">
        <f t="shared" si="294"/>
        <v>单元测有详细解析吗？\n这题真不会，需要老师支援。</v>
      </c>
      <c r="I2282">
        <v>3</v>
      </c>
      <c r="J2282">
        <v>7</v>
      </c>
      <c r="K2282" t="str">
        <f t="shared" si="293"/>
        <v>焦虑</v>
      </c>
      <c r="L2282" t="s">
        <v>69</v>
      </c>
      <c r="M2282">
        <f t="shared" si="295"/>
        <v>1</v>
      </c>
      <c r="N2282" t="s">
        <v>32</v>
      </c>
      <c r="O2282">
        <f t="shared" si="296"/>
        <v>1</v>
      </c>
      <c r="P2282">
        <f>SUMIFS(M$2:M2282,M$2:M2282,1,S$2:S2282,0)</f>
        <v>1365</v>
      </c>
      <c r="Q2282">
        <v>3</v>
      </c>
      <c r="R2282">
        <v>4</v>
      </c>
      <c r="S2282">
        <f t="shared" si="297"/>
        <v>0</v>
      </c>
      <c r="T2282">
        <f t="shared" si="298"/>
        <v>0</v>
      </c>
      <c r="U2282" t="s">
        <v>4570</v>
      </c>
      <c r="V2282" t="s">
        <v>614</v>
      </c>
      <c r="W2282" t="s">
        <v>182</v>
      </c>
      <c r="X2282" t="s">
        <v>36</v>
      </c>
      <c r="Y2282" t="s">
        <v>37</v>
      </c>
      <c r="Z2282" t="s">
        <v>37</v>
      </c>
      <c r="AA2282">
        <f t="shared" si="300"/>
        <v>0</v>
      </c>
      <c r="AB2282">
        <f t="shared" si="300"/>
        <v>0</v>
      </c>
      <c r="AC2282">
        <f t="shared" si="299"/>
        <v>2</v>
      </c>
    </row>
    <row r="2283" spans="1:29" x14ac:dyDescent="0.2">
      <c r="A2283" s="1">
        <v>3051</v>
      </c>
      <c r="B2283" t="s">
        <v>46</v>
      </c>
      <c r="C2283" t="s">
        <v>4646</v>
      </c>
      <c r="D2283" t="s">
        <v>4643</v>
      </c>
      <c r="E2283" t="s">
        <v>30</v>
      </c>
      <c r="F2283" t="s">
        <v>49</v>
      </c>
      <c r="G2283" t="s">
        <v>3544</v>
      </c>
      <c r="H2283" t="str">
        <f t="shared" si="294"/>
        <v>谢谢老师！</v>
      </c>
      <c r="I2283">
        <v>6</v>
      </c>
      <c r="J2283">
        <v>7</v>
      </c>
      <c r="K2283" t="str">
        <f t="shared" si="293"/>
        <v>心流</v>
      </c>
      <c r="L2283" t="s">
        <v>69</v>
      </c>
      <c r="M2283">
        <f t="shared" si="295"/>
        <v>1</v>
      </c>
      <c r="N2283" t="s">
        <v>42</v>
      </c>
      <c r="O2283">
        <f t="shared" si="296"/>
        <v>1</v>
      </c>
      <c r="P2283">
        <f>SUMIFS(M$2:M2283,M$2:M2283,1,S$2:S2283,0)</f>
        <v>1366</v>
      </c>
      <c r="Q2283">
        <v>5</v>
      </c>
      <c r="R2283">
        <v>5</v>
      </c>
      <c r="S2283">
        <f t="shared" si="297"/>
        <v>0</v>
      </c>
      <c r="T2283">
        <f t="shared" si="298"/>
        <v>0</v>
      </c>
      <c r="U2283" t="s">
        <v>4150</v>
      </c>
      <c r="V2283" t="s">
        <v>49</v>
      </c>
      <c r="W2283" t="s">
        <v>52</v>
      </c>
      <c r="X2283" t="s">
        <v>56</v>
      </c>
      <c r="Y2283" t="s">
        <v>37</v>
      </c>
      <c r="Z2283" t="s">
        <v>37</v>
      </c>
      <c r="AA2283">
        <f t="shared" si="300"/>
        <v>0</v>
      </c>
      <c r="AB2283">
        <f t="shared" si="300"/>
        <v>0</v>
      </c>
      <c r="AC2283">
        <f t="shared" si="299"/>
        <v>0</v>
      </c>
    </row>
    <row r="2284" spans="1:29" x14ac:dyDescent="0.2">
      <c r="A2284" s="1">
        <v>3053</v>
      </c>
      <c r="B2284" t="s">
        <v>27</v>
      </c>
      <c r="C2284" t="s">
        <v>1586</v>
      </c>
      <c r="D2284" t="s">
        <v>1587</v>
      </c>
      <c r="E2284" t="s">
        <v>30</v>
      </c>
      <c r="F2284" t="s">
        <v>4647</v>
      </c>
      <c r="H2284" t="str">
        <f t="shared" si="294"/>
        <v>老师，这个怎么写呀</v>
      </c>
      <c r="I2284">
        <v>4</v>
      </c>
      <c r="J2284">
        <v>8</v>
      </c>
      <c r="K2284" t="str">
        <f t="shared" si="293"/>
        <v>焦虑</v>
      </c>
      <c r="L2284" t="s">
        <v>69</v>
      </c>
      <c r="M2284">
        <f t="shared" si="295"/>
        <v>1</v>
      </c>
      <c r="N2284" t="s">
        <v>69</v>
      </c>
      <c r="O2284">
        <f t="shared" si="296"/>
        <v>0</v>
      </c>
      <c r="P2284">
        <f>SUMIFS(M$2:M2284,M$2:M2284,1,S$2:S2284,0)</f>
        <v>1367</v>
      </c>
      <c r="Q2284">
        <v>3</v>
      </c>
      <c r="R2284">
        <v>4</v>
      </c>
      <c r="S2284">
        <f t="shared" si="297"/>
        <v>0</v>
      </c>
      <c r="T2284">
        <f t="shared" si="298"/>
        <v>0</v>
      </c>
      <c r="U2284" t="s">
        <v>4570</v>
      </c>
      <c r="V2284" t="s">
        <v>534</v>
      </c>
      <c r="W2284" t="s">
        <v>182</v>
      </c>
      <c r="X2284" t="s">
        <v>36</v>
      </c>
      <c r="Y2284" t="s">
        <v>37</v>
      </c>
      <c r="Z2284" t="s">
        <v>37</v>
      </c>
      <c r="AA2284">
        <f t="shared" si="300"/>
        <v>0</v>
      </c>
      <c r="AB2284">
        <f t="shared" si="300"/>
        <v>0</v>
      </c>
      <c r="AC2284">
        <f t="shared" si="299"/>
        <v>3</v>
      </c>
    </row>
    <row r="2285" spans="1:29" x14ac:dyDescent="0.2">
      <c r="A2285" s="1">
        <v>3055</v>
      </c>
      <c r="B2285" t="s">
        <v>46</v>
      </c>
      <c r="C2285" t="s">
        <v>2582</v>
      </c>
      <c r="D2285" t="s">
        <v>2583</v>
      </c>
      <c r="E2285" t="s">
        <v>30</v>
      </c>
      <c r="F2285" t="s">
        <v>49</v>
      </c>
      <c r="G2285" t="s">
        <v>4648</v>
      </c>
      <c r="H2285" t="str">
        <f t="shared" si="294"/>
        <v>x趋于无穷时极限为0，故y=0是其水平渐近线</v>
      </c>
      <c r="I2285">
        <v>7</v>
      </c>
      <c r="J2285">
        <v>6</v>
      </c>
      <c r="K2285" t="str">
        <f t="shared" si="293"/>
        <v>心流</v>
      </c>
      <c r="L2285" t="s">
        <v>50</v>
      </c>
      <c r="M2285">
        <f t="shared" si="295"/>
        <v>1</v>
      </c>
      <c r="N2285" t="s">
        <v>50</v>
      </c>
      <c r="O2285">
        <f t="shared" si="296"/>
        <v>0</v>
      </c>
      <c r="P2285">
        <f>SUMIFS(M$2:M2285,M$2:M2285,1,S$2:S2285,0)</f>
        <v>1368</v>
      </c>
      <c r="Q2285">
        <v>8</v>
      </c>
      <c r="R2285">
        <v>3</v>
      </c>
      <c r="S2285">
        <f t="shared" si="297"/>
        <v>0</v>
      </c>
      <c r="T2285">
        <f t="shared" si="298"/>
        <v>0</v>
      </c>
      <c r="U2285" t="s">
        <v>4336</v>
      </c>
      <c r="V2285" t="s">
        <v>49</v>
      </c>
      <c r="W2285" t="s">
        <v>52</v>
      </c>
      <c r="X2285" t="s">
        <v>56</v>
      </c>
      <c r="Y2285" t="s">
        <v>37</v>
      </c>
      <c r="Z2285" t="s">
        <v>37</v>
      </c>
      <c r="AA2285">
        <f t="shared" si="300"/>
        <v>0</v>
      </c>
      <c r="AB2285">
        <f t="shared" si="300"/>
        <v>0</v>
      </c>
      <c r="AC2285">
        <f t="shared" si="299"/>
        <v>1</v>
      </c>
    </row>
    <row r="2286" spans="1:29" x14ac:dyDescent="0.2">
      <c r="A2286" s="1">
        <v>3056</v>
      </c>
      <c r="B2286" t="s">
        <v>27</v>
      </c>
      <c r="C2286" t="s">
        <v>4649</v>
      </c>
      <c r="D2286" t="s">
        <v>4650</v>
      </c>
      <c r="E2286" t="s">
        <v>30</v>
      </c>
      <c r="F2286" t="s">
        <v>4651</v>
      </c>
      <c r="H2286" t="str">
        <f t="shared" si="294"/>
        <v>大家看看怎么写</v>
      </c>
      <c r="I2286">
        <v>4</v>
      </c>
      <c r="J2286">
        <v>6</v>
      </c>
      <c r="K2286" t="str">
        <f t="shared" si="293"/>
        <v>焦虑</v>
      </c>
      <c r="L2286" t="s">
        <v>69</v>
      </c>
      <c r="M2286">
        <f t="shared" si="295"/>
        <v>1</v>
      </c>
      <c r="N2286" t="s">
        <v>69</v>
      </c>
      <c r="O2286">
        <f t="shared" si="296"/>
        <v>0</v>
      </c>
      <c r="P2286">
        <f>SUMIFS(M$2:M2286,M$2:M2286,1,S$2:S2286,0)</f>
        <v>1369</v>
      </c>
      <c r="Q2286">
        <v>4</v>
      </c>
      <c r="R2286">
        <v>5</v>
      </c>
      <c r="S2286">
        <f t="shared" si="297"/>
        <v>0</v>
      </c>
      <c r="T2286">
        <f t="shared" si="298"/>
        <v>0</v>
      </c>
      <c r="U2286" t="s">
        <v>4570</v>
      </c>
      <c r="V2286" t="s">
        <v>739</v>
      </c>
      <c r="W2286" t="s">
        <v>72</v>
      </c>
      <c r="X2286" t="s">
        <v>36</v>
      </c>
      <c r="Y2286" t="s">
        <v>37</v>
      </c>
      <c r="Z2286" t="s">
        <v>37</v>
      </c>
      <c r="AA2286">
        <f t="shared" si="300"/>
        <v>0</v>
      </c>
      <c r="AB2286">
        <f t="shared" si="300"/>
        <v>0</v>
      </c>
      <c r="AC2286">
        <f t="shared" si="299"/>
        <v>3</v>
      </c>
    </row>
    <row r="2287" spans="1:29" x14ac:dyDescent="0.2">
      <c r="A2287" s="1">
        <v>3057</v>
      </c>
      <c r="B2287" t="s">
        <v>46</v>
      </c>
      <c r="C2287" t="s">
        <v>3591</v>
      </c>
      <c r="D2287" t="s">
        <v>3592</v>
      </c>
      <c r="E2287" t="s">
        <v>30</v>
      </c>
      <c r="F2287" t="s">
        <v>49</v>
      </c>
      <c r="G2287" t="s">
        <v>4652</v>
      </c>
      <c r="H2287" t="str">
        <f t="shared" si="294"/>
        <v>第二个重要极限</v>
      </c>
      <c r="I2287">
        <v>7</v>
      </c>
      <c r="J2287">
        <v>7</v>
      </c>
      <c r="K2287" t="str">
        <f t="shared" si="293"/>
        <v>心流</v>
      </c>
      <c r="L2287" t="s">
        <v>50</v>
      </c>
      <c r="M2287">
        <f t="shared" si="295"/>
        <v>1</v>
      </c>
      <c r="N2287" t="s">
        <v>50</v>
      </c>
      <c r="O2287">
        <f t="shared" si="296"/>
        <v>0</v>
      </c>
      <c r="P2287">
        <f>SUMIFS(M$2:M2287,M$2:M2287,1,S$2:S2287,0)</f>
        <v>1370</v>
      </c>
      <c r="Q2287">
        <v>7</v>
      </c>
      <c r="R2287">
        <v>4</v>
      </c>
      <c r="S2287">
        <f t="shared" si="297"/>
        <v>0</v>
      </c>
      <c r="T2287">
        <f t="shared" si="298"/>
        <v>0</v>
      </c>
      <c r="U2287" t="s">
        <v>4590</v>
      </c>
      <c r="V2287" t="s">
        <v>49</v>
      </c>
      <c r="W2287" t="s">
        <v>52</v>
      </c>
      <c r="X2287" t="s">
        <v>53</v>
      </c>
      <c r="Y2287" t="s">
        <v>37</v>
      </c>
      <c r="Z2287" t="s">
        <v>37</v>
      </c>
      <c r="AA2287">
        <f t="shared" si="300"/>
        <v>0</v>
      </c>
      <c r="AB2287">
        <f t="shared" si="300"/>
        <v>0</v>
      </c>
      <c r="AC2287">
        <f t="shared" si="299"/>
        <v>1</v>
      </c>
    </row>
    <row r="2288" spans="1:29" x14ac:dyDescent="0.2">
      <c r="A2288" s="1">
        <v>3058</v>
      </c>
      <c r="B2288" t="s">
        <v>27</v>
      </c>
      <c r="C2288" t="s">
        <v>4653</v>
      </c>
      <c r="D2288" t="s">
        <v>4654</v>
      </c>
      <c r="E2288" t="s">
        <v>30</v>
      </c>
      <c r="F2288" t="s">
        <v>4655</v>
      </c>
      <c r="G2288" t="s">
        <v>4656</v>
      </c>
      <c r="H2288" t="str">
        <f t="shared" si="294"/>
        <v>课后题老师，当x趋向于0时，loga(1+x)的等价函数是e^x吗？\n(a^x)-1的等价函数是-e^x吗？</v>
      </c>
      <c r="I2288">
        <v>4</v>
      </c>
      <c r="J2288">
        <v>7</v>
      </c>
      <c r="K2288" t="str">
        <f t="shared" si="293"/>
        <v>焦虑</v>
      </c>
      <c r="L2288" t="s">
        <v>42</v>
      </c>
      <c r="M2288">
        <f t="shared" si="295"/>
        <v>1</v>
      </c>
      <c r="N2288" t="s">
        <v>42</v>
      </c>
      <c r="O2288">
        <f t="shared" si="296"/>
        <v>0</v>
      </c>
      <c r="P2288">
        <f>SUMIFS(M$2:M2288,M$2:M2288,1,S$2:S2288,0)</f>
        <v>1371</v>
      </c>
      <c r="Q2288">
        <v>7</v>
      </c>
      <c r="R2288">
        <v>7</v>
      </c>
      <c r="S2288">
        <f t="shared" si="297"/>
        <v>0</v>
      </c>
      <c r="T2288">
        <f t="shared" si="298"/>
        <v>0</v>
      </c>
      <c r="U2288" t="s">
        <v>4570</v>
      </c>
      <c r="V2288" t="s">
        <v>4657</v>
      </c>
      <c r="W2288" t="s">
        <v>182</v>
      </c>
      <c r="X2288" t="s">
        <v>36</v>
      </c>
      <c r="Y2288" t="s">
        <v>37</v>
      </c>
      <c r="Z2288" t="s">
        <v>37</v>
      </c>
      <c r="AA2288">
        <f t="shared" si="300"/>
        <v>0</v>
      </c>
      <c r="AB2288">
        <f t="shared" si="300"/>
        <v>0</v>
      </c>
      <c r="AC2288">
        <f t="shared" si="299"/>
        <v>0</v>
      </c>
    </row>
    <row r="2289" spans="1:29" x14ac:dyDescent="0.2">
      <c r="A2289" s="1">
        <v>3059</v>
      </c>
      <c r="B2289" t="s">
        <v>46</v>
      </c>
      <c r="C2289" t="s">
        <v>4658</v>
      </c>
      <c r="D2289" t="s">
        <v>4654</v>
      </c>
      <c r="E2289" t="s">
        <v>30</v>
      </c>
      <c r="F2289" t="s">
        <v>49</v>
      </c>
      <c r="G2289" t="s">
        <v>4659</v>
      </c>
      <c r="H2289" t="str">
        <f t="shared" si="294"/>
        <v>老师，那怎么求呢？</v>
      </c>
      <c r="I2289">
        <v>4</v>
      </c>
      <c r="J2289">
        <v>7</v>
      </c>
      <c r="K2289" t="str">
        <f t="shared" si="293"/>
        <v>焦虑</v>
      </c>
      <c r="L2289" t="s">
        <v>69</v>
      </c>
      <c r="M2289">
        <f t="shared" si="295"/>
        <v>1</v>
      </c>
      <c r="N2289" t="s">
        <v>69</v>
      </c>
      <c r="O2289">
        <f t="shared" si="296"/>
        <v>0</v>
      </c>
      <c r="P2289">
        <f>SUMIFS(M$2:M2289,M$2:M2289,1,S$2:S2289,0)</f>
        <v>1372</v>
      </c>
      <c r="Q2289">
        <v>3</v>
      </c>
      <c r="R2289">
        <v>5</v>
      </c>
      <c r="S2289">
        <f t="shared" si="297"/>
        <v>0</v>
      </c>
      <c r="T2289">
        <f t="shared" si="298"/>
        <v>0</v>
      </c>
      <c r="U2289" t="s">
        <v>4590</v>
      </c>
      <c r="V2289" t="s">
        <v>49</v>
      </c>
      <c r="W2289" t="s">
        <v>52</v>
      </c>
      <c r="X2289" t="s">
        <v>56</v>
      </c>
      <c r="Y2289" t="s">
        <v>37</v>
      </c>
      <c r="Z2289" t="s">
        <v>37</v>
      </c>
      <c r="AA2289">
        <f t="shared" si="300"/>
        <v>0</v>
      </c>
      <c r="AB2289">
        <f t="shared" si="300"/>
        <v>0</v>
      </c>
      <c r="AC2289">
        <f t="shared" si="299"/>
        <v>3</v>
      </c>
    </row>
    <row r="2290" spans="1:29" x14ac:dyDescent="0.2">
      <c r="A2290" s="1">
        <v>3061</v>
      </c>
      <c r="B2290" t="s">
        <v>27</v>
      </c>
      <c r="C2290" t="s">
        <v>4660</v>
      </c>
      <c r="D2290" t="s">
        <v>4661</v>
      </c>
      <c r="E2290" t="s">
        <v>30</v>
      </c>
      <c r="F2290" t="s">
        <v>4662</v>
      </c>
      <c r="H2290" t="str">
        <f t="shared" si="294"/>
        <v>函数与初等函数测试</v>
      </c>
      <c r="I2290">
        <v>3</v>
      </c>
      <c r="J2290">
        <v>6</v>
      </c>
      <c r="K2290" t="str">
        <f t="shared" si="293"/>
        <v>焦虑</v>
      </c>
      <c r="L2290" t="s">
        <v>50</v>
      </c>
      <c r="M2290">
        <f t="shared" si="295"/>
        <v>1</v>
      </c>
      <c r="N2290" t="s">
        <v>32</v>
      </c>
      <c r="O2290">
        <f t="shared" si="296"/>
        <v>1</v>
      </c>
      <c r="P2290">
        <f>SUMIFS(M$2:M2290,M$2:M2290,1,S$2:S2290,0)</f>
        <v>1373</v>
      </c>
      <c r="Q2290">
        <v>7</v>
      </c>
      <c r="R2290">
        <v>3</v>
      </c>
      <c r="S2290">
        <f t="shared" si="297"/>
        <v>0</v>
      </c>
      <c r="T2290">
        <f t="shared" si="298"/>
        <v>0</v>
      </c>
      <c r="U2290" t="s">
        <v>4570</v>
      </c>
      <c r="V2290" t="s">
        <v>538</v>
      </c>
      <c r="W2290" t="s">
        <v>72</v>
      </c>
      <c r="X2290" t="s">
        <v>36</v>
      </c>
      <c r="Y2290" t="s">
        <v>37</v>
      </c>
      <c r="Z2290" t="s">
        <v>37</v>
      </c>
      <c r="AA2290">
        <f t="shared" si="300"/>
        <v>0</v>
      </c>
      <c r="AB2290">
        <f t="shared" si="300"/>
        <v>0</v>
      </c>
      <c r="AC2290">
        <f t="shared" si="299"/>
        <v>2</v>
      </c>
    </row>
    <row r="2291" spans="1:29" x14ac:dyDescent="0.2">
      <c r="A2291" s="1">
        <v>3063</v>
      </c>
      <c r="B2291" t="s">
        <v>27</v>
      </c>
      <c r="C2291" t="s">
        <v>4660</v>
      </c>
      <c r="D2291" t="s">
        <v>4661</v>
      </c>
      <c r="E2291" t="s">
        <v>30</v>
      </c>
      <c r="F2291" t="s">
        <v>4662</v>
      </c>
      <c r="G2291" t="s">
        <v>4663</v>
      </c>
      <c r="H2291" t="str">
        <f t="shared" si="294"/>
        <v>函数与初等函数测试测试题第二小题怎么求它的反函数</v>
      </c>
      <c r="I2291">
        <v>2</v>
      </c>
      <c r="J2291">
        <v>7</v>
      </c>
      <c r="K2291" t="str">
        <f t="shared" si="293"/>
        <v>焦虑</v>
      </c>
      <c r="L2291" t="s">
        <v>69</v>
      </c>
      <c r="M2291">
        <f t="shared" si="295"/>
        <v>1</v>
      </c>
      <c r="N2291" t="s">
        <v>32</v>
      </c>
      <c r="O2291">
        <f t="shared" si="296"/>
        <v>1</v>
      </c>
      <c r="P2291">
        <f>SUMIFS(M$2:M2291,M$2:M2291,1,S$2:S2291,0)</f>
        <v>1374</v>
      </c>
      <c r="Q2291">
        <v>5</v>
      </c>
      <c r="R2291">
        <v>5</v>
      </c>
      <c r="S2291">
        <f t="shared" si="297"/>
        <v>0</v>
      </c>
      <c r="T2291">
        <f t="shared" si="298"/>
        <v>0</v>
      </c>
      <c r="U2291" t="s">
        <v>4570</v>
      </c>
      <c r="V2291" t="s">
        <v>2258</v>
      </c>
      <c r="W2291" t="s">
        <v>35</v>
      </c>
      <c r="X2291" t="s">
        <v>36</v>
      </c>
      <c r="Y2291" t="s">
        <v>37</v>
      </c>
      <c r="Z2291" t="s">
        <v>37</v>
      </c>
      <c r="AA2291">
        <f t="shared" si="300"/>
        <v>0</v>
      </c>
      <c r="AB2291">
        <f t="shared" si="300"/>
        <v>0</v>
      </c>
      <c r="AC2291">
        <f t="shared" si="299"/>
        <v>2</v>
      </c>
    </row>
    <row r="2292" spans="1:29" x14ac:dyDescent="0.2">
      <c r="A2292" s="1">
        <v>3064</v>
      </c>
      <c r="B2292" t="s">
        <v>27</v>
      </c>
      <c r="C2292" t="s">
        <v>4664</v>
      </c>
      <c r="D2292" t="s">
        <v>4665</v>
      </c>
      <c r="E2292" t="s">
        <v>30</v>
      </c>
      <c r="F2292" t="s">
        <v>4666</v>
      </c>
      <c r="H2292" t="str">
        <f t="shared" si="294"/>
        <v>老师第3题怎么做</v>
      </c>
      <c r="I2292">
        <v>2</v>
      </c>
      <c r="J2292">
        <v>9</v>
      </c>
      <c r="K2292" t="str">
        <f t="shared" si="293"/>
        <v>焦虑</v>
      </c>
      <c r="L2292" t="s">
        <v>69</v>
      </c>
      <c r="M2292">
        <f t="shared" si="295"/>
        <v>1</v>
      </c>
      <c r="N2292" t="s">
        <v>69</v>
      </c>
      <c r="O2292">
        <f t="shared" si="296"/>
        <v>0</v>
      </c>
      <c r="P2292">
        <f>SUMIFS(M$2:M2292,M$2:M2292,1,S$2:S2292,0)</f>
        <v>1375</v>
      </c>
      <c r="Q2292">
        <v>3</v>
      </c>
      <c r="R2292">
        <v>4</v>
      </c>
      <c r="S2292">
        <f t="shared" si="297"/>
        <v>0</v>
      </c>
      <c r="T2292">
        <f t="shared" si="298"/>
        <v>0</v>
      </c>
      <c r="U2292" t="s">
        <v>4570</v>
      </c>
      <c r="V2292" t="s">
        <v>4667</v>
      </c>
      <c r="W2292" t="s">
        <v>72</v>
      </c>
      <c r="X2292" t="s">
        <v>36</v>
      </c>
      <c r="Y2292" t="s">
        <v>37</v>
      </c>
      <c r="Z2292" t="s">
        <v>37</v>
      </c>
      <c r="AA2292">
        <f t="shared" si="300"/>
        <v>0</v>
      </c>
      <c r="AB2292">
        <f t="shared" si="300"/>
        <v>0</v>
      </c>
      <c r="AC2292">
        <f t="shared" si="299"/>
        <v>3</v>
      </c>
    </row>
    <row r="2293" spans="1:29" x14ac:dyDescent="0.2">
      <c r="A2293" s="1">
        <v>3066</v>
      </c>
      <c r="B2293" t="s">
        <v>57</v>
      </c>
      <c r="C2293" t="s">
        <v>4668</v>
      </c>
      <c r="D2293" t="s">
        <v>4665</v>
      </c>
      <c r="E2293" t="s">
        <v>30</v>
      </c>
      <c r="F2293" t="s">
        <v>49</v>
      </c>
      <c r="G2293" t="s">
        <v>329</v>
      </c>
      <c r="H2293" t="str">
        <f t="shared" si="294"/>
        <v>谢谢</v>
      </c>
      <c r="I2293">
        <v>6</v>
      </c>
      <c r="J2293">
        <v>6</v>
      </c>
      <c r="K2293" t="str">
        <f t="shared" si="293"/>
        <v>心流</v>
      </c>
      <c r="L2293" t="s">
        <v>69</v>
      </c>
      <c r="M2293">
        <f t="shared" si="295"/>
        <v>1</v>
      </c>
      <c r="N2293" t="s">
        <v>42</v>
      </c>
      <c r="O2293">
        <f t="shared" si="296"/>
        <v>1</v>
      </c>
      <c r="P2293">
        <f>SUMIFS(M$2:M2293,M$2:M2293,1,S$2:S2293,0)</f>
        <v>1376</v>
      </c>
      <c r="Q2293">
        <v>5</v>
      </c>
      <c r="R2293">
        <v>5</v>
      </c>
      <c r="S2293">
        <f t="shared" si="297"/>
        <v>0</v>
      </c>
      <c r="T2293">
        <f t="shared" si="298"/>
        <v>0</v>
      </c>
      <c r="U2293" t="s">
        <v>4336</v>
      </c>
      <c r="V2293" t="s">
        <v>49</v>
      </c>
      <c r="W2293" t="s">
        <v>49</v>
      </c>
      <c r="X2293" t="s">
        <v>56</v>
      </c>
      <c r="Y2293" t="s">
        <v>37</v>
      </c>
      <c r="Z2293" t="s">
        <v>37</v>
      </c>
      <c r="AA2293">
        <f t="shared" si="300"/>
        <v>0</v>
      </c>
      <c r="AB2293">
        <f t="shared" si="300"/>
        <v>0</v>
      </c>
      <c r="AC2293">
        <f t="shared" si="299"/>
        <v>0</v>
      </c>
    </row>
    <row r="2294" spans="1:29" x14ac:dyDescent="0.2">
      <c r="A2294" s="1">
        <v>3067</v>
      </c>
      <c r="B2294" t="s">
        <v>27</v>
      </c>
      <c r="C2294" t="s">
        <v>685</v>
      </c>
      <c r="D2294" t="s">
        <v>686</v>
      </c>
      <c r="E2294" t="s">
        <v>30</v>
      </c>
      <c r="F2294" t="s">
        <v>4603</v>
      </c>
      <c r="H2294" t="str">
        <f t="shared" si="294"/>
        <v>望大家过目</v>
      </c>
      <c r="I2294">
        <v>3</v>
      </c>
      <c r="J2294">
        <v>7</v>
      </c>
      <c r="K2294" t="str">
        <f t="shared" si="293"/>
        <v>焦虑</v>
      </c>
      <c r="L2294" t="s">
        <v>69</v>
      </c>
      <c r="M2294">
        <f t="shared" si="295"/>
        <v>1</v>
      </c>
      <c r="N2294" t="s">
        <v>45</v>
      </c>
      <c r="O2294">
        <f t="shared" si="296"/>
        <v>1</v>
      </c>
      <c r="P2294">
        <f>SUMIFS(M$2:M2294,M$2:M2294,1,S$2:S2294,0)</f>
        <v>1377</v>
      </c>
      <c r="Q2294">
        <v>4</v>
      </c>
      <c r="R2294">
        <v>5</v>
      </c>
      <c r="S2294">
        <f t="shared" si="297"/>
        <v>0</v>
      </c>
      <c r="T2294">
        <f t="shared" si="298"/>
        <v>0</v>
      </c>
      <c r="U2294" t="s">
        <v>4570</v>
      </c>
      <c r="V2294" t="s">
        <v>739</v>
      </c>
      <c r="W2294" t="s">
        <v>72</v>
      </c>
      <c r="X2294" t="s">
        <v>36</v>
      </c>
      <c r="Y2294" t="s">
        <v>37</v>
      </c>
      <c r="Z2294" t="s">
        <v>37</v>
      </c>
      <c r="AA2294">
        <f t="shared" si="300"/>
        <v>0</v>
      </c>
      <c r="AB2294">
        <f t="shared" si="300"/>
        <v>0</v>
      </c>
      <c r="AC2294">
        <f t="shared" si="299"/>
        <v>3</v>
      </c>
    </row>
    <row r="2295" spans="1:29" x14ac:dyDescent="0.2">
      <c r="A2295" s="1">
        <v>3069</v>
      </c>
      <c r="B2295" t="s">
        <v>27</v>
      </c>
      <c r="C2295" t="s">
        <v>4669</v>
      </c>
      <c r="D2295" t="s">
        <v>4670</v>
      </c>
      <c r="E2295" t="s">
        <v>30</v>
      </c>
      <c r="F2295" t="s">
        <v>4671</v>
      </c>
      <c r="H2295" t="str">
        <f t="shared" si="294"/>
        <v>应该给解析啊</v>
      </c>
      <c r="I2295">
        <v>3</v>
      </c>
      <c r="J2295">
        <v>6</v>
      </c>
      <c r="K2295" t="str">
        <f t="shared" si="293"/>
        <v>焦虑</v>
      </c>
      <c r="L2295" t="s">
        <v>69</v>
      </c>
      <c r="M2295">
        <f t="shared" si="295"/>
        <v>1</v>
      </c>
      <c r="N2295" t="s">
        <v>69</v>
      </c>
      <c r="O2295">
        <f t="shared" si="296"/>
        <v>0</v>
      </c>
      <c r="P2295">
        <f>SUMIFS(M$2:M2295,M$2:M2295,1,S$2:S2295,0)</f>
        <v>1378</v>
      </c>
      <c r="Q2295">
        <v>3</v>
      </c>
      <c r="R2295">
        <v>4</v>
      </c>
      <c r="S2295">
        <f t="shared" si="297"/>
        <v>0</v>
      </c>
      <c r="T2295">
        <f t="shared" si="298"/>
        <v>0</v>
      </c>
      <c r="U2295" t="s">
        <v>4570</v>
      </c>
      <c r="V2295" t="s">
        <v>289</v>
      </c>
      <c r="W2295" t="s">
        <v>35</v>
      </c>
      <c r="X2295" t="s">
        <v>172</v>
      </c>
      <c r="Y2295" t="s">
        <v>37</v>
      </c>
      <c r="Z2295" t="s">
        <v>37</v>
      </c>
      <c r="AA2295">
        <f t="shared" si="300"/>
        <v>0</v>
      </c>
      <c r="AB2295">
        <f t="shared" si="300"/>
        <v>0</v>
      </c>
      <c r="AC2295">
        <f t="shared" si="299"/>
        <v>3</v>
      </c>
    </row>
    <row r="2296" spans="1:29" x14ac:dyDescent="0.2">
      <c r="A2296" s="1">
        <v>3070</v>
      </c>
      <c r="B2296" t="s">
        <v>27</v>
      </c>
      <c r="C2296" t="s">
        <v>4600</v>
      </c>
      <c r="D2296" t="s">
        <v>4601</v>
      </c>
      <c r="E2296" t="s">
        <v>86</v>
      </c>
      <c r="F2296" t="s">
        <v>4672</v>
      </c>
      <c r="H2296" t="str">
        <f t="shared" si="294"/>
        <v>老师看看，建议咱检测题后面加计算过程，辛苦老师们</v>
      </c>
      <c r="I2296">
        <v>2</v>
      </c>
      <c r="J2296">
        <v>7</v>
      </c>
      <c r="K2296" t="str">
        <f t="shared" si="293"/>
        <v>焦虑</v>
      </c>
      <c r="L2296" t="s">
        <v>69</v>
      </c>
      <c r="M2296">
        <f t="shared" si="295"/>
        <v>1</v>
      </c>
      <c r="N2296" t="s">
        <v>32</v>
      </c>
      <c r="O2296">
        <f t="shared" si="296"/>
        <v>1</v>
      </c>
      <c r="P2296">
        <f>SUMIFS(M$2:M2296,M$2:M2296,1,S$2:S2296,0)</f>
        <v>1379</v>
      </c>
      <c r="Q2296">
        <v>5</v>
      </c>
      <c r="R2296">
        <v>5</v>
      </c>
      <c r="S2296">
        <f t="shared" si="297"/>
        <v>0</v>
      </c>
      <c r="T2296">
        <f t="shared" si="298"/>
        <v>0</v>
      </c>
      <c r="U2296" t="s">
        <v>4570</v>
      </c>
      <c r="V2296" t="s">
        <v>775</v>
      </c>
      <c r="W2296" t="s">
        <v>35</v>
      </c>
      <c r="X2296" t="s">
        <v>36</v>
      </c>
      <c r="Y2296" t="s">
        <v>37</v>
      </c>
      <c r="Z2296" t="s">
        <v>37</v>
      </c>
      <c r="AA2296">
        <f t="shared" si="300"/>
        <v>0</v>
      </c>
      <c r="AB2296">
        <f t="shared" si="300"/>
        <v>0</v>
      </c>
      <c r="AC2296">
        <f t="shared" si="299"/>
        <v>2</v>
      </c>
    </row>
    <row r="2297" spans="1:29" x14ac:dyDescent="0.2">
      <c r="A2297" s="1">
        <v>3071</v>
      </c>
      <c r="B2297" t="s">
        <v>27</v>
      </c>
      <c r="C2297" t="s">
        <v>4673</v>
      </c>
      <c r="D2297" t="s">
        <v>4674</v>
      </c>
      <c r="E2297" t="s">
        <v>30</v>
      </c>
      <c r="F2297" t="s">
        <v>4675</v>
      </c>
      <c r="G2297" t="s">
        <v>4676</v>
      </c>
      <c r="H2297" t="str">
        <f t="shared" si="294"/>
        <v>老师我有疑问课本习题2-1的第20题证明题不太会证明。</v>
      </c>
      <c r="I2297">
        <v>2</v>
      </c>
      <c r="J2297">
        <v>6</v>
      </c>
      <c r="K2297" t="str">
        <f t="shared" si="293"/>
        <v>焦虑</v>
      </c>
      <c r="L2297" t="s">
        <v>42</v>
      </c>
      <c r="M2297">
        <f t="shared" si="295"/>
        <v>1</v>
      </c>
      <c r="N2297" t="s">
        <v>32</v>
      </c>
      <c r="O2297">
        <f t="shared" si="296"/>
        <v>1</v>
      </c>
      <c r="P2297">
        <f>SUMIFS(M$2:M2297,M$2:M2297,1,S$2:S2297,0)</f>
        <v>1380</v>
      </c>
      <c r="Q2297">
        <v>6</v>
      </c>
      <c r="R2297">
        <v>7</v>
      </c>
      <c r="S2297">
        <f t="shared" si="297"/>
        <v>0</v>
      </c>
      <c r="T2297">
        <f t="shared" si="298"/>
        <v>0</v>
      </c>
      <c r="U2297" t="s">
        <v>4570</v>
      </c>
      <c r="V2297" t="s">
        <v>1206</v>
      </c>
      <c r="W2297" t="s">
        <v>35</v>
      </c>
      <c r="X2297" t="s">
        <v>36</v>
      </c>
      <c r="Y2297" t="s">
        <v>37</v>
      </c>
      <c r="Z2297" t="s">
        <v>37</v>
      </c>
      <c r="AA2297">
        <f t="shared" si="300"/>
        <v>0</v>
      </c>
      <c r="AB2297">
        <f t="shared" si="300"/>
        <v>0</v>
      </c>
      <c r="AC2297">
        <f t="shared" si="299"/>
        <v>2</v>
      </c>
    </row>
    <row r="2298" spans="1:29" x14ac:dyDescent="0.2">
      <c r="A2298" s="1">
        <v>3072</v>
      </c>
      <c r="B2298" t="s">
        <v>27</v>
      </c>
      <c r="C2298" t="s">
        <v>4664</v>
      </c>
      <c r="D2298" t="s">
        <v>4665</v>
      </c>
      <c r="E2298" t="s">
        <v>30</v>
      </c>
      <c r="F2298" t="s">
        <v>4677</v>
      </c>
      <c r="G2298" t="s">
        <v>4678</v>
      </c>
      <c r="H2298" t="str">
        <f t="shared" si="294"/>
        <v>老师第四题怎么做\n老师第四题怎么做</v>
      </c>
      <c r="I2298">
        <v>4</v>
      </c>
      <c r="J2298">
        <v>7</v>
      </c>
      <c r="K2298" t="str">
        <f t="shared" si="293"/>
        <v>焦虑</v>
      </c>
      <c r="L2298" t="s">
        <v>69</v>
      </c>
      <c r="M2298">
        <f t="shared" si="295"/>
        <v>1</v>
      </c>
      <c r="N2298" t="s">
        <v>69</v>
      </c>
      <c r="O2298">
        <f t="shared" si="296"/>
        <v>0</v>
      </c>
      <c r="P2298">
        <f>SUMIFS(M$2:M2298,M$2:M2298,1,S$2:S2298,0)</f>
        <v>1381</v>
      </c>
      <c r="Q2298">
        <v>5</v>
      </c>
      <c r="R2298">
        <v>5</v>
      </c>
      <c r="S2298">
        <f t="shared" si="297"/>
        <v>0</v>
      </c>
      <c r="T2298">
        <f t="shared" si="298"/>
        <v>0</v>
      </c>
      <c r="U2298" t="s">
        <v>4570</v>
      </c>
      <c r="V2298" t="s">
        <v>4192</v>
      </c>
      <c r="W2298" t="s">
        <v>72</v>
      </c>
      <c r="X2298" t="s">
        <v>36</v>
      </c>
      <c r="Y2298" t="s">
        <v>37</v>
      </c>
      <c r="Z2298" t="s">
        <v>37</v>
      </c>
      <c r="AA2298">
        <f t="shared" si="300"/>
        <v>0</v>
      </c>
      <c r="AB2298">
        <f t="shared" si="300"/>
        <v>0</v>
      </c>
      <c r="AC2298">
        <f t="shared" si="299"/>
        <v>3</v>
      </c>
    </row>
    <row r="2299" spans="1:29" x14ac:dyDescent="0.2">
      <c r="A2299" s="1">
        <v>3074</v>
      </c>
      <c r="B2299" t="s">
        <v>27</v>
      </c>
      <c r="C2299" t="s">
        <v>4679</v>
      </c>
      <c r="D2299" t="s">
        <v>4680</v>
      </c>
      <c r="E2299" t="s">
        <v>30</v>
      </c>
      <c r="F2299" t="s">
        <v>4681</v>
      </c>
      <c r="H2299" t="str">
        <f t="shared" si="294"/>
        <v>第四题第二问怎么解啊</v>
      </c>
      <c r="I2299">
        <v>3</v>
      </c>
      <c r="J2299">
        <v>7</v>
      </c>
      <c r="K2299" t="str">
        <f t="shared" si="293"/>
        <v>焦虑</v>
      </c>
      <c r="L2299" t="s">
        <v>69</v>
      </c>
      <c r="M2299">
        <f t="shared" si="295"/>
        <v>1</v>
      </c>
      <c r="N2299" t="s">
        <v>69</v>
      </c>
      <c r="O2299">
        <f t="shared" si="296"/>
        <v>0</v>
      </c>
      <c r="P2299">
        <f>SUMIFS(M$2:M2299,M$2:M2299,1,S$2:S2299,0)</f>
        <v>1382</v>
      </c>
      <c r="Q2299">
        <v>2</v>
      </c>
      <c r="R2299">
        <v>4</v>
      </c>
      <c r="S2299">
        <f t="shared" si="297"/>
        <v>0</v>
      </c>
      <c r="T2299">
        <f t="shared" si="298"/>
        <v>0</v>
      </c>
      <c r="U2299" t="s">
        <v>4570</v>
      </c>
      <c r="V2299" t="s">
        <v>230</v>
      </c>
      <c r="W2299" t="s">
        <v>182</v>
      </c>
      <c r="X2299" t="s">
        <v>36</v>
      </c>
      <c r="Y2299" t="s">
        <v>37</v>
      </c>
      <c r="Z2299" t="s">
        <v>37</v>
      </c>
      <c r="AA2299">
        <f t="shared" ref="AA2299:AB2346" si="301">COUNTIF(Y2299,"*高等数学*")</f>
        <v>0</v>
      </c>
      <c r="AB2299">
        <f t="shared" si="301"/>
        <v>0</v>
      </c>
      <c r="AC2299">
        <f t="shared" si="299"/>
        <v>3</v>
      </c>
    </row>
    <row r="2300" spans="1:29" x14ac:dyDescent="0.2">
      <c r="A2300" s="1">
        <v>3077</v>
      </c>
      <c r="B2300" t="s">
        <v>27</v>
      </c>
      <c r="C2300" t="s">
        <v>4682</v>
      </c>
      <c r="D2300" t="s">
        <v>4683</v>
      </c>
      <c r="E2300" t="s">
        <v>59</v>
      </c>
      <c r="F2300" t="s">
        <v>4684</v>
      </c>
      <c r="G2300" t="s">
        <v>4685</v>
      </c>
      <c r="H2300" t="str">
        <f t="shared" si="294"/>
        <v>测验没有正确答案寻求老师同学帮助不是收敛一定有界而有界不一定收敛吗？, 第九题是我自己捣鼓的，不知道有没有正经的分析方法？</v>
      </c>
      <c r="I2300">
        <v>4</v>
      </c>
      <c r="J2300">
        <v>8</v>
      </c>
      <c r="K2300" t="str">
        <f t="shared" si="293"/>
        <v>焦虑</v>
      </c>
      <c r="L2300" t="s">
        <v>42</v>
      </c>
      <c r="M2300">
        <f t="shared" si="295"/>
        <v>1</v>
      </c>
      <c r="N2300" t="s">
        <v>42</v>
      </c>
      <c r="O2300">
        <f t="shared" si="296"/>
        <v>0</v>
      </c>
      <c r="P2300">
        <f>SUMIFS(M$2:M2300,M$2:M2300,1,S$2:S2300,0)</f>
        <v>1383</v>
      </c>
      <c r="Q2300">
        <v>7</v>
      </c>
      <c r="R2300">
        <v>7</v>
      </c>
      <c r="S2300">
        <f t="shared" si="297"/>
        <v>0</v>
      </c>
      <c r="T2300">
        <f t="shared" si="298"/>
        <v>0</v>
      </c>
      <c r="U2300" t="s">
        <v>4570</v>
      </c>
      <c r="V2300" t="s">
        <v>2258</v>
      </c>
      <c r="W2300" t="s">
        <v>72</v>
      </c>
      <c r="X2300" t="s">
        <v>36</v>
      </c>
      <c r="Y2300" t="s">
        <v>37</v>
      </c>
      <c r="Z2300" t="s">
        <v>37</v>
      </c>
      <c r="AA2300">
        <f t="shared" si="301"/>
        <v>0</v>
      </c>
      <c r="AB2300">
        <f t="shared" si="301"/>
        <v>0</v>
      </c>
      <c r="AC2300">
        <f t="shared" si="299"/>
        <v>0</v>
      </c>
    </row>
    <row r="2301" spans="1:29" x14ac:dyDescent="0.2">
      <c r="A2301" s="1">
        <v>3078</v>
      </c>
      <c r="B2301" t="s">
        <v>46</v>
      </c>
      <c r="C2301" t="s">
        <v>4682</v>
      </c>
      <c r="D2301" t="s">
        <v>4683</v>
      </c>
      <c r="E2301" t="s">
        <v>59</v>
      </c>
      <c r="F2301" t="s">
        <v>49</v>
      </c>
      <c r="G2301" t="s">
        <v>4686</v>
      </c>
      <c r="H2301" t="str">
        <f t="shared" si="294"/>
        <v>还有这道题</v>
      </c>
      <c r="I2301">
        <v>3</v>
      </c>
      <c r="J2301">
        <v>6</v>
      </c>
      <c r="K2301" t="str">
        <f t="shared" si="293"/>
        <v>焦虑</v>
      </c>
      <c r="L2301" t="s">
        <v>42</v>
      </c>
      <c r="M2301">
        <f t="shared" si="295"/>
        <v>1</v>
      </c>
      <c r="N2301" t="s">
        <v>69</v>
      </c>
      <c r="O2301">
        <f t="shared" si="296"/>
        <v>1</v>
      </c>
      <c r="P2301">
        <f>SUMIFS(M$2:M2301,M$2:M2301,1,S$2:S2301,0)</f>
        <v>1384</v>
      </c>
      <c r="Q2301">
        <v>7</v>
      </c>
      <c r="R2301">
        <v>7</v>
      </c>
      <c r="S2301">
        <f t="shared" si="297"/>
        <v>0</v>
      </c>
      <c r="T2301">
        <f t="shared" si="298"/>
        <v>0</v>
      </c>
      <c r="U2301" t="s">
        <v>4590</v>
      </c>
      <c r="V2301" t="s">
        <v>49</v>
      </c>
      <c r="W2301" t="s">
        <v>52</v>
      </c>
      <c r="X2301" t="s">
        <v>56</v>
      </c>
      <c r="Y2301" t="s">
        <v>37</v>
      </c>
      <c r="Z2301" t="s">
        <v>37</v>
      </c>
      <c r="AA2301">
        <f t="shared" si="301"/>
        <v>0</v>
      </c>
      <c r="AB2301">
        <f t="shared" si="301"/>
        <v>0</v>
      </c>
      <c r="AC2301">
        <f t="shared" si="299"/>
        <v>3</v>
      </c>
    </row>
    <row r="2302" spans="1:29" x14ac:dyDescent="0.2">
      <c r="A2302" s="1">
        <v>3079</v>
      </c>
      <c r="B2302" t="s">
        <v>27</v>
      </c>
      <c r="C2302" t="s">
        <v>4687</v>
      </c>
      <c r="D2302" t="s">
        <v>4688</v>
      </c>
      <c r="E2302" t="s">
        <v>30</v>
      </c>
      <c r="F2302" t="s">
        <v>283</v>
      </c>
      <c r="G2302" t="s">
        <v>4689</v>
      </c>
      <c r="H2302" t="str">
        <f t="shared" si="294"/>
        <v>求解\n老师，这道题怎么写?</v>
      </c>
      <c r="I2302">
        <v>3</v>
      </c>
      <c r="J2302">
        <v>7</v>
      </c>
      <c r="K2302" t="str">
        <f t="shared" ref="K2302:K2365" si="302">IF(I2302&lt;6,IF(J2302&lt;6,"冷漠","焦虑"),IF(J2302&lt;6,"无聊/放松","心流"))</f>
        <v>焦虑</v>
      </c>
      <c r="L2302" t="s">
        <v>69</v>
      </c>
      <c r="M2302">
        <f t="shared" si="295"/>
        <v>1</v>
      </c>
      <c r="N2302" t="s">
        <v>69</v>
      </c>
      <c r="O2302">
        <f t="shared" si="296"/>
        <v>0</v>
      </c>
      <c r="P2302">
        <f>SUMIFS(M$2:M2302,M$2:M2302,1,S$2:S2302,0)</f>
        <v>1385</v>
      </c>
      <c r="Q2302">
        <v>4</v>
      </c>
      <c r="R2302">
        <v>5</v>
      </c>
      <c r="S2302">
        <f t="shared" si="297"/>
        <v>0</v>
      </c>
      <c r="T2302">
        <f t="shared" si="298"/>
        <v>0</v>
      </c>
      <c r="U2302" t="s">
        <v>4570</v>
      </c>
      <c r="V2302" t="s">
        <v>366</v>
      </c>
      <c r="W2302" t="s">
        <v>72</v>
      </c>
      <c r="X2302" t="s">
        <v>36</v>
      </c>
      <c r="Y2302" t="s">
        <v>37</v>
      </c>
      <c r="Z2302" t="s">
        <v>37</v>
      </c>
      <c r="AA2302">
        <f t="shared" si="301"/>
        <v>0</v>
      </c>
      <c r="AB2302">
        <f t="shared" si="301"/>
        <v>0</v>
      </c>
      <c r="AC2302">
        <f t="shared" si="299"/>
        <v>3</v>
      </c>
    </row>
    <row r="2303" spans="1:29" x14ac:dyDescent="0.2">
      <c r="A2303" s="1">
        <v>3081</v>
      </c>
      <c r="B2303" t="s">
        <v>27</v>
      </c>
      <c r="C2303" t="s">
        <v>4600</v>
      </c>
      <c r="D2303" t="s">
        <v>4601</v>
      </c>
      <c r="E2303" t="s">
        <v>86</v>
      </c>
      <c r="F2303" t="s">
        <v>4690</v>
      </c>
      <c r="H2303" t="str">
        <f t="shared" si="294"/>
        <v>老师求解题过程</v>
      </c>
      <c r="I2303">
        <v>4</v>
      </c>
      <c r="J2303">
        <v>8</v>
      </c>
      <c r="K2303" t="str">
        <f t="shared" si="302"/>
        <v>焦虑</v>
      </c>
      <c r="L2303" t="s">
        <v>69</v>
      </c>
      <c r="M2303">
        <f t="shared" si="295"/>
        <v>1</v>
      </c>
      <c r="N2303" t="s">
        <v>69</v>
      </c>
      <c r="O2303">
        <f t="shared" si="296"/>
        <v>0</v>
      </c>
      <c r="P2303">
        <f>SUMIFS(M$2:M2303,M$2:M2303,1,S$2:S2303,0)</f>
        <v>1386</v>
      </c>
      <c r="Q2303">
        <v>3</v>
      </c>
      <c r="R2303">
        <v>5</v>
      </c>
      <c r="S2303">
        <f t="shared" si="297"/>
        <v>0</v>
      </c>
      <c r="T2303">
        <f t="shared" si="298"/>
        <v>0</v>
      </c>
      <c r="U2303" t="s">
        <v>4570</v>
      </c>
      <c r="V2303" t="s">
        <v>512</v>
      </c>
      <c r="W2303" t="s">
        <v>740</v>
      </c>
      <c r="X2303" t="s">
        <v>36</v>
      </c>
      <c r="Y2303" t="s">
        <v>37</v>
      </c>
      <c r="Z2303" t="s">
        <v>37</v>
      </c>
      <c r="AA2303">
        <f t="shared" si="301"/>
        <v>0</v>
      </c>
      <c r="AB2303">
        <f t="shared" si="301"/>
        <v>0</v>
      </c>
      <c r="AC2303">
        <f t="shared" si="299"/>
        <v>3</v>
      </c>
    </row>
    <row r="2304" spans="1:29" x14ac:dyDescent="0.2">
      <c r="A2304" s="1">
        <v>3083</v>
      </c>
      <c r="B2304" t="s">
        <v>46</v>
      </c>
      <c r="C2304" t="s">
        <v>4600</v>
      </c>
      <c r="D2304" t="s">
        <v>4601</v>
      </c>
      <c r="E2304" t="s">
        <v>86</v>
      </c>
      <c r="F2304" t="s">
        <v>49</v>
      </c>
      <c r="G2304" t="s">
        <v>4691</v>
      </c>
      <c r="H2304" t="str">
        <f t="shared" si="294"/>
        <v>\n这个怎么解？</v>
      </c>
      <c r="I2304">
        <v>2</v>
      </c>
      <c r="J2304">
        <v>6</v>
      </c>
      <c r="K2304" t="str">
        <f t="shared" si="302"/>
        <v>焦虑</v>
      </c>
      <c r="L2304" t="s">
        <v>69</v>
      </c>
      <c r="M2304">
        <f t="shared" si="295"/>
        <v>1</v>
      </c>
      <c r="N2304" t="s">
        <v>69</v>
      </c>
      <c r="O2304">
        <f t="shared" si="296"/>
        <v>0</v>
      </c>
      <c r="P2304">
        <f>SUMIFS(M$2:M2304,M$2:M2304,1,S$2:S2304,0)</f>
        <v>1387</v>
      </c>
      <c r="Q2304">
        <v>3</v>
      </c>
      <c r="R2304">
        <v>5</v>
      </c>
      <c r="S2304">
        <f t="shared" si="297"/>
        <v>0</v>
      </c>
      <c r="T2304">
        <f t="shared" si="298"/>
        <v>0</v>
      </c>
      <c r="U2304" t="s">
        <v>4590</v>
      </c>
      <c r="V2304" t="s">
        <v>49</v>
      </c>
      <c r="W2304" t="s">
        <v>52</v>
      </c>
      <c r="X2304" t="s">
        <v>56</v>
      </c>
      <c r="Y2304" t="s">
        <v>37</v>
      </c>
      <c r="Z2304" t="s">
        <v>37</v>
      </c>
      <c r="AA2304">
        <f t="shared" si="301"/>
        <v>0</v>
      </c>
      <c r="AB2304">
        <f t="shared" si="301"/>
        <v>0</v>
      </c>
      <c r="AC2304">
        <f t="shared" si="299"/>
        <v>3</v>
      </c>
    </row>
    <row r="2305" spans="1:29" x14ac:dyDescent="0.2">
      <c r="A2305" s="1">
        <v>3084</v>
      </c>
      <c r="B2305" t="s">
        <v>46</v>
      </c>
      <c r="C2305" t="s">
        <v>3591</v>
      </c>
      <c r="D2305" t="s">
        <v>3592</v>
      </c>
      <c r="E2305" t="s">
        <v>30</v>
      </c>
      <c r="F2305" t="s">
        <v>49</v>
      </c>
      <c r="G2305" t="s">
        <v>4692</v>
      </c>
      <c r="H2305" t="str">
        <f t="shared" si="294"/>
        <v>\n这没用夹逼定理</v>
      </c>
      <c r="I2305">
        <v>6</v>
      </c>
      <c r="J2305">
        <v>6</v>
      </c>
      <c r="K2305" t="str">
        <f t="shared" si="302"/>
        <v>心流</v>
      </c>
      <c r="L2305" t="s">
        <v>50</v>
      </c>
      <c r="M2305">
        <f t="shared" si="295"/>
        <v>1</v>
      </c>
      <c r="N2305" t="s">
        <v>50</v>
      </c>
      <c r="O2305">
        <f t="shared" si="296"/>
        <v>0</v>
      </c>
      <c r="P2305">
        <f>SUMIFS(M$2:M2305,M$2:M2305,1,S$2:S2305,0)</f>
        <v>1388</v>
      </c>
      <c r="Q2305">
        <v>7</v>
      </c>
      <c r="R2305">
        <v>3</v>
      </c>
      <c r="S2305">
        <f t="shared" si="297"/>
        <v>0</v>
      </c>
      <c r="T2305">
        <f t="shared" si="298"/>
        <v>0</v>
      </c>
      <c r="U2305" t="s">
        <v>4590</v>
      </c>
      <c r="V2305" t="s">
        <v>49</v>
      </c>
      <c r="W2305" t="s">
        <v>64</v>
      </c>
      <c r="X2305" t="s">
        <v>53</v>
      </c>
      <c r="Y2305" t="s">
        <v>37</v>
      </c>
      <c r="Z2305" t="s">
        <v>37</v>
      </c>
      <c r="AA2305">
        <f t="shared" si="301"/>
        <v>0</v>
      </c>
      <c r="AB2305">
        <f t="shared" si="301"/>
        <v>0</v>
      </c>
      <c r="AC2305">
        <f t="shared" si="299"/>
        <v>1</v>
      </c>
    </row>
    <row r="2306" spans="1:29" x14ac:dyDescent="0.2">
      <c r="A2306" s="1">
        <v>3085</v>
      </c>
      <c r="B2306" t="s">
        <v>57</v>
      </c>
      <c r="C2306" t="s">
        <v>4600</v>
      </c>
      <c r="D2306" t="s">
        <v>4601</v>
      </c>
      <c r="E2306" t="s">
        <v>86</v>
      </c>
      <c r="F2306" t="s">
        <v>49</v>
      </c>
      <c r="G2306" t="s">
        <v>4693</v>
      </c>
      <c r="H2306" t="str">
        <f t="shared" si="294"/>
        <v>谢谢啦大神</v>
      </c>
      <c r="I2306">
        <v>6</v>
      </c>
      <c r="J2306">
        <v>6</v>
      </c>
      <c r="K2306" t="str">
        <f t="shared" si="302"/>
        <v>心流</v>
      </c>
      <c r="L2306" t="s">
        <v>69</v>
      </c>
      <c r="M2306">
        <f t="shared" si="295"/>
        <v>1</v>
      </c>
      <c r="N2306" t="s">
        <v>42</v>
      </c>
      <c r="O2306">
        <f t="shared" si="296"/>
        <v>1</v>
      </c>
      <c r="P2306">
        <f>SUMIFS(M$2:M2306,M$2:M2306,1,S$2:S2306,0)</f>
        <v>1389</v>
      </c>
      <c r="Q2306">
        <v>5</v>
      </c>
      <c r="R2306">
        <v>5</v>
      </c>
      <c r="S2306">
        <f t="shared" si="297"/>
        <v>0</v>
      </c>
      <c r="T2306">
        <f t="shared" si="298"/>
        <v>0</v>
      </c>
      <c r="U2306" t="s">
        <v>4590</v>
      </c>
      <c r="V2306" t="s">
        <v>49</v>
      </c>
      <c r="W2306" t="s">
        <v>49</v>
      </c>
      <c r="X2306" t="s">
        <v>56</v>
      </c>
      <c r="Y2306" t="s">
        <v>37</v>
      </c>
      <c r="Z2306" t="s">
        <v>37</v>
      </c>
      <c r="AA2306">
        <f t="shared" si="301"/>
        <v>0</v>
      </c>
      <c r="AB2306">
        <f t="shared" si="301"/>
        <v>0</v>
      </c>
      <c r="AC2306">
        <f t="shared" si="299"/>
        <v>0</v>
      </c>
    </row>
    <row r="2307" spans="1:29" x14ac:dyDescent="0.2">
      <c r="A2307" s="1">
        <v>3086</v>
      </c>
      <c r="B2307" t="s">
        <v>46</v>
      </c>
      <c r="C2307" t="s">
        <v>4694</v>
      </c>
      <c r="D2307" t="s">
        <v>4695</v>
      </c>
      <c r="E2307" t="s">
        <v>30</v>
      </c>
      <c r="F2307" t="s">
        <v>49</v>
      </c>
      <c r="G2307" t="s">
        <v>717</v>
      </c>
      <c r="H2307" t="str">
        <f t="shared" ref="H2307:H2370" si="303">IF(F2307="null","",F2307)&amp;G2307</f>
        <v>夹逼定理</v>
      </c>
      <c r="I2307">
        <v>2</v>
      </c>
      <c r="J2307">
        <v>3</v>
      </c>
      <c r="K2307" t="str">
        <f t="shared" si="302"/>
        <v>冷漠</v>
      </c>
      <c r="L2307" t="s">
        <v>50</v>
      </c>
      <c r="M2307">
        <f t="shared" ref="M2307:M2370" si="304">IF(K2307=L2307,0,1)</f>
        <v>1</v>
      </c>
      <c r="N2307" t="s">
        <v>50</v>
      </c>
      <c r="O2307">
        <f t="shared" ref="O2307:O2370" si="305">IF(N2307=L2307,0,1)</f>
        <v>0</v>
      </c>
      <c r="P2307">
        <f>SUMIFS(M$2:M2307,M$2:M2307,1,S$2:S2307,0)</f>
        <v>1390</v>
      </c>
      <c r="Q2307">
        <v>7</v>
      </c>
      <c r="R2307">
        <v>2</v>
      </c>
      <c r="S2307">
        <f t="shared" ref="S2307:S2370" si="306">COUNTIF(E2307,"*讲师*")</f>
        <v>0</v>
      </c>
      <c r="T2307">
        <f t="shared" ref="T2307:T2370" si="307">IF(OR(K2307="无关",S2307),1,0)</f>
        <v>0</v>
      </c>
      <c r="U2307" t="s">
        <v>4590</v>
      </c>
      <c r="V2307" t="s">
        <v>49</v>
      </c>
      <c r="W2307" t="s">
        <v>64</v>
      </c>
      <c r="X2307" t="s">
        <v>56</v>
      </c>
      <c r="Y2307" t="s">
        <v>3243</v>
      </c>
      <c r="Z2307" t="s">
        <v>37</v>
      </c>
      <c r="AA2307">
        <f t="shared" si="301"/>
        <v>0</v>
      </c>
      <c r="AB2307">
        <f t="shared" si="301"/>
        <v>0</v>
      </c>
      <c r="AC2307">
        <f t="shared" ref="AC2307:AC2370" si="308">IF(N2307="心流",0,IF(N2307="无聊/放松",1,IF(N2307="焦虑",2,3)))</f>
        <v>1</v>
      </c>
    </row>
    <row r="2308" spans="1:29" x14ac:dyDescent="0.2">
      <c r="A2308" s="1">
        <v>3087</v>
      </c>
      <c r="B2308" t="s">
        <v>57</v>
      </c>
      <c r="C2308" t="s">
        <v>4600</v>
      </c>
      <c r="D2308" t="s">
        <v>4601</v>
      </c>
      <c r="E2308" t="s">
        <v>86</v>
      </c>
      <c r="F2308" t="s">
        <v>49</v>
      </c>
      <c r="G2308" t="s">
        <v>4696</v>
      </c>
      <c r="H2308" t="str">
        <f t="shared" si="303"/>
        <v>过程是什么？</v>
      </c>
      <c r="I2308">
        <v>3</v>
      </c>
      <c r="J2308">
        <v>6</v>
      </c>
      <c r="K2308" t="str">
        <f t="shared" si="302"/>
        <v>焦虑</v>
      </c>
      <c r="L2308" t="s">
        <v>69</v>
      </c>
      <c r="M2308">
        <f t="shared" si="304"/>
        <v>1</v>
      </c>
      <c r="N2308" t="s">
        <v>69</v>
      </c>
      <c r="O2308">
        <f t="shared" si="305"/>
        <v>0</v>
      </c>
      <c r="P2308">
        <f>SUMIFS(M$2:M2308,M$2:M2308,1,S$2:S2308,0)</f>
        <v>1391</v>
      </c>
      <c r="Q2308">
        <v>3</v>
      </c>
      <c r="R2308">
        <v>5</v>
      </c>
      <c r="S2308">
        <f t="shared" si="306"/>
        <v>0</v>
      </c>
      <c r="T2308">
        <f t="shared" si="307"/>
        <v>0</v>
      </c>
      <c r="U2308" t="s">
        <v>4590</v>
      </c>
      <c r="V2308" t="s">
        <v>49</v>
      </c>
      <c r="W2308" t="s">
        <v>49</v>
      </c>
      <c r="X2308" t="s">
        <v>56</v>
      </c>
      <c r="Y2308" t="s">
        <v>37</v>
      </c>
      <c r="Z2308" t="s">
        <v>37</v>
      </c>
      <c r="AA2308">
        <f t="shared" si="301"/>
        <v>0</v>
      </c>
      <c r="AB2308">
        <f t="shared" si="301"/>
        <v>0</v>
      </c>
      <c r="AC2308">
        <f t="shared" si="308"/>
        <v>3</v>
      </c>
    </row>
    <row r="2309" spans="1:29" x14ac:dyDescent="0.2">
      <c r="A2309" s="1">
        <v>3088</v>
      </c>
      <c r="B2309" t="s">
        <v>46</v>
      </c>
      <c r="C2309" t="s">
        <v>3591</v>
      </c>
      <c r="D2309" t="s">
        <v>3592</v>
      </c>
      <c r="E2309" t="s">
        <v>30</v>
      </c>
      <c r="F2309" t="s">
        <v>49</v>
      </c>
      <c r="G2309" t="s">
        <v>717</v>
      </c>
      <c r="H2309" t="str">
        <f t="shared" si="303"/>
        <v>夹逼定理</v>
      </c>
      <c r="I2309">
        <v>2</v>
      </c>
      <c r="J2309">
        <v>2</v>
      </c>
      <c r="K2309" t="str">
        <f t="shared" si="302"/>
        <v>冷漠</v>
      </c>
      <c r="L2309" t="s">
        <v>50</v>
      </c>
      <c r="M2309">
        <f t="shared" si="304"/>
        <v>1</v>
      </c>
      <c r="N2309" t="s">
        <v>50</v>
      </c>
      <c r="O2309">
        <f t="shared" si="305"/>
        <v>0</v>
      </c>
      <c r="P2309">
        <f>SUMIFS(M$2:M2309,M$2:M2309,1,S$2:S2309,0)</f>
        <v>1392</v>
      </c>
      <c r="Q2309">
        <v>7</v>
      </c>
      <c r="R2309">
        <v>4</v>
      </c>
      <c r="S2309">
        <f t="shared" si="306"/>
        <v>0</v>
      </c>
      <c r="T2309">
        <f t="shared" si="307"/>
        <v>0</v>
      </c>
      <c r="U2309" t="s">
        <v>4590</v>
      </c>
      <c r="V2309" t="s">
        <v>49</v>
      </c>
      <c r="W2309" t="s">
        <v>64</v>
      </c>
      <c r="X2309" t="s">
        <v>56</v>
      </c>
      <c r="Y2309" t="s">
        <v>37</v>
      </c>
      <c r="Z2309" t="s">
        <v>37</v>
      </c>
      <c r="AA2309">
        <f t="shared" si="301"/>
        <v>0</v>
      </c>
      <c r="AB2309">
        <f t="shared" si="301"/>
        <v>0</v>
      </c>
      <c r="AC2309">
        <f t="shared" si="308"/>
        <v>1</v>
      </c>
    </row>
    <row r="2310" spans="1:29" x14ac:dyDescent="0.2">
      <c r="A2310" s="1">
        <v>3090</v>
      </c>
      <c r="B2310" t="s">
        <v>27</v>
      </c>
      <c r="C2310" t="s">
        <v>4600</v>
      </c>
      <c r="D2310" t="s">
        <v>4601</v>
      </c>
      <c r="E2310" t="s">
        <v>86</v>
      </c>
      <c r="F2310" t="s">
        <v>4697</v>
      </c>
      <c r="H2310" t="str">
        <f t="shared" si="303"/>
        <v>怎么解，老师帮忙</v>
      </c>
      <c r="I2310">
        <v>2</v>
      </c>
      <c r="J2310">
        <v>6</v>
      </c>
      <c r="K2310" t="str">
        <f t="shared" si="302"/>
        <v>焦虑</v>
      </c>
      <c r="L2310" t="s">
        <v>69</v>
      </c>
      <c r="M2310">
        <f t="shared" si="304"/>
        <v>1</v>
      </c>
      <c r="N2310" t="s">
        <v>69</v>
      </c>
      <c r="O2310">
        <f t="shared" si="305"/>
        <v>0</v>
      </c>
      <c r="P2310">
        <f>SUMIFS(M$2:M2310,M$2:M2310,1,S$2:S2310,0)</f>
        <v>1393</v>
      </c>
      <c r="Q2310">
        <v>3</v>
      </c>
      <c r="R2310">
        <v>4</v>
      </c>
      <c r="S2310">
        <f t="shared" si="306"/>
        <v>0</v>
      </c>
      <c r="T2310">
        <f t="shared" si="307"/>
        <v>0</v>
      </c>
      <c r="U2310" t="s">
        <v>4570</v>
      </c>
      <c r="V2310" t="s">
        <v>707</v>
      </c>
      <c r="W2310" t="s">
        <v>72</v>
      </c>
      <c r="X2310" t="s">
        <v>36</v>
      </c>
      <c r="Y2310" t="s">
        <v>37</v>
      </c>
      <c r="Z2310" t="s">
        <v>37</v>
      </c>
      <c r="AA2310">
        <f t="shared" si="301"/>
        <v>0</v>
      </c>
      <c r="AB2310">
        <f t="shared" si="301"/>
        <v>0</v>
      </c>
      <c r="AC2310">
        <f t="shared" si="308"/>
        <v>3</v>
      </c>
    </row>
    <row r="2311" spans="1:29" x14ac:dyDescent="0.2">
      <c r="A2311" s="1">
        <v>3093</v>
      </c>
      <c r="B2311" t="s">
        <v>27</v>
      </c>
      <c r="C2311" t="s">
        <v>4698</v>
      </c>
      <c r="D2311" t="s">
        <v>4699</v>
      </c>
      <c r="E2311" t="s">
        <v>30</v>
      </c>
      <c r="F2311" t="s">
        <v>4700</v>
      </c>
      <c r="G2311" t="s">
        <v>4701</v>
      </c>
      <c r="H2311" t="str">
        <f t="shared" si="303"/>
        <v>为什么无界的数列一定发散呢如（1/2）的x次方就是一个收敛的数列\n</v>
      </c>
      <c r="I2311">
        <v>3</v>
      </c>
      <c r="J2311">
        <v>6</v>
      </c>
      <c r="K2311" t="str">
        <f t="shared" si="302"/>
        <v>焦虑</v>
      </c>
      <c r="L2311" t="s">
        <v>42</v>
      </c>
      <c r="M2311">
        <f t="shared" si="304"/>
        <v>1</v>
      </c>
      <c r="N2311" t="s">
        <v>42</v>
      </c>
      <c r="O2311">
        <f t="shared" si="305"/>
        <v>0</v>
      </c>
      <c r="P2311">
        <f>SUMIFS(M$2:M2311,M$2:M2311,1,S$2:S2311,0)</f>
        <v>1394</v>
      </c>
      <c r="Q2311">
        <v>6</v>
      </c>
      <c r="R2311">
        <v>7</v>
      </c>
      <c r="S2311">
        <f t="shared" si="306"/>
        <v>0</v>
      </c>
      <c r="T2311">
        <f t="shared" si="307"/>
        <v>0</v>
      </c>
      <c r="U2311" t="s">
        <v>4570</v>
      </c>
      <c r="V2311" t="s">
        <v>392</v>
      </c>
      <c r="W2311" t="s">
        <v>72</v>
      </c>
      <c r="X2311" t="s">
        <v>36</v>
      </c>
      <c r="Y2311" t="s">
        <v>37</v>
      </c>
      <c r="Z2311" t="s">
        <v>37</v>
      </c>
      <c r="AA2311">
        <f t="shared" si="301"/>
        <v>0</v>
      </c>
      <c r="AB2311">
        <f t="shared" si="301"/>
        <v>0</v>
      </c>
      <c r="AC2311">
        <f t="shared" si="308"/>
        <v>0</v>
      </c>
    </row>
    <row r="2312" spans="1:29" x14ac:dyDescent="0.2">
      <c r="A2312" s="1">
        <v>3094</v>
      </c>
      <c r="B2312" t="s">
        <v>46</v>
      </c>
      <c r="C2312" t="s">
        <v>2131</v>
      </c>
      <c r="D2312" t="s">
        <v>2132</v>
      </c>
      <c r="E2312" t="s">
        <v>59</v>
      </c>
      <c r="F2312" t="s">
        <v>49</v>
      </c>
      <c r="G2312" t="s">
        <v>4702</v>
      </c>
      <c r="H2312" t="str">
        <f t="shared" si="303"/>
        <v>这可不是数列</v>
      </c>
      <c r="I2312">
        <v>7</v>
      </c>
      <c r="J2312">
        <v>2</v>
      </c>
      <c r="K2312" t="str">
        <f t="shared" si="302"/>
        <v>无聊/放松</v>
      </c>
      <c r="L2312" t="s">
        <v>50</v>
      </c>
      <c r="M2312">
        <f t="shared" si="304"/>
        <v>0</v>
      </c>
      <c r="N2312" t="s">
        <v>50</v>
      </c>
      <c r="O2312">
        <f t="shared" si="305"/>
        <v>0</v>
      </c>
      <c r="P2312">
        <f>SUMIFS(M$2:M2312,M$2:M2312,1,S$2:S2312,0)</f>
        <v>1394</v>
      </c>
      <c r="Q2312">
        <v>7</v>
      </c>
      <c r="R2312">
        <v>3</v>
      </c>
      <c r="S2312">
        <f t="shared" si="306"/>
        <v>0</v>
      </c>
      <c r="T2312">
        <f t="shared" si="307"/>
        <v>0</v>
      </c>
      <c r="U2312" t="s">
        <v>4590</v>
      </c>
      <c r="V2312" t="s">
        <v>49</v>
      </c>
      <c r="W2312" t="s">
        <v>52</v>
      </c>
      <c r="X2312" t="s">
        <v>56</v>
      </c>
      <c r="Y2312" t="s">
        <v>37</v>
      </c>
      <c r="Z2312" t="s">
        <v>37</v>
      </c>
      <c r="AA2312">
        <f t="shared" si="301"/>
        <v>0</v>
      </c>
      <c r="AB2312">
        <f t="shared" si="301"/>
        <v>0</v>
      </c>
      <c r="AC2312">
        <f t="shared" si="308"/>
        <v>1</v>
      </c>
    </row>
    <row r="2313" spans="1:29" x14ac:dyDescent="0.2">
      <c r="A2313" s="1">
        <v>3095</v>
      </c>
      <c r="B2313" t="s">
        <v>27</v>
      </c>
      <c r="C2313" t="s">
        <v>444</v>
      </c>
      <c r="D2313" t="s">
        <v>400</v>
      </c>
      <c r="E2313" t="s">
        <v>30</v>
      </c>
      <c r="F2313" t="s">
        <v>4703</v>
      </c>
      <c r="H2313" t="str">
        <f t="shared" si="303"/>
        <v>麻烦老师能帮我解决一下这个题目吗</v>
      </c>
      <c r="I2313">
        <v>3</v>
      </c>
      <c r="J2313">
        <v>6</v>
      </c>
      <c r="K2313" t="str">
        <f t="shared" si="302"/>
        <v>焦虑</v>
      </c>
      <c r="L2313" t="s">
        <v>32</v>
      </c>
      <c r="M2313">
        <f t="shared" si="304"/>
        <v>0</v>
      </c>
      <c r="N2313" t="s">
        <v>32</v>
      </c>
      <c r="O2313">
        <f t="shared" si="305"/>
        <v>0</v>
      </c>
      <c r="P2313">
        <f>SUMIFS(M$2:M2313,M$2:M2313,1,S$2:S2313,0)</f>
        <v>1394</v>
      </c>
      <c r="Q2313">
        <v>4</v>
      </c>
      <c r="R2313">
        <v>7</v>
      </c>
      <c r="S2313">
        <f t="shared" si="306"/>
        <v>0</v>
      </c>
      <c r="T2313">
        <f t="shared" si="307"/>
        <v>0</v>
      </c>
      <c r="U2313" t="s">
        <v>4570</v>
      </c>
      <c r="V2313" t="s">
        <v>709</v>
      </c>
      <c r="W2313" t="s">
        <v>72</v>
      </c>
      <c r="X2313" t="s">
        <v>36</v>
      </c>
      <c r="Y2313" t="s">
        <v>37</v>
      </c>
      <c r="Z2313" t="s">
        <v>37</v>
      </c>
      <c r="AA2313">
        <f t="shared" si="301"/>
        <v>0</v>
      </c>
      <c r="AB2313">
        <f t="shared" si="301"/>
        <v>0</v>
      </c>
      <c r="AC2313">
        <f t="shared" si="308"/>
        <v>2</v>
      </c>
    </row>
    <row r="2314" spans="1:29" x14ac:dyDescent="0.2">
      <c r="A2314" s="1">
        <v>3097</v>
      </c>
      <c r="B2314" t="s">
        <v>27</v>
      </c>
      <c r="C2314" t="s">
        <v>4704</v>
      </c>
      <c r="D2314" t="s">
        <v>4705</v>
      </c>
      <c r="E2314" t="s">
        <v>30</v>
      </c>
      <c r="F2314" t="s">
        <v>4706</v>
      </c>
      <c r="H2314" t="str">
        <f t="shared" si="303"/>
        <v>5，6需要过程，谢谢</v>
      </c>
      <c r="I2314">
        <v>3</v>
      </c>
      <c r="J2314">
        <v>7</v>
      </c>
      <c r="K2314" t="str">
        <f t="shared" si="302"/>
        <v>焦虑</v>
      </c>
      <c r="L2314" t="s">
        <v>69</v>
      </c>
      <c r="M2314">
        <f t="shared" si="304"/>
        <v>1</v>
      </c>
      <c r="N2314" t="s">
        <v>69</v>
      </c>
      <c r="O2314">
        <f t="shared" si="305"/>
        <v>0</v>
      </c>
      <c r="P2314">
        <f>SUMIFS(M$2:M2314,M$2:M2314,1,S$2:S2314,0)</f>
        <v>1395</v>
      </c>
      <c r="Q2314">
        <v>3</v>
      </c>
      <c r="R2314">
        <v>5</v>
      </c>
      <c r="S2314">
        <f t="shared" si="306"/>
        <v>0</v>
      </c>
      <c r="T2314">
        <f t="shared" si="307"/>
        <v>0</v>
      </c>
      <c r="U2314" t="s">
        <v>4570</v>
      </c>
      <c r="V2314" t="s">
        <v>230</v>
      </c>
      <c r="W2314" t="s">
        <v>35</v>
      </c>
      <c r="X2314" t="s">
        <v>36</v>
      </c>
      <c r="Y2314" t="s">
        <v>37</v>
      </c>
      <c r="Z2314" t="s">
        <v>37</v>
      </c>
      <c r="AA2314">
        <f t="shared" si="301"/>
        <v>0</v>
      </c>
      <c r="AB2314">
        <f t="shared" si="301"/>
        <v>0</v>
      </c>
      <c r="AC2314">
        <f t="shared" si="308"/>
        <v>3</v>
      </c>
    </row>
    <row r="2315" spans="1:29" x14ac:dyDescent="0.2">
      <c r="A2315" s="1">
        <v>3098</v>
      </c>
      <c r="B2315" t="s">
        <v>27</v>
      </c>
      <c r="C2315" t="s">
        <v>4704</v>
      </c>
      <c r="D2315" t="s">
        <v>4705</v>
      </c>
      <c r="E2315" t="s">
        <v>30</v>
      </c>
      <c r="F2315" t="s">
        <v>4707</v>
      </c>
      <c r="H2315" t="str">
        <f t="shared" si="303"/>
        <v>56，需要过程，谢谢。。。</v>
      </c>
      <c r="I2315">
        <v>3</v>
      </c>
      <c r="J2315">
        <v>7</v>
      </c>
      <c r="K2315" t="str">
        <f t="shared" si="302"/>
        <v>焦虑</v>
      </c>
      <c r="L2315" t="s">
        <v>69</v>
      </c>
      <c r="M2315">
        <f t="shared" si="304"/>
        <v>1</v>
      </c>
      <c r="N2315" t="s">
        <v>69</v>
      </c>
      <c r="O2315">
        <f t="shared" si="305"/>
        <v>0</v>
      </c>
      <c r="P2315">
        <f>SUMIFS(M$2:M2315,M$2:M2315,1,S$2:S2315,0)</f>
        <v>1396</v>
      </c>
      <c r="Q2315">
        <v>5</v>
      </c>
      <c r="R2315">
        <v>5</v>
      </c>
      <c r="S2315">
        <f t="shared" si="306"/>
        <v>0</v>
      </c>
      <c r="T2315">
        <f t="shared" si="307"/>
        <v>0</v>
      </c>
      <c r="U2315" t="s">
        <v>4570</v>
      </c>
      <c r="V2315" t="s">
        <v>663</v>
      </c>
      <c r="W2315" t="s">
        <v>72</v>
      </c>
      <c r="X2315" t="s">
        <v>36</v>
      </c>
      <c r="Y2315" t="s">
        <v>37</v>
      </c>
      <c r="Z2315" t="s">
        <v>37</v>
      </c>
      <c r="AA2315">
        <f t="shared" si="301"/>
        <v>0</v>
      </c>
      <c r="AB2315">
        <f t="shared" si="301"/>
        <v>0</v>
      </c>
      <c r="AC2315">
        <f t="shared" si="308"/>
        <v>3</v>
      </c>
    </row>
    <row r="2316" spans="1:29" x14ac:dyDescent="0.2">
      <c r="A2316" s="1">
        <v>3100</v>
      </c>
      <c r="B2316" t="s">
        <v>27</v>
      </c>
      <c r="C2316" t="s">
        <v>4708</v>
      </c>
      <c r="D2316" t="s">
        <v>4709</v>
      </c>
      <c r="E2316" t="s">
        <v>30</v>
      </c>
      <c r="F2316" t="s">
        <v>4710</v>
      </c>
      <c r="H2316" t="str">
        <f t="shared" si="303"/>
        <v>按定义函数端点没有邻域怎么办</v>
      </c>
      <c r="I2316">
        <v>3</v>
      </c>
      <c r="J2316">
        <v>7</v>
      </c>
      <c r="K2316" t="str">
        <f t="shared" si="302"/>
        <v>焦虑</v>
      </c>
      <c r="L2316" t="s">
        <v>32</v>
      </c>
      <c r="M2316">
        <f t="shared" si="304"/>
        <v>0</v>
      </c>
      <c r="N2316" t="s">
        <v>32</v>
      </c>
      <c r="O2316">
        <f t="shared" si="305"/>
        <v>0</v>
      </c>
      <c r="P2316">
        <f>SUMIFS(M$2:M2316,M$2:M2316,1,S$2:S2316,0)</f>
        <v>1396</v>
      </c>
      <c r="Q2316">
        <v>4</v>
      </c>
      <c r="R2316">
        <v>7</v>
      </c>
      <c r="S2316">
        <f t="shared" si="306"/>
        <v>0</v>
      </c>
      <c r="T2316">
        <f t="shared" si="307"/>
        <v>0</v>
      </c>
      <c r="U2316" t="s">
        <v>4570</v>
      </c>
      <c r="V2316" t="s">
        <v>659</v>
      </c>
      <c r="W2316" t="s">
        <v>35</v>
      </c>
      <c r="X2316" t="s">
        <v>36</v>
      </c>
      <c r="Y2316" t="s">
        <v>37</v>
      </c>
      <c r="Z2316" t="s">
        <v>37</v>
      </c>
      <c r="AA2316">
        <f t="shared" si="301"/>
        <v>0</v>
      </c>
      <c r="AB2316">
        <f t="shared" si="301"/>
        <v>0</v>
      </c>
      <c r="AC2316">
        <f t="shared" si="308"/>
        <v>2</v>
      </c>
    </row>
    <row r="2317" spans="1:29" x14ac:dyDescent="0.2">
      <c r="A2317" s="1">
        <v>3101</v>
      </c>
      <c r="B2317" t="s">
        <v>27</v>
      </c>
      <c r="C2317" t="s">
        <v>4711</v>
      </c>
      <c r="D2317" t="s">
        <v>4712</v>
      </c>
      <c r="E2317" t="s">
        <v>30</v>
      </c>
      <c r="F2317" t="s">
        <v>4713</v>
      </c>
      <c r="H2317" t="str">
        <f t="shared" si="303"/>
        <v>老师，这题怎么做？</v>
      </c>
      <c r="I2317">
        <v>4</v>
      </c>
      <c r="J2317">
        <v>7</v>
      </c>
      <c r="K2317" t="str">
        <f t="shared" si="302"/>
        <v>焦虑</v>
      </c>
      <c r="L2317" t="s">
        <v>69</v>
      </c>
      <c r="M2317">
        <f t="shared" si="304"/>
        <v>1</v>
      </c>
      <c r="N2317" t="s">
        <v>69</v>
      </c>
      <c r="O2317">
        <f t="shared" si="305"/>
        <v>0</v>
      </c>
      <c r="P2317">
        <f>SUMIFS(M$2:M2317,M$2:M2317,1,S$2:S2317,0)</f>
        <v>1397</v>
      </c>
      <c r="Q2317">
        <v>3</v>
      </c>
      <c r="R2317">
        <v>5</v>
      </c>
      <c r="S2317">
        <f t="shared" si="306"/>
        <v>0</v>
      </c>
      <c r="T2317">
        <f t="shared" si="307"/>
        <v>0</v>
      </c>
      <c r="U2317" t="s">
        <v>4570</v>
      </c>
      <c r="V2317" t="s">
        <v>366</v>
      </c>
      <c r="W2317" t="s">
        <v>740</v>
      </c>
      <c r="X2317" t="s">
        <v>36</v>
      </c>
      <c r="Y2317" t="s">
        <v>37</v>
      </c>
      <c r="Z2317" t="s">
        <v>37</v>
      </c>
      <c r="AA2317">
        <f t="shared" si="301"/>
        <v>0</v>
      </c>
      <c r="AB2317">
        <f t="shared" si="301"/>
        <v>0</v>
      </c>
      <c r="AC2317">
        <f t="shared" si="308"/>
        <v>3</v>
      </c>
    </row>
    <row r="2318" spans="1:29" x14ac:dyDescent="0.2">
      <c r="A2318" s="1">
        <v>3102</v>
      </c>
      <c r="B2318" t="s">
        <v>46</v>
      </c>
      <c r="C2318" t="s">
        <v>4636</v>
      </c>
      <c r="D2318" t="s">
        <v>4637</v>
      </c>
      <c r="E2318" t="s">
        <v>30</v>
      </c>
      <c r="F2318" t="s">
        <v>49</v>
      </c>
      <c r="G2318" t="s">
        <v>4714</v>
      </c>
      <c r="H2318" t="str">
        <f t="shared" si="303"/>
        <v>用泰勒也行</v>
      </c>
      <c r="I2318">
        <v>6</v>
      </c>
      <c r="J2318">
        <v>8</v>
      </c>
      <c r="K2318" t="str">
        <f t="shared" si="302"/>
        <v>心流</v>
      </c>
      <c r="L2318" t="s">
        <v>50</v>
      </c>
      <c r="M2318">
        <f t="shared" si="304"/>
        <v>1</v>
      </c>
      <c r="N2318" t="s">
        <v>50</v>
      </c>
      <c r="O2318">
        <f t="shared" si="305"/>
        <v>0</v>
      </c>
      <c r="P2318">
        <f>SUMIFS(M$2:M2318,M$2:M2318,1,S$2:S2318,0)</f>
        <v>1398</v>
      </c>
      <c r="Q2318">
        <v>8</v>
      </c>
      <c r="R2318">
        <v>2</v>
      </c>
      <c r="S2318">
        <f t="shared" si="306"/>
        <v>0</v>
      </c>
      <c r="T2318">
        <f t="shared" si="307"/>
        <v>0</v>
      </c>
      <c r="U2318" t="s">
        <v>4590</v>
      </c>
      <c r="V2318" t="s">
        <v>49</v>
      </c>
      <c r="W2318" t="s">
        <v>52</v>
      </c>
      <c r="X2318" t="s">
        <v>56</v>
      </c>
      <c r="Y2318" t="s">
        <v>37</v>
      </c>
      <c r="Z2318" t="s">
        <v>37</v>
      </c>
      <c r="AA2318">
        <f t="shared" si="301"/>
        <v>0</v>
      </c>
      <c r="AB2318">
        <f t="shared" si="301"/>
        <v>0</v>
      </c>
      <c r="AC2318">
        <f t="shared" si="308"/>
        <v>1</v>
      </c>
    </row>
    <row r="2319" spans="1:29" x14ac:dyDescent="0.2">
      <c r="A2319" s="1">
        <v>3103</v>
      </c>
      <c r="B2319" t="s">
        <v>46</v>
      </c>
      <c r="C2319" t="s">
        <v>4694</v>
      </c>
      <c r="D2319" t="s">
        <v>4695</v>
      </c>
      <c r="E2319" t="s">
        <v>30</v>
      </c>
      <c r="F2319" t="s">
        <v>49</v>
      </c>
      <c r="G2319" t="s">
        <v>879</v>
      </c>
      <c r="H2319" t="str">
        <f t="shared" si="303"/>
        <v>用洛必达法则</v>
      </c>
      <c r="I2319">
        <v>6</v>
      </c>
      <c r="J2319">
        <v>6</v>
      </c>
      <c r="K2319" t="str">
        <f t="shared" si="302"/>
        <v>心流</v>
      </c>
      <c r="L2319" t="s">
        <v>50</v>
      </c>
      <c r="M2319">
        <f t="shared" si="304"/>
        <v>1</v>
      </c>
      <c r="N2319" t="s">
        <v>50</v>
      </c>
      <c r="O2319">
        <f t="shared" si="305"/>
        <v>0</v>
      </c>
      <c r="P2319">
        <f>SUMIFS(M$2:M2319,M$2:M2319,1,S$2:S2319,0)</f>
        <v>1399</v>
      </c>
      <c r="Q2319">
        <v>7</v>
      </c>
      <c r="R2319">
        <v>3</v>
      </c>
      <c r="S2319">
        <f t="shared" si="306"/>
        <v>0</v>
      </c>
      <c r="T2319">
        <f t="shared" si="307"/>
        <v>0</v>
      </c>
      <c r="U2319" t="s">
        <v>4590</v>
      </c>
      <c r="V2319" t="s">
        <v>49</v>
      </c>
      <c r="W2319" t="s">
        <v>52</v>
      </c>
      <c r="X2319" t="s">
        <v>56</v>
      </c>
      <c r="Y2319" t="s">
        <v>3243</v>
      </c>
      <c r="Z2319" t="s">
        <v>37</v>
      </c>
      <c r="AA2319">
        <f t="shared" si="301"/>
        <v>0</v>
      </c>
      <c r="AB2319">
        <f t="shared" si="301"/>
        <v>0</v>
      </c>
      <c r="AC2319">
        <f t="shared" si="308"/>
        <v>1</v>
      </c>
    </row>
    <row r="2320" spans="1:29" x14ac:dyDescent="0.2">
      <c r="A2320" s="1">
        <v>3104</v>
      </c>
      <c r="B2320" t="s">
        <v>46</v>
      </c>
      <c r="C2320" t="s">
        <v>4715</v>
      </c>
      <c r="D2320" t="s">
        <v>4712</v>
      </c>
      <c r="E2320" t="s">
        <v>30</v>
      </c>
      <c r="F2320" t="s">
        <v>49</v>
      </c>
      <c r="G2320" t="s">
        <v>4716</v>
      </c>
      <c r="H2320" t="str">
        <f t="shared" si="303"/>
        <v>\n我知道了</v>
      </c>
      <c r="I2320">
        <v>6</v>
      </c>
      <c r="J2320">
        <v>7</v>
      </c>
      <c r="K2320" t="str">
        <f t="shared" si="302"/>
        <v>心流</v>
      </c>
      <c r="L2320" t="s">
        <v>42</v>
      </c>
      <c r="M2320">
        <f t="shared" si="304"/>
        <v>0</v>
      </c>
      <c r="N2320" t="s">
        <v>42</v>
      </c>
      <c r="O2320">
        <f t="shared" si="305"/>
        <v>0</v>
      </c>
      <c r="P2320">
        <f>SUMIFS(M$2:M2320,M$2:M2320,1,S$2:S2320,0)</f>
        <v>1399</v>
      </c>
      <c r="Q2320">
        <v>6</v>
      </c>
      <c r="R2320">
        <v>7</v>
      </c>
      <c r="S2320">
        <f t="shared" si="306"/>
        <v>0</v>
      </c>
      <c r="T2320">
        <f t="shared" si="307"/>
        <v>0</v>
      </c>
      <c r="U2320" t="s">
        <v>4590</v>
      </c>
      <c r="V2320" t="s">
        <v>49</v>
      </c>
      <c r="W2320" t="s">
        <v>52</v>
      </c>
      <c r="X2320" t="s">
        <v>56</v>
      </c>
      <c r="Y2320" t="s">
        <v>37</v>
      </c>
      <c r="Z2320" t="s">
        <v>37</v>
      </c>
      <c r="AA2320">
        <f t="shared" si="301"/>
        <v>0</v>
      </c>
      <c r="AB2320">
        <f t="shared" si="301"/>
        <v>0</v>
      </c>
      <c r="AC2320">
        <f t="shared" si="308"/>
        <v>0</v>
      </c>
    </row>
    <row r="2321" spans="1:29" x14ac:dyDescent="0.2">
      <c r="A2321" s="1">
        <v>3105</v>
      </c>
      <c r="B2321" t="s">
        <v>46</v>
      </c>
      <c r="C2321" t="s">
        <v>4715</v>
      </c>
      <c r="D2321" t="s">
        <v>4712</v>
      </c>
      <c r="E2321" t="s">
        <v>30</v>
      </c>
      <c r="F2321" t="s">
        <v>49</v>
      </c>
      <c r="G2321" t="s">
        <v>4717</v>
      </c>
      <c r="H2321" t="str">
        <f t="shared" si="303"/>
        <v>能不能不用洛必达法则</v>
      </c>
      <c r="I2321">
        <v>3</v>
      </c>
      <c r="J2321">
        <v>6</v>
      </c>
      <c r="K2321" t="str">
        <f t="shared" si="302"/>
        <v>焦虑</v>
      </c>
      <c r="L2321" t="s">
        <v>32</v>
      </c>
      <c r="M2321">
        <f t="shared" si="304"/>
        <v>0</v>
      </c>
      <c r="N2321" t="s">
        <v>32</v>
      </c>
      <c r="O2321">
        <f t="shared" si="305"/>
        <v>0</v>
      </c>
      <c r="P2321">
        <f>SUMIFS(M$2:M2321,M$2:M2321,1,S$2:S2321,0)</f>
        <v>1399</v>
      </c>
      <c r="Q2321">
        <v>4</v>
      </c>
      <c r="R2321">
        <v>7</v>
      </c>
      <c r="S2321">
        <f t="shared" si="306"/>
        <v>0</v>
      </c>
      <c r="T2321">
        <f t="shared" si="307"/>
        <v>0</v>
      </c>
      <c r="U2321" t="s">
        <v>4590</v>
      </c>
      <c r="V2321" t="s">
        <v>49</v>
      </c>
      <c r="W2321" t="s">
        <v>52</v>
      </c>
      <c r="X2321" t="s">
        <v>56</v>
      </c>
      <c r="Y2321" t="s">
        <v>37</v>
      </c>
      <c r="Z2321" t="s">
        <v>37</v>
      </c>
      <c r="AA2321">
        <f t="shared" si="301"/>
        <v>0</v>
      </c>
      <c r="AB2321">
        <f t="shared" si="301"/>
        <v>0</v>
      </c>
      <c r="AC2321">
        <f t="shared" si="308"/>
        <v>2</v>
      </c>
    </row>
    <row r="2322" spans="1:29" x14ac:dyDescent="0.2">
      <c r="A2322" s="1">
        <v>3107</v>
      </c>
      <c r="B2322" t="s">
        <v>27</v>
      </c>
      <c r="C2322" t="s">
        <v>1878</v>
      </c>
      <c r="D2322" t="s">
        <v>1879</v>
      </c>
      <c r="E2322" t="s">
        <v>30</v>
      </c>
      <c r="F2322" t="s">
        <v>4718</v>
      </c>
      <c r="H2322" t="str">
        <f t="shared" si="303"/>
        <v>老师，这个怎么判断x→1是可去间断点</v>
      </c>
      <c r="I2322">
        <v>3</v>
      </c>
      <c r="J2322">
        <v>7</v>
      </c>
      <c r="K2322" t="str">
        <f t="shared" si="302"/>
        <v>焦虑</v>
      </c>
      <c r="L2322" t="s">
        <v>42</v>
      </c>
      <c r="M2322">
        <f t="shared" si="304"/>
        <v>1</v>
      </c>
      <c r="N2322" t="s">
        <v>32</v>
      </c>
      <c r="O2322">
        <f t="shared" si="305"/>
        <v>1</v>
      </c>
      <c r="P2322">
        <f>SUMIFS(M$2:M2322,M$2:M2322,1,S$2:S2322,0)</f>
        <v>1400</v>
      </c>
      <c r="Q2322">
        <v>6</v>
      </c>
      <c r="R2322">
        <v>7</v>
      </c>
      <c r="S2322">
        <f t="shared" si="306"/>
        <v>0</v>
      </c>
      <c r="T2322">
        <f t="shared" si="307"/>
        <v>0</v>
      </c>
      <c r="U2322" t="s">
        <v>4570</v>
      </c>
      <c r="V2322" t="s">
        <v>319</v>
      </c>
      <c r="W2322" t="s">
        <v>35</v>
      </c>
      <c r="X2322" t="s">
        <v>36</v>
      </c>
      <c r="Y2322" t="s">
        <v>37</v>
      </c>
      <c r="Z2322" t="s">
        <v>37</v>
      </c>
      <c r="AA2322">
        <f t="shared" si="301"/>
        <v>0</v>
      </c>
      <c r="AB2322">
        <f t="shared" si="301"/>
        <v>0</v>
      </c>
      <c r="AC2322">
        <f t="shared" si="308"/>
        <v>2</v>
      </c>
    </row>
    <row r="2323" spans="1:29" x14ac:dyDescent="0.2">
      <c r="A2323" s="1">
        <v>3108</v>
      </c>
      <c r="B2323" t="s">
        <v>27</v>
      </c>
      <c r="C2323" t="s">
        <v>1161</v>
      </c>
      <c r="D2323" t="s">
        <v>1162</v>
      </c>
      <c r="E2323" t="s">
        <v>30</v>
      </c>
      <c r="F2323" t="s">
        <v>4572</v>
      </c>
      <c r="H2323" t="str">
        <f t="shared" si="303"/>
        <v>麻烦老师帮我看看这题怎么做，求详细的解析，谢谢</v>
      </c>
      <c r="I2323">
        <v>2</v>
      </c>
      <c r="J2323">
        <v>6</v>
      </c>
      <c r="K2323" t="str">
        <f t="shared" si="302"/>
        <v>焦虑</v>
      </c>
      <c r="L2323" t="s">
        <v>69</v>
      </c>
      <c r="M2323">
        <f t="shared" si="304"/>
        <v>1</v>
      </c>
      <c r="N2323" t="s">
        <v>69</v>
      </c>
      <c r="O2323">
        <f t="shared" si="305"/>
        <v>0</v>
      </c>
      <c r="P2323">
        <f>SUMIFS(M$2:M2323,M$2:M2323,1,S$2:S2323,0)</f>
        <v>1401</v>
      </c>
      <c r="Q2323">
        <v>5</v>
      </c>
      <c r="R2323">
        <v>5</v>
      </c>
      <c r="S2323">
        <f t="shared" si="306"/>
        <v>0</v>
      </c>
      <c r="T2323">
        <f t="shared" si="307"/>
        <v>0</v>
      </c>
      <c r="U2323" t="s">
        <v>4570</v>
      </c>
      <c r="V2323" t="s">
        <v>534</v>
      </c>
      <c r="W2323" t="s">
        <v>35</v>
      </c>
      <c r="X2323" t="s">
        <v>73</v>
      </c>
      <c r="Y2323" t="s">
        <v>37</v>
      </c>
      <c r="Z2323" t="s">
        <v>37</v>
      </c>
      <c r="AA2323">
        <f t="shared" si="301"/>
        <v>0</v>
      </c>
      <c r="AB2323">
        <f t="shared" si="301"/>
        <v>0</v>
      </c>
      <c r="AC2323">
        <f t="shared" si="308"/>
        <v>3</v>
      </c>
    </row>
    <row r="2324" spans="1:29" x14ac:dyDescent="0.2">
      <c r="A2324" s="1">
        <v>3109</v>
      </c>
      <c r="B2324" t="s">
        <v>27</v>
      </c>
      <c r="C2324" t="s">
        <v>2968</v>
      </c>
      <c r="D2324" t="s">
        <v>2969</v>
      </c>
      <c r="E2324" t="s">
        <v>30</v>
      </c>
      <c r="F2324" t="s">
        <v>4719</v>
      </c>
      <c r="H2324" t="str">
        <f t="shared" si="303"/>
        <v>老师，这题不理解，求解啊</v>
      </c>
      <c r="I2324">
        <v>2</v>
      </c>
      <c r="J2324">
        <v>6</v>
      </c>
      <c r="K2324" t="str">
        <f t="shared" si="302"/>
        <v>焦虑</v>
      </c>
      <c r="L2324" t="s">
        <v>32</v>
      </c>
      <c r="M2324">
        <f t="shared" si="304"/>
        <v>0</v>
      </c>
      <c r="N2324" t="s">
        <v>32</v>
      </c>
      <c r="O2324">
        <f t="shared" si="305"/>
        <v>0</v>
      </c>
      <c r="P2324">
        <f>SUMIFS(M$2:M2324,M$2:M2324,1,S$2:S2324,0)</f>
        <v>1401</v>
      </c>
      <c r="Q2324">
        <v>3</v>
      </c>
      <c r="R2324">
        <v>8</v>
      </c>
      <c r="S2324">
        <f t="shared" si="306"/>
        <v>0</v>
      </c>
      <c r="T2324">
        <f t="shared" si="307"/>
        <v>0</v>
      </c>
      <c r="U2324" t="s">
        <v>4570</v>
      </c>
      <c r="V2324" t="s">
        <v>166</v>
      </c>
      <c r="W2324" t="s">
        <v>72</v>
      </c>
      <c r="X2324" t="s">
        <v>36</v>
      </c>
      <c r="Y2324" t="s">
        <v>37</v>
      </c>
      <c r="Z2324" t="s">
        <v>37</v>
      </c>
      <c r="AA2324">
        <f t="shared" si="301"/>
        <v>0</v>
      </c>
      <c r="AB2324">
        <f t="shared" si="301"/>
        <v>0</v>
      </c>
      <c r="AC2324">
        <f t="shared" si="308"/>
        <v>2</v>
      </c>
    </row>
    <row r="2325" spans="1:29" x14ac:dyDescent="0.2">
      <c r="A2325" s="1">
        <v>3111</v>
      </c>
      <c r="B2325" t="s">
        <v>57</v>
      </c>
      <c r="C2325" t="s">
        <v>3378</v>
      </c>
      <c r="D2325" t="s">
        <v>2969</v>
      </c>
      <c r="E2325" t="s">
        <v>30</v>
      </c>
      <c r="F2325" t="s">
        <v>49</v>
      </c>
      <c r="G2325" t="s">
        <v>4720</v>
      </c>
      <c r="H2325" t="str">
        <f t="shared" si="303"/>
        <v>同学，感谢啊！(❁´ω`❁)</v>
      </c>
      <c r="I2325">
        <v>7</v>
      </c>
      <c r="J2325">
        <v>6</v>
      </c>
      <c r="K2325" t="str">
        <f t="shared" si="302"/>
        <v>心流</v>
      </c>
      <c r="L2325" t="s">
        <v>69</v>
      </c>
      <c r="M2325">
        <f t="shared" si="304"/>
        <v>1</v>
      </c>
      <c r="N2325" t="s">
        <v>42</v>
      </c>
      <c r="O2325">
        <f t="shared" si="305"/>
        <v>1</v>
      </c>
      <c r="P2325">
        <f>SUMIFS(M$2:M2325,M$2:M2325,1,S$2:S2325,0)</f>
        <v>1402</v>
      </c>
      <c r="Q2325">
        <v>5</v>
      </c>
      <c r="R2325">
        <v>5</v>
      </c>
      <c r="S2325">
        <f t="shared" si="306"/>
        <v>0</v>
      </c>
      <c r="T2325">
        <f t="shared" si="307"/>
        <v>0</v>
      </c>
      <c r="U2325" t="s">
        <v>4590</v>
      </c>
      <c r="V2325" t="s">
        <v>49</v>
      </c>
      <c r="W2325" t="s">
        <v>49</v>
      </c>
      <c r="X2325" t="s">
        <v>56</v>
      </c>
      <c r="Y2325" t="s">
        <v>37</v>
      </c>
      <c r="Z2325" t="s">
        <v>37</v>
      </c>
      <c r="AA2325">
        <f t="shared" si="301"/>
        <v>0</v>
      </c>
      <c r="AB2325">
        <f t="shared" si="301"/>
        <v>0</v>
      </c>
      <c r="AC2325">
        <f t="shared" si="308"/>
        <v>0</v>
      </c>
    </row>
    <row r="2326" spans="1:29" x14ac:dyDescent="0.2">
      <c r="A2326" s="1">
        <v>3112</v>
      </c>
      <c r="B2326" t="s">
        <v>27</v>
      </c>
      <c r="C2326" t="s">
        <v>1161</v>
      </c>
      <c r="D2326" t="s">
        <v>1162</v>
      </c>
      <c r="E2326" t="s">
        <v>30</v>
      </c>
      <c r="F2326" t="s">
        <v>4721</v>
      </c>
      <c r="H2326" t="str">
        <f t="shared" si="303"/>
        <v>麻烦老师帮我看看这题怎么解，求详细的答案，谢谢</v>
      </c>
      <c r="I2326">
        <v>2</v>
      </c>
      <c r="J2326">
        <v>7</v>
      </c>
      <c r="K2326" t="str">
        <f t="shared" si="302"/>
        <v>焦虑</v>
      </c>
      <c r="L2326" t="s">
        <v>32</v>
      </c>
      <c r="M2326">
        <f t="shared" si="304"/>
        <v>0</v>
      </c>
      <c r="N2326" t="s">
        <v>32</v>
      </c>
      <c r="O2326">
        <f t="shared" si="305"/>
        <v>0</v>
      </c>
      <c r="P2326">
        <f>SUMIFS(M$2:M2326,M$2:M2326,1,S$2:S2326,0)</f>
        <v>1402</v>
      </c>
      <c r="Q2326">
        <v>3</v>
      </c>
      <c r="R2326">
        <v>8</v>
      </c>
      <c r="S2326">
        <f t="shared" si="306"/>
        <v>0</v>
      </c>
      <c r="T2326">
        <f t="shared" si="307"/>
        <v>0</v>
      </c>
      <c r="U2326" t="s">
        <v>4570</v>
      </c>
      <c r="V2326" t="s">
        <v>688</v>
      </c>
      <c r="W2326" t="s">
        <v>182</v>
      </c>
      <c r="X2326" t="s">
        <v>36</v>
      </c>
      <c r="Y2326" t="s">
        <v>37</v>
      </c>
      <c r="Z2326" t="s">
        <v>37</v>
      </c>
      <c r="AA2326">
        <f t="shared" si="301"/>
        <v>0</v>
      </c>
      <c r="AB2326">
        <f t="shared" si="301"/>
        <v>0</v>
      </c>
      <c r="AC2326">
        <f t="shared" si="308"/>
        <v>2</v>
      </c>
    </row>
    <row r="2327" spans="1:29" x14ac:dyDescent="0.2">
      <c r="A2327" s="1">
        <v>3113</v>
      </c>
      <c r="B2327" t="s">
        <v>46</v>
      </c>
      <c r="C2327" t="s">
        <v>1161</v>
      </c>
      <c r="D2327" t="s">
        <v>1162</v>
      </c>
      <c r="E2327" t="s">
        <v>30</v>
      </c>
      <c r="F2327" t="s">
        <v>49</v>
      </c>
      <c r="G2327" t="s">
        <v>3802</v>
      </c>
      <c r="H2327" t="str">
        <f t="shared" si="303"/>
        <v>为什么</v>
      </c>
      <c r="I2327">
        <v>3</v>
      </c>
      <c r="J2327">
        <v>7</v>
      </c>
      <c r="K2327" t="str">
        <f t="shared" si="302"/>
        <v>焦虑</v>
      </c>
      <c r="L2327" t="s">
        <v>69</v>
      </c>
      <c r="M2327">
        <f t="shared" si="304"/>
        <v>1</v>
      </c>
      <c r="N2327" t="s">
        <v>69</v>
      </c>
      <c r="O2327">
        <f t="shared" si="305"/>
        <v>0</v>
      </c>
      <c r="P2327">
        <f>SUMIFS(M$2:M2327,M$2:M2327,1,S$2:S2327,0)</f>
        <v>1403</v>
      </c>
      <c r="Q2327">
        <v>4</v>
      </c>
      <c r="R2327">
        <v>4</v>
      </c>
      <c r="S2327">
        <f t="shared" si="306"/>
        <v>0</v>
      </c>
      <c r="T2327">
        <f t="shared" si="307"/>
        <v>0</v>
      </c>
      <c r="U2327" t="s">
        <v>4590</v>
      </c>
      <c r="V2327" t="s">
        <v>49</v>
      </c>
      <c r="W2327" t="s">
        <v>52</v>
      </c>
      <c r="X2327" t="s">
        <v>56</v>
      </c>
      <c r="Y2327" t="s">
        <v>37</v>
      </c>
      <c r="Z2327" t="s">
        <v>37</v>
      </c>
      <c r="AA2327">
        <f t="shared" si="301"/>
        <v>0</v>
      </c>
      <c r="AB2327">
        <f t="shared" si="301"/>
        <v>0</v>
      </c>
      <c r="AC2327">
        <f t="shared" si="308"/>
        <v>3</v>
      </c>
    </row>
    <row r="2328" spans="1:29" x14ac:dyDescent="0.2">
      <c r="A2328" s="1">
        <v>3115</v>
      </c>
      <c r="B2328" t="s">
        <v>27</v>
      </c>
      <c r="C2328" t="s">
        <v>4722</v>
      </c>
      <c r="D2328" t="s">
        <v>4723</v>
      </c>
      <c r="E2328" t="s">
        <v>30</v>
      </c>
      <c r="F2328" t="s">
        <v>4724</v>
      </c>
      <c r="H2328" t="str">
        <f t="shared" si="303"/>
        <v>求大神帮忙</v>
      </c>
      <c r="I2328">
        <v>2</v>
      </c>
      <c r="J2328">
        <v>8</v>
      </c>
      <c r="K2328" t="str">
        <f t="shared" si="302"/>
        <v>焦虑</v>
      </c>
      <c r="L2328" t="s">
        <v>69</v>
      </c>
      <c r="M2328">
        <f t="shared" si="304"/>
        <v>1</v>
      </c>
      <c r="N2328" t="s">
        <v>69</v>
      </c>
      <c r="O2328">
        <f t="shared" si="305"/>
        <v>0</v>
      </c>
      <c r="P2328">
        <f>SUMIFS(M$2:M2328,M$2:M2328,1,S$2:S2328,0)</f>
        <v>1404</v>
      </c>
      <c r="Q2328">
        <v>3</v>
      </c>
      <c r="R2328">
        <v>5</v>
      </c>
      <c r="S2328">
        <f t="shared" si="306"/>
        <v>0</v>
      </c>
      <c r="T2328">
        <f t="shared" si="307"/>
        <v>0</v>
      </c>
      <c r="U2328" t="s">
        <v>4570</v>
      </c>
      <c r="V2328" t="s">
        <v>777</v>
      </c>
      <c r="W2328" t="s">
        <v>105</v>
      </c>
      <c r="X2328" t="s">
        <v>36</v>
      </c>
      <c r="Y2328" t="s">
        <v>37</v>
      </c>
      <c r="Z2328" t="s">
        <v>37</v>
      </c>
      <c r="AA2328">
        <f t="shared" si="301"/>
        <v>0</v>
      </c>
      <c r="AB2328">
        <f t="shared" si="301"/>
        <v>0</v>
      </c>
      <c r="AC2328">
        <f t="shared" si="308"/>
        <v>3</v>
      </c>
    </row>
    <row r="2329" spans="1:29" x14ac:dyDescent="0.2">
      <c r="A2329" s="1">
        <v>3116</v>
      </c>
      <c r="B2329" t="s">
        <v>46</v>
      </c>
      <c r="C2329" t="s">
        <v>4636</v>
      </c>
      <c r="D2329" t="s">
        <v>4637</v>
      </c>
      <c r="E2329" t="s">
        <v>30</v>
      </c>
      <c r="F2329" t="s">
        <v>49</v>
      </c>
      <c r="G2329" t="s">
        <v>4725</v>
      </c>
      <c r="H2329" t="str">
        <f t="shared" si="303"/>
        <v>同除3的n次方</v>
      </c>
      <c r="I2329">
        <v>7</v>
      </c>
      <c r="J2329">
        <v>6</v>
      </c>
      <c r="K2329" t="str">
        <f t="shared" si="302"/>
        <v>心流</v>
      </c>
      <c r="L2329" t="s">
        <v>50</v>
      </c>
      <c r="M2329">
        <f t="shared" si="304"/>
        <v>1</v>
      </c>
      <c r="N2329" t="s">
        <v>50</v>
      </c>
      <c r="O2329">
        <f t="shared" si="305"/>
        <v>0</v>
      </c>
      <c r="P2329">
        <f>SUMIFS(M$2:M2329,M$2:M2329,1,S$2:S2329,0)</f>
        <v>1405</v>
      </c>
      <c r="Q2329">
        <v>8</v>
      </c>
      <c r="R2329">
        <v>2</v>
      </c>
      <c r="S2329">
        <f t="shared" si="306"/>
        <v>0</v>
      </c>
      <c r="T2329">
        <f t="shared" si="307"/>
        <v>0</v>
      </c>
      <c r="U2329" t="s">
        <v>4590</v>
      </c>
      <c r="V2329" t="s">
        <v>49</v>
      </c>
      <c r="W2329" t="s">
        <v>52</v>
      </c>
      <c r="X2329" t="s">
        <v>56</v>
      </c>
      <c r="Y2329" t="s">
        <v>37</v>
      </c>
      <c r="Z2329" t="s">
        <v>37</v>
      </c>
      <c r="AA2329">
        <f t="shared" si="301"/>
        <v>0</v>
      </c>
      <c r="AB2329">
        <f t="shared" si="301"/>
        <v>0</v>
      </c>
      <c r="AC2329">
        <f t="shared" si="308"/>
        <v>1</v>
      </c>
    </row>
    <row r="2330" spans="1:29" x14ac:dyDescent="0.2">
      <c r="A2330" s="1">
        <v>3117</v>
      </c>
      <c r="B2330" t="s">
        <v>46</v>
      </c>
      <c r="C2330" t="s">
        <v>4694</v>
      </c>
      <c r="D2330" t="s">
        <v>4695</v>
      </c>
      <c r="E2330" t="s">
        <v>30</v>
      </c>
      <c r="F2330" t="s">
        <v>49</v>
      </c>
      <c r="G2330" t="s">
        <v>4726</v>
      </c>
      <c r="H2330" t="str">
        <f t="shared" si="303"/>
        <v>分子分母同除3^n</v>
      </c>
      <c r="I2330">
        <v>6</v>
      </c>
      <c r="J2330">
        <v>8</v>
      </c>
      <c r="K2330" t="str">
        <f t="shared" si="302"/>
        <v>心流</v>
      </c>
      <c r="L2330" t="s">
        <v>50</v>
      </c>
      <c r="M2330">
        <f t="shared" si="304"/>
        <v>1</v>
      </c>
      <c r="N2330" t="s">
        <v>50</v>
      </c>
      <c r="O2330">
        <f t="shared" si="305"/>
        <v>0</v>
      </c>
      <c r="P2330">
        <f>SUMIFS(M$2:M2330,M$2:M2330,1,S$2:S2330,0)</f>
        <v>1406</v>
      </c>
      <c r="Q2330">
        <v>7</v>
      </c>
      <c r="R2330">
        <v>3</v>
      </c>
      <c r="S2330">
        <f t="shared" si="306"/>
        <v>0</v>
      </c>
      <c r="T2330">
        <f t="shared" si="307"/>
        <v>0</v>
      </c>
      <c r="U2330" t="s">
        <v>4590</v>
      </c>
      <c r="V2330" t="s">
        <v>49</v>
      </c>
      <c r="W2330" t="s">
        <v>52</v>
      </c>
      <c r="X2330" t="s">
        <v>56</v>
      </c>
      <c r="Y2330" t="s">
        <v>3243</v>
      </c>
      <c r="Z2330" t="s">
        <v>37</v>
      </c>
      <c r="AA2330">
        <f t="shared" si="301"/>
        <v>0</v>
      </c>
      <c r="AB2330">
        <f t="shared" si="301"/>
        <v>0</v>
      </c>
      <c r="AC2330">
        <f t="shared" si="308"/>
        <v>1</v>
      </c>
    </row>
    <row r="2331" spans="1:29" x14ac:dyDescent="0.2">
      <c r="A2331" s="1">
        <v>3118</v>
      </c>
      <c r="B2331" t="s">
        <v>46</v>
      </c>
      <c r="C2331" t="s">
        <v>2131</v>
      </c>
      <c r="D2331" t="s">
        <v>2132</v>
      </c>
      <c r="E2331" t="s">
        <v>59</v>
      </c>
      <c r="F2331" t="s">
        <v>49</v>
      </c>
      <c r="G2331" t="s">
        <v>4727</v>
      </c>
      <c r="H2331" t="str">
        <f t="shared" si="303"/>
        <v>题目抄仔细，提示：分子分母同除3^n</v>
      </c>
      <c r="I2331">
        <v>7</v>
      </c>
      <c r="J2331">
        <v>3</v>
      </c>
      <c r="K2331" t="str">
        <f t="shared" si="302"/>
        <v>无聊/放松</v>
      </c>
      <c r="L2331" t="s">
        <v>50</v>
      </c>
      <c r="M2331">
        <f t="shared" si="304"/>
        <v>0</v>
      </c>
      <c r="N2331" t="s">
        <v>50</v>
      </c>
      <c r="O2331">
        <f t="shared" si="305"/>
        <v>0</v>
      </c>
      <c r="P2331">
        <f>SUMIFS(M$2:M2331,M$2:M2331,1,S$2:S2331,0)</f>
        <v>1406</v>
      </c>
      <c r="Q2331">
        <v>8</v>
      </c>
      <c r="R2331">
        <v>3</v>
      </c>
      <c r="S2331">
        <f t="shared" si="306"/>
        <v>0</v>
      </c>
      <c r="T2331">
        <f t="shared" si="307"/>
        <v>0</v>
      </c>
      <c r="U2331" t="s">
        <v>4590</v>
      </c>
      <c r="V2331" t="s">
        <v>49</v>
      </c>
      <c r="W2331" t="s">
        <v>52</v>
      </c>
      <c r="X2331" t="s">
        <v>56</v>
      </c>
      <c r="Y2331" t="s">
        <v>37</v>
      </c>
      <c r="Z2331" t="s">
        <v>37</v>
      </c>
      <c r="AA2331">
        <f t="shared" si="301"/>
        <v>0</v>
      </c>
      <c r="AB2331">
        <f t="shared" si="301"/>
        <v>0</v>
      </c>
      <c r="AC2331">
        <f t="shared" si="308"/>
        <v>1</v>
      </c>
    </row>
    <row r="2332" spans="1:29" x14ac:dyDescent="0.2">
      <c r="A2332" s="1">
        <v>3119</v>
      </c>
      <c r="B2332" t="s">
        <v>27</v>
      </c>
      <c r="C2332" t="s">
        <v>4722</v>
      </c>
      <c r="D2332" t="s">
        <v>4723</v>
      </c>
      <c r="E2332" t="s">
        <v>30</v>
      </c>
      <c r="F2332" t="s">
        <v>283</v>
      </c>
      <c r="G2332" t="s">
        <v>4728</v>
      </c>
      <c r="H2332" t="str">
        <f t="shared" si="303"/>
        <v>求解\n判断一个函数增还是减是不是一阶导数来判断和二阶导没有关系的吗</v>
      </c>
      <c r="I2332">
        <v>3</v>
      </c>
      <c r="J2332">
        <v>8</v>
      </c>
      <c r="K2332" t="str">
        <f t="shared" si="302"/>
        <v>焦虑</v>
      </c>
      <c r="L2332" t="s">
        <v>42</v>
      </c>
      <c r="M2332">
        <f t="shared" si="304"/>
        <v>1</v>
      </c>
      <c r="N2332" t="s">
        <v>42</v>
      </c>
      <c r="O2332">
        <f t="shared" si="305"/>
        <v>0</v>
      </c>
      <c r="P2332">
        <f>SUMIFS(M$2:M2332,M$2:M2332,1,S$2:S2332,0)</f>
        <v>1407</v>
      </c>
      <c r="Q2332">
        <v>6</v>
      </c>
      <c r="R2332">
        <v>7</v>
      </c>
      <c r="S2332">
        <f t="shared" si="306"/>
        <v>0</v>
      </c>
      <c r="T2332">
        <f t="shared" si="307"/>
        <v>0</v>
      </c>
      <c r="U2332" t="s">
        <v>4570</v>
      </c>
      <c r="V2332" t="s">
        <v>1206</v>
      </c>
      <c r="W2332" t="s">
        <v>35</v>
      </c>
      <c r="X2332" t="s">
        <v>36</v>
      </c>
      <c r="Y2332" t="s">
        <v>37</v>
      </c>
      <c r="Z2332" t="s">
        <v>37</v>
      </c>
      <c r="AA2332">
        <f t="shared" si="301"/>
        <v>0</v>
      </c>
      <c r="AB2332">
        <f t="shared" si="301"/>
        <v>0</v>
      </c>
      <c r="AC2332">
        <f t="shared" si="308"/>
        <v>0</v>
      </c>
    </row>
    <row r="2333" spans="1:29" x14ac:dyDescent="0.2">
      <c r="A2333" s="1">
        <v>3120</v>
      </c>
      <c r="B2333" t="s">
        <v>27</v>
      </c>
      <c r="C2333" t="s">
        <v>4729</v>
      </c>
      <c r="D2333" t="s">
        <v>4730</v>
      </c>
      <c r="E2333" t="s">
        <v>30</v>
      </c>
      <c r="F2333" t="s">
        <v>4731</v>
      </c>
      <c r="H2333" t="str">
        <f t="shared" si="303"/>
        <v>看间断点的类型是一定要用图像吗？这个怎么解？（2）</v>
      </c>
      <c r="I2333">
        <v>4</v>
      </c>
      <c r="J2333">
        <v>7</v>
      </c>
      <c r="K2333" t="str">
        <f t="shared" si="302"/>
        <v>焦虑</v>
      </c>
      <c r="L2333" t="s">
        <v>42</v>
      </c>
      <c r="M2333">
        <f t="shared" si="304"/>
        <v>1</v>
      </c>
      <c r="N2333" t="s">
        <v>42</v>
      </c>
      <c r="O2333">
        <f t="shared" si="305"/>
        <v>0</v>
      </c>
      <c r="P2333">
        <f>SUMIFS(M$2:M2333,M$2:M2333,1,S$2:S2333,0)</f>
        <v>1408</v>
      </c>
      <c r="Q2333">
        <v>6</v>
      </c>
      <c r="R2333">
        <v>7</v>
      </c>
      <c r="S2333">
        <f t="shared" si="306"/>
        <v>0</v>
      </c>
      <c r="T2333">
        <f t="shared" si="307"/>
        <v>0</v>
      </c>
      <c r="U2333" t="s">
        <v>4570</v>
      </c>
      <c r="V2333" t="s">
        <v>375</v>
      </c>
      <c r="W2333" t="s">
        <v>35</v>
      </c>
      <c r="X2333" t="s">
        <v>36</v>
      </c>
      <c r="Y2333" t="s">
        <v>37</v>
      </c>
      <c r="Z2333" t="s">
        <v>37</v>
      </c>
      <c r="AA2333">
        <f t="shared" si="301"/>
        <v>0</v>
      </c>
      <c r="AB2333">
        <f t="shared" si="301"/>
        <v>0</v>
      </c>
      <c r="AC2333">
        <f t="shared" si="308"/>
        <v>0</v>
      </c>
    </row>
    <row r="2334" spans="1:29" x14ac:dyDescent="0.2">
      <c r="A2334" s="1">
        <v>3121</v>
      </c>
      <c r="B2334" t="s">
        <v>27</v>
      </c>
      <c r="C2334" t="s">
        <v>735</v>
      </c>
      <c r="D2334" t="s">
        <v>736</v>
      </c>
      <c r="E2334" t="s">
        <v>30</v>
      </c>
      <c r="F2334" t="s">
        <v>4732</v>
      </c>
      <c r="G2334" t="s">
        <v>4733</v>
      </c>
      <c r="H2334" t="str">
        <f t="shared" si="303"/>
        <v>求极限和参数a\n当X→0+ 时，u=1/x变形后的式子怎么理解？如果用下面这种方法，然后应该怎么做?\n</v>
      </c>
      <c r="I2334">
        <v>3</v>
      </c>
      <c r="J2334">
        <v>6</v>
      </c>
      <c r="K2334" t="str">
        <f t="shared" si="302"/>
        <v>焦虑</v>
      </c>
      <c r="L2334" t="s">
        <v>42</v>
      </c>
      <c r="M2334">
        <f t="shared" si="304"/>
        <v>1</v>
      </c>
      <c r="N2334" t="s">
        <v>42</v>
      </c>
      <c r="O2334">
        <f t="shared" si="305"/>
        <v>0</v>
      </c>
      <c r="P2334">
        <f>SUMIFS(M$2:M2334,M$2:M2334,1,S$2:S2334,0)</f>
        <v>1409</v>
      </c>
      <c r="Q2334">
        <v>7</v>
      </c>
      <c r="R2334">
        <v>7</v>
      </c>
      <c r="S2334">
        <f t="shared" si="306"/>
        <v>0</v>
      </c>
      <c r="T2334">
        <f t="shared" si="307"/>
        <v>0</v>
      </c>
      <c r="U2334" t="s">
        <v>4570</v>
      </c>
      <c r="V2334" t="s">
        <v>699</v>
      </c>
      <c r="W2334" t="s">
        <v>35</v>
      </c>
      <c r="X2334" t="s">
        <v>36</v>
      </c>
      <c r="Y2334" t="s">
        <v>37</v>
      </c>
      <c r="Z2334" t="s">
        <v>37</v>
      </c>
      <c r="AA2334">
        <f t="shared" si="301"/>
        <v>0</v>
      </c>
      <c r="AB2334">
        <f t="shared" si="301"/>
        <v>0</v>
      </c>
      <c r="AC2334">
        <f t="shared" si="308"/>
        <v>0</v>
      </c>
    </row>
    <row r="2335" spans="1:29" x14ac:dyDescent="0.2">
      <c r="A2335" s="1">
        <v>3122</v>
      </c>
      <c r="B2335" t="s">
        <v>27</v>
      </c>
      <c r="C2335" t="s">
        <v>4734</v>
      </c>
      <c r="D2335" t="s">
        <v>4735</v>
      </c>
      <c r="E2335" t="s">
        <v>30</v>
      </c>
      <c r="F2335" t="s">
        <v>4736</v>
      </c>
      <c r="H2335" t="str">
        <f t="shared" si="303"/>
        <v>老师，求第二题与第五题的详解</v>
      </c>
      <c r="I2335">
        <v>3</v>
      </c>
      <c r="J2335">
        <v>6</v>
      </c>
      <c r="K2335" t="str">
        <f t="shared" si="302"/>
        <v>焦虑</v>
      </c>
      <c r="L2335" t="s">
        <v>69</v>
      </c>
      <c r="M2335">
        <f t="shared" si="304"/>
        <v>1</v>
      </c>
      <c r="N2335" t="s">
        <v>69</v>
      </c>
      <c r="O2335">
        <f t="shared" si="305"/>
        <v>0</v>
      </c>
      <c r="P2335">
        <f>SUMIFS(M$2:M2335,M$2:M2335,1,S$2:S2335,0)</f>
        <v>1410</v>
      </c>
      <c r="Q2335">
        <v>4</v>
      </c>
      <c r="R2335">
        <v>5</v>
      </c>
      <c r="S2335">
        <f t="shared" si="306"/>
        <v>0</v>
      </c>
      <c r="T2335">
        <f t="shared" si="307"/>
        <v>0</v>
      </c>
      <c r="U2335" t="s">
        <v>4570</v>
      </c>
      <c r="V2335" t="s">
        <v>857</v>
      </c>
      <c r="W2335" t="s">
        <v>35</v>
      </c>
      <c r="X2335" t="s">
        <v>36</v>
      </c>
      <c r="Y2335" t="s">
        <v>37</v>
      </c>
      <c r="Z2335" t="s">
        <v>37</v>
      </c>
      <c r="AA2335">
        <f t="shared" si="301"/>
        <v>0</v>
      </c>
      <c r="AB2335">
        <f t="shared" si="301"/>
        <v>0</v>
      </c>
      <c r="AC2335">
        <f t="shared" si="308"/>
        <v>3</v>
      </c>
    </row>
    <row r="2336" spans="1:29" x14ac:dyDescent="0.2">
      <c r="A2336" s="1">
        <v>3123</v>
      </c>
      <c r="B2336" t="s">
        <v>27</v>
      </c>
      <c r="C2336" t="s">
        <v>4737</v>
      </c>
      <c r="D2336" t="s">
        <v>4738</v>
      </c>
      <c r="E2336" t="s">
        <v>30</v>
      </c>
      <c r="F2336" t="s">
        <v>4739</v>
      </c>
      <c r="H2336" t="str">
        <f t="shared" si="303"/>
        <v>这个f(x)绝对值大于A/2要怎么证明啊</v>
      </c>
      <c r="I2336">
        <v>3</v>
      </c>
      <c r="J2336">
        <v>7</v>
      </c>
      <c r="K2336" t="str">
        <f t="shared" si="302"/>
        <v>焦虑</v>
      </c>
      <c r="L2336" t="s">
        <v>32</v>
      </c>
      <c r="M2336">
        <f t="shared" si="304"/>
        <v>0</v>
      </c>
      <c r="N2336" t="s">
        <v>32</v>
      </c>
      <c r="O2336">
        <f t="shared" si="305"/>
        <v>0</v>
      </c>
      <c r="P2336">
        <f>SUMIFS(M$2:M2336,M$2:M2336,1,S$2:S2336,0)</f>
        <v>1410</v>
      </c>
      <c r="Q2336">
        <v>5</v>
      </c>
      <c r="R2336">
        <v>7</v>
      </c>
      <c r="S2336">
        <f t="shared" si="306"/>
        <v>0</v>
      </c>
      <c r="T2336">
        <f t="shared" si="307"/>
        <v>0</v>
      </c>
      <c r="U2336" t="s">
        <v>4570</v>
      </c>
      <c r="V2336" t="s">
        <v>1470</v>
      </c>
      <c r="W2336" t="s">
        <v>35</v>
      </c>
      <c r="X2336" t="s">
        <v>36</v>
      </c>
      <c r="Y2336" t="s">
        <v>37</v>
      </c>
      <c r="Z2336" t="s">
        <v>37</v>
      </c>
      <c r="AA2336">
        <f t="shared" si="301"/>
        <v>0</v>
      </c>
      <c r="AB2336">
        <f t="shared" si="301"/>
        <v>0</v>
      </c>
      <c r="AC2336">
        <f t="shared" si="308"/>
        <v>2</v>
      </c>
    </row>
    <row r="2337" spans="1:29" x14ac:dyDescent="0.2">
      <c r="A2337" s="1">
        <v>3124</v>
      </c>
      <c r="B2337" t="s">
        <v>27</v>
      </c>
      <c r="C2337" t="s">
        <v>4740</v>
      </c>
      <c r="D2337" t="s">
        <v>4741</v>
      </c>
      <c r="E2337" t="s">
        <v>30</v>
      </c>
      <c r="F2337" t="s">
        <v>4742</v>
      </c>
      <c r="G2337" t="s">
        <v>4743</v>
      </c>
      <c r="H2337" t="str">
        <f t="shared" si="303"/>
        <v>？？\n请问一下这个为什么相等</v>
      </c>
      <c r="I2337">
        <v>4</v>
      </c>
      <c r="J2337">
        <v>8</v>
      </c>
      <c r="K2337" t="str">
        <f t="shared" si="302"/>
        <v>焦虑</v>
      </c>
      <c r="L2337" t="s">
        <v>69</v>
      </c>
      <c r="M2337">
        <f t="shared" si="304"/>
        <v>1</v>
      </c>
      <c r="N2337" t="s">
        <v>32</v>
      </c>
      <c r="O2337">
        <f t="shared" si="305"/>
        <v>1</v>
      </c>
      <c r="P2337">
        <f>SUMIFS(M$2:M2337,M$2:M2337,1,S$2:S2337,0)</f>
        <v>1411</v>
      </c>
      <c r="Q2337">
        <v>4</v>
      </c>
      <c r="R2337">
        <v>5</v>
      </c>
      <c r="S2337">
        <f t="shared" si="306"/>
        <v>0</v>
      </c>
      <c r="T2337">
        <f t="shared" si="307"/>
        <v>0</v>
      </c>
      <c r="U2337" t="s">
        <v>4570</v>
      </c>
      <c r="V2337" t="s">
        <v>4744</v>
      </c>
      <c r="W2337" t="s">
        <v>182</v>
      </c>
      <c r="X2337" t="s">
        <v>36</v>
      </c>
      <c r="Y2337" t="s">
        <v>37</v>
      </c>
      <c r="Z2337" t="s">
        <v>37</v>
      </c>
      <c r="AA2337">
        <f t="shared" si="301"/>
        <v>0</v>
      </c>
      <c r="AB2337">
        <f t="shared" si="301"/>
        <v>0</v>
      </c>
      <c r="AC2337">
        <f t="shared" si="308"/>
        <v>2</v>
      </c>
    </row>
    <row r="2338" spans="1:29" x14ac:dyDescent="0.2">
      <c r="A2338" s="1">
        <v>3125</v>
      </c>
      <c r="B2338" t="s">
        <v>46</v>
      </c>
      <c r="C2338" t="s">
        <v>1195</v>
      </c>
      <c r="D2338" t="s">
        <v>1196</v>
      </c>
      <c r="E2338" t="s">
        <v>30</v>
      </c>
      <c r="F2338" t="s">
        <v>49</v>
      </c>
      <c r="G2338" t="s">
        <v>4745</v>
      </c>
      <c r="H2338" t="str">
        <f t="shared" si="303"/>
        <v>0×∞型转化为0比0或者∞比∞型，利用洛必达法则同时求导，不过第一种方法更为简单。</v>
      </c>
      <c r="I2338">
        <v>7</v>
      </c>
      <c r="J2338">
        <v>6</v>
      </c>
      <c r="K2338" t="str">
        <f t="shared" si="302"/>
        <v>心流</v>
      </c>
      <c r="L2338" t="s">
        <v>42</v>
      </c>
      <c r="M2338">
        <f t="shared" si="304"/>
        <v>0</v>
      </c>
      <c r="N2338" t="s">
        <v>42</v>
      </c>
      <c r="O2338">
        <f t="shared" si="305"/>
        <v>0</v>
      </c>
      <c r="P2338">
        <f>SUMIFS(M$2:M2338,M$2:M2338,1,S$2:S2338,0)</f>
        <v>1411</v>
      </c>
      <c r="Q2338">
        <v>7</v>
      </c>
      <c r="R2338">
        <v>8</v>
      </c>
      <c r="S2338">
        <f t="shared" si="306"/>
        <v>0</v>
      </c>
      <c r="T2338">
        <f t="shared" si="307"/>
        <v>0</v>
      </c>
      <c r="U2338" t="s">
        <v>3713</v>
      </c>
      <c r="V2338" t="s">
        <v>49</v>
      </c>
      <c r="W2338" t="s">
        <v>64</v>
      </c>
      <c r="X2338" t="s">
        <v>56</v>
      </c>
      <c r="Y2338" t="s">
        <v>37</v>
      </c>
      <c r="Z2338" t="s">
        <v>37</v>
      </c>
      <c r="AA2338">
        <f t="shared" si="301"/>
        <v>0</v>
      </c>
      <c r="AB2338">
        <f t="shared" si="301"/>
        <v>0</v>
      </c>
      <c r="AC2338">
        <f t="shared" si="308"/>
        <v>0</v>
      </c>
    </row>
    <row r="2339" spans="1:29" x14ac:dyDescent="0.2">
      <c r="A2339" s="1">
        <v>3126</v>
      </c>
      <c r="B2339" t="s">
        <v>57</v>
      </c>
      <c r="C2339" t="s">
        <v>4746</v>
      </c>
      <c r="D2339" t="s">
        <v>4741</v>
      </c>
      <c r="E2339" t="s">
        <v>30</v>
      </c>
      <c r="F2339" t="s">
        <v>49</v>
      </c>
      <c r="G2339" t="s">
        <v>4747</v>
      </c>
      <c r="H2339" t="str">
        <f t="shared" si="303"/>
        <v>谢谢谢谢</v>
      </c>
      <c r="I2339">
        <v>7</v>
      </c>
      <c r="J2339">
        <v>7</v>
      </c>
      <c r="K2339" t="str">
        <f t="shared" si="302"/>
        <v>心流</v>
      </c>
      <c r="L2339" t="s">
        <v>69</v>
      </c>
      <c r="M2339">
        <f t="shared" si="304"/>
        <v>1</v>
      </c>
      <c r="N2339" t="s">
        <v>42</v>
      </c>
      <c r="O2339">
        <f t="shared" si="305"/>
        <v>1</v>
      </c>
      <c r="P2339">
        <f>SUMIFS(M$2:M2339,M$2:M2339,1,S$2:S2339,0)</f>
        <v>1412</v>
      </c>
      <c r="Q2339">
        <v>5</v>
      </c>
      <c r="R2339">
        <v>5</v>
      </c>
      <c r="S2339">
        <f t="shared" si="306"/>
        <v>0</v>
      </c>
      <c r="T2339">
        <f t="shared" si="307"/>
        <v>0</v>
      </c>
      <c r="U2339" t="s">
        <v>2345</v>
      </c>
      <c r="V2339" t="s">
        <v>49</v>
      </c>
      <c r="W2339" t="s">
        <v>49</v>
      </c>
      <c r="X2339" t="s">
        <v>56</v>
      </c>
      <c r="Y2339" t="s">
        <v>37</v>
      </c>
      <c r="Z2339" t="s">
        <v>37</v>
      </c>
      <c r="AA2339">
        <f t="shared" si="301"/>
        <v>0</v>
      </c>
      <c r="AB2339">
        <f t="shared" si="301"/>
        <v>0</v>
      </c>
      <c r="AC2339">
        <f t="shared" si="308"/>
        <v>0</v>
      </c>
    </row>
    <row r="2340" spans="1:29" x14ac:dyDescent="0.2">
      <c r="A2340" s="1">
        <v>3127</v>
      </c>
      <c r="B2340" t="s">
        <v>46</v>
      </c>
      <c r="C2340" t="s">
        <v>2681</v>
      </c>
      <c r="D2340" t="s">
        <v>2682</v>
      </c>
      <c r="E2340" t="s">
        <v>30</v>
      </c>
      <c r="F2340" t="s">
        <v>49</v>
      </c>
      <c r="G2340" t="s">
        <v>4748</v>
      </c>
      <c r="H2340" t="str">
        <f t="shared" si="303"/>
        <v>第一个是 ∞比∞形式\n第二个是0比0形式</v>
      </c>
      <c r="I2340">
        <v>6</v>
      </c>
      <c r="J2340">
        <v>7</v>
      </c>
      <c r="K2340" t="str">
        <f t="shared" si="302"/>
        <v>心流</v>
      </c>
      <c r="L2340" t="s">
        <v>50</v>
      </c>
      <c r="M2340">
        <f t="shared" si="304"/>
        <v>1</v>
      </c>
      <c r="N2340" t="s">
        <v>50</v>
      </c>
      <c r="O2340">
        <f t="shared" si="305"/>
        <v>0</v>
      </c>
      <c r="P2340">
        <f>SUMIFS(M$2:M2340,M$2:M2340,1,S$2:S2340,0)</f>
        <v>1413</v>
      </c>
      <c r="Q2340">
        <v>7</v>
      </c>
      <c r="R2340">
        <v>3</v>
      </c>
      <c r="S2340">
        <f t="shared" si="306"/>
        <v>0</v>
      </c>
      <c r="T2340">
        <f t="shared" si="307"/>
        <v>0</v>
      </c>
      <c r="U2340" t="s">
        <v>3713</v>
      </c>
      <c r="V2340" t="s">
        <v>49</v>
      </c>
      <c r="W2340" t="s">
        <v>64</v>
      </c>
      <c r="X2340" t="s">
        <v>56</v>
      </c>
      <c r="Y2340" t="s">
        <v>37</v>
      </c>
      <c r="Z2340" t="s">
        <v>37</v>
      </c>
      <c r="AA2340">
        <f t="shared" si="301"/>
        <v>0</v>
      </c>
      <c r="AB2340">
        <f t="shared" si="301"/>
        <v>0</v>
      </c>
      <c r="AC2340">
        <f t="shared" si="308"/>
        <v>1</v>
      </c>
    </row>
    <row r="2341" spans="1:29" x14ac:dyDescent="0.2">
      <c r="A2341" s="1">
        <v>3128</v>
      </c>
      <c r="B2341" t="s">
        <v>57</v>
      </c>
      <c r="C2341" t="s">
        <v>4746</v>
      </c>
      <c r="D2341" t="s">
        <v>4741</v>
      </c>
      <c r="E2341" t="s">
        <v>30</v>
      </c>
      <c r="F2341" t="s">
        <v>49</v>
      </c>
      <c r="G2341" t="s">
        <v>4747</v>
      </c>
      <c r="H2341" t="str">
        <f t="shared" si="303"/>
        <v>谢谢谢谢</v>
      </c>
      <c r="I2341">
        <v>6</v>
      </c>
      <c r="J2341">
        <v>6</v>
      </c>
      <c r="K2341" t="str">
        <f t="shared" si="302"/>
        <v>心流</v>
      </c>
      <c r="L2341" t="s">
        <v>69</v>
      </c>
      <c r="M2341">
        <f t="shared" si="304"/>
        <v>1</v>
      </c>
      <c r="N2341" t="s">
        <v>42</v>
      </c>
      <c r="O2341">
        <f t="shared" si="305"/>
        <v>1</v>
      </c>
      <c r="P2341">
        <f>SUMIFS(M$2:M2341,M$2:M2341,1,S$2:S2341,0)</f>
        <v>1414</v>
      </c>
      <c r="Q2341">
        <v>5</v>
      </c>
      <c r="R2341">
        <v>5</v>
      </c>
      <c r="S2341">
        <f t="shared" si="306"/>
        <v>0</v>
      </c>
      <c r="T2341">
        <f t="shared" si="307"/>
        <v>0</v>
      </c>
      <c r="U2341" t="s">
        <v>2345</v>
      </c>
      <c r="V2341" t="s">
        <v>49</v>
      </c>
      <c r="W2341" t="s">
        <v>49</v>
      </c>
      <c r="X2341" t="s">
        <v>56</v>
      </c>
      <c r="Y2341" t="s">
        <v>37</v>
      </c>
      <c r="Z2341" t="s">
        <v>37</v>
      </c>
      <c r="AA2341">
        <f t="shared" si="301"/>
        <v>0</v>
      </c>
      <c r="AB2341">
        <f t="shared" si="301"/>
        <v>0</v>
      </c>
      <c r="AC2341">
        <f t="shared" si="308"/>
        <v>0</v>
      </c>
    </row>
    <row r="2342" spans="1:29" x14ac:dyDescent="0.2">
      <c r="A2342" s="1">
        <v>3129</v>
      </c>
      <c r="B2342" t="s">
        <v>27</v>
      </c>
      <c r="C2342" t="s">
        <v>4749</v>
      </c>
      <c r="D2342" t="s">
        <v>4750</v>
      </c>
      <c r="E2342" t="s">
        <v>30</v>
      </c>
      <c r="F2342" t="s">
        <v>4751</v>
      </c>
      <c r="H2342" t="str">
        <f t="shared" si="303"/>
        <v>老师，请问最后一行是怎么算的？</v>
      </c>
      <c r="I2342">
        <v>3</v>
      </c>
      <c r="J2342">
        <v>8</v>
      </c>
      <c r="K2342" t="str">
        <f t="shared" si="302"/>
        <v>焦虑</v>
      </c>
      <c r="L2342" t="s">
        <v>69</v>
      </c>
      <c r="M2342">
        <f t="shared" si="304"/>
        <v>1</v>
      </c>
      <c r="N2342" t="s">
        <v>32</v>
      </c>
      <c r="O2342">
        <f t="shared" si="305"/>
        <v>1</v>
      </c>
      <c r="P2342">
        <f>SUMIFS(M$2:M2342,M$2:M2342,1,S$2:S2342,0)</f>
        <v>1415</v>
      </c>
      <c r="Q2342">
        <v>4</v>
      </c>
      <c r="R2342">
        <v>5</v>
      </c>
      <c r="S2342">
        <f t="shared" si="306"/>
        <v>0</v>
      </c>
      <c r="T2342">
        <f t="shared" si="307"/>
        <v>0</v>
      </c>
      <c r="U2342" t="s">
        <v>4570</v>
      </c>
      <c r="V2342" t="s">
        <v>1043</v>
      </c>
      <c r="W2342" t="s">
        <v>72</v>
      </c>
      <c r="X2342" t="s">
        <v>36</v>
      </c>
      <c r="Y2342" t="s">
        <v>37</v>
      </c>
      <c r="Z2342" t="s">
        <v>37</v>
      </c>
      <c r="AA2342">
        <f t="shared" si="301"/>
        <v>0</v>
      </c>
      <c r="AB2342">
        <f t="shared" si="301"/>
        <v>0</v>
      </c>
      <c r="AC2342">
        <f t="shared" si="308"/>
        <v>2</v>
      </c>
    </row>
    <row r="2343" spans="1:29" x14ac:dyDescent="0.2">
      <c r="A2343" s="1">
        <v>3131</v>
      </c>
      <c r="B2343" t="s">
        <v>27</v>
      </c>
      <c r="C2343" t="s">
        <v>3521</v>
      </c>
      <c r="D2343" t="s">
        <v>3522</v>
      </c>
      <c r="E2343" t="s">
        <v>30</v>
      </c>
      <c r="F2343" t="s">
        <v>4752</v>
      </c>
      <c r="H2343" t="str">
        <f t="shared" si="303"/>
        <v>这道题怎么做，求解</v>
      </c>
      <c r="I2343">
        <v>3</v>
      </c>
      <c r="J2343">
        <v>6</v>
      </c>
      <c r="K2343" t="str">
        <f t="shared" si="302"/>
        <v>焦虑</v>
      </c>
      <c r="L2343" t="s">
        <v>69</v>
      </c>
      <c r="M2343">
        <f t="shared" si="304"/>
        <v>1</v>
      </c>
      <c r="N2343" t="s">
        <v>69</v>
      </c>
      <c r="O2343">
        <f t="shared" si="305"/>
        <v>0</v>
      </c>
      <c r="P2343">
        <f>SUMIFS(M$2:M2343,M$2:M2343,1,S$2:S2343,0)</f>
        <v>1416</v>
      </c>
      <c r="Q2343">
        <v>3</v>
      </c>
      <c r="R2343">
        <v>4</v>
      </c>
      <c r="S2343">
        <f t="shared" si="306"/>
        <v>0</v>
      </c>
      <c r="T2343">
        <f t="shared" si="307"/>
        <v>0</v>
      </c>
      <c r="U2343" t="s">
        <v>4570</v>
      </c>
      <c r="V2343" t="s">
        <v>675</v>
      </c>
      <c r="W2343" t="s">
        <v>72</v>
      </c>
      <c r="X2343" t="s">
        <v>36</v>
      </c>
      <c r="Y2343" t="s">
        <v>37</v>
      </c>
      <c r="Z2343" t="s">
        <v>37</v>
      </c>
      <c r="AA2343">
        <f t="shared" si="301"/>
        <v>0</v>
      </c>
      <c r="AB2343">
        <f t="shared" si="301"/>
        <v>0</v>
      </c>
      <c r="AC2343">
        <f t="shared" si="308"/>
        <v>3</v>
      </c>
    </row>
    <row r="2344" spans="1:29" x14ac:dyDescent="0.2">
      <c r="A2344" s="1">
        <v>3133</v>
      </c>
      <c r="B2344" t="s">
        <v>57</v>
      </c>
      <c r="C2344" t="s">
        <v>4753</v>
      </c>
      <c r="D2344" t="s">
        <v>3522</v>
      </c>
      <c r="E2344" t="s">
        <v>30</v>
      </c>
      <c r="F2344" t="s">
        <v>49</v>
      </c>
      <c r="G2344" t="s">
        <v>329</v>
      </c>
      <c r="H2344" t="str">
        <f t="shared" si="303"/>
        <v>谢谢</v>
      </c>
      <c r="I2344">
        <v>6</v>
      </c>
      <c r="J2344">
        <v>6</v>
      </c>
      <c r="K2344" t="str">
        <f t="shared" si="302"/>
        <v>心流</v>
      </c>
      <c r="L2344" t="s">
        <v>69</v>
      </c>
      <c r="M2344">
        <f t="shared" si="304"/>
        <v>1</v>
      </c>
      <c r="N2344" t="s">
        <v>42</v>
      </c>
      <c r="O2344">
        <f t="shared" si="305"/>
        <v>1</v>
      </c>
      <c r="P2344">
        <f>SUMIFS(M$2:M2344,M$2:M2344,1,S$2:S2344,0)</f>
        <v>1417</v>
      </c>
      <c r="Q2344">
        <v>5</v>
      </c>
      <c r="R2344">
        <v>5</v>
      </c>
      <c r="S2344">
        <f t="shared" si="306"/>
        <v>0</v>
      </c>
      <c r="T2344">
        <f t="shared" si="307"/>
        <v>0</v>
      </c>
      <c r="U2344" t="s">
        <v>3404</v>
      </c>
      <c r="V2344" t="s">
        <v>49</v>
      </c>
      <c r="W2344" t="s">
        <v>49</v>
      </c>
      <c r="X2344" t="s">
        <v>56</v>
      </c>
      <c r="Y2344" t="s">
        <v>37</v>
      </c>
      <c r="Z2344" t="s">
        <v>37</v>
      </c>
      <c r="AA2344">
        <f t="shared" si="301"/>
        <v>0</v>
      </c>
      <c r="AB2344">
        <f t="shared" si="301"/>
        <v>0</v>
      </c>
      <c r="AC2344">
        <f t="shared" si="308"/>
        <v>0</v>
      </c>
    </row>
    <row r="2345" spans="1:29" x14ac:dyDescent="0.2">
      <c r="A2345" s="1">
        <v>3134</v>
      </c>
      <c r="B2345" t="s">
        <v>27</v>
      </c>
      <c r="C2345" t="s">
        <v>3263</v>
      </c>
      <c r="D2345" t="s">
        <v>3264</v>
      </c>
      <c r="E2345" t="s">
        <v>30</v>
      </c>
      <c r="F2345" t="s">
        <v>2154</v>
      </c>
      <c r="G2345" t="s">
        <v>4754</v>
      </c>
      <c r="H2345" t="str">
        <f t="shared" si="303"/>
        <v>老师请问这道题怎么做\n老师请问这道题怎么做</v>
      </c>
      <c r="I2345">
        <v>3</v>
      </c>
      <c r="J2345">
        <v>7</v>
      </c>
      <c r="K2345" t="str">
        <f t="shared" si="302"/>
        <v>焦虑</v>
      </c>
      <c r="L2345" t="s">
        <v>69</v>
      </c>
      <c r="M2345">
        <f t="shared" si="304"/>
        <v>1</v>
      </c>
      <c r="N2345" t="s">
        <v>69</v>
      </c>
      <c r="O2345">
        <f t="shared" si="305"/>
        <v>0</v>
      </c>
      <c r="P2345">
        <f>SUMIFS(M$2:M2345,M$2:M2345,1,S$2:S2345,0)</f>
        <v>1418</v>
      </c>
      <c r="Q2345">
        <v>3</v>
      </c>
      <c r="R2345">
        <v>5</v>
      </c>
      <c r="S2345">
        <f t="shared" si="306"/>
        <v>0</v>
      </c>
      <c r="T2345">
        <f t="shared" si="307"/>
        <v>0</v>
      </c>
      <c r="U2345" t="s">
        <v>4570</v>
      </c>
      <c r="V2345" t="s">
        <v>628</v>
      </c>
      <c r="W2345" t="s">
        <v>72</v>
      </c>
      <c r="X2345" t="s">
        <v>36</v>
      </c>
      <c r="Y2345" t="s">
        <v>37</v>
      </c>
      <c r="Z2345" t="s">
        <v>37</v>
      </c>
      <c r="AA2345">
        <f t="shared" si="301"/>
        <v>0</v>
      </c>
      <c r="AB2345">
        <f t="shared" si="301"/>
        <v>0</v>
      </c>
      <c r="AC2345">
        <f t="shared" si="308"/>
        <v>3</v>
      </c>
    </row>
    <row r="2346" spans="1:29" x14ac:dyDescent="0.2">
      <c r="A2346" s="1">
        <v>3136</v>
      </c>
      <c r="B2346" t="s">
        <v>27</v>
      </c>
      <c r="C2346" t="s">
        <v>4755</v>
      </c>
      <c r="D2346" t="s">
        <v>4756</v>
      </c>
      <c r="E2346" t="s">
        <v>30</v>
      </c>
      <c r="F2346" t="s">
        <v>4757</v>
      </c>
      <c r="H2346" t="str">
        <f t="shared" si="303"/>
        <v>这个怎么化简来得呀</v>
      </c>
      <c r="I2346">
        <v>2</v>
      </c>
      <c r="J2346">
        <v>7</v>
      </c>
      <c r="K2346" t="str">
        <f t="shared" si="302"/>
        <v>焦虑</v>
      </c>
      <c r="L2346" t="s">
        <v>32</v>
      </c>
      <c r="M2346">
        <f t="shared" si="304"/>
        <v>0</v>
      </c>
      <c r="N2346" t="s">
        <v>32</v>
      </c>
      <c r="O2346">
        <f t="shared" si="305"/>
        <v>0</v>
      </c>
      <c r="P2346">
        <f>SUMIFS(M$2:M2346,M$2:M2346,1,S$2:S2346,0)</f>
        <v>1418</v>
      </c>
      <c r="Q2346">
        <v>4</v>
      </c>
      <c r="R2346">
        <v>7</v>
      </c>
      <c r="S2346">
        <f t="shared" si="306"/>
        <v>0</v>
      </c>
      <c r="T2346">
        <f t="shared" si="307"/>
        <v>0</v>
      </c>
      <c r="U2346" t="s">
        <v>4570</v>
      </c>
      <c r="V2346" t="s">
        <v>1460</v>
      </c>
      <c r="W2346" t="s">
        <v>72</v>
      </c>
      <c r="X2346" t="s">
        <v>36</v>
      </c>
      <c r="Y2346" t="s">
        <v>37</v>
      </c>
      <c r="Z2346" t="s">
        <v>37</v>
      </c>
      <c r="AA2346">
        <f t="shared" si="301"/>
        <v>0</v>
      </c>
      <c r="AB2346">
        <f t="shared" si="301"/>
        <v>0</v>
      </c>
      <c r="AC2346">
        <f t="shared" si="308"/>
        <v>2</v>
      </c>
    </row>
    <row r="2347" spans="1:29" x14ac:dyDescent="0.2">
      <c r="A2347" s="1">
        <v>3138</v>
      </c>
      <c r="B2347" t="s">
        <v>27</v>
      </c>
      <c r="C2347" t="s">
        <v>685</v>
      </c>
      <c r="D2347" t="s">
        <v>686</v>
      </c>
      <c r="E2347" t="s">
        <v>30</v>
      </c>
      <c r="F2347" t="s">
        <v>4758</v>
      </c>
      <c r="H2347" t="str">
        <f t="shared" si="303"/>
        <v>第12题怎么做？求过程，谢谢！</v>
      </c>
      <c r="I2347">
        <v>4</v>
      </c>
      <c r="J2347">
        <v>8</v>
      </c>
      <c r="K2347" t="str">
        <f t="shared" si="302"/>
        <v>焦虑</v>
      </c>
      <c r="L2347" t="s">
        <v>32</v>
      </c>
      <c r="M2347">
        <f t="shared" si="304"/>
        <v>0</v>
      </c>
      <c r="N2347" t="s">
        <v>32</v>
      </c>
      <c r="O2347">
        <f t="shared" si="305"/>
        <v>0</v>
      </c>
      <c r="P2347">
        <f>SUMIFS(M$2:M2347,M$2:M2347,1,S$2:S2347,0)</f>
        <v>1418</v>
      </c>
      <c r="Q2347">
        <v>4</v>
      </c>
      <c r="R2347">
        <v>8</v>
      </c>
      <c r="S2347">
        <f t="shared" si="306"/>
        <v>0</v>
      </c>
      <c r="T2347">
        <f t="shared" si="307"/>
        <v>0</v>
      </c>
      <c r="U2347" t="s">
        <v>4570</v>
      </c>
      <c r="V2347" t="s">
        <v>1512</v>
      </c>
      <c r="W2347" t="s">
        <v>72</v>
      </c>
      <c r="X2347" t="s">
        <v>36</v>
      </c>
      <c r="Y2347" t="s">
        <v>37</v>
      </c>
      <c r="Z2347" t="s">
        <v>37</v>
      </c>
      <c r="AA2347">
        <f t="shared" ref="AA2347:AB2391" si="309">COUNTIF(Y2347,"*高等数学*")</f>
        <v>0</v>
      </c>
      <c r="AB2347">
        <f t="shared" si="309"/>
        <v>0</v>
      </c>
      <c r="AC2347">
        <f t="shared" si="308"/>
        <v>2</v>
      </c>
    </row>
    <row r="2348" spans="1:29" x14ac:dyDescent="0.2">
      <c r="A2348" s="1">
        <v>3140</v>
      </c>
      <c r="B2348" t="s">
        <v>57</v>
      </c>
      <c r="C2348" t="s">
        <v>685</v>
      </c>
      <c r="D2348" t="s">
        <v>686</v>
      </c>
      <c r="E2348" t="s">
        <v>30</v>
      </c>
      <c r="F2348" t="s">
        <v>49</v>
      </c>
      <c r="G2348" t="s">
        <v>4759</v>
      </c>
      <c r="H2348" t="str">
        <f t="shared" si="303"/>
        <v>为啥要令a等于0 b等于1？</v>
      </c>
      <c r="I2348">
        <v>3</v>
      </c>
      <c r="J2348">
        <v>7</v>
      </c>
      <c r="K2348" t="str">
        <f t="shared" si="302"/>
        <v>焦虑</v>
      </c>
      <c r="L2348" t="s">
        <v>32</v>
      </c>
      <c r="M2348">
        <f t="shared" si="304"/>
        <v>0</v>
      </c>
      <c r="N2348" t="s">
        <v>32</v>
      </c>
      <c r="O2348">
        <f t="shared" si="305"/>
        <v>0</v>
      </c>
      <c r="P2348">
        <f>SUMIFS(M$2:M2348,M$2:M2348,1,S$2:S2348,0)</f>
        <v>1418</v>
      </c>
      <c r="Q2348">
        <v>4</v>
      </c>
      <c r="R2348">
        <v>7</v>
      </c>
      <c r="S2348">
        <f t="shared" si="306"/>
        <v>0</v>
      </c>
      <c r="T2348">
        <f t="shared" si="307"/>
        <v>0</v>
      </c>
      <c r="U2348" t="s">
        <v>4590</v>
      </c>
      <c r="V2348" t="s">
        <v>49</v>
      </c>
      <c r="W2348" t="s">
        <v>49</v>
      </c>
      <c r="X2348" t="s">
        <v>56</v>
      </c>
      <c r="Y2348" t="s">
        <v>37</v>
      </c>
      <c r="Z2348" t="s">
        <v>37</v>
      </c>
      <c r="AA2348">
        <f t="shared" si="309"/>
        <v>0</v>
      </c>
      <c r="AB2348">
        <f t="shared" si="309"/>
        <v>0</v>
      </c>
      <c r="AC2348">
        <f t="shared" si="308"/>
        <v>2</v>
      </c>
    </row>
    <row r="2349" spans="1:29" x14ac:dyDescent="0.2">
      <c r="A2349" s="1">
        <v>3141</v>
      </c>
      <c r="B2349" t="s">
        <v>27</v>
      </c>
      <c r="C2349" t="s">
        <v>712</v>
      </c>
      <c r="D2349" t="s">
        <v>713</v>
      </c>
      <c r="E2349" t="s">
        <v>30</v>
      </c>
      <c r="F2349" t="s">
        <v>4760</v>
      </c>
      <c r="H2349" t="str">
        <f t="shared" si="303"/>
        <v>能这样写吗</v>
      </c>
      <c r="I2349">
        <v>2</v>
      </c>
      <c r="J2349">
        <v>6</v>
      </c>
      <c r="K2349" t="str">
        <f t="shared" si="302"/>
        <v>焦虑</v>
      </c>
      <c r="L2349" t="s">
        <v>32</v>
      </c>
      <c r="M2349">
        <f t="shared" si="304"/>
        <v>0</v>
      </c>
      <c r="N2349" t="s">
        <v>32</v>
      </c>
      <c r="O2349">
        <f t="shared" si="305"/>
        <v>0</v>
      </c>
      <c r="P2349">
        <f>SUMIFS(M$2:M2349,M$2:M2349,1,S$2:S2349,0)</f>
        <v>1418</v>
      </c>
      <c r="Q2349">
        <v>4</v>
      </c>
      <c r="R2349">
        <v>8</v>
      </c>
      <c r="S2349">
        <f t="shared" si="306"/>
        <v>0</v>
      </c>
      <c r="T2349">
        <f t="shared" si="307"/>
        <v>0</v>
      </c>
      <c r="U2349" t="s">
        <v>4570</v>
      </c>
      <c r="V2349" t="s">
        <v>669</v>
      </c>
      <c r="W2349" t="s">
        <v>72</v>
      </c>
      <c r="X2349" t="s">
        <v>36</v>
      </c>
      <c r="Y2349" t="s">
        <v>37</v>
      </c>
      <c r="Z2349" t="s">
        <v>37</v>
      </c>
      <c r="AA2349">
        <f t="shared" si="309"/>
        <v>0</v>
      </c>
      <c r="AB2349">
        <f t="shared" si="309"/>
        <v>0</v>
      </c>
      <c r="AC2349">
        <f t="shared" si="308"/>
        <v>2</v>
      </c>
    </row>
    <row r="2350" spans="1:29" x14ac:dyDescent="0.2">
      <c r="A2350" s="1">
        <v>3142</v>
      </c>
      <c r="B2350" t="s">
        <v>46</v>
      </c>
      <c r="C2350" t="s">
        <v>2131</v>
      </c>
      <c r="D2350" t="s">
        <v>2132</v>
      </c>
      <c r="E2350" t="s">
        <v>59</v>
      </c>
      <c r="F2350" t="s">
        <v>49</v>
      </c>
      <c r="G2350" t="s">
        <v>1572</v>
      </c>
      <c r="H2350" t="str">
        <f t="shared" si="303"/>
        <v>对的</v>
      </c>
      <c r="I2350">
        <v>2</v>
      </c>
      <c r="J2350">
        <v>3</v>
      </c>
      <c r="K2350" t="str">
        <f t="shared" si="302"/>
        <v>冷漠</v>
      </c>
      <c r="L2350" t="s">
        <v>50</v>
      </c>
      <c r="M2350">
        <f t="shared" si="304"/>
        <v>1</v>
      </c>
      <c r="N2350" t="s">
        <v>45</v>
      </c>
      <c r="O2350">
        <f t="shared" si="305"/>
        <v>1</v>
      </c>
      <c r="P2350">
        <f>SUMIFS(M$2:M2350,M$2:M2350,1,S$2:S2350,0)</f>
        <v>1419</v>
      </c>
      <c r="Q2350">
        <v>7</v>
      </c>
      <c r="R2350">
        <v>2</v>
      </c>
      <c r="S2350">
        <f t="shared" si="306"/>
        <v>0</v>
      </c>
      <c r="T2350">
        <f t="shared" si="307"/>
        <v>0</v>
      </c>
      <c r="U2350" t="s">
        <v>4590</v>
      </c>
      <c r="V2350" t="s">
        <v>49</v>
      </c>
      <c r="W2350" t="s">
        <v>52</v>
      </c>
      <c r="X2350" t="s">
        <v>56</v>
      </c>
      <c r="Y2350" t="s">
        <v>37</v>
      </c>
      <c r="Z2350" t="s">
        <v>37</v>
      </c>
      <c r="AA2350">
        <f t="shared" si="309"/>
        <v>0</v>
      </c>
      <c r="AB2350">
        <f t="shared" si="309"/>
        <v>0</v>
      </c>
      <c r="AC2350">
        <f t="shared" si="308"/>
        <v>3</v>
      </c>
    </row>
    <row r="2351" spans="1:29" x14ac:dyDescent="0.2">
      <c r="A2351" s="1">
        <v>3143</v>
      </c>
      <c r="B2351" t="s">
        <v>27</v>
      </c>
      <c r="C2351" t="s">
        <v>4761</v>
      </c>
      <c r="D2351" t="s">
        <v>4762</v>
      </c>
      <c r="E2351" t="s">
        <v>30</v>
      </c>
      <c r="F2351" t="s">
        <v>4763</v>
      </c>
      <c r="H2351" t="str">
        <f t="shared" si="303"/>
        <v>请大家帮忙看一下</v>
      </c>
      <c r="I2351">
        <v>3</v>
      </c>
      <c r="J2351">
        <v>7</v>
      </c>
      <c r="K2351" t="str">
        <f t="shared" si="302"/>
        <v>焦虑</v>
      </c>
      <c r="L2351" t="s">
        <v>69</v>
      </c>
      <c r="M2351">
        <f t="shared" si="304"/>
        <v>1</v>
      </c>
      <c r="N2351" t="s">
        <v>69</v>
      </c>
      <c r="O2351">
        <f t="shared" si="305"/>
        <v>0</v>
      </c>
      <c r="P2351">
        <f>SUMIFS(M$2:M2351,M$2:M2351,1,S$2:S2351,0)</f>
        <v>1420</v>
      </c>
      <c r="Q2351">
        <v>3</v>
      </c>
      <c r="R2351">
        <v>5</v>
      </c>
      <c r="S2351">
        <f t="shared" si="306"/>
        <v>0</v>
      </c>
      <c r="T2351">
        <f t="shared" si="307"/>
        <v>0</v>
      </c>
      <c r="U2351" t="s">
        <v>4570</v>
      </c>
      <c r="V2351" t="s">
        <v>739</v>
      </c>
      <c r="W2351" t="s">
        <v>72</v>
      </c>
      <c r="X2351" t="s">
        <v>36</v>
      </c>
      <c r="Y2351" t="s">
        <v>37</v>
      </c>
      <c r="Z2351" t="s">
        <v>37</v>
      </c>
      <c r="AA2351">
        <f t="shared" si="309"/>
        <v>0</v>
      </c>
      <c r="AB2351">
        <f t="shared" si="309"/>
        <v>0</v>
      </c>
      <c r="AC2351">
        <f t="shared" si="308"/>
        <v>3</v>
      </c>
    </row>
    <row r="2352" spans="1:29" x14ac:dyDescent="0.2">
      <c r="A2352" s="1">
        <v>3145</v>
      </c>
      <c r="B2352" t="s">
        <v>27</v>
      </c>
      <c r="C2352" t="s">
        <v>153</v>
      </c>
      <c r="D2352" t="s">
        <v>154</v>
      </c>
      <c r="E2352" t="s">
        <v>30</v>
      </c>
      <c r="F2352" t="s">
        <v>449</v>
      </c>
      <c r="G2352" t="s">
        <v>4764</v>
      </c>
      <c r="H2352" t="str">
        <f t="shared" si="303"/>
        <v>帮帮忙\n第一题，真的不会</v>
      </c>
      <c r="I2352">
        <v>3</v>
      </c>
      <c r="J2352">
        <v>7</v>
      </c>
      <c r="K2352" t="str">
        <f t="shared" si="302"/>
        <v>焦虑</v>
      </c>
      <c r="L2352" t="s">
        <v>32</v>
      </c>
      <c r="M2352">
        <f t="shared" si="304"/>
        <v>0</v>
      </c>
      <c r="N2352" t="s">
        <v>32</v>
      </c>
      <c r="O2352">
        <f t="shared" si="305"/>
        <v>0</v>
      </c>
      <c r="P2352">
        <f>SUMIFS(M$2:M2352,M$2:M2352,1,S$2:S2352,0)</f>
        <v>1420</v>
      </c>
      <c r="Q2352">
        <v>3</v>
      </c>
      <c r="R2352">
        <v>8</v>
      </c>
      <c r="S2352">
        <f t="shared" si="306"/>
        <v>0</v>
      </c>
      <c r="T2352">
        <f t="shared" si="307"/>
        <v>0</v>
      </c>
      <c r="U2352" t="s">
        <v>4570</v>
      </c>
      <c r="V2352" t="s">
        <v>34</v>
      </c>
      <c r="W2352" t="s">
        <v>182</v>
      </c>
      <c r="X2352" t="s">
        <v>36</v>
      </c>
      <c r="Y2352" t="s">
        <v>37</v>
      </c>
      <c r="Z2352" t="s">
        <v>37</v>
      </c>
      <c r="AA2352">
        <f t="shared" si="309"/>
        <v>0</v>
      </c>
      <c r="AB2352">
        <f t="shared" si="309"/>
        <v>0</v>
      </c>
      <c r="AC2352">
        <f t="shared" si="308"/>
        <v>2</v>
      </c>
    </row>
    <row r="2353" spans="1:29" x14ac:dyDescent="0.2">
      <c r="A2353" s="1">
        <v>3147</v>
      </c>
      <c r="B2353" t="s">
        <v>57</v>
      </c>
      <c r="C2353" t="s">
        <v>453</v>
      </c>
      <c r="D2353" t="s">
        <v>154</v>
      </c>
      <c r="E2353" t="s">
        <v>30</v>
      </c>
      <c r="F2353" t="s">
        <v>49</v>
      </c>
      <c r="G2353" t="s">
        <v>4765</v>
      </c>
      <c r="H2353" t="str">
        <f t="shared" si="303"/>
        <v>记住了，谢谢</v>
      </c>
      <c r="I2353">
        <v>6</v>
      </c>
      <c r="J2353">
        <v>7</v>
      </c>
      <c r="K2353" t="str">
        <f t="shared" si="302"/>
        <v>心流</v>
      </c>
      <c r="L2353" t="s">
        <v>42</v>
      </c>
      <c r="M2353">
        <f t="shared" si="304"/>
        <v>0</v>
      </c>
      <c r="N2353" t="s">
        <v>42</v>
      </c>
      <c r="O2353">
        <f t="shared" si="305"/>
        <v>0</v>
      </c>
      <c r="P2353">
        <f>SUMIFS(M$2:M2353,M$2:M2353,1,S$2:S2353,0)</f>
        <v>1420</v>
      </c>
      <c r="Q2353">
        <v>6</v>
      </c>
      <c r="R2353">
        <v>7</v>
      </c>
      <c r="S2353">
        <f t="shared" si="306"/>
        <v>0</v>
      </c>
      <c r="T2353">
        <f t="shared" si="307"/>
        <v>0</v>
      </c>
      <c r="U2353" t="s">
        <v>4590</v>
      </c>
      <c r="V2353" t="s">
        <v>49</v>
      </c>
      <c r="W2353" t="s">
        <v>49</v>
      </c>
      <c r="X2353" t="s">
        <v>56</v>
      </c>
      <c r="Y2353" t="s">
        <v>37</v>
      </c>
      <c r="Z2353" t="s">
        <v>37</v>
      </c>
      <c r="AA2353">
        <f t="shared" si="309"/>
        <v>0</v>
      </c>
      <c r="AB2353">
        <f t="shared" si="309"/>
        <v>0</v>
      </c>
      <c r="AC2353">
        <f t="shared" si="308"/>
        <v>0</v>
      </c>
    </row>
    <row r="2354" spans="1:29" x14ac:dyDescent="0.2">
      <c r="A2354" s="1">
        <v>3148</v>
      </c>
      <c r="B2354" t="s">
        <v>46</v>
      </c>
      <c r="C2354" t="s">
        <v>453</v>
      </c>
      <c r="D2354" t="s">
        <v>154</v>
      </c>
      <c r="E2354" t="s">
        <v>30</v>
      </c>
      <c r="F2354" t="s">
        <v>49</v>
      </c>
      <c r="G2354" t="s">
        <v>4766</v>
      </c>
      <c r="H2354" t="str">
        <f t="shared" si="303"/>
        <v>各位老师同学们，帮帮忙，谢谢大家了</v>
      </c>
      <c r="I2354">
        <v>6</v>
      </c>
      <c r="J2354">
        <v>7</v>
      </c>
      <c r="K2354" t="str">
        <f t="shared" si="302"/>
        <v>心流</v>
      </c>
      <c r="L2354" t="s">
        <v>32</v>
      </c>
      <c r="M2354">
        <f t="shared" si="304"/>
        <v>1</v>
      </c>
      <c r="N2354" t="s">
        <v>69</v>
      </c>
      <c r="O2354">
        <f t="shared" si="305"/>
        <v>1</v>
      </c>
      <c r="P2354">
        <f>SUMIFS(M$2:M2354,M$2:M2354,1,S$2:S2354,0)</f>
        <v>1421</v>
      </c>
      <c r="Q2354">
        <v>4</v>
      </c>
      <c r="R2354">
        <v>6</v>
      </c>
      <c r="S2354">
        <f t="shared" si="306"/>
        <v>0</v>
      </c>
      <c r="T2354">
        <f t="shared" si="307"/>
        <v>0</v>
      </c>
      <c r="U2354" t="s">
        <v>4590</v>
      </c>
      <c r="V2354" t="s">
        <v>49</v>
      </c>
      <c r="W2354" t="s">
        <v>52</v>
      </c>
      <c r="X2354" t="s">
        <v>56</v>
      </c>
      <c r="Y2354" t="s">
        <v>37</v>
      </c>
      <c r="Z2354" t="s">
        <v>37</v>
      </c>
      <c r="AA2354">
        <f t="shared" si="309"/>
        <v>0</v>
      </c>
      <c r="AB2354">
        <f t="shared" si="309"/>
        <v>0</v>
      </c>
      <c r="AC2354">
        <f t="shared" si="308"/>
        <v>3</v>
      </c>
    </row>
    <row r="2355" spans="1:29" x14ac:dyDescent="0.2">
      <c r="A2355" s="1">
        <v>3149</v>
      </c>
      <c r="B2355" t="s">
        <v>27</v>
      </c>
      <c r="C2355" t="s">
        <v>153</v>
      </c>
      <c r="D2355" t="s">
        <v>154</v>
      </c>
      <c r="E2355" t="s">
        <v>30</v>
      </c>
      <c r="F2355" t="s">
        <v>449</v>
      </c>
      <c r="G2355" t="s">
        <v>4767</v>
      </c>
      <c r="H2355" t="str">
        <f t="shared" si="303"/>
        <v>帮帮忙\n过程都差不多，但结果就是不对</v>
      </c>
      <c r="I2355">
        <v>3</v>
      </c>
      <c r="J2355">
        <v>8</v>
      </c>
      <c r="K2355" t="str">
        <f t="shared" si="302"/>
        <v>焦虑</v>
      </c>
      <c r="L2355" t="s">
        <v>42</v>
      </c>
      <c r="M2355">
        <f t="shared" si="304"/>
        <v>1</v>
      </c>
      <c r="N2355" t="s">
        <v>42</v>
      </c>
      <c r="O2355">
        <f t="shared" si="305"/>
        <v>0</v>
      </c>
      <c r="P2355">
        <f>SUMIFS(M$2:M2355,M$2:M2355,1,S$2:S2355,0)</f>
        <v>1422</v>
      </c>
      <c r="Q2355">
        <v>6</v>
      </c>
      <c r="R2355">
        <v>7</v>
      </c>
      <c r="S2355">
        <f t="shared" si="306"/>
        <v>0</v>
      </c>
      <c r="T2355">
        <f t="shared" si="307"/>
        <v>0</v>
      </c>
      <c r="U2355" t="s">
        <v>4570</v>
      </c>
      <c r="V2355" t="s">
        <v>628</v>
      </c>
      <c r="W2355" t="s">
        <v>72</v>
      </c>
      <c r="X2355" t="s">
        <v>36</v>
      </c>
      <c r="Y2355" t="s">
        <v>37</v>
      </c>
      <c r="Z2355" t="s">
        <v>37</v>
      </c>
      <c r="AA2355">
        <f t="shared" si="309"/>
        <v>0</v>
      </c>
      <c r="AB2355">
        <f t="shared" si="309"/>
        <v>0</v>
      </c>
      <c r="AC2355">
        <f t="shared" si="308"/>
        <v>0</v>
      </c>
    </row>
    <row r="2356" spans="1:29" x14ac:dyDescent="0.2">
      <c r="A2356" s="1">
        <v>3151</v>
      </c>
      <c r="B2356" t="s">
        <v>57</v>
      </c>
      <c r="C2356" t="s">
        <v>453</v>
      </c>
      <c r="D2356" t="s">
        <v>154</v>
      </c>
      <c r="E2356" t="s">
        <v>30</v>
      </c>
      <c r="F2356" t="s">
        <v>49</v>
      </c>
      <c r="G2356" t="s">
        <v>4768</v>
      </c>
      <c r="H2356" t="str">
        <f t="shared" si="303"/>
        <v>同学，好像每一题都是你解答的，谢谢</v>
      </c>
      <c r="I2356">
        <v>7</v>
      </c>
      <c r="J2356">
        <v>7</v>
      </c>
      <c r="K2356" t="str">
        <f t="shared" si="302"/>
        <v>心流</v>
      </c>
      <c r="L2356" t="s">
        <v>69</v>
      </c>
      <c r="M2356">
        <f t="shared" si="304"/>
        <v>1</v>
      </c>
      <c r="N2356" t="s">
        <v>42</v>
      </c>
      <c r="O2356">
        <f t="shared" si="305"/>
        <v>1</v>
      </c>
      <c r="P2356">
        <f>SUMIFS(M$2:M2356,M$2:M2356,1,S$2:S2356,0)</f>
        <v>1423</v>
      </c>
      <c r="Q2356">
        <v>5</v>
      </c>
      <c r="R2356">
        <v>5</v>
      </c>
      <c r="S2356">
        <f t="shared" si="306"/>
        <v>0</v>
      </c>
      <c r="T2356">
        <f t="shared" si="307"/>
        <v>0</v>
      </c>
      <c r="U2356" t="s">
        <v>4590</v>
      </c>
      <c r="V2356" t="s">
        <v>49</v>
      </c>
      <c r="W2356" t="s">
        <v>49</v>
      </c>
      <c r="X2356" t="s">
        <v>56</v>
      </c>
      <c r="Y2356" t="s">
        <v>37</v>
      </c>
      <c r="Z2356" t="s">
        <v>37</v>
      </c>
      <c r="AA2356">
        <f t="shared" si="309"/>
        <v>0</v>
      </c>
      <c r="AB2356">
        <f t="shared" si="309"/>
        <v>0</v>
      </c>
      <c r="AC2356">
        <f t="shared" si="308"/>
        <v>0</v>
      </c>
    </row>
    <row r="2357" spans="1:29" x14ac:dyDescent="0.2">
      <c r="A2357" s="1">
        <v>3152</v>
      </c>
      <c r="B2357" t="s">
        <v>27</v>
      </c>
      <c r="C2357" t="s">
        <v>153</v>
      </c>
      <c r="D2357" t="s">
        <v>154</v>
      </c>
      <c r="E2357" t="s">
        <v>30</v>
      </c>
      <c r="F2357" t="s">
        <v>4769</v>
      </c>
      <c r="H2357" t="str">
        <f t="shared" si="303"/>
        <v>可以帮帮忙吗</v>
      </c>
      <c r="I2357">
        <v>4</v>
      </c>
      <c r="J2357">
        <v>8</v>
      </c>
      <c r="K2357" t="str">
        <f t="shared" si="302"/>
        <v>焦虑</v>
      </c>
      <c r="L2357" t="s">
        <v>69</v>
      </c>
      <c r="M2357">
        <f t="shared" si="304"/>
        <v>1</v>
      </c>
      <c r="N2357" t="s">
        <v>69</v>
      </c>
      <c r="O2357">
        <f t="shared" si="305"/>
        <v>0</v>
      </c>
      <c r="P2357">
        <f>SUMIFS(M$2:M2357,M$2:M2357,1,S$2:S2357,0)</f>
        <v>1424</v>
      </c>
      <c r="Q2357">
        <v>3</v>
      </c>
      <c r="R2357">
        <v>5</v>
      </c>
      <c r="S2357">
        <f t="shared" si="306"/>
        <v>0</v>
      </c>
      <c r="T2357">
        <f t="shared" si="307"/>
        <v>0</v>
      </c>
      <c r="U2357" t="s">
        <v>4570</v>
      </c>
      <c r="V2357" t="s">
        <v>999</v>
      </c>
      <c r="W2357" t="s">
        <v>72</v>
      </c>
      <c r="X2357" t="s">
        <v>36</v>
      </c>
      <c r="Y2357" t="s">
        <v>37</v>
      </c>
      <c r="Z2357" t="s">
        <v>37</v>
      </c>
      <c r="AA2357">
        <f t="shared" si="309"/>
        <v>0</v>
      </c>
      <c r="AB2357">
        <f t="shared" si="309"/>
        <v>0</v>
      </c>
      <c r="AC2357">
        <f t="shared" si="308"/>
        <v>3</v>
      </c>
    </row>
    <row r="2358" spans="1:29" x14ac:dyDescent="0.2">
      <c r="A2358" s="1">
        <v>3154</v>
      </c>
      <c r="B2358" t="s">
        <v>57</v>
      </c>
      <c r="C2358" t="s">
        <v>453</v>
      </c>
      <c r="D2358" t="s">
        <v>154</v>
      </c>
      <c r="E2358" t="s">
        <v>30</v>
      </c>
      <c r="F2358" t="s">
        <v>49</v>
      </c>
      <c r="G2358" t="s">
        <v>4770</v>
      </c>
      <c r="H2358" t="str">
        <f t="shared" si="303"/>
        <v>好厉害</v>
      </c>
      <c r="I2358">
        <v>6</v>
      </c>
      <c r="J2358">
        <v>7</v>
      </c>
      <c r="K2358" t="str">
        <f t="shared" si="302"/>
        <v>心流</v>
      </c>
      <c r="L2358" t="s">
        <v>69</v>
      </c>
      <c r="M2358">
        <f t="shared" si="304"/>
        <v>1</v>
      </c>
      <c r="N2358" t="s">
        <v>42</v>
      </c>
      <c r="O2358">
        <f t="shared" si="305"/>
        <v>1</v>
      </c>
      <c r="P2358">
        <f>SUMIFS(M$2:M2358,M$2:M2358,1,S$2:S2358,0)</f>
        <v>1425</v>
      </c>
      <c r="Q2358">
        <v>5</v>
      </c>
      <c r="R2358">
        <v>5</v>
      </c>
      <c r="S2358">
        <f t="shared" si="306"/>
        <v>0</v>
      </c>
      <c r="T2358">
        <f t="shared" si="307"/>
        <v>0</v>
      </c>
      <c r="U2358" t="s">
        <v>4590</v>
      </c>
      <c r="V2358" t="s">
        <v>49</v>
      </c>
      <c r="W2358" t="s">
        <v>49</v>
      </c>
      <c r="X2358" t="s">
        <v>56</v>
      </c>
      <c r="Y2358" t="s">
        <v>37</v>
      </c>
      <c r="Z2358" t="s">
        <v>37</v>
      </c>
      <c r="AA2358">
        <f t="shared" si="309"/>
        <v>0</v>
      </c>
      <c r="AB2358">
        <f t="shared" si="309"/>
        <v>0</v>
      </c>
      <c r="AC2358">
        <f t="shared" si="308"/>
        <v>0</v>
      </c>
    </row>
    <row r="2359" spans="1:29" x14ac:dyDescent="0.2">
      <c r="A2359" s="1">
        <v>3155</v>
      </c>
      <c r="B2359" t="s">
        <v>27</v>
      </c>
      <c r="C2359" t="s">
        <v>1096</v>
      </c>
      <c r="D2359" t="s">
        <v>1097</v>
      </c>
      <c r="E2359" t="s">
        <v>30</v>
      </c>
      <c r="F2359" t="s">
        <v>4771</v>
      </c>
      <c r="G2359" t="s">
        <v>4772</v>
      </c>
      <c r="H2359" t="str">
        <f t="shared" si="303"/>
        <v>救救我/笑哭\n为啥呢</v>
      </c>
      <c r="I2359">
        <v>4</v>
      </c>
      <c r="J2359">
        <v>7</v>
      </c>
      <c r="K2359" t="str">
        <f t="shared" si="302"/>
        <v>焦虑</v>
      </c>
      <c r="L2359" t="s">
        <v>32</v>
      </c>
      <c r="M2359">
        <f t="shared" si="304"/>
        <v>0</v>
      </c>
      <c r="N2359" t="s">
        <v>32</v>
      </c>
      <c r="O2359">
        <f t="shared" si="305"/>
        <v>0</v>
      </c>
      <c r="P2359">
        <f>SUMIFS(M$2:M2359,M$2:M2359,1,S$2:S2359,0)</f>
        <v>1425</v>
      </c>
      <c r="Q2359">
        <v>4</v>
      </c>
      <c r="R2359">
        <v>7</v>
      </c>
      <c r="S2359">
        <f t="shared" si="306"/>
        <v>0</v>
      </c>
      <c r="T2359">
        <f t="shared" si="307"/>
        <v>0</v>
      </c>
      <c r="U2359" t="s">
        <v>4570</v>
      </c>
      <c r="V2359" t="s">
        <v>857</v>
      </c>
      <c r="W2359" t="s">
        <v>35</v>
      </c>
      <c r="X2359" t="s">
        <v>36</v>
      </c>
      <c r="Y2359" t="s">
        <v>37</v>
      </c>
      <c r="Z2359" t="s">
        <v>37</v>
      </c>
      <c r="AA2359">
        <f t="shared" si="309"/>
        <v>0</v>
      </c>
      <c r="AB2359">
        <f t="shared" si="309"/>
        <v>0</v>
      </c>
      <c r="AC2359">
        <f t="shared" si="308"/>
        <v>2</v>
      </c>
    </row>
    <row r="2360" spans="1:29" x14ac:dyDescent="0.2">
      <c r="A2360" s="1">
        <v>3156</v>
      </c>
      <c r="B2360" t="s">
        <v>27</v>
      </c>
      <c r="C2360" t="s">
        <v>1096</v>
      </c>
      <c r="D2360" t="s">
        <v>1097</v>
      </c>
      <c r="E2360" t="s">
        <v>30</v>
      </c>
      <c r="F2360" t="s">
        <v>4773</v>
      </c>
      <c r="G2360" t="s">
        <v>4774</v>
      </c>
      <c r="H2360" t="str">
        <f t="shared" si="303"/>
        <v>快来人呀，教教我\n这三个正确的过程怎么写</v>
      </c>
      <c r="I2360">
        <v>3</v>
      </c>
      <c r="J2360">
        <v>7</v>
      </c>
      <c r="K2360" t="str">
        <f t="shared" si="302"/>
        <v>焦虑</v>
      </c>
      <c r="L2360" t="s">
        <v>32</v>
      </c>
      <c r="M2360">
        <f t="shared" si="304"/>
        <v>0</v>
      </c>
      <c r="N2360" t="s">
        <v>32</v>
      </c>
      <c r="O2360">
        <f t="shared" si="305"/>
        <v>0</v>
      </c>
      <c r="P2360">
        <f>SUMIFS(M$2:M2360,M$2:M2360,1,S$2:S2360,0)</f>
        <v>1425</v>
      </c>
      <c r="Q2360">
        <v>3</v>
      </c>
      <c r="R2360">
        <v>7</v>
      </c>
      <c r="S2360">
        <f t="shared" si="306"/>
        <v>0</v>
      </c>
      <c r="T2360">
        <f t="shared" si="307"/>
        <v>0</v>
      </c>
      <c r="U2360" t="s">
        <v>4570</v>
      </c>
      <c r="V2360" t="s">
        <v>699</v>
      </c>
      <c r="W2360" t="s">
        <v>72</v>
      </c>
      <c r="X2360" t="s">
        <v>73</v>
      </c>
      <c r="Y2360" t="s">
        <v>37</v>
      </c>
      <c r="Z2360" t="s">
        <v>37</v>
      </c>
      <c r="AA2360">
        <f t="shared" si="309"/>
        <v>0</v>
      </c>
      <c r="AB2360">
        <f t="shared" si="309"/>
        <v>0</v>
      </c>
      <c r="AC2360">
        <f t="shared" si="308"/>
        <v>2</v>
      </c>
    </row>
    <row r="2361" spans="1:29" x14ac:dyDescent="0.2">
      <c r="A2361" s="1">
        <v>3157</v>
      </c>
      <c r="B2361" t="s">
        <v>46</v>
      </c>
      <c r="C2361" t="s">
        <v>2582</v>
      </c>
      <c r="D2361" t="s">
        <v>2583</v>
      </c>
      <c r="E2361" t="s">
        <v>30</v>
      </c>
      <c r="F2361" t="s">
        <v>49</v>
      </c>
      <c r="G2361" t="s">
        <v>4775</v>
      </c>
      <c r="H2361" t="str">
        <f t="shared" si="303"/>
        <v>极限的四则运算使用条件为每一项分开的函数的极限都存在，而这三题分开之后都有些函数极限不存在，所以不能分开算</v>
      </c>
      <c r="I2361">
        <v>6</v>
      </c>
      <c r="J2361">
        <v>7</v>
      </c>
      <c r="K2361" t="str">
        <f t="shared" si="302"/>
        <v>心流</v>
      </c>
      <c r="L2361" t="s">
        <v>50</v>
      </c>
      <c r="M2361">
        <f t="shared" si="304"/>
        <v>1</v>
      </c>
      <c r="N2361" t="s">
        <v>42</v>
      </c>
      <c r="O2361">
        <f t="shared" si="305"/>
        <v>1</v>
      </c>
      <c r="P2361">
        <f>SUMIFS(M$2:M2361,M$2:M2361,1,S$2:S2361,0)</f>
        <v>1426</v>
      </c>
      <c r="Q2361">
        <v>8</v>
      </c>
      <c r="R2361">
        <v>4</v>
      </c>
      <c r="S2361">
        <f t="shared" si="306"/>
        <v>0</v>
      </c>
      <c r="T2361">
        <f t="shared" si="307"/>
        <v>0</v>
      </c>
      <c r="U2361" t="s">
        <v>4590</v>
      </c>
      <c r="V2361" t="s">
        <v>49</v>
      </c>
      <c r="W2361" t="s">
        <v>52</v>
      </c>
      <c r="X2361" t="s">
        <v>56</v>
      </c>
      <c r="Y2361" t="s">
        <v>37</v>
      </c>
      <c r="Z2361" t="s">
        <v>37</v>
      </c>
      <c r="AA2361">
        <f t="shared" si="309"/>
        <v>0</v>
      </c>
      <c r="AB2361">
        <f t="shared" si="309"/>
        <v>0</v>
      </c>
      <c r="AC2361">
        <f t="shared" si="308"/>
        <v>0</v>
      </c>
    </row>
    <row r="2362" spans="1:29" x14ac:dyDescent="0.2">
      <c r="A2362" s="1">
        <v>3158</v>
      </c>
      <c r="B2362" t="s">
        <v>27</v>
      </c>
      <c r="C2362" t="s">
        <v>4776</v>
      </c>
      <c r="D2362" t="s">
        <v>4777</v>
      </c>
      <c r="E2362" t="s">
        <v>30</v>
      </c>
      <c r="F2362" t="s">
        <v>4778</v>
      </c>
      <c r="H2362" t="str">
        <f t="shared" si="303"/>
        <v>为什么u=1/6连续?</v>
      </c>
      <c r="I2362">
        <v>3</v>
      </c>
      <c r="J2362">
        <v>7</v>
      </c>
      <c r="K2362" t="str">
        <f t="shared" si="302"/>
        <v>焦虑</v>
      </c>
      <c r="L2362" t="s">
        <v>69</v>
      </c>
      <c r="M2362">
        <f t="shared" si="304"/>
        <v>1</v>
      </c>
      <c r="N2362" t="s">
        <v>32</v>
      </c>
      <c r="O2362">
        <f t="shared" si="305"/>
        <v>1</v>
      </c>
      <c r="P2362">
        <f>SUMIFS(M$2:M2362,M$2:M2362,1,S$2:S2362,0)</f>
        <v>1427</v>
      </c>
      <c r="Q2362">
        <v>4</v>
      </c>
      <c r="R2362">
        <v>5</v>
      </c>
      <c r="S2362">
        <f t="shared" si="306"/>
        <v>0</v>
      </c>
      <c r="T2362">
        <f t="shared" si="307"/>
        <v>0</v>
      </c>
      <c r="U2362" t="s">
        <v>4570</v>
      </c>
      <c r="V2362" t="s">
        <v>669</v>
      </c>
      <c r="W2362" t="s">
        <v>35</v>
      </c>
      <c r="X2362" t="s">
        <v>36</v>
      </c>
      <c r="Y2362" t="s">
        <v>37</v>
      </c>
      <c r="Z2362" t="s">
        <v>37</v>
      </c>
      <c r="AA2362">
        <f t="shared" si="309"/>
        <v>0</v>
      </c>
      <c r="AB2362">
        <f t="shared" si="309"/>
        <v>0</v>
      </c>
      <c r="AC2362">
        <f t="shared" si="308"/>
        <v>2</v>
      </c>
    </row>
    <row r="2363" spans="1:29" x14ac:dyDescent="0.2">
      <c r="A2363" s="1">
        <v>3159</v>
      </c>
      <c r="B2363" t="s">
        <v>27</v>
      </c>
      <c r="C2363" t="s">
        <v>1096</v>
      </c>
      <c r="D2363" t="s">
        <v>1097</v>
      </c>
      <c r="E2363" t="s">
        <v>30</v>
      </c>
      <c r="F2363" t="s">
        <v>4779</v>
      </c>
      <c r="G2363" t="s">
        <v>4780</v>
      </c>
      <c r="H2363" t="str">
        <f t="shared" si="303"/>
        <v>在线等不急/笑哭\n当x趋于无穷时，它有极限吗，有的话是多少</v>
      </c>
      <c r="I2363">
        <v>3</v>
      </c>
      <c r="J2363">
        <v>7</v>
      </c>
      <c r="K2363" t="str">
        <f t="shared" si="302"/>
        <v>焦虑</v>
      </c>
      <c r="L2363" t="s">
        <v>69</v>
      </c>
      <c r="M2363">
        <f t="shared" si="304"/>
        <v>1</v>
      </c>
      <c r="N2363" t="s">
        <v>32</v>
      </c>
      <c r="O2363">
        <f t="shared" si="305"/>
        <v>1</v>
      </c>
      <c r="P2363">
        <f>SUMIFS(M$2:M2363,M$2:M2363,1,S$2:S2363,0)</f>
        <v>1428</v>
      </c>
      <c r="Q2363">
        <v>4</v>
      </c>
      <c r="R2363">
        <v>5</v>
      </c>
      <c r="S2363">
        <f t="shared" si="306"/>
        <v>0</v>
      </c>
      <c r="T2363">
        <f t="shared" si="307"/>
        <v>0</v>
      </c>
      <c r="U2363" t="s">
        <v>4570</v>
      </c>
      <c r="V2363" t="s">
        <v>1512</v>
      </c>
      <c r="W2363" t="s">
        <v>72</v>
      </c>
      <c r="X2363" t="s">
        <v>36</v>
      </c>
      <c r="Y2363" t="s">
        <v>37</v>
      </c>
      <c r="Z2363" t="s">
        <v>37</v>
      </c>
      <c r="AA2363">
        <f t="shared" si="309"/>
        <v>0</v>
      </c>
      <c r="AB2363">
        <f t="shared" si="309"/>
        <v>0</v>
      </c>
      <c r="AC2363">
        <f t="shared" si="308"/>
        <v>2</v>
      </c>
    </row>
    <row r="2364" spans="1:29" x14ac:dyDescent="0.2">
      <c r="A2364" s="1">
        <v>3160</v>
      </c>
      <c r="B2364" t="s">
        <v>46</v>
      </c>
      <c r="C2364" t="s">
        <v>2582</v>
      </c>
      <c r="D2364" t="s">
        <v>2583</v>
      </c>
      <c r="E2364" t="s">
        <v>30</v>
      </c>
      <c r="F2364" t="s">
        <v>49</v>
      </c>
      <c r="G2364" t="s">
        <v>4781</v>
      </c>
      <c r="H2364" t="str">
        <f t="shared" si="303"/>
        <v>没有，因为趋于无穷大</v>
      </c>
      <c r="I2364">
        <v>6</v>
      </c>
      <c r="J2364">
        <v>7</v>
      </c>
      <c r="K2364" t="str">
        <f t="shared" si="302"/>
        <v>心流</v>
      </c>
      <c r="L2364" t="s">
        <v>50</v>
      </c>
      <c r="M2364">
        <f t="shared" si="304"/>
        <v>1</v>
      </c>
      <c r="N2364" t="s">
        <v>50</v>
      </c>
      <c r="O2364">
        <f t="shared" si="305"/>
        <v>0</v>
      </c>
      <c r="P2364">
        <f>SUMIFS(M$2:M2364,M$2:M2364,1,S$2:S2364,0)</f>
        <v>1429</v>
      </c>
      <c r="Q2364">
        <v>8</v>
      </c>
      <c r="R2364">
        <v>3</v>
      </c>
      <c r="S2364">
        <f t="shared" si="306"/>
        <v>0</v>
      </c>
      <c r="T2364">
        <f t="shared" si="307"/>
        <v>0</v>
      </c>
      <c r="U2364" t="s">
        <v>4590</v>
      </c>
      <c r="V2364" t="s">
        <v>49</v>
      </c>
      <c r="W2364" t="s">
        <v>64</v>
      </c>
      <c r="X2364" t="s">
        <v>56</v>
      </c>
      <c r="Y2364" t="s">
        <v>37</v>
      </c>
      <c r="Z2364" t="s">
        <v>37</v>
      </c>
      <c r="AA2364">
        <f t="shared" si="309"/>
        <v>0</v>
      </c>
      <c r="AB2364">
        <f t="shared" si="309"/>
        <v>0</v>
      </c>
      <c r="AC2364">
        <f t="shared" si="308"/>
        <v>1</v>
      </c>
    </row>
    <row r="2365" spans="1:29" x14ac:dyDescent="0.2">
      <c r="A2365" s="1">
        <v>3161</v>
      </c>
      <c r="B2365" t="s">
        <v>57</v>
      </c>
      <c r="C2365" t="s">
        <v>1096</v>
      </c>
      <c r="D2365" t="s">
        <v>1097</v>
      </c>
      <c r="E2365" t="s">
        <v>30</v>
      </c>
      <c r="F2365" t="s">
        <v>49</v>
      </c>
      <c r="G2365" t="s">
        <v>4782</v>
      </c>
      <c r="H2365" t="str">
        <f t="shared" si="303"/>
        <v>那可以说它的极限是无穷吗</v>
      </c>
      <c r="I2365">
        <v>3</v>
      </c>
      <c r="J2365">
        <v>8</v>
      </c>
      <c r="K2365" t="str">
        <f t="shared" si="302"/>
        <v>焦虑</v>
      </c>
      <c r="L2365" t="s">
        <v>69</v>
      </c>
      <c r="M2365">
        <f t="shared" si="304"/>
        <v>1</v>
      </c>
      <c r="N2365" t="s">
        <v>42</v>
      </c>
      <c r="O2365">
        <f t="shared" si="305"/>
        <v>1</v>
      </c>
      <c r="P2365">
        <f>SUMIFS(M$2:M2365,M$2:M2365,1,S$2:S2365,0)</f>
        <v>1430</v>
      </c>
      <c r="Q2365">
        <v>4</v>
      </c>
      <c r="R2365">
        <v>5</v>
      </c>
      <c r="S2365">
        <f t="shared" si="306"/>
        <v>0</v>
      </c>
      <c r="T2365">
        <f t="shared" si="307"/>
        <v>0</v>
      </c>
      <c r="U2365" t="s">
        <v>4590</v>
      </c>
      <c r="V2365" t="s">
        <v>49</v>
      </c>
      <c r="W2365" t="s">
        <v>49</v>
      </c>
      <c r="X2365" t="s">
        <v>56</v>
      </c>
      <c r="Y2365" t="s">
        <v>37</v>
      </c>
      <c r="Z2365" t="s">
        <v>37</v>
      </c>
      <c r="AA2365">
        <f t="shared" si="309"/>
        <v>0</v>
      </c>
      <c r="AB2365">
        <f t="shared" si="309"/>
        <v>0</v>
      </c>
      <c r="AC2365">
        <f t="shared" si="308"/>
        <v>0</v>
      </c>
    </row>
    <row r="2366" spans="1:29" x14ac:dyDescent="0.2">
      <c r="A2366" s="1">
        <v>3162</v>
      </c>
      <c r="B2366" t="s">
        <v>27</v>
      </c>
      <c r="C2366" t="s">
        <v>1096</v>
      </c>
      <c r="D2366" t="s">
        <v>1097</v>
      </c>
      <c r="E2366" t="s">
        <v>30</v>
      </c>
      <c r="F2366" t="s">
        <v>4779</v>
      </c>
      <c r="G2366" t="s">
        <v>1427</v>
      </c>
      <c r="H2366" t="str">
        <f t="shared" si="303"/>
        <v>在线等不急/笑哭\n怎么做</v>
      </c>
      <c r="I2366">
        <v>3</v>
      </c>
      <c r="J2366">
        <v>6</v>
      </c>
      <c r="K2366" t="str">
        <f t="shared" ref="K2366:K2429" si="310">IF(I2366&lt;6,IF(J2366&lt;6,"冷漠","焦虑"),IF(J2366&lt;6,"无聊/放松","心流"))</f>
        <v>焦虑</v>
      </c>
      <c r="L2366" t="s">
        <v>32</v>
      </c>
      <c r="M2366">
        <f t="shared" si="304"/>
        <v>0</v>
      </c>
      <c r="N2366" t="s">
        <v>32</v>
      </c>
      <c r="O2366">
        <f t="shared" si="305"/>
        <v>0</v>
      </c>
      <c r="P2366">
        <f>SUMIFS(M$2:M2366,M$2:M2366,1,S$2:S2366,0)</f>
        <v>1430</v>
      </c>
      <c r="Q2366">
        <v>4</v>
      </c>
      <c r="R2366">
        <v>7</v>
      </c>
      <c r="S2366">
        <f t="shared" si="306"/>
        <v>0</v>
      </c>
      <c r="T2366">
        <f t="shared" si="307"/>
        <v>0</v>
      </c>
      <c r="U2366" t="s">
        <v>4570</v>
      </c>
      <c r="V2366" t="s">
        <v>857</v>
      </c>
      <c r="W2366" t="s">
        <v>72</v>
      </c>
      <c r="X2366" t="s">
        <v>36</v>
      </c>
      <c r="Y2366" t="s">
        <v>37</v>
      </c>
      <c r="Z2366" t="s">
        <v>37</v>
      </c>
      <c r="AA2366">
        <f t="shared" si="309"/>
        <v>0</v>
      </c>
      <c r="AB2366">
        <f t="shared" si="309"/>
        <v>0</v>
      </c>
      <c r="AC2366">
        <f t="shared" si="308"/>
        <v>2</v>
      </c>
    </row>
    <row r="2367" spans="1:29" x14ac:dyDescent="0.2">
      <c r="A2367" s="1">
        <v>3164</v>
      </c>
      <c r="B2367" t="s">
        <v>57</v>
      </c>
      <c r="C2367" t="s">
        <v>1096</v>
      </c>
      <c r="D2367" t="s">
        <v>1097</v>
      </c>
      <c r="E2367" t="s">
        <v>30</v>
      </c>
      <c r="F2367" t="s">
        <v>49</v>
      </c>
      <c r="G2367" t="s">
        <v>4783</v>
      </c>
      <c r="H2367" t="str">
        <f t="shared" si="303"/>
        <v>谢谢，咱们的书的版本可能不一样</v>
      </c>
      <c r="I2367">
        <v>8</v>
      </c>
      <c r="J2367">
        <v>7</v>
      </c>
      <c r="K2367" t="str">
        <f t="shared" si="310"/>
        <v>心流</v>
      </c>
      <c r="L2367" t="s">
        <v>50</v>
      </c>
      <c r="M2367">
        <f t="shared" si="304"/>
        <v>1</v>
      </c>
      <c r="N2367" t="s">
        <v>42</v>
      </c>
      <c r="O2367">
        <f t="shared" si="305"/>
        <v>1</v>
      </c>
      <c r="P2367">
        <f>SUMIFS(M$2:M2367,M$2:M2367,1,S$2:S2367,0)</f>
        <v>1431</v>
      </c>
      <c r="Q2367">
        <v>6</v>
      </c>
      <c r="R2367">
        <v>4</v>
      </c>
      <c r="S2367">
        <f t="shared" si="306"/>
        <v>0</v>
      </c>
      <c r="T2367">
        <f t="shared" si="307"/>
        <v>0</v>
      </c>
      <c r="U2367" t="s">
        <v>4590</v>
      </c>
      <c r="V2367" t="s">
        <v>49</v>
      </c>
      <c r="W2367" t="s">
        <v>49</v>
      </c>
      <c r="X2367" t="s">
        <v>56</v>
      </c>
      <c r="Y2367" t="s">
        <v>37</v>
      </c>
      <c r="Z2367" t="s">
        <v>37</v>
      </c>
      <c r="AA2367">
        <f t="shared" si="309"/>
        <v>0</v>
      </c>
      <c r="AB2367">
        <f t="shared" si="309"/>
        <v>0</v>
      </c>
      <c r="AC2367">
        <f t="shared" si="308"/>
        <v>0</v>
      </c>
    </row>
    <row r="2368" spans="1:29" x14ac:dyDescent="0.2">
      <c r="A2368" s="1">
        <v>3165</v>
      </c>
      <c r="B2368" t="s">
        <v>27</v>
      </c>
      <c r="C2368" t="s">
        <v>1096</v>
      </c>
      <c r="D2368" t="s">
        <v>1097</v>
      </c>
      <c r="E2368" t="s">
        <v>30</v>
      </c>
      <c r="F2368" t="s">
        <v>4779</v>
      </c>
      <c r="G2368" t="s">
        <v>1427</v>
      </c>
      <c r="H2368" t="str">
        <f t="shared" si="303"/>
        <v>在线等不急/笑哭\n怎么做</v>
      </c>
      <c r="I2368">
        <v>2</v>
      </c>
      <c r="J2368">
        <v>7</v>
      </c>
      <c r="K2368" t="str">
        <f t="shared" si="310"/>
        <v>焦虑</v>
      </c>
      <c r="L2368" t="s">
        <v>32</v>
      </c>
      <c r="M2368">
        <f t="shared" si="304"/>
        <v>0</v>
      </c>
      <c r="N2368" t="s">
        <v>32</v>
      </c>
      <c r="O2368">
        <f t="shared" si="305"/>
        <v>0</v>
      </c>
      <c r="P2368">
        <f>SUMIFS(M$2:M2368,M$2:M2368,1,S$2:S2368,0)</f>
        <v>1431</v>
      </c>
      <c r="Q2368">
        <v>3</v>
      </c>
      <c r="R2368">
        <v>7</v>
      </c>
      <c r="S2368">
        <f t="shared" si="306"/>
        <v>0</v>
      </c>
      <c r="T2368">
        <f t="shared" si="307"/>
        <v>0</v>
      </c>
      <c r="U2368" t="s">
        <v>4570</v>
      </c>
      <c r="V2368" t="s">
        <v>2296</v>
      </c>
      <c r="W2368" t="s">
        <v>35</v>
      </c>
      <c r="X2368" t="s">
        <v>36</v>
      </c>
      <c r="Y2368" t="s">
        <v>37</v>
      </c>
      <c r="Z2368" t="s">
        <v>37</v>
      </c>
      <c r="AA2368">
        <f t="shared" si="309"/>
        <v>0</v>
      </c>
      <c r="AB2368">
        <f t="shared" si="309"/>
        <v>0</v>
      </c>
      <c r="AC2368">
        <f t="shared" si="308"/>
        <v>2</v>
      </c>
    </row>
    <row r="2369" spans="1:29" x14ac:dyDescent="0.2">
      <c r="A2369" s="1">
        <v>3166</v>
      </c>
      <c r="B2369" t="s">
        <v>27</v>
      </c>
      <c r="C2369" t="s">
        <v>1096</v>
      </c>
      <c r="D2369" t="s">
        <v>1097</v>
      </c>
      <c r="E2369" t="s">
        <v>30</v>
      </c>
      <c r="F2369" t="s">
        <v>4779</v>
      </c>
      <c r="G2369" t="s">
        <v>1427</v>
      </c>
      <c r="H2369" t="str">
        <f t="shared" si="303"/>
        <v>在线等不急/笑哭\n怎么做</v>
      </c>
      <c r="I2369">
        <v>2</v>
      </c>
      <c r="J2369">
        <v>6</v>
      </c>
      <c r="K2369" t="str">
        <f t="shared" si="310"/>
        <v>焦虑</v>
      </c>
      <c r="L2369" t="s">
        <v>32</v>
      </c>
      <c r="M2369">
        <f t="shared" si="304"/>
        <v>0</v>
      </c>
      <c r="N2369" t="s">
        <v>32</v>
      </c>
      <c r="O2369">
        <f t="shared" si="305"/>
        <v>0</v>
      </c>
      <c r="P2369">
        <f>SUMIFS(M$2:M2369,M$2:M2369,1,S$2:S2369,0)</f>
        <v>1431</v>
      </c>
      <c r="Q2369">
        <v>3</v>
      </c>
      <c r="R2369">
        <v>7</v>
      </c>
      <c r="S2369">
        <f t="shared" si="306"/>
        <v>0</v>
      </c>
      <c r="T2369">
        <f t="shared" si="307"/>
        <v>0</v>
      </c>
      <c r="U2369" t="s">
        <v>4570</v>
      </c>
      <c r="V2369" t="s">
        <v>2296</v>
      </c>
      <c r="W2369" t="s">
        <v>35</v>
      </c>
      <c r="X2369" t="s">
        <v>36</v>
      </c>
      <c r="Y2369" t="s">
        <v>37</v>
      </c>
      <c r="Z2369" t="s">
        <v>37</v>
      </c>
      <c r="AA2369">
        <f t="shared" si="309"/>
        <v>0</v>
      </c>
      <c r="AB2369">
        <f t="shared" si="309"/>
        <v>0</v>
      </c>
      <c r="AC2369">
        <f t="shared" si="308"/>
        <v>2</v>
      </c>
    </row>
    <row r="2370" spans="1:29" x14ac:dyDescent="0.2">
      <c r="A2370" s="1">
        <v>3167</v>
      </c>
      <c r="B2370" t="s">
        <v>27</v>
      </c>
      <c r="C2370" t="s">
        <v>4029</v>
      </c>
      <c r="D2370" t="s">
        <v>4030</v>
      </c>
      <c r="E2370" t="s">
        <v>30</v>
      </c>
      <c r="F2370" t="s">
        <v>4784</v>
      </c>
      <c r="G2370" t="s">
        <v>4785</v>
      </c>
      <c r="H2370" t="str">
        <f t="shared" si="303"/>
        <v>函数的连续性\n\n, \n麻烦老师看下例5和例6中画圈的部分怎么转化来的？谢谢</v>
      </c>
      <c r="I2370">
        <v>3</v>
      </c>
      <c r="J2370">
        <v>7</v>
      </c>
      <c r="K2370" t="str">
        <f t="shared" si="310"/>
        <v>焦虑</v>
      </c>
      <c r="L2370" t="s">
        <v>42</v>
      </c>
      <c r="M2370">
        <f t="shared" si="304"/>
        <v>1</v>
      </c>
      <c r="N2370" t="s">
        <v>42</v>
      </c>
      <c r="O2370">
        <f t="shared" si="305"/>
        <v>0</v>
      </c>
      <c r="P2370">
        <f>SUMIFS(M$2:M2370,M$2:M2370,1,S$2:S2370,0)</f>
        <v>1432</v>
      </c>
      <c r="Q2370">
        <v>6</v>
      </c>
      <c r="R2370">
        <v>7</v>
      </c>
      <c r="S2370">
        <f t="shared" si="306"/>
        <v>0</v>
      </c>
      <c r="T2370">
        <f t="shared" si="307"/>
        <v>0</v>
      </c>
      <c r="U2370" t="s">
        <v>4570</v>
      </c>
      <c r="V2370" t="s">
        <v>1512</v>
      </c>
      <c r="W2370" t="s">
        <v>72</v>
      </c>
      <c r="X2370" t="s">
        <v>36</v>
      </c>
      <c r="Y2370" t="s">
        <v>37</v>
      </c>
      <c r="Z2370" t="s">
        <v>37</v>
      </c>
      <c r="AA2370">
        <f t="shared" si="309"/>
        <v>0</v>
      </c>
      <c r="AB2370">
        <f t="shared" si="309"/>
        <v>0</v>
      </c>
      <c r="AC2370">
        <f t="shared" si="308"/>
        <v>0</v>
      </c>
    </row>
    <row r="2371" spans="1:29" x14ac:dyDescent="0.2">
      <c r="A2371" s="1">
        <v>3169</v>
      </c>
      <c r="B2371" t="s">
        <v>57</v>
      </c>
      <c r="C2371" t="s">
        <v>4029</v>
      </c>
      <c r="D2371" t="s">
        <v>4030</v>
      </c>
      <c r="E2371" t="s">
        <v>30</v>
      </c>
      <c r="F2371" t="s">
        <v>49</v>
      </c>
      <c r="G2371" t="s">
        <v>4786</v>
      </c>
      <c r="H2371" t="str">
        <f t="shared" ref="H2371:H2434" si="311">IF(F2371="null","",F2371)&amp;G2371</f>
        <v>老师可以再讲详细些吗？</v>
      </c>
      <c r="I2371">
        <v>2</v>
      </c>
      <c r="J2371">
        <v>8</v>
      </c>
      <c r="K2371" t="str">
        <f t="shared" si="310"/>
        <v>焦虑</v>
      </c>
      <c r="L2371" t="s">
        <v>32</v>
      </c>
      <c r="M2371">
        <f t="shared" ref="M2371:M2434" si="312">IF(K2371=L2371,0,1)</f>
        <v>0</v>
      </c>
      <c r="N2371" t="s">
        <v>32</v>
      </c>
      <c r="O2371">
        <f t="shared" ref="O2371:O2434" si="313">IF(N2371=L2371,0,1)</f>
        <v>0</v>
      </c>
      <c r="P2371">
        <f>SUMIFS(M$2:M2371,M$2:M2371,1,S$2:S2371,0)</f>
        <v>1432</v>
      </c>
      <c r="Q2371">
        <v>4</v>
      </c>
      <c r="R2371">
        <v>7</v>
      </c>
      <c r="S2371">
        <f t="shared" ref="S2371:S2434" si="314">COUNTIF(E2371,"*讲师*")</f>
        <v>0</v>
      </c>
      <c r="T2371">
        <f t="shared" ref="T2371:T2434" si="315">IF(OR(K2371="无关",S2371),1,0)</f>
        <v>0</v>
      </c>
      <c r="U2371" t="s">
        <v>4150</v>
      </c>
      <c r="V2371" t="s">
        <v>49</v>
      </c>
      <c r="W2371" t="s">
        <v>49</v>
      </c>
      <c r="X2371" t="s">
        <v>56</v>
      </c>
      <c r="Y2371" t="s">
        <v>37</v>
      </c>
      <c r="Z2371" t="s">
        <v>37</v>
      </c>
      <c r="AA2371">
        <f t="shared" si="309"/>
        <v>0</v>
      </c>
      <c r="AB2371">
        <f t="shared" si="309"/>
        <v>0</v>
      </c>
      <c r="AC2371">
        <f t="shared" ref="AC2371:AC2434" si="316">IF(N2371="心流",0,IF(N2371="无聊/放松",1,IF(N2371="焦虑",2,3)))</f>
        <v>2</v>
      </c>
    </row>
    <row r="2372" spans="1:29" x14ac:dyDescent="0.2">
      <c r="A2372" s="1">
        <v>3171</v>
      </c>
      <c r="B2372" t="s">
        <v>27</v>
      </c>
      <c r="C2372" t="s">
        <v>1096</v>
      </c>
      <c r="D2372" t="s">
        <v>1097</v>
      </c>
      <c r="E2372" t="s">
        <v>30</v>
      </c>
      <c r="F2372" t="s">
        <v>4787</v>
      </c>
      <c r="H2372" t="str">
        <f t="shared" si="311"/>
        <v>老师咋做</v>
      </c>
      <c r="I2372">
        <v>4</v>
      </c>
      <c r="J2372">
        <v>6</v>
      </c>
      <c r="K2372" t="str">
        <f t="shared" si="310"/>
        <v>焦虑</v>
      </c>
      <c r="L2372" t="s">
        <v>69</v>
      </c>
      <c r="M2372">
        <f t="shared" si="312"/>
        <v>1</v>
      </c>
      <c r="N2372" t="s">
        <v>69</v>
      </c>
      <c r="O2372">
        <f t="shared" si="313"/>
        <v>0</v>
      </c>
      <c r="P2372">
        <f>SUMIFS(M$2:M2372,M$2:M2372,1,S$2:S2372,0)</f>
        <v>1433</v>
      </c>
      <c r="Q2372">
        <v>2</v>
      </c>
      <c r="R2372">
        <v>3</v>
      </c>
      <c r="S2372">
        <f t="shared" si="314"/>
        <v>0</v>
      </c>
      <c r="T2372">
        <f t="shared" si="315"/>
        <v>0</v>
      </c>
      <c r="U2372" t="s">
        <v>4570</v>
      </c>
      <c r="V2372" t="s">
        <v>697</v>
      </c>
      <c r="W2372" t="s">
        <v>72</v>
      </c>
      <c r="X2372" t="s">
        <v>36</v>
      </c>
      <c r="Y2372" t="s">
        <v>37</v>
      </c>
      <c r="Z2372" t="s">
        <v>37</v>
      </c>
      <c r="AA2372">
        <f t="shared" si="309"/>
        <v>0</v>
      </c>
      <c r="AB2372">
        <f t="shared" si="309"/>
        <v>0</v>
      </c>
      <c r="AC2372">
        <f t="shared" si="316"/>
        <v>3</v>
      </c>
    </row>
    <row r="2373" spans="1:29" x14ac:dyDescent="0.2">
      <c r="A2373" s="1">
        <v>3173</v>
      </c>
      <c r="B2373" t="s">
        <v>27</v>
      </c>
      <c r="C2373" t="s">
        <v>438</v>
      </c>
      <c r="D2373" t="s">
        <v>439</v>
      </c>
      <c r="E2373" t="s">
        <v>30</v>
      </c>
      <c r="F2373" t="s">
        <v>4788</v>
      </c>
      <c r="H2373" t="str">
        <f t="shared" si="311"/>
        <v>这样对吗</v>
      </c>
      <c r="I2373">
        <v>4</v>
      </c>
      <c r="J2373">
        <v>7</v>
      </c>
      <c r="K2373" t="str">
        <f t="shared" si="310"/>
        <v>焦虑</v>
      </c>
      <c r="L2373" t="s">
        <v>42</v>
      </c>
      <c r="M2373">
        <f t="shared" si="312"/>
        <v>1</v>
      </c>
      <c r="N2373" t="s">
        <v>69</v>
      </c>
      <c r="O2373">
        <f t="shared" si="313"/>
        <v>1</v>
      </c>
      <c r="P2373">
        <f>SUMIFS(M$2:M2373,M$2:M2373,1,S$2:S2373,0)</f>
        <v>1434</v>
      </c>
      <c r="Q2373">
        <v>6</v>
      </c>
      <c r="R2373">
        <v>7</v>
      </c>
      <c r="S2373">
        <f t="shared" si="314"/>
        <v>0</v>
      </c>
      <c r="T2373">
        <f t="shared" si="315"/>
        <v>0</v>
      </c>
      <c r="U2373" t="s">
        <v>4570</v>
      </c>
      <c r="V2373" t="s">
        <v>705</v>
      </c>
      <c r="W2373" t="s">
        <v>72</v>
      </c>
      <c r="X2373" t="s">
        <v>36</v>
      </c>
      <c r="Y2373" t="s">
        <v>37</v>
      </c>
      <c r="Z2373" t="s">
        <v>37</v>
      </c>
      <c r="AA2373">
        <f t="shared" si="309"/>
        <v>0</v>
      </c>
      <c r="AB2373">
        <f t="shared" si="309"/>
        <v>0</v>
      </c>
      <c r="AC2373">
        <f t="shared" si="316"/>
        <v>3</v>
      </c>
    </row>
    <row r="2374" spans="1:29" x14ac:dyDescent="0.2">
      <c r="A2374" s="1">
        <v>3175</v>
      </c>
      <c r="B2374" t="s">
        <v>27</v>
      </c>
      <c r="C2374" t="s">
        <v>4442</v>
      </c>
      <c r="D2374" t="s">
        <v>4443</v>
      </c>
      <c r="E2374" t="s">
        <v>30</v>
      </c>
      <c r="F2374" t="s">
        <v>4789</v>
      </c>
      <c r="H2374" t="str">
        <f t="shared" si="311"/>
        <v>这道题怎么做呢\xa0求解</v>
      </c>
      <c r="I2374">
        <v>3</v>
      </c>
      <c r="J2374">
        <v>7</v>
      </c>
      <c r="K2374" t="str">
        <f t="shared" si="310"/>
        <v>焦虑</v>
      </c>
      <c r="L2374" t="s">
        <v>69</v>
      </c>
      <c r="M2374">
        <f t="shared" si="312"/>
        <v>1</v>
      </c>
      <c r="N2374" t="s">
        <v>69</v>
      </c>
      <c r="O2374">
        <f t="shared" si="313"/>
        <v>0</v>
      </c>
      <c r="P2374">
        <f>SUMIFS(M$2:M2374,M$2:M2374,1,S$2:S2374,0)</f>
        <v>1435</v>
      </c>
      <c r="Q2374">
        <v>4</v>
      </c>
      <c r="R2374">
        <v>5</v>
      </c>
      <c r="S2374">
        <f t="shared" si="314"/>
        <v>0</v>
      </c>
      <c r="T2374">
        <f t="shared" si="315"/>
        <v>0</v>
      </c>
      <c r="U2374" t="s">
        <v>4570</v>
      </c>
      <c r="V2374" t="s">
        <v>739</v>
      </c>
      <c r="W2374" t="s">
        <v>35</v>
      </c>
      <c r="X2374" t="s">
        <v>36</v>
      </c>
      <c r="Y2374" t="s">
        <v>37</v>
      </c>
      <c r="Z2374" t="s">
        <v>37</v>
      </c>
      <c r="AA2374">
        <f t="shared" si="309"/>
        <v>0</v>
      </c>
      <c r="AB2374">
        <f t="shared" si="309"/>
        <v>0</v>
      </c>
      <c r="AC2374">
        <f t="shared" si="316"/>
        <v>3</v>
      </c>
    </row>
    <row r="2375" spans="1:29" x14ac:dyDescent="0.2">
      <c r="A2375" s="1">
        <v>3176</v>
      </c>
      <c r="B2375" t="s">
        <v>27</v>
      </c>
      <c r="C2375" t="s">
        <v>4029</v>
      </c>
      <c r="D2375" t="s">
        <v>4030</v>
      </c>
      <c r="E2375" t="s">
        <v>30</v>
      </c>
      <c r="F2375" t="s">
        <v>4790</v>
      </c>
      <c r="G2375" t="s">
        <v>4791</v>
      </c>
      <c r="H2375" t="str">
        <f t="shared" si="311"/>
        <v>连续函数的运算\n老师画圈处的极限为什么是1？</v>
      </c>
      <c r="I2375">
        <v>3</v>
      </c>
      <c r="J2375">
        <v>6</v>
      </c>
      <c r="K2375" t="str">
        <f t="shared" si="310"/>
        <v>焦虑</v>
      </c>
      <c r="L2375" t="s">
        <v>42</v>
      </c>
      <c r="M2375">
        <f t="shared" si="312"/>
        <v>1</v>
      </c>
      <c r="N2375" t="s">
        <v>42</v>
      </c>
      <c r="O2375">
        <f t="shared" si="313"/>
        <v>0</v>
      </c>
      <c r="P2375">
        <f>SUMIFS(M$2:M2375,M$2:M2375,1,S$2:S2375,0)</f>
        <v>1436</v>
      </c>
      <c r="Q2375">
        <v>6</v>
      </c>
      <c r="R2375">
        <v>7</v>
      </c>
      <c r="S2375">
        <f t="shared" si="314"/>
        <v>0</v>
      </c>
      <c r="T2375">
        <f t="shared" si="315"/>
        <v>0</v>
      </c>
      <c r="U2375" t="s">
        <v>4570</v>
      </c>
      <c r="V2375" t="s">
        <v>4792</v>
      </c>
      <c r="W2375" t="s">
        <v>182</v>
      </c>
      <c r="X2375" t="s">
        <v>73</v>
      </c>
      <c r="Y2375" t="s">
        <v>37</v>
      </c>
      <c r="Z2375" t="s">
        <v>37</v>
      </c>
      <c r="AA2375">
        <f t="shared" si="309"/>
        <v>0</v>
      </c>
      <c r="AB2375">
        <f t="shared" si="309"/>
        <v>0</v>
      </c>
      <c r="AC2375">
        <f t="shared" si="316"/>
        <v>0</v>
      </c>
    </row>
    <row r="2376" spans="1:29" x14ac:dyDescent="0.2">
      <c r="A2376" s="1">
        <v>3177</v>
      </c>
      <c r="B2376" t="s">
        <v>46</v>
      </c>
      <c r="C2376" t="s">
        <v>3333</v>
      </c>
      <c r="D2376" t="s">
        <v>3334</v>
      </c>
      <c r="E2376" t="s">
        <v>30</v>
      </c>
      <c r="F2376" t="s">
        <v>49</v>
      </c>
      <c r="G2376" t="s">
        <v>4793</v>
      </c>
      <c r="H2376" t="str">
        <f t="shared" si="311"/>
        <v>可以运用等价，因为在x趋于零时,ln(x+1)等价于x</v>
      </c>
      <c r="I2376">
        <v>6</v>
      </c>
      <c r="J2376">
        <v>8</v>
      </c>
      <c r="K2376" t="str">
        <f t="shared" si="310"/>
        <v>心流</v>
      </c>
      <c r="L2376" t="s">
        <v>50</v>
      </c>
      <c r="M2376">
        <f t="shared" si="312"/>
        <v>1</v>
      </c>
      <c r="N2376" t="s">
        <v>50</v>
      </c>
      <c r="O2376">
        <f t="shared" si="313"/>
        <v>0</v>
      </c>
      <c r="P2376">
        <f>SUMIFS(M$2:M2376,M$2:M2376,1,S$2:S2376,0)</f>
        <v>1437</v>
      </c>
      <c r="Q2376">
        <v>7</v>
      </c>
      <c r="R2376">
        <v>3</v>
      </c>
      <c r="S2376">
        <f t="shared" si="314"/>
        <v>0</v>
      </c>
      <c r="T2376">
        <f t="shared" si="315"/>
        <v>0</v>
      </c>
      <c r="U2376" t="s">
        <v>4590</v>
      </c>
      <c r="V2376" t="s">
        <v>49</v>
      </c>
      <c r="W2376" t="s">
        <v>52</v>
      </c>
      <c r="X2376" t="s">
        <v>56</v>
      </c>
      <c r="Y2376" t="s">
        <v>37</v>
      </c>
      <c r="Z2376" t="s">
        <v>37</v>
      </c>
      <c r="AA2376">
        <f t="shared" si="309"/>
        <v>0</v>
      </c>
      <c r="AB2376">
        <f t="shared" si="309"/>
        <v>0</v>
      </c>
      <c r="AC2376">
        <f t="shared" si="316"/>
        <v>1</v>
      </c>
    </row>
    <row r="2377" spans="1:29" x14ac:dyDescent="0.2">
      <c r="A2377" s="1">
        <v>3179</v>
      </c>
      <c r="B2377" t="s">
        <v>27</v>
      </c>
      <c r="C2377" t="s">
        <v>4029</v>
      </c>
      <c r="D2377" t="s">
        <v>4030</v>
      </c>
      <c r="E2377" t="s">
        <v>30</v>
      </c>
      <c r="F2377" t="s">
        <v>4794</v>
      </c>
      <c r="G2377" t="s">
        <v>4795</v>
      </c>
      <c r="H2377" t="str">
        <f t="shared" si="311"/>
        <v>连续函数的运算法则\n老师画圈处为什么是e？</v>
      </c>
      <c r="I2377">
        <v>2</v>
      </c>
      <c r="J2377">
        <v>7</v>
      </c>
      <c r="K2377" t="str">
        <f t="shared" si="310"/>
        <v>焦虑</v>
      </c>
      <c r="L2377" t="s">
        <v>42</v>
      </c>
      <c r="M2377">
        <f t="shared" si="312"/>
        <v>1</v>
      </c>
      <c r="N2377" t="s">
        <v>32</v>
      </c>
      <c r="O2377">
        <f t="shared" si="313"/>
        <v>1</v>
      </c>
      <c r="P2377">
        <f>SUMIFS(M$2:M2377,M$2:M2377,1,S$2:S2377,0)</f>
        <v>1438</v>
      </c>
      <c r="Q2377">
        <v>6</v>
      </c>
      <c r="R2377">
        <v>7</v>
      </c>
      <c r="S2377">
        <f t="shared" si="314"/>
        <v>0</v>
      </c>
      <c r="T2377">
        <f t="shared" si="315"/>
        <v>0</v>
      </c>
      <c r="U2377" t="s">
        <v>4570</v>
      </c>
      <c r="V2377" t="s">
        <v>1051</v>
      </c>
      <c r="W2377" t="s">
        <v>72</v>
      </c>
      <c r="X2377" t="s">
        <v>36</v>
      </c>
      <c r="Y2377" t="s">
        <v>37</v>
      </c>
      <c r="Z2377" t="s">
        <v>37</v>
      </c>
      <c r="AA2377">
        <f t="shared" si="309"/>
        <v>0</v>
      </c>
      <c r="AB2377">
        <f t="shared" si="309"/>
        <v>0</v>
      </c>
      <c r="AC2377">
        <f t="shared" si="316"/>
        <v>2</v>
      </c>
    </row>
    <row r="2378" spans="1:29" x14ac:dyDescent="0.2">
      <c r="A2378" s="1">
        <v>3181</v>
      </c>
      <c r="B2378" t="s">
        <v>27</v>
      </c>
      <c r="C2378" t="s">
        <v>4796</v>
      </c>
      <c r="D2378" t="s">
        <v>4797</v>
      </c>
      <c r="E2378" t="s">
        <v>30</v>
      </c>
      <c r="F2378" t="s">
        <v>4798</v>
      </c>
      <c r="H2378" t="str">
        <f t="shared" si="311"/>
        <v>老师可以帮我答疑吗</v>
      </c>
      <c r="I2378">
        <v>2</v>
      </c>
      <c r="J2378">
        <v>6</v>
      </c>
      <c r="K2378" t="str">
        <f t="shared" si="310"/>
        <v>焦虑</v>
      </c>
      <c r="L2378" t="s">
        <v>69</v>
      </c>
      <c r="M2378">
        <f t="shared" si="312"/>
        <v>1</v>
      </c>
      <c r="N2378" t="s">
        <v>69</v>
      </c>
      <c r="O2378">
        <f t="shared" si="313"/>
        <v>0</v>
      </c>
      <c r="P2378">
        <f>SUMIFS(M$2:M2378,M$2:M2378,1,S$2:S2378,0)</f>
        <v>1439</v>
      </c>
      <c r="Q2378">
        <v>2</v>
      </c>
      <c r="R2378">
        <v>4</v>
      </c>
      <c r="S2378">
        <f t="shared" si="314"/>
        <v>0</v>
      </c>
      <c r="T2378">
        <f t="shared" si="315"/>
        <v>0</v>
      </c>
      <c r="U2378" t="s">
        <v>4570</v>
      </c>
      <c r="V2378" t="s">
        <v>886</v>
      </c>
      <c r="W2378" t="s">
        <v>182</v>
      </c>
      <c r="X2378" t="s">
        <v>73</v>
      </c>
      <c r="Y2378" t="s">
        <v>37</v>
      </c>
      <c r="Z2378" t="s">
        <v>37</v>
      </c>
      <c r="AA2378">
        <f t="shared" si="309"/>
        <v>0</v>
      </c>
      <c r="AB2378">
        <f t="shared" si="309"/>
        <v>0</v>
      </c>
      <c r="AC2378">
        <f t="shared" si="316"/>
        <v>3</v>
      </c>
    </row>
    <row r="2379" spans="1:29" x14ac:dyDescent="0.2">
      <c r="A2379" s="1">
        <v>3183</v>
      </c>
      <c r="B2379" t="s">
        <v>57</v>
      </c>
      <c r="C2379" t="s">
        <v>90</v>
      </c>
      <c r="D2379" t="s">
        <v>91</v>
      </c>
      <c r="E2379" t="s">
        <v>30</v>
      </c>
      <c r="F2379" t="s">
        <v>49</v>
      </c>
      <c r="G2379" t="s">
        <v>4799</v>
      </c>
      <c r="H2379" t="str">
        <f t="shared" si="311"/>
        <v>所以小于2收敛</v>
      </c>
      <c r="I2379">
        <v>6</v>
      </c>
      <c r="J2379">
        <v>2</v>
      </c>
      <c r="K2379" t="str">
        <f t="shared" si="310"/>
        <v>无聊/放松</v>
      </c>
      <c r="L2379" t="s">
        <v>50</v>
      </c>
      <c r="M2379">
        <f t="shared" si="312"/>
        <v>0</v>
      </c>
      <c r="N2379" t="s">
        <v>50</v>
      </c>
      <c r="O2379">
        <f t="shared" si="313"/>
        <v>0</v>
      </c>
      <c r="P2379">
        <f>SUMIFS(M$2:M2379,M$2:M2379,1,S$2:S2379,0)</f>
        <v>1439</v>
      </c>
      <c r="Q2379">
        <v>8</v>
      </c>
      <c r="R2379">
        <v>4</v>
      </c>
      <c r="S2379">
        <f t="shared" si="314"/>
        <v>0</v>
      </c>
      <c r="T2379">
        <f t="shared" si="315"/>
        <v>0</v>
      </c>
      <c r="U2379" t="s">
        <v>4590</v>
      </c>
      <c r="V2379" t="s">
        <v>49</v>
      </c>
      <c r="W2379" t="s">
        <v>49</v>
      </c>
      <c r="X2379" t="s">
        <v>56</v>
      </c>
      <c r="Y2379" t="s">
        <v>37</v>
      </c>
      <c r="Z2379" t="s">
        <v>37</v>
      </c>
      <c r="AA2379">
        <f t="shared" si="309"/>
        <v>0</v>
      </c>
      <c r="AB2379">
        <f t="shared" si="309"/>
        <v>0</v>
      </c>
      <c r="AC2379">
        <f t="shared" si="316"/>
        <v>1</v>
      </c>
    </row>
    <row r="2380" spans="1:29" x14ac:dyDescent="0.2">
      <c r="A2380" s="1">
        <v>3185</v>
      </c>
      <c r="B2380" t="s">
        <v>27</v>
      </c>
      <c r="C2380" t="s">
        <v>1161</v>
      </c>
      <c r="D2380" t="s">
        <v>1162</v>
      </c>
      <c r="E2380" t="s">
        <v>30</v>
      </c>
      <c r="F2380" t="s">
        <v>4800</v>
      </c>
      <c r="H2380" t="str">
        <f t="shared" si="311"/>
        <v>麻烦老师帮我看看这题怎么做，求详细的答案，谢谢</v>
      </c>
      <c r="I2380">
        <v>3</v>
      </c>
      <c r="J2380">
        <v>7</v>
      </c>
      <c r="K2380" t="str">
        <f t="shared" si="310"/>
        <v>焦虑</v>
      </c>
      <c r="L2380" t="s">
        <v>69</v>
      </c>
      <c r="M2380">
        <f t="shared" si="312"/>
        <v>1</v>
      </c>
      <c r="N2380" t="s">
        <v>69</v>
      </c>
      <c r="O2380">
        <f t="shared" si="313"/>
        <v>0</v>
      </c>
      <c r="P2380">
        <f>SUMIFS(M$2:M2380,M$2:M2380,1,S$2:S2380,0)</f>
        <v>1440</v>
      </c>
      <c r="Q2380">
        <v>2</v>
      </c>
      <c r="R2380">
        <v>3</v>
      </c>
      <c r="S2380">
        <f t="shared" si="314"/>
        <v>0</v>
      </c>
      <c r="T2380">
        <f t="shared" si="315"/>
        <v>0</v>
      </c>
      <c r="U2380" t="s">
        <v>4570</v>
      </c>
      <c r="V2380" t="s">
        <v>4801</v>
      </c>
      <c r="W2380" t="s">
        <v>105</v>
      </c>
      <c r="X2380" t="s">
        <v>73</v>
      </c>
      <c r="Y2380" t="s">
        <v>37</v>
      </c>
      <c r="Z2380" t="s">
        <v>37</v>
      </c>
      <c r="AA2380">
        <f t="shared" si="309"/>
        <v>0</v>
      </c>
      <c r="AB2380">
        <f t="shared" si="309"/>
        <v>0</v>
      </c>
      <c r="AC2380">
        <f t="shared" si="316"/>
        <v>3</v>
      </c>
    </row>
    <row r="2381" spans="1:29" x14ac:dyDescent="0.2">
      <c r="A2381" s="1">
        <v>3186</v>
      </c>
      <c r="B2381" t="s">
        <v>46</v>
      </c>
      <c r="C2381" t="s">
        <v>1161</v>
      </c>
      <c r="D2381" t="s">
        <v>1162</v>
      </c>
      <c r="E2381" t="s">
        <v>30</v>
      </c>
      <c r="F2381" t="s">
        <v>49</v>
      </c>
      <c r="G2381" t="s">
        <v>329</v>
      </c>
      <c r="H2381" t="str">
        <f t="shared" si="311"/>
        <v>谢谢</v>
      </c>
      <c r="I2381">
        <v>7</v>
      </c>
      <c r="J2381">
        <v>6</v>
      </c>
      <c r="K2381" t="str">
        <f t="shared" si="310"/>
        <v>心流</v>
      </c>
      <c r="L2381" t="s">
        <v>69</v>
      </c>
      <c r="M2381">
        <f t="shared" si="312"/>
        <v>1</v>
      </c>
      <c r="N2381" t="s">
        <v>42</v>
      </c>
      <c r="O2381">
        <f t="shared" si="313"/>
        <v>1</v>
      </c>
      <c r="P2381">
        <f>SUMIFS(M$2:M2381,M$2:M2381,1,S$2:S2381,0)</f>
        <v>1441</v>
      </c>
      <c r="Q2381">
        <v>5</v>
      </c>
      <c r="R2381">
        <v>5</v>
      </c>
      <c r="S2381">
        <f t="shared" si="314"/>
        <v>0</v>
      </c>
      <c r="T2381">
        <f t="shared" si="315"/>
        <v>0</v>
      </c>
      <c r="U2381" t="s">
        <v>4590</v>
      </c>
      <c r="V2381" t="s">
        <v>49</v>
      </c>
      <c r="W2381" t="s">
        <v>58</v>
      </c>
      <c r="X2381" t="s">
        <v>53</v>
      </c>
      <c r="Y2381" t="s">
        <v>37</v>
      </c>
      <c r="Z2381" t="s">
        <v>37</v>
      </c>
      <c r="AA2381">
        <f t="shared" si="309"/>
        <v>0</v>
      </c>
      <c r="AB2381">
        <f t="shared" si="309"/>
        <v>0</v>
      </c>
      <c r="AC2381">
        <f t="shared" si="316"/>
        <v>0</v>
      </c>
    </row>
    <row r="2382" spans="1:29" x14ac:dyDescent="0.2">
      <c r="A2382" s="1">
        <v>3187</v>
      </c>
      <c r="B2382" t="s">
        <v>57</v>
      </c>
      <c r="C2382" t="s">
        <v>3954</v>
      </c>
      <c r="D2382" t="s">
        <v>3955</v>
      </c>
      <c r="E2382" t="s">
        <v>30</v>
      </c>
      <c r="F2382" t="s">
        <v>49</v>
      </c>
      <c r="G2382" t="s">
        <v>4802</v>
      </c>
      <c r="H2382" t="str">
        <f t="shared" si="311"/>
        <v>咋做。。还是没看懂，求教</v>
      </c>
      <c r="I2382">
        <v>2</v>
      </c>
      <c r="J2382">
        <v>7</v>
      </c>
      <c r="K2382" t="str">
        <f t="shared" si="310"/>
        <v>焦虑</v>
      </c>
      <c r="L2382" t="s">
        <v>32</v>
      </c>
      <c r="M2382">
        <f t="shared" si="312"/>
        <v>0</v>
      </c>
      <c r="N2382" t="s">
        <v>32</v>
      </c>
      <c r="O2382">
        <f t="shared" si="313"/>
        <v>0</v>
      </c>
      <c r="P2382">
        <f>SUMIFS(M$2:M2382,M$2:M2382,1,S$2:S2382,0)</f>
        <v>1441</v>
      </c>
      <c r="Q2382">
        <v>4</v>
      </c>
      <c r="R2382">
        <v>7</v>
      </c>
      <c r="S2382">
        <f t="shared" si="314"/>
        <v>0</v>
      </c>
      <c r="T2382">
        <f t="shared" si="315"/>
        <v>0</v>
      </c>
      <c r="U2382" t="s">
        <v>4590</v>
      </c>
      <c r="V2382" t="s">
        <v>49</v>
      </c>
      <c r="W2382" t="s">
        <v>49</v>
      </c>
      <c r="X2382" t="s">
        <v>56</v>
      </c>
      <c r="Y2382" t="s">
        <v>37</v>
      </c>
      <c r="Z2382" t="s">
        <v>37</v>
      </c>
      <c r="AA2382">
        <f t="shared" si="309"/>
        <v>0</v>
      </c>
      <c r="AB2382">
        <f t="shared" si="309"/>
        <v>0</v>
      </c>
      <c r="AC2382">
        <f t="shared" si="316"/>
        <v>2</v>
      </c>
    </row>
    <row r="2383" spans="1:29" x14ac:dyDescent="0.2">
      <c r="A2383" s="1">
        <v>3188</v>
      </c>
      <c r="B2383" t="s">
        <v>57</v>
      </c>
      <c r="C2383" t="s">
        <v>3954</v>
      </c>
      <c r="D2383" t="s">
        <v>3955</v>
      </c>
      <c r="E2383" t="s">
        <v>30</v>
      </c>
      <c r="F2383" t="s">
        <v>49</v>
      </c>
      <c r="G2383" t="s">
        <v>4803</v>
      </c>
      <c r="H2383" t="str">
        <f t="shared" si="311"/>
        <v>用的是哪一块的知识</v>
      </c>
      <c r="I2383">
        <v>2</v>
      </c>
      <c r="J2383">
        <v>6</v>
      </c>
      <c r="K2383" t="str">
        <f t="shared" si="310"/>
        <v>焦虑</v>
      </c>
      <c r="L2383" t="s">
        <v>69</v>
      </c>
      <c r="M2383">
        <f t="shared" si="312"/>
        <v>1</v>
      </c>
      <c r="N2383" t="s">
        <v>32</v>
      </c>
      <c r="O2383">
        <f t="shared" si="313"/>
        <v>1</v>
      </c>
      <c r="P2383">
        <f>SUMIFS(M$2:M2383,M$2:M2383,1,S$2:S2383,0)</f>
        <v>1442</v>
      </c>
      <c r="Q2383">
        <v>4</v>
      </c>
      <c r="R2383">
        <v>5</v>
      </c>
      <c r="S2383">
        <f t="shared" si="314"/>
        <v>0</v>
      </c>
      <c r="T2383">
        <f t="shared" si="315"/>
        <v>0</v>
      </c>
      <c r="U2383" t="s">
        <v>4590</v>
      </c>
      <c r="V2383" t="s">
        <v>49</v>
      </c>
      <c r="W2383" t="s">
        <v>49</v>
      </c>
      <c r="X2383" t="s">
        <v>56</v>
      </c>
      <c r="Y2383" t="s">
        <v>37</v>
      </c>
      <c r="Z2383" t="s">
        <v>37</v>
      </c>
      <c r="AA2383">
        <f t="shared" si="309"/>
        <v>0</v>
      </c>
      <c r="AB2383">
        <f t="shared" si="309"/>
        <v>0</v>
      </c>
      <c r="AC2383">
        <f t="shared" si="316"/>
        <v>2</v>
      </c>
    </row>
    <row r="2384" spans="1:29" x14ac:dyDescent="0.2">
      <c r="A2384" s="1">
        <v>3191</v>
      </c>
      <c r="B2384" t="s">
        <v>27</v>
      </c>
      <c r="C2384" t="s">
        <v>4804</v>
      </c>
      <c r="D2384" t="s">
        <v>4805</v>
      </c>
      <c r="E2384" t="s">
        <v>30</v>
      </c>
      <c r="F2384" t="s">
        <v>4806</v>
      </c>
      <c r="H2384" t="str">
        <f t="shared" si="311"/>
        <v>如果函数在一个点处连续，是不是在这点处一定可导，且有极限</v>
      </c>
      <c r="I2384">
        <v>4</v>
      </c>
      <c r="J2384">
        <v>6</v>
      </c>
      <c r="K2384" t="str">
        <f t="shared" si="310"/>
        <v>焦虑</v>
      </c>
      <c r="L2384" t="s">
        <v>42</v>
      </c>
      <c r="M2384">
        <f t="shared" si="312"/>
        <v>1</v>
      </c>
      <c r="N2384" t="s">
        <v>42</v>
      </c>
      <c r="O2384">
        <f t="shared" si="313"/>
        <v>0</v>
      </c>
      <c r="P2384">
        <f>SUMIFS(M$2:M2384,M$2:M2384,1,S$2:S2384,0)</f>
        <v>1443</v>
      </c>
      <c r="Q2384">
        <v>6</v>
      </c>
      <c r="R2384">
        <v>7</v>
      </c>
      <c r="S2384">
        <f t="shared" si="314"/>
        <v>0</v>
      </c>
      <c r="T2384">
        <f t="shared" si="315"/>
        <v>0</v>
      </c>
      <c r="U2384" t="s">
        <v>4570</v>
      </c>
      <c r="V2384" t="s">
        <v>667</v>
      </c>
      <c r="W2384" t="s">
        <v>72</v>
      </c>
      <c r="X2384" t="s">
        <v>36</v>
      </c>
      <c r="Y2384" t="s">
        <v>37</v>
      </c>
      <c r="Z2384" t="s">
        <v>37</v>
      </c>
      <c r="AA2384">
        <f t="shared" si="309"/>
        <v>0</v>
      </c>
      <c r="AB2384">
        <f t="shared" si="309"/>
        <v>0</v>
      </c>
      <c r="AC2384">
        <f t="shared" si="316"/>
        <v>0</v>
      </c>
    </row>
    <row r="2385" spans="1:29" x14ac:dyDescent="0.2">
      <c r="A2385" s="1">
        <v>3193</v>
      </c>
      <c r="B2385" t="s">
        <v>57</v>
      </c>
      <c r="C2385" t="s">
        <v>4804</v>
      </c>
      <c r="D2385" t="s">
        <v>4805</v>
      </c>
      <c r="E2385" t="s">
        <v>30</v>
      </c>
      <c r="F2385" t="s">
        <v>49</v>
      </c>
      <c r="G2385" t="s">
        <v>4807</v>
      </c>
      <c r="H2385" t="str">
        <f t="shared" si="311"/>
        <v>那有极限吗</v>
      </c>
      <c r="I2385">
        <v>2</v>
      </c>
      <c r="J2385">
        <v>6</v>
      </c>
      <c r="K2385" t="str">
        <f t="shared" si="310"/>
        <v>焦虑</v>
      </c>
      <c r="L2385" t="s">
        <v>42</v>
      </c>
      <c r="M2385">
        <f t="shared" si="312"/>
        <v>1</v>
      </c>
      <c r="N2385" t="s">
        <v>32</v>
      </c>
      <c r="O2385">
        <f t="shared" si="313"/>
        <v>1</v>
      </c>
      <c r="P2385">
        <f>SUMIFS(M$2:M2385,M$2:M2385,1,S$2:S2385,0)</f>
        <v>1444</v>
      </c>
      <c r="Q2385">
        <v>7</v>
      </c>
      <c r="R2385">
        <v>7</v>
      </c>
      <c r="S2385">
        <f t="shared" si="314"/>
        <v>0</v>
      </c>
      <c r="T2385">
        <f t="shared" si="315"/>
        <v>0</v>
      </c>
      <c r="U2385" t="s">
        <v>4590</v>
      </c>
      <c r="V2385" t="s">
        <v>49</v>
      </c>
      <c r="W2385" t="s">
        <v>49</v>
      </c>
      <c r="X2385" t="s">
        <v>56</v>
      </c>
      <c r="Y2385" t="s">
        <v>37</v>
      </c>
      <c r="Z2385" t="s">
        <v>37</v>
      </c>
      <c r="AA2385">
        <f t="shared" si="309"/>
        <v>0</v>
      </c>
      <c r="AB2385">
        <f t="shared" si="309"/>
        <v>0</v>
      </c>
      <c r="AC2385">
        <f t="shared" si="316"/>
        <v>2</v>
      </c>
    </row>
    <row r="2386" spans="1:29" x14ac:dyDescent="0.2">
      <c r="A2386" s="1">
        <v>3195</v>
      </c>
      <c r="B2386" t="s">
        <v>27</v>
      </c>
      <c r="C2386" t="s">
        <v>2631</v>
      </c>
      <c r="D2386" t="s">
        <v>2632</v>
      </c>
      <c r="E2386" t="s">
        <v>30</v>
      </c>
      <c r="F2386" t="s">
        <v>4808</v>
      </c>
      <c r="H2386" t="str">
        <f t="shared" si="311"/>
        <v>复合函数的求导，希望有解题思路（两题都需要，比较急，谢谢）</v>
      </c>
      <c r="I2386">
        <v>2</v>
      </c>
      <c r="J2386">
        <v>6</v>
      </c>
      <c r="K2386" t="str">
        <f t="shared" si="310"/>
        <v>焦虑</v>
      </c>
      <c r="L2386" t="s">
        <v>32</v>
      </c>
      <c r="M2386">
        <f t="shared" si="312"/>
        <v>0</v>
      </c>
      <c r="N2386" t="s">
        <v>32</v>
      </c>
      <c r="O2386">
        <f t="shared" si="313"/>
        <v>0</v>
      </c>
      <c r="P2386">
        <f>SUMIFS(M$2:M2386,M$2:M2386,1,S$2:S2386,0)</f>
        <v>1444</v>
      </c>
      <c r="Q2386">
        <v>4</v>
      </c>
      <c r="R2386">
        <v>7</v>
      </c>
      <c r="S2386">
        <f t="shared" si="314"/>
        <v>0</v>
      </c>
      <c r="T2386">
        <f t="shared" si="315"/>
        <v>0</v>
      </c>
      <c r="U2386" t="s">
        <v>4570</v>
      </c>
      <c r="V2386" t="s">
        <v>739</v>
      </c>
      <c r="W2386" t="s">
        <v>72</v>
      </c>
      <c r="X2386" t="s">
        <v>36</v>
      </c>
      <c r="Y2386" t="s">
        <v>37</v>
      </c>
      <c r="Z2386" t="s">
        <v>37</v>
      </c>
      <c r="AA2386">
        <f t="shared" si="309"/>
        <v>0</v>
      </c>
      <c r="AB2386">
        <f t="shared" si="309"/>
        <v>0</v>
      </c>
      <c r="AC2386">
        <f t="shared" si="316"/>
        <v>2</v>
      </c>
    </row>
    <row r="2387" spans="1:29" x14ac:dyDescent="0.2">
      <c r="A2387" s="1">
        <v>3197</v>
      </c>
      <c r="B2387" t="s">
        <v>27</v>
      </c>
      <c r="C2387" t="s">
        <v>1161</v>
      </c>
      <c r="D2387" t="s">
        <v>1162</v>
      </c>
      <c r="E2387" t="s">
        <v>30</v>
      </c>
      <c r="F2387" t="s">
        <v>4809</v>
      </c>
      <c r="H2387" t="str">
        <f t="shared" si="311"/>
        <v>麻烦老师帮我看看错在哪里了?谢谢</v>
      </c>
      <c r="I2387">
        <v>3</v>
      </c>
      <c r="J2387">
        <v>7</v>
      </c>
      <c r="K2387" t="str">
        <f t="shared" si="310"/>
        <v>焦虑</v>
      </c>
      <c r="L2387" t="s">
        <v>32</v>
      </c>
      <c r="M2387">
        <f t="shared" si="312"/>
        <v>0</v>
      </c>
      <c r="N2387" t="s">
        <v>32</v>
      </c>
      <c r="O2387">
        <f t="shared" si="313"/>
        <v>0</v>
      </c>
      <c r="P2387">
        <f>SUMIFS(M$2:M2387,M$2:M2387,1,S$2:S2387,0)</f>
        <v>1444</v>
      </c>
      <c r="Q2387">
        <v>5</v>
      </c>
      <c r="R2387">
        <v>8</v>
      </c>
      <c r="S2387">
        <f t="shared" si="314"/>
        <v>0</v>
      </c>
      <c r="T2387">
        <f t="shared" si="315"/>
        <v>0</v>
      </c>
      <c r="U2387" t="s">
        <v>4570</v>
      </c>
      <c r="V2387" t="s">
        <v>4810</v>
      </c>
      <c r="W2387" t="s">
        <v>740</v>
      </c>
      <c r="X2387" t="s">
        <v>36</v>
      </c>
      <c r="Y2387" t="s">
        <v>37</v>
      </c>
      <c r="Z2387" t="s">
        <v>37</v>
      </c>
      <c r="AA2387">
        <f t="shared" si="309"/>
        <v>0</v>
      </c>
      <c r="AB2387">
        <f t="shared" si="309"/>
        <v>0</v>
      </c>
      <c r="AC2387">
        <f t="shared" si="316"/>
        <v>2</v>
      </c>
    </row>
    <row r="2388" spans="1:29" x14ac:dyDescent="0.2">
      <c r="A2388" s="1">
        <v>3198</v>
      </c>
      <c r="B2388" t="s">
        <v>46</v>
      </c>
      <c r="C2388" t="s">
        <v>2131</v>
      </c>
      <c r="D2388" t="s">
        <v>2132</v>
      </c>
      <c r="E2388" t="s">
        <v>59</v>
      </c>
      <c r="F2388" t="s">
        <v>49</v>
      </c>
      <c r="G2388" t="s">
        <v>4811</v>
      </c>
      <c r="H2388" t="str">
        <f t="shared" si="311"/>
        <v>楼主的解法没问题，虽然直接洛必达是最简单的</v>
      </c>
      <c r="I2388">
        <v>6</v>
      </c>
      <c r="J2388">
        <v>7</v>
      </c>
      <c r="K2388" t="str">
        <f t="shared" si="310"/>
        <v>心流</v>
      </c>
      <c r="L2388" t="s">
        <v>50</v>
      </c>
      <c r="M2388">
        <f t="shared" si="312"/>
        <v>1</v>
      </c>
      <c r="N2388" t="s">
        <v>50</v>
      </c>
      <c r="O2388">
        <f t="shared" si="313"/>
        <v>0</v>
      </c>
      <c r="P2388">
        <f>SUMIFS(M$2:M2388,M$2:M2388,1,S$2:S2388,0)</f>
        <v>1445</v>
      </c>
      <c r="Q2388">
        <v>8</v>
      </c>
      <c r="R2388">
        <v>3</v>
      </c>
      <c r="S2388">
        <f t="shared" si="314"/>
        <v>0</v>
      </c>
      <c r="T2388">
        <f t="shared" si="315"/>
        <v>0</v>
      </c>
      <c r="U2388" t="s">
        <v>4590</v>
      </c>
      <c r="V2388" t="s">
        <v>49</v>
      </c>
      <c r="W2388" t="s">
        <v>52</v>
      </c>
      <c r="X2388" t="s">
        <v>56</v>
      </c>
      <c r="Y2388" t="s">
        <v>37</v>
      </c>
      <c r="Z2388" t="s">
        <v>37</v>
      </c>
      <c r="AA2388">
        <f t="shared" si="309"/>
        <v>0</v>
      </c>
      <c r="AB2388">
        <f t="shared" si="309"/>
        <v>0</v>
      </c>
      <c r="AC2388">
        <f t="shared" si="316"/>
        <v>1</v>
      </c>
    </row>
    <row r="2389" spans="1:29" x14ac:dyDescent="0.2">
      <c r="A2389" s="1">
        <v>3199</v>
      </c>
      <c r="B2389" t="s">
        <v>46</v>
      </c>
      <c r="C2389" t="s">
        <v>2131</v>
      </c>
      <c r="D2389" t="s">
        <v>2132</v>
      </c>
      <c r="E2389" t="s">
        <v>59</v>
      </c>
      <c r="F2389" t="s">
        <v>49</v>
      </c>
      <c r="G2389" t="s">
        <v>4812</v>
      </c>
      <c r="H2389" t="str">
        <f t="shared" si="311"/>
        <v>等价无穷小替换的对象都是无穷小，当x趋于a时，x+a不是无穷小</v>
      </c>
      <c r="I2389">
        <v>7</v>
      </c>
      <c r="J2389">
        <v>7</v>
      </c>
      <c r="K2389" t="str">
        <f t="shared" si="310"/>
        <v>心流</v>
      </c>
      <c r="L2389" t="s">
        <v>42</v>
      </c>
      <c r="M2389">
        <f t="shared" si="312"/>
        <v>0</v>
      </c>
      <c r="N2389" t="s">
        <v>42</v>
      </c>
      <c r="O2389">
        <f t="shared" si="313"/>
        <v>0</v>
      </c>
      <c r="P2389">
        <f>SUMIFS(M$2:M2389,M$2:M2389,1,S$2:S2389,0)</f>
        <v>1445</v>
      </c>
      <c r="Q2389">
        <v>7</v>
      </c>
      <c r="R2389">
        <v>6</v>
      </c>
      <c r="S2389">
        <f t="shared" si="314"/>
        <v>0</v>
      </c>
      <c r="T2389">
        <f t="shared" si="315"/>
        <v>0</v>
      </c>
      <c r="U2389" t="s">
        <v>4590</v>
      </c>
      <c r="V2389" t="s">
        <v>49</v>
      </c>
      <c r="W2389" t="s">
        <v>52</v>
      </c>
      <c r="X2389" t="s">
        <v>380</v>
      </c>
      <c r="Y2389" t="s">
        <v>37</v>
      </c>
      <c r="Z2389" t="s">
        <v>37</v>
      </c>
      <c r="AA2389">
        <f t="shared" si="309"/>
        <v>0</v>
      </c>
      <c r="AB2389">
        <f t="shared" si="309"/>
        <v>0</v>
      </c>
      <c r="AC2389">
        <f t="shared" si="316"/>
        <v>0</v>
      </c>
    </row>
    <row r="2390" spans="1:29" x14ac:dyDescent="0.2">
      <c r="A2390" s="1">
        <v>3200</v>
      </c>
      <c r="B2390" t="s">
        <v>46</v>
      </c>
      <c r="C2390" t="s">
        <v>3954</v>
      </c>
      <c r="D2390" t="s">
        <v>3955</v>
      </c>
      <c r="E2390" t="s">
        <v>30</v>
      </c>
      <c r="F2390" t="s">
        <v>49</v>
      </c>
      <c r="G2390" t="s">
        <v>4813</v>
      </c>
      <c r="H2390" t="str">
        <f t="shared" si="311"/>
        <v>\n解到这就我也不会了，</v>
      </c>
      <c r="I2390">
        <v>4</v>
      </c>
      <c r="J2390">
        <v>6</v>
      </c>
      <c r="K2390" t="str">
        <f t="shared" si="310"/>
        <v>焦虑</v>
      </c>
      <c r="L2390" t="s">
        <v>42</v>
      </c>
      <c r="M2390">
        <f t="shared" si="312"/>
        <v>1</v>
      </c>
      <c r="N2390" t="s">
        <v>42</v>
      </c>
      <c r="O2390">
        <f t="shared" si="313"/>
        <v>0</v>
      </c>
      <c r="P2390">
        <f>SUMIFS(M$2:M2390,M$2:M2390,1,S$2:S2390,0)</f>
        <v>1446</v>
      </c>
      <c r="Q2390">
        <v>6</v>
      </c>
      <c r="R2390">
        <v>7</v>
      </c>
      <c r="S2390">
        <f t="shared" si="314"/>
        <v>0</v>
      </c>
      <c r="T2390">
        <f t="shared" si="315"/>
        <v>0</v>
      </c>
      <c r="U2390" t="s">
        <v>4590</v>
      </c>
      <c r="V2390" t="s">
        <v>49</v>
      </c>
      <c r="W2390" t="s">
        <v>52</v>
      </c>
      <c r="X2390" t="s">
        <v>53</v>
      </c>
      <c r="Y2390" t="s">
        <v>37</v>
      </c>
      <c r="Z2390" t="s">
        <v>37</v>
      </c>
      <c r="AA2390">
        <f t="shared" si="309"/>
        <v>0</v>
      </c>
      <c r="AB2390">
        <f t="shared" si="309"/>
        <v>0</v>
      </c>
      <c r="AC2390">
        <f t="shared" si="316"/>
        <v>0</v>
      </c>
    </row>
    <row r="2391" spans="1:29" x14ac:dyDescent="0.2">
      <c r="A2391" s="1">
        <v>3201</v>
      </c>
      <c r="B2391" t="s">
        <v>46</v>
      </c>
      <c r="C2391" t="s">
        <v>3954</v>
      </c>
      <c r="D2391" t="s">
        <v>3955</v>
      </c>
      <c r="E2391" t="s">
        <v>30</v>
      </c>
      <c r="F2391" t="s">
        <v>49</v>
      </c>
      <c r="G2391" t="s">
        <v>4814</v>
      </c>
      <c r="H2391" t="str">
        <f t="shared" si="311"/>
        <v>很明显的错误，等价无穷小代换是楼上说的那样，你这个x还在括号里就直接代换错了，试试拆开吧</v>
      </c>
      <c r="I2391">
        <v>7</v>
      </c>
      <c r="J2391">
        <v>2</v>
      </c>
      <c r="K2391" t="str">
        <f t="shared" si="310"/>
        <v>无聊/放松</v>
      </c>
      <c r="L2391" t="s">
        <v>42</v>
      </c>
      <c r="M2391">
        <f t="shared" si="312"/>
        <v>1</v>
      </c>
      <c r="N2391" t="s">
        <v>50</v>
      </c>
      <c r="O2391">
        <f t="shared" si="313"/>
        <v>1</v>
      </c>
      <c r="P2391">
        <f>SUMIFS(M$2:M2391,M$2:M2391,1,S$2:S2391,0)</f>
        <v>1447</v>
      </c>
      <c r="Q2391">
        <v>7</v>
      </c>
      <c r="R2391">
        <v>6</v>
      </c>
      <c r="S2391">
        <f t="shared" si="314"/>
        <v>0</v>
      </c>
      <c r="T2391">
        <f t="shared" si="315"/>
        <v>0</v>
      </c>
      <c r="U2391" t="s">
        <v>4590</v>
      </c>
      <c r="V2391" t="s">
        <v>49</v>
      </c>
      <c r="W2391" t="s">
        <v>64</v>
      </c>
      <c r="X2391" t="s">
        <v>53</v>
      </c>
      <c r="Y2391" t="s">
        <v>37</v>
      </c>
      <c r="Z2391" t="s">
        <v>37</v>
      </c>
      <c r="AA2391">
        <f t="shared" si="309"/>
        <v>0</v>
      </c>
      <c r="AB2391">
        <f t="shared" si="309"/>
        <v>0</v>
      </c>
      <c r="AC2391">
        <f t="shared" si="316"/>
        <v>1</v>
      </c>
    </row>
    <row r="2392" spans="1:29" x14ac:dyDescent="0.2">
      <c r="A2392" s="1">
        <v>3202</v>
      </c>
      <c r="B2392" t="s">
        <v>57</v>
      </c>
      <c r="C2392" t="s">
        <v>2131</v>
      </c>
      <c r="D2392" t="s">
        <v>2132</v>
      </c>
      <c r="E2392" t="s">
        <v>59</v>
      </c>
      <c r="F2392" t="s">
        <v>49</v>
      </c>
      <c r="G2392" t="s">
        <v>4815</v>
      </c>
      <c r="H2392" t="str">
        <f t="shared" si="311"/>
        <v>看来你也没懂啊</v>
      </c>
      <c r="I2392">
        <v>3</v>
      </c>
      <c r="J2392">
        <v>6</v>
      </c>
      <c r="K2392" t="str">
        <f t="shared" si="310"/>
        <v>焦虑</v>
      </c>
      <c r="L2392" t="s">
        <v>50</v>
      </c>
      <c r="M2392">
        <f t="shared" si="312"/>
        <v>1</v>
      </c>
      <c r="N2392" t="s">
        <v>50</v>
      </c>
      <c r="O2392">
        <f t="shared" si="313"/>
        <v>0</v>
      </c>
      <c r="P2392">
        <f>SUMIFS(M$2:M2392,M$2:M2392,1,S$2:S2392,0)</f>
        <v>1448</v>
      </c>
      <c r="Q2392">
        <v>8</v>
      </c>
      <c r="R2392">
        <v>3</v>
      </c>
      <c r="S2392">
        <f t="shared" si="314"/>
        <v>0</v>
      </c>
      <c r="T2392">
        <f t="shared" si="315"/>
        <v>0</v>
      </c>
      <c r="U2392" t="s">
        <v>4590</v>
      </c>
      <c r="V2392" t="s">
        <v>49</v>
      </c>
      <c r="W2392" t="s">
        <v>49</v>
      </c>
      <c r="X2392" t="s">
        <v>56</v>
      </c>
      <c r="Y2392" t="s">
        <v>37</v>
      </c>
      <c r="Z2392" t="s">
        <v>37</v>
      </c>
      <c r="AA2392">
        <f t="shared" ref="AA2392:AB2437" si="317">COUNTIF(Y2392,"*高等数学*")</f>
        <v>0</v>
      </c>
      <c r="AB2392">
        <f t="shared" si="317"/>
        <v>0</v>
      </c>
      <c r="AC2392">
        <f t="shared" si="316"/>
        <v>1</v>
      </c>
    </row>
    <row r="2393" spans="1:29" x14ac:dyDescent="0.2">
      <c r="A2393" s="1">
        <v>3203</v>
      </c>
      <c r="B2393" t="s">
        <v>46</v>
      </c>
      <c r="C2393" t="s">
        <v>2131</v>
      </c>
      <c r="D2393" t="s">
        <v>2132</v>
      </c>
      <c r="E2393" t="s">
        <v>59</v>
      </c>
      <c r="F2393" t="s">
        <v>49</v>
      </c>
      <c r="G2393" t="s">
        <v>4816</v>
      </c>
      <c r="H2393" t="str">
        <f t="shared" si="311"/>
        <v>啥时候sinx~x</v>
      </c>
      <c r="I2393">
        <v>3</v>
      </c>
      <c r="J2393">
        <v>8</v>
      </c>
      <c r="K2393" t="str">
        <f t="shared" si="310"/>
        <v>焦虑</v>
      </c>
      <c r="L2393" t="s">
        <v>50</v>
      </c>
      <c r="M2393">
        <f t="shared" si="312"/>
        <v>1</v>
      </c>
      <c r="N2393" t="s">
        <v>32</v>
      </c>
      <c r="O2393">
        <f t="shared" si="313"/>
        <v>1</v>
      </c>
      <c r="P2393">
        <f>SUMIFS(M$2:M2393,M$2:M2393,1,S$2:S2393,0)</f>
        <v>1449</v>
      </c>
      <c r="Q2393">
        <v>7</v>
      </c>
      <c r="R2393">
        <v>3</v>
      </c>
      <c r="S2393">
        <f t="shared" si="314"/>
        <v>0</v>
      </c>
      <c r="T2393">
        <f t="shared" si="315"/>
        <v>0</v>
      </c>
      <c r="U2393" t="s">
        <v>4590</v>
      </c>
      <c r="V2393" t="s">
        <v>49</v>
      </c>
      <c r="W2393" t="s">
        <v>58</v>
      </c>
      <c r="X2393" t="s">
        <v>56</v>
      </c>
      <c r="Y2393" t="s">
        <v>37</v>
      </c>
      <c r="Z2393" t="s">
        <v>37</v>
      </c>
      <c r="AA2393">
        <f t="shared" si="317"/>
        <v>0</v>
      </c>
      <c r="AB2393">
        <f t="shared" si="317"/>
        <v>0</v>
      </c>
      <c r="AC2393">
        <f t="shared" si="316"/>
        <v>2</v>
      </c>
    </row>
    <row r="2394" spans="1:29" x14ac:dyDescent="0.2">
      <c r="A2394" s="1">
        <v>3204</v>
      </c>
      <c r="B2394" t="s">
        <v>57</v>
      </c>
      <c r="C2394" t="s">
        <v>4172</v>
      </c>
      <c r="D2394" t="s">
        <v>4173</v>
      </c>
      <c r="E2394" t="s">
        <v>30</v>
      </c>
      <c r="F2394" t="s">
        <v>49</v>
      </c>
      <c r="G2394" t="s">
        <v>4817</v>
      </c>
      <c r="H2394" t="str">
        <f t="shared" si="311"/>
        <v>答案是什么呀？\n是－1嘛？</v>
      </c>
      <c r="I2394">
        <v>1</v>
      </c>
      <c r="J2394">
        <v>7</v>
      </c>
      <c r="K2394" t="str">
        <f t="shared" si="310"/>
        <v>焦虑</v>
      </c>
      <c r="L2394" t="s">
        <v>42</v>
      </c>
      <c r="M2394">
        <f t="shared" si="312"/>
        <v>1</v>
      </c>
      <c r="N2394" t="s">
        <v>69</v>
      </c>
      <c r="O2394">
        <f t="shared" si="313"/>
        <v>1</v>
      </c>
      <c r="P2394">
        <f>SUMIFS(M$2:M2394,M$2:M2394,1,S$2:S2394,0)</f>
        <v>1450</v>
      </c>
      <c r="Q2394">
        <v>7</v>
      </c>
      <c r="R2394">
        <v>7</v>
      </c>
      <c r="S2394">
        <f t="shared" si="314"/>
        <v>0</v>
      </c>
      <c r="T2394">
        <f t="shared" si="315"/>
        <v>0</v>
      </c>
      <c r="U2394" t="s">
        <v>4590</v>
      </c>
      <c r="V2394" t="s">
        <v>49</v>
      </c>
      <c r="W2394" t="s">
        <v>49</v>
      </c>
      <c r="X2394" t="s">
        <v>56</v>
      </c>
      <c r="Y2394" t="s">
        <v>37</v>
      </c>
      <c r="Z2394" t="s">
        <v>37</v>
      </c>
      <c r="AA2394">
        <f t="shared" si="317"/>
        <v>0</v>
      </c>
      <c r="AB2394">
        <f t="shared" si="317"/>
        <v>0</v>
      </c>
      <c r="AC2394">
        <f t="shared" si="316"/>
        <v>3</v>
      </c>
    </row>
    <row r="2395" spans="1:29" x14ac:dyDescent="0.2">
      <c r="A2395" s="1">
        <v>3206</v>
      </c>
      <c r="B2395" t="s">
        <v>27</v>
      </c>
      <c r="C2395" t="s">
        <v>3631</v>
      </c>
      <c r="D2395" t="s">
        <v>3632</v>
      </c>
      <c r="E2395" t="s">
        <v>30</v>
      </c>
      <c r="F2395" t="s">
        <v>4818</v>
      </c>
      <c r="H2395" t="str">
        <f t="shared" si="311"/>
        <v>老师，可以讲一下最后一道题函数的构造思路吗？</v>
      </c>
      <c r="I2395">
        <v>2</v>
      </c>
      <c r="J2395">
        <v>7</v>
      </c>
      <c r="K2395" t="str">
        <f t="shared" si="310"/>
        <v>焦虑</v>
      </c>
      <c r="L2395" t="s">
        <v>32</v>
      </c>
      <c r="M2395">
        <f t="shared" si="312"/>
        <v>0</v>
      </c>
      <c r="N2395" t="s">
        <v>32</v>
      </c>
      <c r="O2395">
        <f t="shared" si="313"/>
        <v>0</v>
      </c>
      <c r="P2395">
        <f>SUMIFS(M$2:M2395,M$2:M2395,1,S$2:S2395,0)</f>
        <v>1450</v>
      </c>
      <c r="Q2395">
        <v>5</v>
      </c>
      <c r="R2395">
        <v>6</v>
      </c>
      <c r="S2395">
        <f t="shared" si="314"/>
        <v>0</v>
      </c>
      <c r="T2395">
        <f t="shared" si="315"/>
        <v>0</v>
      </c>
      <c r="U2395" t="s">
        <v>4570</v>
      </c>
      <c r="V2395" t="s">
        <v>3441</v>
      </c>
      <c r="W2395" t="s">
        <v>72</v>
      </c>
      <c r="X2395" t="s">
        <v>36</v>
      </c>
      <c r="Y2395" t="s">
        <v>37</v>
      </c>
      <c r="Z2395" t="s">
        <v>37</v>
      </c>
      <c r="AA2395">
        <f t="shared" si="317"/>
        <v>0</v>
      </c>
      <c r="AB2395">
        <f t="shared" si="317"/>
        <v>0</v>
      </c>
      <c r="AC2395">
        <f t="shared" si="316"/>
        <v>2</v>
      </c>
    </row>
    <row r="2396" spans="1:29" x14ac:dyDescent="0.2">
      <c r="A2396" s="1">
        <v>3208</v>
      </c>
      <c r="B2396" t="s">
        <v>27</v>
      </c>
      <c r="C2396" t="s">
        <v>4819</v>
      </c>
      <c r="D2396" t="s">
        <v>4820</v>
      </c>
      <c r="E2396" t="s">
        <v>30</v>
      </c>
      <c r="F2396" t="s">
        <v>4821</v>
      </c>
      <c r="G2396" t="s">
        <v>4822</v>
      </c>
      <c r="H2396" t="str">
        <f t="shared" si="311"/>
        <v>n怎么看\n这个有规定n为正整数吗？怎么求的结果？</v>
      </c>
      <c r="I2396">
        <v>4</v>
      </c>
      <c r="J2396">
        <v>6</v>
      </c>
      <c r="K2396" t="str">
        <f t="shared" si="310"/>
        <v>焦虑</v>
      </c>
      <c r="L2396" t="s">
        <v>42</v>
      </c>
      <c r="M2396">
        <f t="shared" si="312"/>
        <v>1</v>
      </c>
      <c r="N2396" t="s">
        <v>32</v>
      </c>
      <c r="O2396">
        <f t="shared" si="313"/>
        <v>1</v>
      </c>
      <c r="P2396">
        <f>SUMIFS(M$2:M2396,M$2:M2396,1,S$2:S2396,0)</f>
        <v>1451</v>
      </c>
      <c r="Q2396">
        <v>6</v>
      </c>
      <c r="R2396">
        <v>7</v>
      </c>
      <c r="S2396">
        <f t="shared" si="314"/>
        <v>0</v>
      </c>
      <c r="T2396">
        <f t="shared" si="315"/>
        <v>0</v>
      </c>
      <c r="U2396" t="s">
        <v>4570</v>
      </c>
      <c r="V2396" t="s">
        <v>699</v>
      </c>
      <c r="W2396" t="s">
        <v>35</v>
      </c>
      <c r="X2396" t="s">
        <v>36</v>
      </c>
      <c r="Y2396" t="s">
        <v>37</v>
      </c>
      <c r="Z2396" t="s">
        <v>37</v>
      </c>
      <c r="AA2396">
        <f t="shared" si="317"/>
        <v>0</v>
      </c>
      <c r="AB2396">
        <f t="shared" si="317"/>
        <v>0</v>
      </c>
      <c r="AC2396">
        <f t="shared" si="316"/>
        <v>2</v>
      </c>
    </row>
    <row r="2397" spans="1:29" x14ac:dyDescent="0.2">
      <c r="A2397" s="1">
        <v>3209</v>
      </c>
      <c r="B2397" t="s">
        <v>27</v>
      </c>
      <c r="C2397" t="s">
        <v>4823</v>
      </c>
      <c r="D2397" t="s">
        <v>4824</v>
      </c>
      <c r="E2397" t="s">
        <v>30</v>
      </c>
      <c r="F2397" t="s">
        <v>4825</v>
      </c>
      <c r="H2397" t="str">
        <f t="shared" si="311"/>
        <v>老师这题不会</v>
      </c>
      <c r="I2397">
        <v>3</v>
      </c>
      <c r="J2397">
        <v>6</v>
      </c>
      <c r="K2397" t="str">
        <f t="shared" si="310"/>
        <v>焦虑</v>
      </c>
      <c r="L2397" t="s">
        <v>69</v>
      </c>
      <c r="M2397">
        <f t="shared" si="312"/>
        <v>1</v>
      </c>
      <c r="N2397" t="s">
        <v>69</v>
      </c>
      <c r="O2397">
        <f t="shared" si="313"/>
        <v>0</v>
      </c>
      <c r="P2397">
        <f>SUMIFS(M$2:M2397,M$2:M2397,1,S$2:S2397,0)</f>
        <v>1452</v>
      </c>
      <c r="Q2397">
        <v>3</v>
      </c>
      <c r="R2397">
        <v>5</v>
      </c>
      <c r="S2397">
        <f t="shared" si="314"/>
        <v>0</v>
      </c>
      <c r="T2397">
        <f t="shared" si="315"/>
        <v>0</v>
      </c>
      <c r="U2397" t="s">
        <v>4570</v>
      </c>
      <c r="V2397" t="s">
        <v>538</v>
      </c>
      <c r="W2397" t="s">
        <v>72</v>
      </c>
      <c r="X2397" t="s">
        <v>36</v>
      </c>
      <c r="Y2397" t="s">
        <v>37</v>
      </c>
      <c r="Z2397" t="s">
        <v>37</v>
      </c>
      <c r="AA2397">
        <f t="shared" si="317"/>
        <v>0</v>
      </c>
      <c r="AB2397">
        <f t="shared" si="317"/>
        <v>0</v>
      </c>
      <c r="AC2397">
        <f t="shared" si="316"/>
        <v>3</v>
      </c>
    </row>
    <row r="2398" spans="1:29" x14ac:dyDescent="0.2">
      <c r="A2398" s="1">
        <v>3211</v>
      </c>
      <c r="B2398" t="s">
        <v>27</v>
      </c>
      <c r="C2398" t="s">
        <v>4826</v>
      </c>
      <c r="D2398" t="s">
        <v>4827</v>
      </c>
      <c r="E2398" t="s">
        <v>30</v>
      </c>
      <c r="F2398" t="s">
        <v>4828</v>
      </c>
      <c r="H2398" t="str">
        <f t="shared" si="311"/>
        <v>第三题正确答案是D项，是因为没有取x=0吗?</v>
      </c>
      <c r="I2398">
        <v>4</v>
      </c>
      <c r="J2398">
        <v>6</v>
      </c>
      <c r="K2398" t="str">
        <f t="shared" si="310"/>
        <v>焦虑</v>
      </c>
      <c r="L2398" t="s">
        <v>42</v>
      </c>
      <c r="M2398">
        <f t="shared" si="312"/>
        <v>1</v>
      </c>
      <c r="N2398" t="s">
        <v>42</v>
      </c>
      <c r="O2398">
        <f t="shared" si="313"/>
        <v>0</v>
      </c>
      <c r="P2398">
        <f>SUMIFS(M$2:M2398,M$2:M2398,1,S$2:S2398,0)</f>
        <v>1453</v>
      </c>
      <c r="Q2398">
        <v>6</v>
      </c>
      <c r="R2398">
        <v>7</v>
      </c>
      <c r="S2398">
        <f t="shared" si="314"/>
        <v>0</v>
      </c>
      <c r="T2398">
        <f t="shared" si="315"/>
        <v>0</v>
      </c>
      <c r="U2398" t="s">
        <v>4570</v>
      </c>
      <c r="V2398" t="s">
        <v>4829</v>
      </c>
      <c r="W2398" t="s">
        <v>35</v>
      </c>
      <c r="X2398" t="s">
        <v>36</v>
      </c>
      <c r="Y2398" t="s">
        <v>37</v>
      </c>
      <c r="Z2398" t="s">
        <v>37</v>
      </c>
      <c r="AA2398">
        <f t="shared" si="317"/>
        <v>0</v>
      </c>
      <c r="AB2398">
        <f t="shared" si="317"/>
        <v>0</v>
      </c>
      <c r="AC2398">
        <f t="shared" si="316"/>
        <v>0</v>
      </c>
    </row>
    <row r="2399" spans="1:29" x14ac:dyDescent="0.2">
      <c r="A2399" s="1">
        <v>3212</v>
      </c>
      <c r="B2399" t="s">
        <v>27</v>
      </c>
      <c r="C2399" t="s">
        <v>1860</v>
      </c>
      <c r="D2399" t="s">
        <v>1141</v>
      </c>
      <c r="E2399" t="s">
        <v>30</v>
      </c>
      <c r="F2399" t="s">
        <v>4830</v>
      </c>
      <c r="H2399" t="str">
        <f t="shared" si="311"/>
        <v>请问这个怎么做？</v>
      </c>
      <c r="I2399">
        <v>2</v>
      </c>
      <c r="J2399">
        <v>7</v>
      </c>
      <c r="K2399" t="str">
        <f t="shared" si="310"/>
        <v>焦虑</v>
      </c>
      <c r="L2399" t="s">
        <v>69</v>
      </c>
      <c r="M2399">
        <f t="shared" si="312"/>
        <v>1</v>
      </c>
      <c r="N2399" t="s">
        <v>69</v>
      </c>
      <c r="O2399">
        <f t="shared" si="313"/>
        <v>0</v>
      </c>
      <c r="P2399">
        <f>SUMIFS(M$2:M2399,M$2:M2399,1,S$2:S2399,0)</f>
        <v>1454</v>
      </c>
      <c r="Q2399">
        <v>2</v>
      </c>
      <c r="R2399">
        <v>4</v>
      </c>
      <c r="S2399">
        <f t="shared" si="314"/>
        <v>0</v>
      </c>
      <c r="T2399">
        <f t="shared" si="315"/>
        <v>0</v>
      </c>
      <c r="U2399" t="s">
        <v>4570</v>
      </c>
      <c r="V2399" t="s">
        <v>999</v>
      </c>
      <c r="W2399" t="s">
        <v>35</v>
      </c>
      <c r="X2399" t="s">
        <v>36</v>
      </c>
      <c r="Y2399" t="s">
        <v>37</v>
      </c>
      <c r="Z2399" t="s">
        <v>37</v>
      </c>
      <c r="AA2399">
        <f t="shared" si="317"/>
        <v>0</v>
      </c>
      <c r="AB2399">
        <f t="shared" si="317"/>
        <v>0</v>
      </c>
      <c r="AC2399">
        <f t="shared" si="316"/>
        <v>3</v>
      </c>
    </row>
    <row r="2400" spans="1:29" x14ac:dyDescent="0.2">
      <c r="A2400" s="1">
        <v>3213</v>
      </c>
      <c r="B2400" t="s">
        <v>27</v>
      </c>
      <c r="C2400" t="s">
        <v>4831</v>
      </c>
      <c r="D2400" t="s">
        <v>4832</v>
      </c>
      <c r="E2400" t="s">
        <v>30</v>
      </c>
      <c r="F2400" t="s">
        <v>4833</v>
      </c>
      <c r="H2400" t="str">
        <f t="shared" si="311"/>
        <v>老师七八两道题怎么做</v>
      </c>
      <c r="I2400">
        <v>2</v>
      </c>
      <c r="J2400">
        <v>6</v>
      </c>
      <c r="K2400" t="str">
        <f t="shared" si="310"/>
        <v>焦虑</v>
      </c>
      <c r="L2400" t="s">
        <v>69</v>
      </c>
      <c r="M2400">
        <f t="shared" si="312"/>
        <v>1</v>
      </c>
      <c r="N2400" t="s">
        <v>69</v>
      </c>
      <c r="O2400">
        <f t="shared" si="313"/>
        <v>0</v>
      </c>
      <c r="P2400">
        <f>SUMIFS(M$2:M2400,M$2:M2400,1,S$2:S2400,0)</f>
        <v>1455</v>
      </c>
      <c r="Q2400">
        <v>3</v>
      </c>
      <c r="R2400">
        <v>4</v>
      </c>
      <c r="S2400">
        <f t="shared" si="314"/>
        <v>0</v>
      </c>
      <c r="T2400">
        <f t="shared" si="315"/>
        <v>0</v>
      </c>
      <c r="U2400" t="s">
        <v>4570</v>
      </c>
      <c r="V2400" t="s">
        <v>230</v>
      </c>
      <c r="W2400" t="s">
        <v>72</v>
      </c>
      <c r="X2400" t="s">
        <v>36</v>
      </c>
      <c r="Y2400" t="s">
        <v>37</v>
      </c>
      <c r="Z2400" t="s">
        <v>37</v>
      </c>
      <c r="AA2400">
        <f t="shared" si="317"/>
        <v>0</v>
      </c>
      <c r="AB2400">
        <f t="shared" si="317"/>
        <v>0</v>
      </c>
      <c r="AC2400">
        <f t="shared" si="316"/>
        <v>3</v>
      </c>
    </row>
    <row r="2401" spans="1:29" x14ac:dyDescent="0.2">
      <c r="A2401" s="1">
        <v>3215</v>
      </c>
      <c r="B2401" t="s">
        <v>27</v>
      </c>
      <c r="C2401" t="s">
        <v>4834</v>
      </c>
      <c r="D2401" t="s">
        <v>4835</v>
      </c>
      <c r="E2401" t="s">
        <v>30</v>
      </c>
      <c r="F2401" t="s">
        <v>4836</v>
      </c>
      <c r="G2401" t="s">
        <v>4837</v>
      </c>
      <c r="H2401" t="str">
        <f t="shared" si="311"/>
        <v>不显示问题题目没有题目啊</v>
      </c>
      <c r="I2401">
        <v>2</v>
      </c>
      <c r="J2401">
        <v>3</v>
      </c>
      <c r="K2401" t="str">
        <f t="shared" si="310"/>
        <v>冷漠</v>
      </c>
      <c r="L2401" t="s">
        <v>69</v>
      </c>
      <c r="M2401">
        <f t="shared" si="312"/>
        <v>0</v>
      </c>
      <c r="N2401" t="s">
        <v>69</v>
      </c>
      <c r="O2401">
        <f t="shared" si="313"/>
        <v>0</v>
      </c>
      <c r="P2401">
        <f>SUMIFS(M$2:M2401,M$2:M2401,1,S$2:S2401,0)</f>
        <v>1455</v>
      </c>
      <c r="Q2401">
        <v>5</v>
      </c>
      <c r="R2401">
        <v>4</v>
      </c>
      <c r="S2401">
        <f t="shared" si="314"/>
        <v>0</v>
      </c>
      <c r="T2401">
        <f t="shared" si="315"/>
        <v>0</v>
      </c>
      <c r="U2401" t="s">
        <v>4570</v>
      </c>
      <c r="V2401" t="s">
        <v>308</v>
      </c>
      <c r="W2401" t="s">
        <v>35</v>
      </c>
      <c r="X2401" t="s">
        <v>36</v>
      </c>
      <c r="Y2401" t="s">
        <v>37</v>
      </c>
      <c r="Z2401" t="s">
        <v>37</v>
      </c>
      <c r="AA2401">
        <f t="shared" si="317"/>
        <v>0</v>
      </c>
      <c r="AB2401">
        <f t="shared" si="317"/>
        <v>0</v>
      </c>
      <c r="AC2401">
        <f t="shared" si="316"/>
        <v>3</v>
      </c>
    </row>
    <row r="2402" spans="1:29" x14ac:dyDescent="0.2">
      <c r="A2402" s="1">
        <v>3216</v>
      </c>
      <c r="B2402" t="s">
        <v>27</v>
      </c>
      <c r="C2402" t="s">
        <v>4838</v>
      </c>
      <c r="D2402" t="s">
        <v>4839</v>
      </c>
      <c r="E2402" t="s">
        <v>30</v>
      </c>
      <c r="F2402" t="s">
        <v>4840</v>
      </c>
      <c r="H2402" t="str">
        <f t="shared" si="311"/>
        <v>老师，请问这道题怎么判断可去间断点？</v>
      </c>
      <c r="I2402">
        <v>1</v>
      </c>
      <c r="J2402">
        <v>6</v>
      </c>
      <c r="K2402" t="str">
        <f t="shared" si="310"/>
        <v>焦虑</v>
      </c>
      <c r="L2402" t="s">
        <v>69</v>
      </c>
      <c r="M2402">
        <f t="shared" si="312"/>
        <v>1</v>
      </c>
      <c r="N2402" t="s">
        <v>32</v>
      </c>
      <c r="O2402">
        <f t="shared" si="313"/>
        <v>1</v>
      </c>
      <c r="P2402">
        <f>SUMIFS(M$2:M2402,M$2:M2402,1,S$2:S2402,0)</f>
        <v>1456</v>
      </c>
      <c r="Q2402">
        <v>3</v>
      </c>
      <c r="R2402">
        <v>5</v>
      </c>
      <c r="S2402">
        <f t="shared" si="314"/>
        <v>0</v>
      </c>
      <c r="T2402">
        <f t="shared" si="315"/>
        <v>0</v>
      </c>
      <c r="U2402" t="s">
        <v>4570</v>
      </c>
      <c r="V2402" t="s">
        <v>4841</v>
      </c>
      <c r="W2402" t="s">
        <v>105</v>
      </c>
      <c r="X2402" t="s">
        <v>36</v>
      </c>
      <c r="Y2402" t="s">
        <v>37</v>
      </c>
      <c r="Z2402" t="s">
        <v>37</v>
      </c>
      <c r="AA2402">
        <f t="shared" si="317"/>
        <v>0</v>
      </c>
      <c r="AB2402">
        <f t="shared" si="317"/>
        <v>0</v>
      </c>
      <c r="AC2402">
        <f t="shared" si="316"/>
        <v>2</v>
      </c>
    </row>
    <row r="2403" spans="1:29" x14ac:dyDescent="0.2">
      <c r="A2403" s="1">
        <v>3217</v>
      </c>
      <c r="B2403" t="s">
        <v>46</v>
      </c>
      <c r="C2403" t="s">
        <v>4842</v>
      </c>
      <c r="D2403" t="s">
        <v>4843</v>
      </c>
      <c r="E2403" t="s">
        <v>30</v>
      </c>
      <c r="F2403" t="s">
        <v>49</v>
      </c>
      <c r="G2403" t="s">
        <v>4844</v>
      </c>
      <c r="H2403" t="str">
        <f t="shared" si="311"/>
        <v>老师，这道题的间断点不应该是K吗</v>
      </c>
      <c r="I2403">
        <v>3</v>
      </c>
      <c r="J2403">
        <v>6</v>
      </c>
      <c r="K2403" t="str">
        <f t="shared" si="310"/>
        <v>焦虑</v>
      </c>
      <c r="L2403" t="s">
        <v>32</v>
      </c>
      <c r="M2403">
        <f t="shared" si="312"/>
        <v>0</v>
      </c>
      <c r="N2403" t="s">
        <v>32</v>
      </c>
      <c r="O2403">
        <f t="shared" si="313"/>
        <v>0</v>
      </c>
      <c r="P2403">
        <f>SUMIFS(M$2:M2403,M$2:M2403,1,S$2:S2403,0)</f>
        <v>1456</v>
      </c>
      <c r="Q2403">
        <v>3</v>
      </c>
      <c r="R2403">
        <v>6</v>
      </c>
      <c r="S2403">
        <f t="shared" si="314"/>
        <v>0</v>
      </c>
      <c r="T2403">
        <f t="shared" si="315"/>
        <v>0</v>
      </c>
      <c r="U2403" t="s">
        <v>4590</v>
      </c>
      <c r="V2403" t="s">
        <v>49</v>
      </c>
      <c r="W2403" t="s">
        <v>52</v>
      </c>
      <c r="X2403" t="s">
        <v>56</v>
      </c>
      <c r="Y2403" t="s">
        <v>37</v>
      </c>
      <c r="Z2403" t="s">
        <v>37</v>
      </c>
      <c r="AA2403">
        <f t="shared" si="317"/>
        <v>0</v>
      </c>
      <c r="AB2403">
        <f t="shared" si="317"/>
        <v>0</v>
      </c>
      <c r="AC2403">
        <f t="shared" si="316"/>
        <v>2</v>
      </c>
    </row>
    <row r="2404" spans="1:29" x14ac:dyDescent="0.2">
      <c r="A2404" s="1">
        <v>3218</v>
      </c>
      <c r="B2404" t="s">
        <v>46</v>
      </c>
      <c r="C2404" t="s">
        <v>3920</v>
      </c>
      <c r="D2404" t="s">
        <v>439</v>
      </c>
      <c r="E2404" t="s">
        <v>30</v>
      </c>
      <c r="F2404" t="s">
        <v>49</v>
      </c>
      <c r="G2404" t="s">
        <v>4845</v>
      </c>
      <c r="H2404" t="str">
        <f t="shared" si="311"/>
        <v>先看定义域</v>
      </c>
      <c r="I2404">
        <v>6</v>
      </c>
      <c r="J2404">
        <v>2</v>
      </c>
      <c r="K2404" t="str">
        <f t="shared" si="310"/>
        <v>无聊/放松</v>
      </c>
      <c r="L2404" t="s">
        <v>50</v>
      </c>
      <c r="M2404">
        <f t="shared" si="312"/>
        <v>0</v>
      </c>
      <c r="N2404" t="s">
        <v>50</v>
      </c>
      <c r="O2404">
        <f t="shared" si="313"/>
        <v>0</v>
      </c>
      <c r="P2404">
        <f>SUMIFS(M$2:M2404,M$2:M2404,1,S$2:S2404,0)</f>
        <v>1456</v>
      </c>
      <c r="Q2404">
        <v>7</v>
      </c>
      <c r="R2404">
        <v>2</v>
      </c>
      <c r="S2404">
        <f t="shared" si="314"/>
        <v>0</v>
      </c>
      <c r="T2404">
        <f t="shared" si="315"/>
        <v>0</v>
      </c>
      <c r="U2404" t="s">
        <v>4590</v>
      </c>
      <c r="V2404" t="s">
        <v>49</v>
      </c>
      <c r="W2404" t="s">
        <v>52</v>
      </c>
      <c r="X2404" t="s">
        <v>56</v>
      </c>
      <c r="Y2404" t="s">
        <v>37</v>
      </c>
      <c r="Z2404" t="s">
        <v>37</v>
      </c>
      <c r="AA2404">
        <f t="shared" si="317"/>
        <v>0</v>
      </c>
      <c r="AB2404">
        <f t="shared" si="317"/>
        <v>0</v>
      </c>
      <c r="AC2404">
        <f t="shared" si="316"/>
        <v>1</v>
      </c>
    </row>
    <row r="2405" spans="1:29" x14ac:dyDescent="0.2">
      <c r="A2405" s="1">
        <v>3220</v>
      </c>
      <c r="B2405" t="s">
        <v>27</v>
      </c>
      <c r="C2405" t="s">
        <v>4846</v>
      </c>
      <c r="D2405" t="s">
        <v>4847</v>
      </c>
      <c r="F2405" t="s">
        <v>4848</v>
      </c>
      <c r="G2405" t="s">
        <v>4849</v>
      </c>
      <c r="H2405" t="str">
        <f t="shared" si="311"/>
        <v>老师好！请问一下夹逼准则应该怎么进行判断和应用？拿到一个通式怎么样转化？</v>
      </c>
      <c r="I2405">
        <v>3</v>
      </c>
      <c r="J2405">
        <v>6</v>
      </c>
      <c r="K2405" t="str">
        <f t="shared" si="310"/>
        <v>焦虑</v>
      </c>
      <c r="L2405" t="s">
        <v>42</v>
      </c>
      <c r="M2405">
        <f t="shared" si="312"/>
        <v>1</v>
      </c>
      <c r="N2405" t="s">
        <v>32</v>
      </c>
      <c r="O2405">
        <f t="shared" si="313"/>
        <v>1</v>
      </c>
      <c r="P2405">
        <f>SUMIFS(M$2:M2405,M$2:M2405,1,S$2:S2405,0)</f>
        <v>1457</v>
      </c>
      <c r="Q2405">
        <v>6</v>
      </c>
      <c r="R2405">
        <v>7</v>
      </c>
      <c r="S2405">
        <f t="shared" si="314"/>
        <v>0</v>
      </c>
      <c r="T2405">
        <f t="shared" si="315"/>
        <v>0</v>
      </c>
      <c r="U2405" t="s">
        <v>4570</v>
      </c>
      <c r="V2405" t="s">
        <v>857</v>
      </c>
      <c r="W2405" t="s">
        <v>35</v>
      </c>
      <c r="X2405" t="s">
        <v>73</v>
      </c>
      <c r="Y2405" t="s">
        <v>37</v>
      </c>
      <c r="Z2405" t="s">
        <v>37</v>
      </c>
      <c r="AA2405">
        <f t="shared" si="317"/>
        <v>0</v>
      </c>
      <c r="AB2405">
        <f t="shared" si="317"/>
        <v>0</v>
      </c>
      <c r="AC2405">
        <f t="shared" si="316"/>
        <v>2</v>
      </c>
    </row>
    <row r="2406" spans="1:29" x14ac:dyDescent="0.2">
      <c r="A2406" s="1">
        <v>3221</v>
      </c>
      <c r="B2406" t="s">
        <v>27</v>
      </c>
      <c r="C2406" t="s">
        <v>4850</v>
      </c>
      <c r="D2406" t="s">
        <v>4851</v>
      </c>
      <c r="E2406" t="s">
        <v>30</v>
      </c>
      <c r="F2406" t="s">
        <v>4852</v>
      </c>
      <c r="H2406" t="str">
        <f t="shared" si="311"/>
        <v>求解释</v>
      </c>
      <c r="I2406">
        <v>3</v>
      </c>
      <c r="J2406">
        <v>7</v>
      </c>
      <c r="K2406" t="str">
        <f t="shared" si="310"/>
        <v>焦虑</v>
      </c>
      <c r="L2406" t="s">
        <v>69</v>
      </c>
      <c r="M2406">
        <f t="shared" si="312"/>
        <v>1</v>
      </c>
      <c r="N2406" t="s">
        <v>69</v>
      </c>
      <c r="O2406">
        <f t="shared" si="313"/>
        <v>0</v>
      </c>
      <c r="P2406">
        <f>SUMIFS(M$2:M2406,M$2:M2406,1,S$2:S2406,0)</f>
        <v>1458</v>
      </c>
      <c r="Q2406">
        <v>3</v>
      </c>
      <c r="R2406">
        <v>4</v>
      </c>
      <c r="S2406">
        <f t="shared" si="314"/>
        <v>0</v>
      </c>
      <c r="T2406">
        <f t="shared" si="315"/>
        <v>0</v>
      </c>
      <c r="U2406" t="s">
        <v>4570</v>
      </c>
      <c r="V2406" t="s">
        <v>699</v>
      </c>
      <c r="W2406" t="s">
        <v>35</v>
      </c>
      <c r="X2406" t="s">
        <v>36</v>
      </c>
      <c r="Y2406" t="s">
        <v>37</v>
      </c>
      <c r="Z2406" t="s">
        <v>37</v>
      </c>
      <c r="AA2406">
        <f t="shared" si="317"/>
        <v>0</v>
      </c>
      <c r="AB2406">
        <f t="shared" si="317"/>
        <v>0</v>
      </c>
      <c r="AC2406">
        <f t="shared" si="316"/>
        <v>3</v>
      </c>
    </row>
    <row r="2407" spans="1:29" x14ac:dyDescent="0.2">
      <c r="A2407" s="1">
        <v>3222</v>
      </c>
      <c r="B2407" t="s">
        <v>27</v>
      </c>
      <c r="C2407" t="s">
        <v>4850</v>
      </c>
      <c r="D2407" t="s">
        <v>4851</v>
      </c>
      <c r="E2407" t="s">
        <v>30</v>
      </c>
      <c r="F2407" t="s">
        <v>4852</v>
      </c>
      <c r="H2407" t="str">
        <f t="shared" si="311"/>
        <v>求解释</v>
      </c>
      <c r="I2407">
        <v>2</v>
      </c>
      <c r="J2407">
        <v>6</v>
      </c>
      <c r="K2407" t="str">
        <f t="shared" si="310"/>
        <v>焦虑</v>
      </c>
      <c r="L2407" t="s">
        <v>69</v>
      </c>
      <c r="M2407">
        <f t="shared" si="312"/>
        <v>1</v>
      </c>
      <c r="N2407" t="s">
        <v>69</v>
      </c>
      <c r="O2407">
        <f t="shared" si="313"/>
        <v>0</v>
      </c>
      <c r="P2407">
        <f>SUMIFS(M$2:M2407,M$2:M2407,1,S$2:S2407,0)</f>
        <v>1459</v>
      </c>
      <c r="Q2407">
        <v>2</v>
      </c>
      <c r="R2407">
        <v>3</v>
      </c>
      <c r="S2407">
        <f t="shared" si="314"/>
        <v>0</v>
      </c>
      <c r="T2407">
        <f t="shared" si="315"/>
        <v>0</v>
      </c>
      <c r="U2407" t="s">
        <v>4570</v>
      </c>
      <c r="V2407" t="s">
        <v>1206</v>
      </c>
      <c r="W2407" t="s">
        <v>35</v>
      </c>
      <c r="X2407" t="s">
        <v>36</v>
      </c>
      <c r="Y2407" t="s">
        <v>37</v>
      </c>
      <c r="Z2407" t="s">
        <v>37</v>
      </c>
      <c r="AA2407">
        <f t="shared" si="317"/>
        <v>0</v>
      </c>
      <c r="AB2407">
        <f t="shared" si="317"/>
        <v>0</v>
      </c>
      <c r="AC2407">
        <f t="shared" si="316"/>
        <v>3</v>
      </c>
    </row>
    <row r="2408" spans="1:29" x14ac:dyDescent="0.2">
      <c r="A2408" s="1">
        <v>3223</v>
      </c>
      <c r="B2408" t="s">
        <v>27</v>
      </c>
      <c r="C2408" t="s">
        <v>438</v>
      </c>
      <c r="D2408" t="s">
        <v>439</v>
      </c>
      <c r="E2408" t="s">
        <v>30</v>
      </c>
      <c r="F2408" t="s">
        <v>4853</v>
      </c>
      <c r="H2408" t="str">
        <f t="shared" si="311"/>
        <v>求步骤，谢啦</v>
      </c>
      <c r="I2408">
        <v>3</v>
      </c>
      <c r="J2408">
        <v>7</v>
      </c>
      <c r="K2408" t="str">
        <f t="shared" si="310"/>
        <v>焦虑</v>
      </c>
      <c r="L2408" t="s">
        <v>69</v>
      </c>
      <c r="M2408">
        <f t="shared" si="312"/>
        <v>1</v>
      </c>
      <c r="N2408" t="s">
        <v>69</v>
      </c>
      <c r="O2408">
        <f t="shared" si="313"/>
        <v>0</v>
      </c>
      <c r="P2408">
        <f>SUMIFS(M$2:M2408,M$2:M2408,1,S$2:S2408,0)</f>
        <v>1460</v>
      </c>
      <c r="Q2408">
        <v>3</v>
      </c>
      <c r="R2408">
        <v>3</v>
      </c>
      <c r="S2408">
        <f t="shared" si="314"/>
        <v>0</v>
      </c>
      <c r="T2408">
        <f t="shared" si="315"/>
        <v>0</v>
      </c>
      <c r="U2408" t="s">
        <v>4570</v>
      </c>
      <c r="V2408" t="s">
        <v>669</v>
      </c>
      <c r="W2408" t="s">
        <v>105</v>
      </c>
      <c r="X2408" t="s">
        <v>36</v>
      </c>
      <c r="Y2408" t="s">
        <v>37</v>
      </c>
      <c r="Z2408" t="s">
        <v>37</v>
      </c>
      <c r="AA2408">
        <f t="shared" si="317"/>
        <v>0</v>
      </c>
      <c r="AB2408">
        <f t="shared" si="317"/>
        <v>0</v>
      </c>
      <c r="AC2408">
        <f t="shared" si="316"/>
        <v>3</v>
      </c>
    </row>
    <row r="2409" spans="1:29" x14ac:dyDescent="0.2">
      <c r="A2409" s="1">
        <v>3226</v>
      </c>
      <c r="B2409" t="s">
        <v>46</v>
      </c>
      <c r="C2409" t="s">
        <v>3920</v>
      </c>
      <c r="D2409" t="s">
        <v>439</v>
      </c>
      <c r="E2409" t="s">
        <v>30</v>
      </c>
      <c r="F2409" t="s">
        <v>49</v>
      </c>
      <c r="G2409" t="s">
        <v>4854</v>
      </c>
      <c r="H2409" t="str">
        <f t="shared" si="311"/>
        <v>老师，真的求你了，我不会，你能写个步骤给我吗</v>
      </c>
      <c r="I2409">
        <v>2</v>
      </c>
      <c r="J2409">
        <v>7</v>
      </c>
      <c r="K2409" t="str">
        <f t="shared" si="310"/>
        <v>焦虑</v>
      </c>
      <c r="L2409" t="s">
        <v>32</v>
      </c>
      <c r="M2409">
        <f t="shared" si="312"/>
        <v>0</v>
      </c>
      <c r="N2409" t="s">
        <v>32</v>
      </c>
      <c r="O2409">
        <f t="shared" si="313"/>
        <v>0</v>
      </c>
      <c r="P2409">
        <f>SUMIFS(M$2:M2409,M$2:M2409,1,S$2:S2409,0)</f>
        <v>1460</v>
      </c>
      <c r="Q2409">
        <v>3</v>
      </c>
      <c r="R2409">
        <v>7</v>
      </c>
      <c r="S2409">
        <f t="shared" si="314"/>
        <v>0</v>
      </c>
      <c r="T2409">
        <f t="shared" si="315"/>
        <v>0</v>
      </c>
      <c r="U2409" t="s">
        <v>4590</v>
      </c>
      <c r="V2409" t="s">
        <v>49</v>
      </c>
      <c r="W2409" t="s">
        <v>52</v>
      </c>
      <c r="X2409" t="s">
        <v>56</v>
      </c>
      <c r="Y2409" t="s">
        <v>37</v>
      </c>
      <c r="Z2409" t="s">
        <v>37</v>
      </c>
      <c r="AA2409">
        <f t="shared" si="317"/>
        <v>0</v>
      </c>
      <c r="AB2409">
        <f t="shared" si="317"/>
        <v>0</v>
      </c>
      <c r="AC2409">
        <f t="shared" si="316"/>
        <v>2</v>
      </c>
    </row>
    <row r="2410" spans="1:29" x14ac:dyDescent="0.2">
      <c r="A2410" s="1">
        <v>3228</v>
      </c>
      <c r="B2410" t="s">
        <v>27</v>
      </c>
      <c r="C2410" t="s">
        <v>4855</v>
      </c>
      <c r="D2410" t="s">
        <v>4856</v>
      </c>
      <c r="E2410" t="s">
        <v>30</v>
      </c>
      <c r="F2410" t="s">
        <v>4857</v>
      </c>
      <c r="G2410" t="s">
        <v>4858</v>
      </c>
      <c r="H2410" t="str">
        <f t="shared" si="311"/>
        <v>证明老师，这道题怎么证明？\n</v>
      </c>
      <c r="I2410">
        <v>2</v>
      </c>
      <c r="J2410">
        <v>7</v>
      </c>
      <c r="K2410" t="str">
        <f t="shared" si="310"/>
        <v>焦虑</v>
      </c>
      <c r="L2410" t="s">
        <v>69</v>
      </c>
      <c r="M2410">
        <f t="shared" si="312"/>
        <v>1</v>
      </c>
      <c r="N2410" t="s">
        <v>69</v>
      </c>
      <c r="O2410">
        <f t="shared" si="313"/>
        <v>0</v>
      </c>
      <c r="P2410">
        <f>SUMIFS(M$2:M2410,M$2:M2410,1,S$2:S2410,0)</f>
        <v>1461</v>
      </c>
      <c r="Q2410">
        <v>3</v>
      </c>
      <c r="R2410">
        <v>3</v>
      </c>
      <c r="S2410">
        <f t="shared" si="314"/>
        <v>0</v>
      </c>
      <c r="T2410">
        <f t="shared" si="315"/>
        <v>0</v>
      </c>
      <c r="U2410" t="s">
        <v>4570</v>
      </c>
      <c r="V2410" t="s">
        <v>709</v>
      </c>
      <c r="W2410" t="s">
        <v>35</v>
      </c>
      <c r="X2410" t="s">
        <v>36</v>
      </c>
      <c r="Y2410" t="s">
        <v>37</v>
      </c>
      <c r="Z2410" t="s">
        <v>37</v>
      </c>
      <c r="AA2410">
        <f t="shared" si="317"/>
        <v>0</v>
      </c>
      <c r="AB2410">
        <f t="shared" si="317"/>
        <v>0</v>
      </c>
      <c r="AC2410">
        <f t="shared" si="316"/>
        <v>3</v>
      </c>
    </row>
    <row r="2411" spans="1:29" x14ac:dyDescent="0.2">
      <c r="A2411" s="1">
        <v>3231</v>
      </c>
      <c r="B2411" t="s">
        <v>27</v>
      </c>
      <c r="C2411" t="s">
        <v>4306</v>
      </c>
      <c r="D2411" t="s">
        <v>4307</v>
      </c>
      <c r="E2411" t="s">
        <v>30</v>
      </c>
      <c r="F2411" t="s">
        <v>4859</v>
      </c>
      <c r="H2411" t="str">
        <f t="shared" si="311"/>
        <v>老师，请问一下，这题</v>
      </c>
      <c r="I2411">
        <v>3</v>
      </c>
      <c r="J2411">
        <v>7</v>
      </c>
      <c r="K2411" t="str">
        <f t="shared" si="310"/>
        <v>焦虑</v>
      </c>
      <c r="L2411" t="s">
        <v>69</v>
      </c>
      <c r="M2411">
        <f t="shared" si="312"/>
        <v>1</v>
      </c>
      <c r="N2411" t="s">
        <v>69</v>
      </c>
      <c r="O2411">
        <f t="shared" si="313"/>
        <v>0</v>
      </c>
      <c r="P2411">
        <f>SUMIFS(M$2:M2411,M$2:M2411,1,S$2:S2411,0)</f>
        <v>1462</v>
      </c>
      <c r="Q2411">
        <v>4</v>
      </c>
      <c r="R2411">
        <v>5</v>
      </c>
      <c r="S2411">
        <f t="shared" si="314"/>
        <v>0</v>
      </c>
      <c r="T2411">
        <f t="shared" si="315"/>
        <v>0</v>
      </c>
      <c r="U2411" t="s">
        <v>4570</v>
      </c>
      <c r="V2411" t="s">
        <v>857</v>
      </c>
      <c r="W2411" t="s">
        <v>35</v>
      </c>
      <c r="X2411" t="s">
        <v>36</v>
      </c>
      <c r="Y2411" t="s">
        <v>37</v>
      </c>
      <c r="Z2411" t="s">
        <v>4309</v>
      </c>
      <c r="AA2411">
        <f t="shared" si="317"/>
        <v>0</v>
      </c>
      <c r="AB2411">
        <f t="shared" si="317"/>
        <v>0</v>
      </c>
      <c r="AC2411">
        <f t="shared" si="316"/>
        <v>3</v>
      </c>
    </row>
    <row r="2412" spans="1:29" x14ac:dyDescent="0.2">
      <c r="A2412" s="1">
        <v>3232</v>
      </c>
      <c r="B2412" t="s">
        <v>27</v>
      </c>
      <c r="C2412" t="s">
        <v>4860</v>
      </c>
      <c r="D2412" t="s">
        <v>4861</v>
      </c>
      <c r="E2412" t="s">
        <v>30</v>
      </c>
      <c r="F2412" t="s">
        <v>4862</v>
      </c>
      <c r="H2412" t="str">
        <f t="shared" si="311"/>
        <v>为什么是要求大于整数部分？求解答。</v>
      </c>
      <c r="I2412">
        <v>4</v>
      </c>
      <c r="J2412">
        <v>6</v>
      </c>
      <c r="K2412" t="str">
        <f t="shared" si="310"/>
        <v>焦虑</v>
      </c>
      <c r="L2412" t="s">
        <v>32</v>
      </c>
      <c r="M2412">
        <f t="shared" si="312"/>
        <v>0</v>
      </c>
      <c r="N2412" t="s">
        <v>32</v>
      </c>
      <c r="O2412">
        <f t="shared" si="313"/>
        <v>0</v>
      </c>
      <c r="P2412">
        <f>SUMIFS(M$2:M2412,M$2:M2412,1,S$2:S2412,0)</f>
        <v>1462</v>
      </c>
      <c r="Q2412">
        <v>3</v>
      </c>
      <c r="R2412">
        <v>6</v>
      </c>
      <c r="S2412">
        <f t="shared" si="314"/>
        <v>0</v>
      </c>
      <c r="T2412">
        <f t="shared" si="315"/>
        <v>0</v>
      </c>
      <c r="U2412" t="s">
        <v>4570</v>
      </c>
      <c r="V2412" t="s">
        <v>697</v>
      </c>
      <c r="W2412" t="s">
        <v>35</v>
      </c>
      <c r="X2412" t="s">
        <v>36</v>
      </c>
      <c r="Y2412" t="s">
        <v>37</v>
      </c>
      <c r="Z2412" t="s">
        <v>37</v>
      </c>
      <c r="AA2412">
        <f t="shared" si="317"/>
        <v>0</v>
      </c>
      <c r="AB2412">
        <f t="shared" si="317"/>
        <v>0</v>
      </c>
      <c r="AC2412">
        <f t="shared" si="316"/>
        <v>2</v>
      </c>
    </row>
    <row r="2413" spans="1:29" x14ac:dyDescent="0.2">
      <c r="A2413" s="1">
        <v>3233</v>
      </c>
      <c r="B2413" t="s">
        <v>27</v>
      </c>
      <c r="C2413" t="s">
        <v>685</v>
      </c>
      <c r="D2413" t="s">
        <v>686</v>
      </c>
      <c r="E2413" t="s">
        <v>30</v>
      </c>
      <c r="F2413" t="s">
        <v>4863</v>
      </c>
      <c r="H2413" t="str">
        <f t="shared" si="311"/>
        <v>请各位高手看看（5）题，谢谢</v>
      </c>
      <c r="I2413">
        <v>3</v>
      </c>
      <c r="J2413">
        <v>8</v>
      </c>
      <c r="K2413" t="str">
        <f t="shared" si="310"/>
        <v>焦虑</v>
      </c>
      <c r="L2413" t="s">
        <v>69</v>
      </c>
      <c r="M2413">
        <f t="shared" si="312"/>
        <v>1</v>
      </c>
      <c r="N2413" t="s">
        <v>69</v>
      </c>
      <c r="O2413">
        <f t="shared" si="313"/>
        <v>0</v>
      </c>
      <c r="P2413">
        <f>SUMIFS(M$2:M2413,M$2:M2413,1,S$2:S2413,0)</f>
        <v>1463</v>
      </c>
      <c r="Q2413">
        <v>4</v>
      </c>
      <c r="R2413">
        <v>5</v>
      </c>
      <c r="S2413">
        <f t="shared" si="314"/>
        <v>0</v>
      </c>
      <c r="T2413">
        <f t="shared" si="315"/>
        <v>0</v>
      </c>
      <c r="U2413" t="s">
        <v>4570</v>
      </c>
      <c r="V2413" t="s">
        <v>709</v>
      </c>
      <c r="W2413" t="s">
        <v>72</v>
      </c>
      <c r="X2413" t="s">
        <v>36</v>
      </c>
      <c r="Y2413" t="s">
        <v>37</v>
      </c>
      <c r="Z2413" t="s">
        <v>37</v>
      </c>
      <c r="AA2413">
        <f t="shared" si="317"/>
        <v>0</v>
      </c>
      <c r="AB2413">
        <f t="shared" si="317"/>
        <v>0</v>
      </c>
      <c r="AC2413">
        <f t="shared" si="316"/>
        <v>3</v>
      </c>
    </row>
    <row r="2414" spans="1:29" x14ac:dyDescent="0.2">
      <c r="A2414" s="1">
        <v>3235</v>
      </c>
      <c r="B2414" t="s">
        <v>27</v>
      </c>
      <c r="C2414" t="s">
        <v>90</v>
      </c>
      <c r="D2414" t="s">
        <v>91</v>
      </c>
      <c r="E2414" t="s">
        <v>30</v>
      </c>
      <c r="F2414" t="s">
        <v>571</v>
      </c>
      <c r="G2414" t="s">
        <v>4864</v>
      </c>
      <c r="H2414" t="str">
        <f t="shared" si="311"/>
        <v>极限老师，有个地方我不懂，我发现证明极限的值，为什么有些就是直接要N等于n大于的那个数取整值，可是取整之后数值就会小一些，那就有矛盾啊。</v>
      </c>
      <c r="I2414">
        <v>5</v>
      </c>
      <c r="J2414">
        <v>8</v>
      </c>
      <c r="K2414" t="str">
        <f t="shared" si="310"/>
        <v>焦虑</v>
      </c>
      <c r="L2414" t="s">
        <v>42</v>
      </c>
      <c r="M2414">
        <f t="shared" si="312"/>
        <v>1</v>
      </c>
      <c r="N2414" t="s">
        <v>42</v>
      </c>
      <c r="O2414">
        <f t="shared" si="313"/>
        <v>0</v>
      </c>
      <c r="P2414">
        <f>SUMIFS(M$2:M2414,M$2:M2414,1,S$2:S2414,0)</f>
        <v>1464</v>
      </c>
      <c r="Q2414">
        <v>7</v>
      </c>
      <c r="R2414">
        <v>7</v>
      </c>
      <c r="S2414">
        <f t="shared" si="314"/>
        <v>0</v>
      </c>
      <c r="T2414">
        <f t="shared" si="315"/>
        <v>0</v>
      </c>
      <c r="U2414" t="s">
        <v>4570</v>
      </c>
      <c r="V2414" t="s">
        <v>727</v>
      </c>
      <c r="W2414" t="s">
        <v>35</v>
      </c>
      <c r="X2414" t="s">
        <v>73</v>
      </c>
      <c r="Y2414" t="s">
        <v>37</v>
      </c>
      <c r="Z2414" t="s">
        <v>37</v>
      </c>
      <c r="AA2414">
        <f t="shared" si="317"/>
        <v>0</v>
      </c>
      <c r="AB2414">
        <f t="shared" si="317"/>
        <v>0</v>
      </c>
      <c r="AC2414">
        <f t="shared" si="316"/>
        <v>0</v>
      </c>
    </row>
    <row r="2415" spans="1:29" x14ac:dyDescent="0.2">
      <c r="A2415" s="1">
        <v>3236</v>
      </c>
      <c r="B2415" t="s">
        <v>27</v>
      </c>
      <c r="C2415" t="s">
        <v>1860</v>
      </c>
      <c r="D2415" t="s">
        <v>1141</v>
      </c>
      <c r="E2415" t="s">
        <v>30</v>
      </c>
      <c r="F2415" t="s">
        <v>4865</v>
      </c>
      <c r="H2415" t="str">
        <f t="shared" si="311"/>
        <v>能帮我解决一下吗？</v>
      </c>
      <c r="I2415">
        <v>3</v>
      </c>
      <c r="J2415">
        <v>6</v>
      </c>
      <c r="K2415" t="str">
        <f t="shared" si="310"/>
        <v>焦虑</v>
      </c>
      <c r="L2415" t="s">
        <v>69</v>
      </c>
      <c r="M2415">
        <f t="shared" si="312"/>
        <v>1</v>
      </c>
      <c r="N2415" t="s">
        <v>69</v>
      </c>
      <c r="O2415">
        <f t="shared" si="313"/>
        <v>0</v>
      </c>
      <c r="P2415">
        <f>SUMIFS(M$2:M2415,M$2:M2415,1,S$2:S2415,0)</f>
        <v>1465</v>
      </c>
      <c r="Q2415">
        <v>3</v>
      </c>
      <c r="R2415">
        <v>5</v>
      </c>
      <c r="S2415">
        <f t="shared" si="314"/>
        <v>0</v>
      </c>
      <c r="T2415">
        <f t="shared" si="315"/>
        <v>0</v>
      </c>
      <c r="U2415" t="s">
        <v>4570</v>
      </c>
      <c r="V2415" t="s">
        <v>705</v>
      </c>
      <c r="W2415" t="s">
        <v>35</v>
      </c>
      <c r="X2415" t="s">
        <v>36</v>
      </c>
      <c r="Y2415" t="s">
        <v>37</v>
      </c>
      <c r="Z2415" t="s">
        <v>37</v>
      </c>
      <c r="AA2415">
        <f t="shared" si="317"/>
        <v>0</v>
      </c>
      <c r="AB2415">
        <f t="shared" si="317"/>
        <v>0</v>
      </c>
      <c r="AC2415">
        <f t="shared" si="316"/>
        <v>3</v>
      </c>
    </row>
    <row r="2416" spans="1:29" x14ac:dyDescent="0.2">
      <c r="A2416" s="1">
        <v>3237</v>
      </c>
      <c r="B2416" t="s">
        <v>27</v>
      </c>
      <c r="C2416" t="s">
        <v>2040</v>
      </c>
      <c r="D2416" t="s">
        <v>2041</v>
      </c>
      <c r="E2416" t="s">
        <v>30</v>
      </c>
      <c r="F2416" t="s">
        <v>2042</v>
      </c>
      <c r="G2416" t="s">
        <v>4866</v>
      </c>
      <c r="H2416" t="str">
        <f t="shared" si="311"/>
        <v>答疑\n老师，请问这个划线的地方是怎么得到的呀？</v>
      </c>
      <c r="I2416">
        <v>3</v>
      </c>
      <c r="J2416">
        <v>6</v>
      </c>
      <c r="K2416" t="str">
        <f t="shared" si="310"/>
        <v>焦虑</v>
      </c>
      <c r="L2416" t="s">
        <v>42</v>
      </c>
      <c r="M2416">
        <f t="shared" si="312"/>
        <v>1</v>
      </c>
      <c r="N2416" t="s">
        <v>32</v>
      </c>
      <c r="O2416">
        <f t="shared" si="313"/>
        <v>1</v>
      </c>
      <c r="P2416">
        <f>SUMIFS(M$2:M2416,M$2:M2416,1,S$2:S2416,0)</f>
        <v>1466</v>
      </c>
      <c r="Q2416">
        <v>6</v>
      </c>
      <c r="R2416">
        <v>7</v>
      </c>
      <c r="S2416">
        <f t="shared" si="314"/>
        <v>0</v>
      </c>
      <c r="T2416">
        <f t="shared" si="315"/>
        <v>0</v>
      </c>
      <c r="U2416" t="s">
        <v>4867</v>
      </c>
      <c r="V2416" t="s">
        <v>308</v>
      </c>
      <c r="W2416" t="s">
        <v>182</v>
      </c>
      <c r="X2416" t="s">
        <v>172</v>
      </c>
      <c r="Y2416" t="s">
        <v>37</v>
      </c>
      <c r="Z2416" t="s">
        <v>37</v>
      </c>
      <c r="AA2416">
        <f t="shared" si="317"/>
        <v>0</v>
      </c>
      <c r="AB2416">
        <f t="shared" si="317"/>
        <v>0</v>
      </c>
      <c r="AC2416">
        <f t="shared" si="316"/>
        <v>2</v>
      </c>
    </row>
    <row r="2417" spans="1:29" x14ac:dyDescent="0.2">
      <c r="A2417" s="1">
        <v>3238</v>
      </c>
      <c r="B2417" t="s">
        <v>46</v>
      </c>
      <c r="C2417" t="s">
        <v>2131</v>
      </c>
      <c r="D2417" t="s">
        <v>2132</v>
      </c>
      <c r="E2417" t="s">
        <v>59</v>
      </c>
      <c r="F2417" t="s">
        <v>49</v>
      </c>
      <c r="G2417" t="s">
        <v>4868</v>
      </c>
      <c r="H2417" t="str">
        <f t="shared" si="311"/>
        <v>至少有一个小于1的正根</v>
      </c>
      <c r="I2417">
        <v>6</v>
      </c>
      <c r="J2417">
        <v>7</v>
      </c>
      <c r="K2417" t="str">
        <f t="shared" si="310"/>
        <v>心流</v>
      </c>
      <c r="L2417" t="s">
        <v>50</v>
      </c>
      <c r="M2417">
        <f t="shared" si="312"/>
        <v>1</v>
      </c>
      <c r="N2417" t="s">
        <v>50</v>
      </c>
      <c r="O2417">
        <f t="shared" si="313"/>
        <v>0</v>
      </c>
      <c r="P2417">
        <f>SUMIFS(M$2:M2417,M$2:M2417,1,S$2:S2417,0)</f>
        <v>1467</v>
      </c>
      <c r="Q2417">
        <v>7</v>
      </c>
      <c r="R2417">
        <v>3</v>
      </c>
      <c r="S2417">
        <f t="shared" si="314"/>
        <v>0</v>
      </c>
      <c r="T2417">
        <f t="shared" si="315"/>
        <v>0</v>
      </c>
      <c r="U2417" t="s">
        <v>4590</v>
      </c>
      <c r="V2417" t="s">
        <v>49</v>
      </c>
      <c r="W2417" t="s">
        <v>52</v>
      </c>
      <c r="X2417" t="s">
        <v>56</v>
      </c>
      <c r="Y2417" t="s">
        <v>37</v>
      </c>
      <c r="Z2417" t="s">
        <v>37</v>
      </c>
      <c r="AA2417">
        <f t="shared" si="317"/>
        <v>0</v>
      </c>
      <c r="AB2417">
        <f t="shared" si="317"/>
        <v>0</v>
      </c>
      <c r="AC2417">
        <f t="shared" si="316"/>
        <v>1</v>
      </c>
    </row>
    <row r="2418" spans="1:29" x14ac:dyDescent="0.2">
      <c r="A2418" s="1">
        <v>3239</v>
      </c>
      <c r="B2418" t="s">
        <v>46</v>
      </c>
      <c r="C2418" t="s">
        <v>2131</v>
      </c>
      <c r="D2418" t="s">
        <v>2132</v>
      </c>
      <c r="E2418" t="s">
        <v>59</v>
      </c>
      <c r="F2418" t="s">
        <v>49</v>
      </c>
      <c r="G2418" t="s">
        <v>4869</v>
      </c>
      <c r="H2418" t="str">
        <f t="shared" si="311"/>
        <v>初等函数在其定义区间内连续</v>
      </c>
      <c r="I2418">
        <v>7</v>
      </c>
      <c r="J2418">
        <v>7</v>
      </c>
      <c r="K2418" t="str">
        <f t="shared" si="310"/>
        <v>心流</v>
      </c>
      <c r="L2418" t="s">
        <v>50</v>
      </c>
      <c r="M2418">
        <f t="shared" si="312"/>
        <v>1</v>
      </c>
      <c r="N2418" t="s">
        <v>50</v>
      </c>
      <c r="O2418">
        <f t="shared" si="313"/>
        <v>0</v>
      </c>
      <c r="P2418">
        <f>SUMIFS(M$2:M2418,M$2:M2418,1,S$2:S2418,0)</f>
        <v>1468</v>
      </c>
      <c r="Q2418">
        <v>7</v>
      </c>
      <c r="R2418">
        <v>2</v>
      </c>
      <c r="S2418">
        <f t="shared" si="314"/>
        <v>0</v>
      </c>
      <c r="T2418">
        <f t="shared" si="315"/>
        <v>0</v>
      </c>
      <c r="U2418" t="s">
        <v>4590</v>
      </c>
      <c r="V2418" t="s">
        <v>49</v>
      </c>
      <c r="W2418" t="s">
        <v>64</v>
      </c>
      <c r="X2418" t="s">
        <v>56</v>
      </c>
      <c r="Y2418" t="s">
        <v>37</v>
      </c>
      <c r="Z2418" t="s">
        <v>37</v>
      </c>
      <c r="AA2418">
        <f t="shared" si="317"/>
        <v>0</v>
      </c>
      <c r="AB2418">
        <f t="shared" si="317"/>
        <v>0</v>
      </c>
      <c r="AC2418">
        <f t="shared" si="316"/>
        <v>1</v>
      </c>
    </row>
    <row r="2419" spans="1:29" x14ac:dyDescent="0.2">
      <c r="A2419" s="1">
        <v>3240</v>
      </c>
      <c r="B2419" t="s">
        <v>57</v>
      </c>
      <c r="C2419" t="s">
        <v>2040</v>
      </c>
      <c r="D2419" t="s">
        <v>2041</v>
      </c>
      <c r="E2419" t="s">
        <v>30</v>
      </c>
      <c r="F2419" t="s">
        <v>49</v>
      </c>
      <c r="G2419" t="s">
        <v>4870</v>
      </c>
      <c r="H2419" t="str">
        <f t="shared" si="311"/>
        <v>啥意思？我是想问这个区间是怎么得到的呢</v>
      </c>
      <c r="I2419">
        <v>3</v>
      </c>
      <c r="J2419">
        <v>7</v>
      </c>
      <c r="K2419" t="str">
        <f t="shared" si="310"/>
        <v>焦虑</v>
      </c>
      <c r="L2419" t="s">
        <v>42</v>
      </c>
      <c r="M2419">
        <f t="shared" si="312"/>
        <v>1</v>
      </c>
      <c r="N2419" t="s">
        <v>50</v>
      </c>
      <c r="O2419">
        <f t="shared" si="313"/>
        <v>1</v>
      </c>
      <c r="P2419">
        <f>SUMIFS(M$2:M2419,M$2:M2419,1,S$2:S2419,0)</f>
        <v>1469</v>
      </c>
      <c r="Q2419">
        <v>6</v>
      </c>
      <c r="R2419">
        <v>7</v>
      </c>
      <c r="S2419">
        <f t="shared" si="314"/>
        <v>0</v>
      </c>
      <c r="T2419">
        <f t="shared" si="315"/>
        <v>0</v>
      </c>
      <c r="U2419" t="s">
        <v>4590</v>
      </c>
      <c r="V2419" t="s">
        <v>49</v>
      </c>
      <c r="W2419" t="s">
        <v>49</v>
      </c>
      <c r="X2419" t="s">
        <v>56</v>
      </c>
      <c r="Y2419" t="s">
        <v>37</v>
      </c>
      <c r="Z2419" t="s">
        <v>37</v>
      </c>
      <c r="AA2419">
        <f t="shared" si="317"/>
        <v>0</v>
      </c>
      <c r="AB2419">
        <f t="shared" si="317"/>
        <v>0</v>
      </c>
      <c r="AC2419">
        <f t="shared" si="316"/>
        <v>1</v>
      </c>
    </row>
    <row r="2420" spans="1:29" x14ac:dyDescent="0.2">
      <c r="A2420" s="1">
        <v>3241</v>
      </c>
      <c r="B2420" t="s">
        <v>27</v>
      </c>
      <c r="C2420" t="s">
        <v>4871</v>
      </c>
      <c r="D2420" t="s">
        <v>4872</v>
      </c>
      <c r="E2420" t="s">
        <v>30</v>
      </c>
      <c r="F2420" t="s">
        <v>4873</v>
      </c>
      <c r="G2420" t="s">
        <v>4874</v>
      </c>
      <c r="H2420" t="str">
        <f t="shared" si="311"/>
        <v>关于数列极限课后题\n\n, \n\n, \n注：第2张图圈出来的是给的答案</v>
      </c>
      <c r="I2420">
        <v>2</v>
      </c>
      <c r="J2420">
        <v>8</v>
      </c>
      <c r="K2420" t="str">
        <f t="shared" si="310"/>
        <v>焦虑</v>
      </c>
      <c r="L2420" t="s">
        <v>42</v>
      </c>
      <c r="M2420">
        <f t="shared" si="312"/>
        <v>1</v>
      </c>
      <c r="N2420" t="s">
        <v>45</v>
      </c>
      <c r="O2420">
        <f t="shared" si="313"/>
        <v>1</v>
      </c>
      <c r="P2420">
        <f>SUMIFS(M$2:M2420,M$2:M2420,1,S$2:S2420,0)</f>
        <v>1470</v>
      </c>
      <c r="Q2420">
        <v>6</v>
      </c>
      <c r="R2420">
        <v>7</v>
      </c>
      <c r="S2420">
        <f t="shared" si="314"/>
        <v>0</v>
      </c>
      <c r="T2420">
        <f t="shared" si="315"/>
        <v>0</v>
      </c>
      <c r="U2420" t="s">
        <v>4867</v>
      </c>
      <c r="V2420" t="s">
        <v>593</v>
      </c>
      <c r="W2420" t="s">
        <v>35</v>
      </c>
      <c r="X2420" t="s">
        <v>73</v>
      </c>
      <c r="Y2420" t="s">
        <v>37</v>
      </c>
      <c r="Z2420" t="s">
        <v>37</v>
      </c>
      <c r="AA2420">
        <f t="shared" si="317"/>
        <v>0</v>
      </c>
      <c r="AB2420">
        <f t="shared" si="317"/>
        <v>0</v>
      </c>
      <c r="AC2420">
        <f t="shared" si="316"/>
        <v>3</v>
      </c>
    </row>
    <row r="2421" spans="1:29" x14ac:dyDescent="0.2">
      <c r="A2421" s="1">
        <v>3242</v>
      </c>
      <c r="B2421" t="s">
        <v>27</v>
      </c>
      <c r="C2421" t="s">
        <v>3276</v>
      </c>
      <c r="D2421" t="s">
        <v>3277</v>
      </c>
      <c r="E2421" t="s">
        <v>30</v>
      </c>
      <c r="F2421" t="s">
        <v>4875</v>
      </c>
      <c r="H2421" t="str">
        <f t="shared" si="311"/>
        <v>请问这个极限该怎么处理?</v>
      </c>
      <c r="I2421">
        <v>3</v>
      </c>
      <c r="J2421">
        <v>7</v>
      </c>
      <c r="K2421" t="str">
        <f t="shared" si="310"/>
        <v>焦虑</v>
      </c>
      <c r="L2421" t="s">
        <v>69</v>
      </c>
      <c r="M2421">
        <f t="shared" si="312"/>
        <v>1</v>
      </c>
      <c r="N2421" t="s">
        <v>32</v>
      </c>
      <c r="O2421">
        <f t="shared" si="313"/>
        <v>1</v>
      </c>
      <c r="P2421">
        <f>SUMIFS(M$2:M2421,M$2:M2421,1,S$2:S2421,0)</f>
        <v>1471</v>
      </c>
      <c r="Q2421">
        <v>3</v>
      </c>
      <c r="R2421">
        <v>5</v>
      </c>
      <c r="S2421">
        <f t="shared" si="314"/>
        <v>0</v>
      </c>
      <c r="T2421">
        <f t="shared" si="315"/>
        <v>0</v>
      </c>
      <c r="U2421" t="s">
        <v>4867</v>
      </c>
      <c r="V2421" t="s">
        <v>707</v>
      </c>
      <c r="W2421" t="s">
        <v>72</v>
      </c>
      <c r="X2421" t="s">
        <v>36</v>
      </c>
      <c r="Y2421" t="s">
        <v>37</v>
      </c>
      <c r="Z2421" t="s">
        <v>37</v>
      </c>
      <c r="AA2421">
        <f t="shared" si="317"/>
        <v>0</v>
      </c>
      <c r="AB2421">
        <f t="shared" si="317"/>
        <v>0</v>
      </c>
      <c r="AC2421">
        <f t="shared" si="316"/>
        <v>2</v>
      </c>
    </row>
    <row r="2422" spans="1:29" x14ac:dyDescent="0.2">
      <c r="A2422" s="1">
        <v>3243</v>
      </c>
      <c r="B2422" t="s">
        <v>46</v>
      </c>
      <c r="C2422" t="s">
        <v>2131</v>
      </c>
      <c r="D2422" t="s">
        <v>2132</v>
      </c>
      <c r="E2422" t="s">
        <v>59</v>
      </c>
      <c r="F2422" t="s">
        <v>49</v>
      </c>
      <c r="G2422" t="s">
        <v>4876</v>
      </c>
      <c r="H2422" t="str">
        <f t="shared" si="311"/>
        <v>分子平方差公式，然后提取sinx，分子分母等价无穷小替换，化简，求极限</v>
      </c>
      <c r="I2422">
        <v>6</v>
      </c>
      <c r="J2422">
        <v>7</v>
      </c>
      <c r="K2422" t="str">
        <f t="shared" si="310"/>
        <v>心流</v>
      </c>
      <c r="L2422" t="s">
        <v>50</v>
      </c>
      <c r="M2422">
        <f t="shared" si="312"/>
        <v>1</v>
      </c>
      <c r="N2422" t="s">
        <v>50</v>
      </c>
      <c r="O2422">
        <f t="shared" si="313"/>
        <v>0</v>
      </c>
      <c r="P2422">
        <f>SUMIFS(M$2:M2422,M$2:M2422,1,S$2:S2422,0)</f>
        <v>1472</v>
      </c>
      <c r="Q2422">
        <v>8</v>
      </c>
      <c r="R2422">
        <v>3</v>
      </c>
      <c r="S2422">
        <f t="shared" si="314"/>
        <v>0</v>
      </c>
      <c r="T2422">
        <f t="shared" si="315"/>
        <v>0</v>
      </c>
      <c r="U2422" t="s">
        <v>4877</v>
      </c>
      <c r="V2422" t="s">
        <v>49</v>
      </c>
      <c r="W2422" t="s">
        <v>52</v>
      </c>
      <c r="X2422" t="s">
        <v>56</v>
      </c>
      <c r="Y2422" t="s">
        <v>37</v>
      </c>
      <c r="Z2422" t="s">
        <v>37</v>
      </c>
      <c r="AA2422">
        <f t="shared" si="317"/>
        <v>0</v>
      </c>
      <c r="AB2422">
        <f t="shared" si="317"/>
        <v>0</v>
      </c>
      <c r="AC2422">
        <f t="shared" si="316"/>
        <v>1</v>
      </c>
    </row>
    <row r="2423" spans="1:29" x14ac:dyDescent="0.2">
      <c r="A2423" s="1">
        <v>3244</v>
      </c>
      <c r="B2423" t="s">
        <v>27</v>
      </c>
      <c r="C2423" t="s">
        <v>4878</v>
      </c>
      <c r="D2423" t="s">
        <v>4879</v>
      </c>
      <c r="E2423" t="s">
        <v>30</v>
      </c>
      <c r="F2423" t="s">
        <v>4880</v>
      </c>
      <c r="H2423" t="str">
        <f t="shared" si="311"/>
        <v>dy代表什么</v>
      </c>
      <c r="I2423">
        <v>2</v>
      </c>
      <c r="J2423">
        <v>7</v>
      </c>
      <c r="K2423" t="str">
        <f t="shared" si="310"/>
        <v>焦虑</v>
      </c>
      <c r="L2423" t="s">
        <v>69</v>
      </c>
      <c r="M2423">
        <f t="shared" si="312"/>
        <v>1</v>
      </c>
      <c r="N2423" t="s">
        <v>32</v>
      </c>
      <c r="O2423">
        <f t="shared" si="313"/>
        <v>1</v>
      </c>
      <c r="P2423">
        <f>SUMIFS(M$2:M2423,M$2:M2423,1,S$2:S2423,0)</f>
        <v>1473</v>
      </c>
      <c r="Q2423">
        <v>4</v>
      </c>
      <c r="R2423">
        <v>5</v>
      </c>
      <c r="S2423">
        <f t="shared" si="314"/>
        <v>0</v>
      </c>
      <c r="T2423">
        <f t="shared" si="315"/>
        <v>0</v>
      </c>
      <c r="U2423" t="s">
        <v>4867</v>
      </c>
      <c r="V2423" t="s">
        <v>705</v>
      </c>
      <c r="W2423" t="s">
        <v>105</v>
      </c>
      <c r="X2423" t="s">
        <v>36</v>
      </c>
      <c r="Y2423" t="s">
        <v>37</v>
      </c>
      <c r="Z2423" t="s">
        <v>37</v>
      </c>
      <c r="AA2423">
        <f t="shared" si="317"/>
        <v>0</v>
      </c>
      <c r="AB2423">
        <f t="shared" si="317"/>
        <v>0</v>
      </c>
      <c r="AC2423">
        <f t="shared" si="316"/>
        <v>2</v>
      </c>
    </row>
    <row r="2424" spans="1:29" x14ac:dyDescent="0.2">
      <c r="A2424" s="1">
        <v>3245</v>
      </c>
      <c r="B2424" t="s">
        <v>46</v>
      </c>
      <c r="C2424" t="s">
        <v>4509</v>
      </c>
      <c r="D2424" t="s">
        <v>1223</v>
      </c>
      <c r="E2424" t="s">
        <v>30</v>
      </c>
      <c r="F2424" t="s">
        <v>49</v>
      </c>
      <c r="G2424" t="s">
        <v>4881</v>
      </c>
      <c r="H2424" t="str">
        <f t="shared" si="311"/>
        <v>函数的微分</v>
      </c>
      <c r="I2424">
        <v>7</v>
      </c>
      <c r="J2424">
        <v>3</v>
      </c>
      <c r="K2424" t="str">
        <f t="shared" si="310"/>
        <v>无聊/放松</v>
      </c>
      <c r="L2424" t="s">
        <v>50</v>
      </c>
      <c r="M2424">
        <f t="shared" si="312"/>
        <v>0</v>
      </c>
      <c r="N2424" t="s">
        <v>50</v>
      </c>
      <c r="O2424">
        <f t="shared" si="313"/>
        <v>0</v>
      </c>
      <c r="P2424">
        <f>SUMIFS(M$2:M2424,M$2:M2424,1,S$2:S2424,0)</f>
        <v>1473</v>
      </c>
      <c r="Q2424">
        <v>7</v>
      </c>
      <c r="R2424">
        <v>3</v>
      </c>
      <c r="S2424">
        <f t="shared" si="314"/>
        <v>0</v>
      </c>
      <c r="T2424">
        <f t="shared" si="315"/>
        <v>0</v>
      </c>
      <c r="U2424" t="s">
        <v>4590</v>
      </c>
      <c r="V2424" t="s">
        <v>49</v>
      </c>
      <c r="W2424" t="s">
        <v>52</v>
      </c>
      <c r="X2424" t="s">
        <v>56</v>
      </c>
      <c r="Y2424" t="s">
        <v>37</v>
      </c>
      <c r="Z2424" t="s">
        <v>37</v>
      </c>
      <c r="AA2424">
        <f t="shared" si="317"/>
        <v>0</v>
      </c>
      <c r="AB2424">
        <f t="shared" si="317"/>
        <v>0</v>
      </c>
      <c r="AC2424">
        <f t="shared" si="316"/>
        <v>1</v>
      </c>
    </row>
    <row r="2425" spans="1:29" x14ac:dyDescent="0.2">
      <c r="A2425" s="1">
        <v>3246</v>
      </c>
      <c r="B2425" t="s">
        <v>46</v>
      </c>
      <c r="C2425" t="s">
        <v>4878</v>
      </c>
      <c r="D2425" t="s">
        <v>4879</v>
      </c>
      <c r="E2425" t="s">
        <v>30</v>
      </c>
      <c r="F2425" t="s">
        <v>49</v>
      </c>
      <c r="G2425" t="s">
        <v>4882</v>
      </c>
      <c r="H2425" t="str">
        <f t="shared" si="311"/>
        <v>dx代表什么</v>
      </c>
      <c r="I2425">
        <v>4</v>
      </c>
      <c r="J2425">
        <v>8</v>
      </c>
      <c r="K2425" t="str">
        <f t="shared" si="310"/>
        <v>焦虑</v>
      </c>
      <c r="L2425" t="s">
        <v>69</v>
      </c>
      <c r="M2425">
        <f t="shared" si="312"/>
        <v>1</v>
      </c>
      <c r="N2425" t="s">
        <v>32</v>
      </c>
      <c r="O2425">
        <f t="shared" si="313"/>
        <v>1</v>
      </c>
      <c r="P2425">
        <f>SUMIFS(M$2:M2425,M$2:M2425,1,S$2:S2425,0)</f>
        <v>1474</v>
      </c>
      <c r="Q2425">
        <v>3</v>
      </c>
      <c r="R2425">
        <v>4</v>
      </c>
      <c r="S2425">
        <f t="shared" si="314"/>
        <v>0</v>
      </c>
      <c r="T2425">
        <f t="shared" si="315"/>
        <v>0</v>
      </c>
      <c r="U2425" t="s">
        <v>4877</v>
      </c>
      <c r="V2425" t="s">
        <v>49</v>
      </c>
      <c r="W2425" t="s">
        <v>52</v>
      </c>
      <c r="X2425" t="s">
        <v>56</v>
      </c>
      <c r="Y2425" t="s">
        <v>37</v>
      </c>
      <c r="Z2425" t="s">
        <v>37</v>
      </c>
      <c r="AA2425">
        <f t="shared" si="317"/>
        <v>0</v>
      </c>
      <c r="AB2425">
        <f t="shared" si="317"/>
        <v>0</v>
      </c>
      <c r="AC2425">
        <f t="shared" si="316"/>
        <v>2</v>
      </c>
    </row>
    <row r="2426" spans="1:29" x14ac:dyDescent="0.2">
      <c r="A2426" s="1">
        <v>3248</v>
      </c>
      <c r="B2426" t="s">
        <v>27</v>
      </c>
      <c r="C2426" t="s">
        <v>594</v>
      </c>
      <c r="D2426" t="s">
        <v>595</v>
      </c>
      <c r="E2426" t="s">
        <v>30</v>
      </c>
      <c r="F2426" t="s">
        <v>4883</v>
      </c>
      <c r="H2426" t="str">
        <f t="shared" si="311"/>
        <v>老师这个怎么写</v>
      </c>
      <c r="I2426">
        <v>2</v>
      </c>
      <c r="J2426">
        <v>8</v>
      </c>
      <c r="K2426" t="str">
        <f t="shared" si="310"/>
        <v>焦虑</v>
      </c>
      <c r="L2426" t="s">
        <v>69</v>
      </c>
      <c r="M2426">
        <f t="shared" si="312"/>
        <v>1</v>
      </c>
      <c r="N2426" t="s">
        <v>69</v>
      </c>
      <c r="O2426">
        <f t="shared" si="313"/>
        <v>0</v>
      </c>
      <c r="P2426">
        <f>SUMIFS(M$2:M2426,M$2:M2426,1,S$2:S2426,0)</f>
        <v>1475</v>
      </c>
      <c r="Q2426">
        <v>3</v>
      </c>
      <c r="R2426">
        <v>4</v>
      </c>
      <c r="S2426">
        <f t="shared" si="314"/>
        <v>0</v>
      </c>
      <c r="T2426">
        <f t="shared" si="315"/>
        <v>0</v>
      </c>
      <c r="U2426" t="s">
        <v>4867</v>
      </c>
      <c r="V2426" t="s">
        <v>375</v>
      </c>
      <c r="W2426" t="s">
        <v>105</v>
      </c>
      <c r="X2426" t="s">
        <v>36</v>
      </c>
      <c r="Y2426" t="s">
        <v>37</v>
      </c>
      <c r="Z2426" t="s">
        <v>37</v>
      </c>
      <c r="AA2426">
        <f t="shared" si="317"/>
        <v>0</v>
      </c>
      <c r="AB2426">
        <f t="shared" si="317"/>
        <v>0</v>
      </c>
      <c r="AC2426">
        <f t="shared" si="316"/>
        <v>3</v>
      </c>
    </row>
    <row r="2427" spans="1:29" x14ac:dyDescent="0.2">
      <c r="A2427" s="1">
        <v>3249</v>
      </c>
      <c r="B2427" t="s">
        <v>46</v>
      </c>
      <c r="C2427" t="s">
        <v>4878</v>
      </c>
      <c r="D2427" t="s">
        <v>4879</v>
      </c>
      <c r="E2427" t="s">
        <v>30</v>
      </c>
      <c r="F2427" t="s">
        <v>49</v>
      </c>
      <c r="G2427" t="s">
        <v>4884</v>
      </c>
      <c r="H2427" t="str">
        <f t="shared" si="311"/>
        <v>等价无穷小可以直接看出来</v>
      </c>
      <c r="I2427">
        <v>7</v>
      </c>
      <c r="J2427">
        <v>7</v>
      </c>
      <c r="K2427" t="str">
        <f t="shared" si="310"/>
        <v>心流</v>
      </c>
      <c r="L2427" t="s">
        <v>50</v>
      </c>
      <c r="M2427">
        <f t="shared" si="312"/>
        <v>1</v>
      </c>
      <c r="N2427" t="s">
        <v>50</v>
      </c>
      <c r="O2427">
        <f t="shared" si="313"/>
        <v>0</v>
      </c>
      <c r="P2427">
        <f>SUMIFS(M$2:M2427,M$2:M2427,1,S$2:S2427,0)</f>
        <v>1476</v>
      </c>
      <c r="Q2427">
        <v>7</v>
      </c>
      <c r="R2427">
        <v>3</v>
      </c>
      <c r="S2427">
        <f t="shared" si="314"/>
        <v>0</v>
      </c>
      <c r="T2427">
        <f t="shared" si="315"/>
        <v>0</v>
      </c>
      <c r="U2427" t="s">
        <v>4877</v>
      </c>
      <c r="V2427" t="s">
        <v>49</v>
      </c>
      <c r="W2427" t="s">
        <v>52</v>
      </c>
      <c r="X2427" t="s">
        <v>56</v>
      </c>
      <c r="Y2427" t="s">
        <v>37</v>
      </c>
      <c r="Z2427" t="s">
        <v>37</v>
      </c>
      <c r="AA2427">
        <f t="shared" si="317"/>
        <v>0</v>
      </c>
      <c r="AB2427">
        <f t="shared" si="317"/>
        <v>0</v>
      </c>
      <c r="AC2427">
        <f t="shared" si="316"/>
        <v>1</v>
      </c>
    </row>
    <row r="2428" spans="1:29" x14ac:dyDescent="0.2">
      <c r="A2428" s="1">
        <v>3250</v>
      </c>
      <c r="B2428" t="s">
        <v>46</v>
      </c>
      <c r="C2428" t="s">
        <v>4885</v>
      </c>
      <c r="D2428" t="s">
        <v>4886</v>
      </c>
      <c r="E2428" t="s">
        <v>30</v>
      </c>
      <c r="F2428" t="s">
        <v>49</v>
      </c>
      <c r="G2428" t="s">
        <v>4887</v>
      </c>
      <c r="H2428" t="str">
        <f t="shared" si="311"/>
        <v>等价无穷小\n, 2/5</v>
      </c>
      <c r="I2428">
        <v>7</v>
      </c>
      <c r="J2428">
        <v>6</v>
      </c>
      <c r="K2428" t="str">
        <f t="shared" si="310"/>
        <v>心流</v>
      </c>
      <c r="L2428" t="s">
        <v>50</v>
      </c>
      <c r="M2428">
        <f t="shared" si="312"/>
        <v>1</v>
      </c>
      <c r="N2428" t="s">
        <v>50</v>
      </c>
      <c r="O2428">
        <f t="shared" si="313"/>
        <v>0</v>
      </c>
      <c r="P2428">
        <f>SUMIFS(M$2:M2428,M$2:M2428,1,S$2:S2428,0)</f>
        <v>1477</v>
      </c>
      <c r="Q2428">
        <v>7</v>
      </c>
      <c r="R2428">
        <v>3</v>
      </c>
      <c r="S2428">
        <f t="shared" si="314"/>
        <v>0</v>
      </c>
      <c r="T2428">
        <f t="shared" si="315"/>
        <v>0</v>
      </c>
      <c r="U2428" t="s">
        <v>4877</v>
      </c>
      <c r="V2428" t="s">
        <v>49</v>
      </c>
      <c r="W2428" t="s">
        <v>64</v>
      </c>
      <c r="X2428" t="s">
        <v>56</v>
      </c>
      <c r="Y2428" t="s">
        <v>37</v>
      </c>
      <c r="Z2428" t="s">
        <v>37</v>
      </c>
      <c r="AA2428">
        <f t="shared" si="317"/>
        <v>0</v>
      </c>
      <c r="AB2428">
        <f t="shared" si="317"/>
        <v>0</v>
      </c>
      <c r="AC2428">
        <f t="shared" si="316"/>
        <v>1</v>
      </c>
    </row>
    <row r="2429" spans="1:29" x14ac:dyDescent="0.2">
      <c r="A2429" s="1">
        <v>3251</v>
      </c>
      <c r="B2429" t="s">
        <v>57</v>
      </c>
      <c r="C2429" t="s">
        <v>1040</v>
      </c>
      <c r="D2429" t="s">
        <v>595</v>
      </c>
      <c r="E2429" t="s">
        <v>30</v>
      </c>
      <c r="F2429" t="s">
        <v>49</v>
      </c>
      <c r="G2429" t="s">
        <v>4888</v>
      </c>
      <c r="H2429" t="str">
        <f t="shared" si="311"/>
        <v>第四题跟我讲一下</v>
      </c>
      <c r="I2429">
        <v>3</v>
      </c>
      <c r="J2429">
        <v>7</v>
      </c>
      <c r="K2429" t="str">
        <f t="shared" si="310"/>
        <v>焦虑</v>
      </c>
      <c r="L2429" t="s">
        <v>69</v>
      </c>
      <c r="M2429">
        <f t="shared" si="312"/>
        <v>1</v>
      </c>
      <c r="N2429" t="s">
        <v>69</v>
      </c>
      <c r="O2429">
        <f t="shared" si="313"/>
        <v>0</v>
      </c>
      <c r="P2429">
        <f>SUMIFS(M$2:M2429,M$2:M2429,1,S$2:S2429,0)</f>
        <v>1478</v>
      </c>
      <c r="Q2429">
        <v>3</v>
      </c>
      <c r="R2429">
        <v>4</v>
      </c>
      <c r="S2429">
        <f t="shared" si="314"/>
        <v>0</v>
      </c>
      <c r="T2429">
        <f t="shared" si="315"/>
        <v>0</v>
      </c>
      <c r="U2429" t="s">
        <v>4877</v>
      </c>
      <c r="V2429" t="s">
        <v>49</v>
      </c>
      <c r="W2429" t="s">
        <v>49</v>
      </c>
      <c r="X2429" t="s">
        <v>56</v>
      </c>
      <c r="Y2429" t="s">
        <v>37</v>
      </c>
      <c r="Z2429" t="s">
        <v>37</v>
      </c>
      <c r="AA2429">
        <f t="shared" si="317"/>
        <v>0</v>
      </c>
      <c r="AB2429">
        <f t="shared" si="317"/>
        <v>0</v>
      </c>
      <c r="AC2429">
        <f t="shared" si="316"/>
        <v>3</v>
      </c>
    </row>
    <row r="2430" spans="1:29" x14ac:dyDescent="0.2">
      <c r="A2430" s="1">
        <v>3255</v>
      </c>
      <c r="B2430" t="s">
        <v>27</v>
      </c>
      <c r="C2430" t="s">
        <v>4889</v>
      </c>
      <c r="D2430" t="s">
        <v>4890</v>
      </c>
      <c r="E2430" t="s">
        <v>30</v>
      </c>
      <c r="F2430" t="s">
        <v>4891</v>
      </c>
      <c r="H2430" t="str">
        <f t="shared" si="311"/>
        <v>老师这怎么做</v>
      </c>
      <c r="I2430">
        <v>3</v>
      </c>
      <c r="J2430">
        <v>8</v>
      </c>
      <c r="K2430" t="str">
        <f t="shared" ref="K2430:K2493" si="318">IF(I2430&lt;6,IF(J2430&lt;6,"冷漠","焦虑"),IF(J2430&lt;6,"无聊/放松","心流"))</f>
        <v>焦虑</v>
      </c>
      <c r="L2430" t="s">
        <v>69</v>
      </c>
      <c r="M2430">
        <f t="shared" si="312"/>
        <v>1</v>
      </c>
      <c r="N2430" t="s">
        <v>69</v>
      </c>
      <c r="O2430">
        <f t="shared" si="313"/>
        <v>0</v>
      </c>
      <c r="P2430">
        <f>SUMIFS(M$2:M2430,M$2:M2430,1,S$2:S2430,0)</f>
        <v>1479</v>
      </c>
      <c r="Q2430">
        <v>3</v>
      </c>
      <c r="R2430">
        <v>4</v>
      </c>
      <c r="S2430">
        <f t="shared" si="314"/>
        <v>0</v>
      </c>
      <c r="T2430">
        <f t="shared" si="315"/>
        <v>0</v>
      </c>
      <c r="U2430" t="s">
        <v>4867</v>
      </c>
      <c r="V2430" t="s">
        <v>4892</v>
      </c>
      <c r="W2430" t="s">
        <v>72</v>
      </c>
      <c r="X2430" t="s">
        <v>36</v>
      </c>
      <c r="Y2430" t="s">
        <v>37</v>
      </c>
      <c r="Z2430" t="s">
        <v>37</v>
      </c>
      <c r="AA2430">
        <f t="shared" si="317"/>
        <v>0</v>
      </c>
      <c r="AB2430">
        <f t="shared" si="317"/>
        <v>0</v>
      </c>
      <c r="AC2430">
        <f t="shared" si="316"/>
        <v>3</v>
      </c>
    </row>
    <row r="2431" spans="1:29" x14ac:dyDescent="0.2">
      <c r="A2431" s="1">
        <v>3257</v>
      </c>
      <c r="B2431" t="s">
        <v>27</v>
      </c>
      <c r="C2431" t="s">
        <v>4893</v>
      </c>
      <c r="D2431" t="s">
        <v>4894</v>
      </c>
      <c r="E2431" t="s">
        <v>4895</v>
      </c>
      <c r="F2431" t="s">
        <v>4896</v>
      </c>
      <c r="G2431" t="s">
        <v>4897</v>
      </c>
      <c r="H2431" t="str">
        <f t="shared" si="311"/>
        <v>老师同学们，可以帮忙看看，解释解释这个吗？\n文字开始的下面我就懵了</v>
      </c>
      <c r="I2431">
        <v>3</v>
      </c>
      <c r="J2431">
        <v>7</v>
      </c>
      <c r="K2431" t="str">
        <f t="shared" si="318"/>
        <v>焦虑</v>
      </c>
      <c r="L2431" t="s">
        <v>42</v>
      </c>
      <c r="M2431">
        <f t="shared" si="312"/>
        <v>1</v>
      </c>
      <c r="N2431" t="s">
        <v>32</v>
      </c>
      <c r="O2431">
        <f t="shared" si="313"/>
        <v>1</v>
      </c>
      <c r="P2431">
        <f>SUMIFS(M$2:M2431,M$2:M2431,1,S$2:S2431,0)</f>
        <v>1480</v>
      </c>
      <c r="Q2431">
        <v>6</v>
      </c>
      <c r="R2431">
        <v>7</v>
      </c>
      <c r="S2431">
        <f t="shared" si="314"/>
        <v>0</v>
      </c>
      <c r="T2431">
        <f t="shared" si="315"/>
        <v>0</v>
      </c>
      <c r="U2431" t="s">
        <v>4867</v>
      </c>
      <c r="V2431" t="s">
        <v>1512</v>
      </c>
      <c r="W2431" t="s">
        <v>35</v>
      </c>
      <c r="X2431" t="s">
        <v>36</v>
      </c>
      <c r="Y2431" t="s">
        <v>37</v>
      </c>
      <c r="Z2431" t="s">
        <v>37</v>
      </c>
      <c r="AA2431">
        <f t="shared" si="317"/>
        <v>0</v>
      </c>
      <c r="AB2431">
        <f t="shared" si="317"/>
        <v>0</v>
      </c>
      <c r="AC2431">
        <f t="shared" si="316"/>
        <v>2</v>
      </c>
    </row>
    <row r="2432" spans="1:29" x14ac:dyDescent="0.2">
      <c r="A2432" s="1">
        <v>3258</v>
      </c>
      <c r="B2432" t="s">
        <v>27</v>
      </c>
      <c r="C2432" t="s">
        <v>4893</v>
      </c>
      <c r="D2432" t="s">
        <v>4894</v>
      </c>
      <c r="E2432" t="s">
        <v>4895</v>
      </c>
      <c r="F2432" t="s">
        <v>4898</v>
      </c>
      <c r="G2432" t="s">
        <v>4899</v>
      </c>
      <c r="H2432" t="str">
        <f t="shared" si="311"/>
        <v>同学们，可以帮我看看这问题吗？我卡住了。\n就是转换的那里不太懂，第二步，谢谢！</v>
      </c>
      <c r="I2432">
        <v>4</v>
      </c>
      <c r="J2432">
        <v>7</v>
      </c>
      <c r="K2432" t="str">
        <f t="shared" si="318"/>
        <v>焦虑</v>
      </c>
      <c r="L2432" t="s">
        <v>32</v>
      </c>
      <c r="M2432">
        <f t="shared" si="312"/>
        <v>0</v>
      </c>
      <c r="N2432" t="s">
        <v>32</v>
      </c>
      <c r="O2432">
        <f t="shared" si="313"/>
        <v>0</v>
      </c>
      <c r="P2432">
        <f>SUMIFS(M$2:M2432,M$2:M2432,1,S$2:S2432,0)</f>
        <v>1480</v>
      </c>
      <c r="Q2432">
        <v>5</v>
      </c>
      <c r="R2432">
        <v>6</v>
      </c>
      <c r="S2432">
        <f t="shared" si="314"/>
        <v>0</v>
      </c>
      <c r="T2432">
        <f t="shared" si="315"/>
        <v>0</v>
      </c>
      <c r="U2432" t="s">
        <v>4867</v>
      </c>
      <c r="V2432" t="s">
        <v>775</v>
      </c>
      <c r="W2432" t="s">
        <v>35</v>
      </c>
      <c r="X2432" t="s">
        <v>36</v>
      </c>
      <c r="Y2432" t="s">
        <v>37</v>
      </c>
      <c r="Z2432" t="s">
        <v>37</v>
      </c>
      <c r="AA2432">
        <f t="shared" si="317"/>
        <v>0</v>
      </c>
      <c r="AB2432">
        <f t="shared" si="317"/>
        <v>0</v>
      </c>
      <c r="AC2432">
        <f t="shared" si="316"/>
        <v>2</v>
      </c>
    </row>
    <row r="2433" spans="1:29" x14ac:dyDescent="0.2">
      <c r="A2433" s="1">
        <v>3259</v>
      </c>
      <c r="B2433" t="s">
        <v>27</v>
      </c>
      <c r="C2433" t="s">
        <v>4900</v>
      </c>
      <c r="D2433" t="s">
        <v>4901</v>
      </c>
      <c r="E2433" t="s">
        <v>30</v>
      </c>
      <c r="F2433" t="s">
        <v>4902</v>
      </c>
      <c r="H2433" t="str">
        <f t="shared" si="311"/>
        <v>如果做</v>
      </c>
      <c r="I2433">
        <v>2</v>
      </c>
      <c r="J2433">
        <v>8</v>
      </c>
      <c r="K2433" t="str">
        <f t="shared" si="318"/>
        <v>焦虑</v>
      </c>
      <c r="L2433" t="s">
        <v>69</v>
      </c>
      <c r="M2433">
        <f t="shared" si="312"/>
        <v>1</v>
      </c>
      <c r="N2433" t="s">
        <v>45</v>
      </c>
      <c r="O2433">
        <f t="shared" si="313"/>
        <v>1</v>
      </c>
      <c r="P2433">
        <f>SUMIFS(M$2:M2433,M$2:M2433,1,S$2:S2433,0)</f>
        <v>1481</v>
      </c>
      <c r="Q2433">
        <v>3</v>
      </c>
      <c r="R2433">
        <v>5</v>
      </c>
      <c r="S2433">
        <f t="shared" si="314"/>
        <v>0</v>
      </c>
      <c r="T2433">
        <f t="shared" si="315"/>
        <v>0</v>
      </c>
      <c r="U2433" t="s">
        <v>4867</v>
      </c>
      <c r="V2433" t="s">
        <v>663</v>
      </c>
      <c r="W2433" t="s">
        <v>105</v>
      </c>
      <c r="X2433" t="s">
        <v>36</v>
      </c>
      <c r="Y2433" t="s">
        <v>37</v>
      </c>
      <c r="Z2433" t="s">
        <v>37</v>
      </c>
      <c r="AA2433">
        <f t="shared" si="317"/>
        <v>0</v>
      </c>
      <c r="AB2433">
        <f t="shared" si="317"/>
        <v>0</v>
      </c>
      <c r="AC2433">
        <f t="shared" si="316"/>
        <v>3</v>
      </c>
    </row>
    <row r="2434" spans="1:29" x14ac:dyDescent="0.2">
      <c r="A2434" s="1">
        <v>3260</v>
      </c>
      <c r="B2434" t="s">
        <v>46</v>
      </c>
      <c r="C2434" t="s">
        <v>4903</v>
      </c>
      <c r="D2434" t="s">
        <v>4901</v>
      </c>
      <c r="E2434" t="s">
        <v>30</v>
      </c>
      <c r="F2434" t="s">
        <v>49</v>
      </c>
      <c r="G2434" t="s">
        <v>4904</v>
      </c>
      <c r="H2434" t="str">
        <f t="shared" si="311"/>
        <v>如何用</v>
      </c>
      <c r="I2434">
        <v>4</v>
      </c>
      <c r="J2434">
        <v>7</v>
      </c>
      <c r="K2434" t="str">
        <f t="shared" si="318"/>
        <v>焦虑</v>
      </c>
      <c r="L2434" t="s">
        <v>69</v>
      </c>
      <c r="M2434">
        <f t="shared" si="312"/>
        <v>1</v>
      </c>
      <c r="N2434" t="s">
        <v>45</v>
      </c>
      <c r="O2434">
        <f t="shared" si="313"/>
        <v>1</v>
      </c>
      <c r="P2434">
        <f>SUMIFS(M$2:M2434,M$2:M2434,1,S$2:S2434,0)</f>
        <v>1482</v>
      </c>
      <c r="Q2434">
        <v>3</v>
      </c>
      <c r="R2434">
        <v>4</v>
      </c>
      <c r="S2434">
        <f t="shared" si="314"/>
        <v>0</v>
      </c>
      <c r="T2434">
        <f t="shared" si="315"/>
        <v>0</v>
      </c>
      <c r="U2434" t="s">
        <v>4877</v>
      </c>
      <c r="V2434" t="s">
        <v>49</v>
      </c>
      <c r="W2434" t="s">
        <v>52</v>
      </c>
      <c r="X2434" t="s">
        <v>56</v>
      </c>
      <c r="Y2434" t="s">
        <v>37</v>
      </c>
      <c r="Z2434" t="s">
        <v>37</v>
      </c>
      <c r="AA2434">
        <f t="shared" si="317"/>
        <v>0</v>
      </c>
      <c r="AB2434">
        <f t="shared" si="317"/>
        <v>0</v>
      </c>
      <c r="AC2434">
        <f t="shared" si="316"/>
        <v>3</v>
      </c>
    </row>
    <row r="2435" spans="1:29" x14ac:dyDescent="0.2">
      <c r="A2435" s="1">
        <v>3261</v>
      </c>
      <c r="B2435" t="s">
        <v>46</v>
      </c>
      <c r="C2435" t="s">
        <v>4903</v>
      </c>
      <c r="D2435" t="s">
        <v>4901</v>
      </c>
      <c r="E2435" t="s">
        <v>30</v>
      </c>
      <c r="F2435" t="s">
        <v>49</v>
      </c>
      <c r="G2435" t="s">
        <v>329</v>
      </c>
      <c r="H2435" t="str">
        <f t="shared" ref="H2435:H2498" si="319">IF(F2435="null","",F2435)&amp;G2435</f>
        <v>谢谢</v>
      </c>
      <c r="I2435">
        <v>6</v>
      </c>
      <c r="J2435">
        <v>7</v>
      </c>
      <c r="K2435" t="str">
        <f t="shared" si="318"/>
        <v>心流</v>
      </c>
      <c r="L2435" t="s">
        <v>69</v>
      </c>
      <c r="M2435">
        <f t="shared" ref="M2435:M2498" si="320">IF(K2435=L2435,0,1)</f>
        <v>1</v>
      </c>
      <c r="N2435" t="s">
        <v>42</v>
      </c>
      <c r="O2435">
        <f t="shared" ref="O2435:O2498" si="321">IF(N2435=L2435,0,1)</f>
        <v>1</v>
      </c>
      <c r="P2435">
        <f>SUMIFS(M$2:M2435,M$2:M2435,1,S$2:S2435,0)</f>
        <v>1483</v>
      </c>
      <c r="Q2435">
        <v>5</v>
      </c>
      <c r="R2435">
        <v>5</v>
      </c>
      <c r="S2435">
        <f t="shared" ref="S2435:S2498" si="322">COUNTIF(E2435,"*讲师*")</f>
        <v>0</v>
      </c>
      <c r="T2435">
        <f t="shared" ref="T2435:T2498" si="323">IF(OR(K2435="无关",S2435),1,0)</f>
        <v>0</v>
      </c>
      <c r="U2435" t="s">
        <v>4877</v>
      </c>
      <c r="V2435" t="s">
        <v>49</v>
      </c>
      <c r="W2435" t="s">
        <v>52</v>
      </c>
      <c r="X2435" t="s">
        <v>56</v>
      </c>
      <c r="Y2435" t="s">
        <v>37</v>
      </c>
      <c r="Z2435" t="s">
        <v>37</v>
      </c>
      <c r="AA2435">
        <f t="shared" si="317"/>
        <v>0</v>
      </c>
      <c r="AB2435">
        <f t="shared" si="317"/>
        <v>0</v>
      </c>
      <c r="AC2435">
        <f t="shared" ref="AC2435:AC2498" si="324">IF(N2435="心流",0,IF(N2435="无聊/放松",1,IF(N2435="焦虑",2,3)))</f>
        <v>0</v>
      </c>
    </row>
    <row r="2436" spans="1:29" x14ac:dyDescent="0.2">
      <c r="A2436" s="1">
        <v>3263</v>
      </c>
      <c r="B2436" t="s">
        <v>27</v>
      </c>
      <c r="C2436" t="s">
        <v>685</v>
      </c>
      <c r="D2436" t="s">
        <v>686</v>
      </c>
      <c r="E2436" t="s">
        <v>30</v>
      </c>
      <c r="F2436" t="s">
        <v>4905</v>
      </c>
      <c r="H2436" t="str">
        <f t="shared" si="319"/>
        <v>各位大神看看（5）题咋做，谢谢！</v>
      </c>
      <c r="I2436">
        <v>2</v>
      </c>
      <c r="J2436">
        <v>6</v>
      </c>
      <c r="K2436" t="str">
        <f t="shared" si="318"/>
        <v>焦虑</v>
      </c>
      <c r="L2436" t="s">
        <v>32</v>
      </c>
      <c r="M2436">
        <f t="shared" si="320"/>
        <v>0</v>
      </c>
      <c r="N2436" t="s">
        <v>32</v>
      </c>
      <c r="O2436">
        <f t="shared" si="321"/>
        <v>0</v>
      </c>
      <c r="P2436">
        <f>SUMIFS(M$2:M2436,M$2:M2436,1,S$2:S2436,0)</f>
        <v>1483</v>
      </c>
      <c r="Q2436">
        <v>5</v>
      </c>
      <c r="R2436">
        <v>6</v>
      </c>
      <c r="S2436">
        <f t="shared" si="322"/>
        <v>0</v>
      </c>
      <c r="T2436">
        <f t="shared" si="323"/>
        <v>0</v>
      </c>
      <c r="U2436" t="s">
        <v>4867</v>
      </c>
      <c r="V2436" t="s">
        <v>538</v>
      </c>
      <c r="W2436" t="s">
        <v>182</v>
      </c>
      <c r="X2436" t="s">
        <v>36</v>
      </c>
      <c r="Y2436" t="s">
        <v>37</v>
      </c>
      <c r="Z2436" t="s">
        <v>37</v>
      </c>
      <c r="AA2436">
        <f t="shared" si="317"/>
        <v>0</v>
      </c>
      <c r="AB2436">
        <f t="shared" si="317"/>
        <v>0</v>
      </c>
      <c r="AC2436">
        <f t="shared" si="324"/>
        <v>2</v>
      </c>
    </row>
    <row r="2437" spans="1:29" x14ac:dyDescent="0.2">
      <c r="A2437" s="1">
        <v>3264</v>
      </c>
      <c r="B2437" t="s">
        <v>46</v>
      </c>
      <c r="C2437" t="s">
        <v>685</v>
      </c>
      <c r="D2437" t="s">
        <v>686</v>
      </c>
      <c r="E2437" t="s">
        <v>30</v>
      </c>
      <c r="F2437" t="s">
        <v>49</v>
      </c>
      <c r="G2437" t="s">
        <v>4906</v>
      </c>
      <c r="H2437" t="str">
        <f t="shared" si="319"/>
        <v>老师，我这样做有错吗？\n</v>
      </c>
      <c r="I2437">
        <v>3</v>
      </c>
      <c r="J2437">
        <v>7</v>
      </c>
      <c r="K2437" t="str">
        <f t="shared" si="318"/>
        <v>焦虑</v>
      </c>
      <c r="L2437" t="s">
        <v>32</v>
      </c>
      <c r="M2437">
        <f t="shared" si="320"/>
        <v>0</v>
      </c>
      <c r="N2437" t="s">
        <v>32</v>
      </c>
      <c r="O2437">
        <f t="shared" si="321"/>
        <v>0</v>
      </c>
      <c r="P2437">
        <f>SUMIFS(M$2:M2437,M$2:M2437,1,S$2:S2437,0)</f>
        <v>1483</v>
      </c>
      <c r="Q2437">
        <v>3</v>
      </c>
      <c r="R2437">
        <v>7</v>
      </c>
      <c r="S2437">
        <f t="shared" si="322"/>
        <v>0</v>
      </c>
      <c r="T2437">
        <f t="shared" si="323"/>
        <v>0</v>
      </c>
      <c r="U2437" t="s">
        <v>4877</v>
      </c>
      <c r="V2437" t="s">
        <v>49</v>
      </c>
      <c r="W2437" t="s">
        <v>52</v>
      </c>
      <c r="X2437" t="s">
        <v>56</v>
      </c>
      <c r="Y2437" t="s">
        <v>37</v>
      </c>
      <c r="Z2437" t="s">
        <v>37</v>
      </c>
      <c r="AA2437">
        <f t="shared" si="317"/>
        <v>0</v>
      </c>
      <c r="AB2437">
        <f t="shared" si="317"/>
        <v>0</v>
      </c>
      <c r="AC2437">
        <f t="shared" si="324"/>
        <v>2</v>
      </c>
    </row>
    <row r="2438" spans="1:29" x14ac:dyDescent="0.2">
      <c r="A2438" s="1">
        <v>3266</v>
      </c>
      <c r="B2438" t="s">
        <v>27</v>
      </c>
      <c r="C2438" t="s">
        <v>4907</v>
      </c>
      <c r="D2438" t="s">
        <v>4908</v>
      </c>
      <c r="E2438" t="s">
        <v>30</v>
      </c>
      <c r="F2438" t="s">
        <v>4909</v>
      </c>
      <c r="G2438" t="s">
        <v>2967</v>
      </c>
      <c r="H2438" t="str">
        <f t="shared" si="319"/>
        <v>如何解决复合函数的泰勒公式求大佬解答</v>
      </c>
      <c r="I2438">
        <v>3</v>
      </c>
      <c r="J2438">
        <v>7</v>
      </c>
      <c r="K2438" t="str">
        <f t="shared" si="318"/>
        <v>焦虑</v>
      </c>
      <c r="L2438" t="s">
        <v>69</v>
      </c>
      <c r="M2438">
        <f t="shared" si="320"/>
        <v>1</v>
      </c>
      <c r="N2438" t="s">
        <v>32</v>
      </c>
      <c r="O2438">
        <f t="shared" si="321"/>
        <v>1</v>
      </c>
      <c r="P2438">
        <f>SUMIFS(M$2:M2438,M$2:M2438,1,S$2:S2438,0)</f>
        <v>1484</v>
      </c>
      <c r="Q2438">
        <v>3</v>
      </c>
      <c r="R2438">
        <v>4</v>
      </c>
      <c r="S2438">
        <f t="shared" si="322"/>
        <v>0</v>
      </c>
      <c r="T2438">
        <f t="shared" si="323"/>
        <v>0</v>
      </c>
      <c r="U2438" t="s">
        <v>4867</v>
      </c>
      <c r="V2438" t="s">
        <v>4892</v>
      </c>
      <c r="W2438" t="s">
        <v>72</v>
      </c>
      <c r="X2438" t="s">
        <v>36</v>
      </c>
      <c r="Y2438" t="s">
        <v>37</v>
      </c>
      <c r="Z2438" t="s">
        <v>37</v>
      </c>
      <c r="AA2438">
        <f t="shared" ref="AA2438:AB2486" si="325">COUNTIF(Y2438,"*高等数学*")</f>
        <v>0</v>
      </c>
      <c r="AB2438">
        <f t="shared" si="325"/>
        <v>0</v>
      </c>
      <c r="AC2438">
        <f t="shared" si="324"/>
        <v>2</v>
      </c>
    </row>
    <row r="2439" spans="1:29" x14ac:dyDescent="0.2">
      <c r="A2439" s="1">
        <v>3268</v>
      </c>
      <c r="B2439" t="s">
        <v>27</v>
      </c>
      <c r="C2439" t="s">
        <v>4907</v>
      </c>
      <c r="D2439" t="s">
        <v>4908</v>
      </c>
      <c r="E2439" t="s">
        <v>30</v>
      </c>
      <c r="F2439" t="s">
        <v>4910</v>
      </c>
      <c r="G2439" t="s">
        <v>4911</v>
      </c>
      <c r="H2439" t="str">
        <f t="shared" si="319"/>
        <v>关于复合函数的泰勒公式如何解决复合函数的泰勒公式，如何推导</v>
      </c>
      <c r="I2439">
        <v>3</v>
      </c>
      <c r="J2439">
        <v>7</v>
      </c>
      <c r="K2439" t="str">
        <f t="shared" si="318"/>
        <v>焦虑</v>
      </c>
      <c r="L2439" t="s">
        <v>42</v>
      </c>
      <c r="M2439">
        <f t="shared" si="320"/>
        <v>1</v>
      </c>
      <c r="N2439" t="s">
        <v>32</v>
      </c>
      <c r="O2439">
        <f t="shared" si="321"/>
        <v>1</v>
      </c>
      <c r="P2439">
        <f>SUMIFS(M$2:M2439,M$2:M2439,1,S$2:S2439,0)</f>
        <v>1485</v>
      </c>
      <c r="Q2439">
        <v>6</v>
      </c>
      <c r="R2439">
        <v>7</v>
      </c>
      <c r="S2439">
        <f t="shared" si="322"/>
        <v>0</v>
      </c>
      <c r="T2439">
        <f t="shared" si="323"/>
        <v>0</v>
      </c>
      <c r="U2439" t="s">
        <v>4867</v>
      </c>
      <c r="V2439" t="s">
        <v>1512</v>
      </c>
      <c r="W2439" t="s">
        <v>72</v>
      </c>
      <c r="X2439" t="s">
        <v>36</v>
      </c>
      <c r="Y2439" t="s">
        <v>37</v>
      </c>
      <c r="Z2439" t="s">
        <v>37</v>
      </c>
      <c r="AA2439">
        <f t="shared" si="325"/>
        <v>0</v>
      </c>
      <c r="AB2439">
        <f t="shared" si="325"/>
        <v>0</v>
      </c>
      <c r="AC2439">
        <f t="shared" si="324"/>
        <v>2</v>
      </c>
    </row>
    <row r="2440" spans="1:29" x14ac:dyDescent="0.2">
      <c r="A2440" s="1">
        <v>3269</v>
      </c>
      <c r="B2440" t="s">
        <v>46</v>
      </c>
      <c r="C2440" t="s">
        <v>2131</v>
      </c>
      <c r="D2440" t="s">
        <v>2132</v>
      </c>
      <c r="E2440" t="s">
        <v>59</v>
      </c>
      <c r="F2440" t="s">
        <v>49</v>
      </c>
      <c r="G2440" t="s">
        <v>4912</v>
      </c>
      <c r="H2440" t="str">
        <f t="shared" si="319"/>
        <v>把n阶导数求出来套公式即可</v>
      </c>
      <c r="I2440">
        <v>7</v>
      </c>
      <c r="J2440">
        <v>2</v>
      </c>
      <c r="K2440" t="str">
        <f t="shared" si="318"/>
        <v>无聊/放松</v>
      </c>
      <c r="L2440" t="s">
        <v>50</v>
      </c>
      <c r="M2440">
        <f t="shared" si="320"/>
        <v>0</v>
      </c>
      <c r="N2440" t="s">
        <v>50</v>
      </c>
      <c r="O2440">
        <f t="shared" si="321"/>
        <v>0</v>
      </c>
      <c r="P2440">
        <f>SUMIFS(M$2:M2440,M$2:M2440,1,S$2:S2440,0)</f>
        <v>1485</v>
      </c>
      <c r="Q2440">
        <v>8</v>
      </c>
      <c r="S2440">
        <f t="shared" si="322"/>
        <v>0</v>
      </c>
      <c r="T2440">
        <f t="shared" si="323"/>
        <v>0</v>
      </c>
      <c r="U2440" t="s">
        <v>4877</v>
      </c>
      <c r="V2440" t="s">
        <v>49</v>
      </c>
      <c r="W2440" t="s">
        <v>52</v>
      </c>
      <c r="X2440" t="s">
        <v>56</v>
      </c>
      <c r="Y2440" t="s">
        <v>37</v>
      </c>
      <c r="Z2440" t="s">
        <v>37</v>
      </c>
      <c r="AA2440">
        <f t="shared" si="325"/>
        <v>0</v>
      </c>
      <c r="AB2440">
        <f t="shared" si="325"/>
        <v>0</v>
      </c>
      <c r="AC2440">
        <f t="shared" si="324"/>
        <v>1</v>
      </c>
    </row>
    <row r="2441" spans="1:29" x14ac:dyDescent="0.2">
      <c r="A2441" s="1">
        <v>3270</v>
      </c>
      <c r="B2441" t="s">
        <v>27</v>
      </c>
      <c r="C2441" t="s">
        <v>1096</v>
      </c>
      <c r="D2441" t="s">
        <v>1097</v>
      </c>
      <c r="E2441" t="s">
        <v>30</v>
      </c>
      <c r="F2441" t="s">
        <v>4779</v>
      </c>
      <c r="G2441" t="s">
        <v>4913</v>
      </c>
      <c r="H2441" t="str">
        <f t="shared" si="319"/>
        <v>在线等不急/笑哭\nb怎么弄</v>
      </c>
      <c r="I2441">
        <v>2</v>
      </c>
      <c r="J2441">
        <v>6</v>
      </c>
      <c r="K2441" t="str">
        <f t="shared" si="318"/>
        <v>焦虑</v>
      </c>
      <c r="L2441" t="s">
        <v>69</v>
      </c>
      <c r="M2441">
        <f t="shared" si="320"/>
        <v>1</v>
      </c>
      <c r="N2441" t="s">
        <v>45</v>
      </c>
      <c r="O2441">
        <f t="shared" si="321"/>
        <v>1</v>
      </c>
      <c r="P2441">
        <f>SUMIFS(M$2:M2441,M$2:M2441,1,S$2:S2441,0)</f>
        <v>1486</v>
      </c>
      <c r="Q2441">
        <v>3</v>
      </c>
      <c r="R2441">
        <v>5</v>
      </c>
      <c r="S2441">
        <f t="shared" si="322"/>
        <v>0</v>
      </c>
      <c r="T2441">
        <f t="shared" si="323"/>
        <v>0</v>
      </c>
      <c r="U2441" t="s">
        <v>4867</v>
      </c>
      <c r="V2441" t="s">
        <v>4914</v>
      </c>
      <c r="W2441" t="s">
        <v>105</v>
      </c>
      <c r="X2441" t="s">
        <v>36</v>
      </c>
      <c r="Y2441" t="s">
        <v>37</v>
      </c>
      <c r="Z2441" t="s">
        <v>37</v>
      </c>
      <c r="AA2441">
        <f t="shared" si="325"/>
        <v>0</v>
      </c>
      <c r="AB2441">
        <f t="shared" si="325"/>
        <v>0</v>
      </c>
      <c r="AC2441">
        <f t="shared" si="324"/>
        <v>3</v>
      </c>
    </row>
    <row r="2442" spans="1:29" x14ac:dyDescent="0.2">
      <c r="A2442" s="1">
        <v>3271</v>
      </c>
      <c r="B2442" t="s">
        <v>46</v>
      </c>
      <c r="C2442" t="s">
        <v>2131</v>
      </c>
      <c r="D2442" t="s">
        <v>2132</v>
      </c>
      <c r="E2442" t="s">
        <v>59</v>
      </c>
      <c r="F2442" t="s">
        <v>49</v>
      </c>
      <c r="G2442" t="s">
        <v>4915</v>
      </c>
      <c r="H2442" t="str">
        <f t="shared" si="319"/>
        <v>1的右极限，因为分子为无穷小且与分母的比值的极限为1/6，所以分母为同阶的无穷小，所以b=1</v>
      </c>
      <c r="I2442">
        <v>6</v>
      </c>
      <c r="J2442">
        <v>6</v>
      </c>
      <c r="K2442" t="str">
        <f t="shared" si="318"/>
        <v>心流</v>
      </c>
      <c r="L2442" t="s">
        <v>50</v>
      </c>
      <c r="M2442">
        <f t="shared" si="320"/>
        <v>1</v>
      </c>
      <c r="N2442" t="s">
        <v>50</v>
      </c>
      <c r="O2442">
        <f t="shared" si="321"/>
        <v>0</v>
      </c>
      <c r="P2442">
        <f>SUMIFS(M$2:M2442,M$2:M2442,1,S$2:S2442,0)</f>
        <v>1487</v>
      </c>
      <c r="Q2442">
        <v>8</v>
      </c>
      <c r="R2442">
        <v>2</v>
      </c>
      <c r="S2442">
        <f t="shared" si="322"/>
        <v>0</v>
      </c>
      <c r="T2442">
        <f t="shared" si="323"/>
        <v>0</v>
      </c>
      <c r="U2442" t="s">
        <v>4877</v>
      </c>
      <c r="V2442" t="s">
        <v>49</v>
      </c>
      <c r="W2442" t="s">
        <v>1056</v>
      </c>
      <c r="X2442" t="s">
        <v>53</v>
      </c>
      <c r="Y2442" t="s">
        <v>37</v>
      </c>
      <c r="Z2442" t="s">
        <v>37</v>
      </c>
      <c r="AA2442">
        <f t="shared" si="325"/>
        <v>0</v>
      </c>
      <c r="AB2442">
        <f t="shared" si="325"/>
        <v>0</v>
      </c>
      <c r="AC2442">
        <f t="shared" si="324"/>
        <v>1</v>
      </c>
    </row>
    <row r="2443" spans="1:29" x14ac:dyDescent="0.2">
      <c r="A2443" s="1">
        <v>3272</v>
      </c>
      <c r="B2443" t="s">
        <v>57</v>
      </c>
      <c r="C2443" t="s">
        <v>1096</v>
      </c>
      <c r="D2443" t="s">
        <v>1097</v>
      </c>
      <c r="E2443" t="s">
        <v>30</v>
      </c>
      <c r="F2443" t="s">
        <v>49</v>
      </c>
      <c r="G2443" t="s">
        <v>4916</v>
      </c>
      <c r="H2443" t="str">
        <f t="shared" si="319"/>
        <v>分子为什么是无穷小，那个1/6是怎么来的</v>
      </c>
      <c r="I2443">
        <v>2</v>
      </c>
      <c r="J2443">
        <v>6</v>
      </c>
      <c r="K2443" t="str">
        <f t="shared" si="318"/>
        <v>焦虑</v>
      </c>
      <c r="L2443" t="s">
        <v>42</v>
      </c>
      <c r="M2443">
        <f t="shared" si="320"/>
        <v>1</v>
      </c>
      <c r="N2443" t="s">
        <v>32</v>
      </c>
      <c r="O2443">
        <f t="shared" si="321"/>
        <v>1</v>
      </c>
      <c r="P2443">
        <f>SUMIFS(M$2:M2443,M$2:M2443,1,S$2:S2443,0)</f>
        <v>1488</v>
      </c>
      <c r="Q2443">
        <v>6</v>
      </c>
      <c r="R2443">
        <v>7</v>
      </c>
      <c r="S2443">
        <f t="shared" si="322"/>
        <v>0</v>
      </c>
      <c r="T2443">
        <f t="shared" si="323"/>
        <v>0</v>
      </c>
      <c r="U2443" t="s">
        <v>4877</v>
      </c>
      <c r="V2443" t="s">
        <v>49</v>
      </c>
      <c r="W2443" t="s">
        <v>49</v>
      </c>
      <c r="X2443" t="s">
        <v>56</v>
      </c>
      <c r="Y2443" t="s">
        <v>37</v>
      </c>
      <c r="Z2443" t="s">
        <v>37</v>
      </c>
      <c r="AA2443">
        <f t="shared" si="325"/>
        <v>0</v>
      </c>
      <c r="AB2443">
        <f t="shared" si="325"/>
        <v>0</v>
      </c>
      <c r="AC2443">
        <f t="shared" si="324"/>
        <v>2</v>
      </c>
    </row>
    <row r="2444" spans="1:29" x14ac:dyDescent="0.2">
      <c r="A2444" s="1">
        <v>3273</v>
      </c>
      <c r="B2444" t="s">
        <v>57</v>
      </c>
      <c r="C2444" t="s">
        <v>1096</v>
      </c>
      <c r="D2444" t="s">
        <v>1097</v>
      </c>
      <c r="E2444" t="s">
        <v>30</v>
      </c>
      <c r="F2444" t="s">
        <v>49</v>
      </c>
      <c r="G2444" t="s">
        <v>4917</v>
      </c>
      <c r="H2444" t="str">
        <f t="shared" si="319"/>
        <v>可以写下过程，发个照片吗</v>
      </c>
      <c r="I2444">
        <v>3</v>
      </c>
      <c r="J2444">
        <v>7</v>
      </c>
      <c r="K2444" t="str">
        <f t="shared" si="318"/>
        <v>焦虑</v>
      </c>
      <c r="L2444" t="s">
        <v>32</v>
      </c>
      <c r="M2444">
        <f t="shared" si="320"/>
        <v>0</v>
      </c>
      <c r="N2444" t="s">
        <v>32</v>
      </c>
      <c r="O2444">
        <f t="shared" si="321"/>
        <v>0</v>
      </c>
      <c r="P2444">
        <f>SUMIFS(M$2:M2444,M$2:M2444,1,S$2:S2444,0)</f>
        <v>1488</v>
      </c>
      <c r="Q2444">
        <v>4</v>
      </c>
      <c r="R2444">
        <v>7</v>
      </c>
      <c r="S2444">
        <f t="shared" si="322"/>
        <v>0</v>
      </c>
      <c r="T2444">
        <f t="shared" si="323"/>
        <v>0</v>
      </c>
      <c r="U2444" t="s">
        <v>4877</v>
      </c>
      <c r="V2444" t="s">
        <v>49</v>
      </c>
      <c r="W2444" t="s">
        <v>49</v>
      </c>
      <c r="X2444" t="s">
        <v>56</v>
      </c>
      <c r="Y2444" t="s">
        <v>37</v>
      </c>
      <c r="Z2444" t="s">
        <v>37</v>
      </c>
      <c r="AA2444">
        <f t="shared" si="325"/>
        <v>0</v>
      </c>
      <c r="AB2444">
        <f t="shared" si="325"/>
        <v>0</v>
      </c>
      <c r="AC2444">
        <f t="shared" si="324"/>
        <v>2</v>
      </c>
    </row>
    <row r="2445" spans="1:29" x14ac:dyDescent="0.2">
      <c r="A2445" s="1">
        <v>3274</v>
      </c>
      <c r="B2445" t="s">
        <v>57</v>
      </c>
      <c r="C2445" t="s">
        <v>2131</v>
      </c>
      <c r="D2445" t="s">
        <v>2132</v>
      </c>
      <c r="E2445" t="s">
        <v>59</v>
      </c>
      <c r="F2445" t="s">
        <v>49</v>
      </c>
      <c r="G2445" t="s">
        <v>4918</v>
      </c>
      <c r="H2445" t="str">
        <f t="shared" si="319"/>
        <v>cosπ/3=1/2啊</v>
      </c>
      <c r="I2445">
        <v>6</v>
      </c>
      <c r="J2445">
        <v>1</v>
      </c>
      <c r="K2445" t="str">
        <f t="shared" si="318"/>
        <v>无聊/放松</v>
      </c>
      <c r="L2445" t="s">
        <v>42</v>
      </c>
      <c r="M2445">
        <f t="shared" si="320"/>
        <v>1</v>
      </c>
      <c r="N2445" t="s">
        <v>45</v>
      </c>
      <c r="O2445">
        <f t="shared" si="321"/>
        <v>1</v>
      </c>
      <c r="P2445">
        <f>SUMIFS(M$2:M2445,M$2:M2445,1,S$2:S2445,0)</f>
        <v>1489</v>
      </c>
      <c r="Q2445">
        <v>7</v>
      </c>
      <c r="R2445">
        <v>6</v>
      </c>
      <c r="S2445">
        <f t="shared" si="322"/>
        <v>0</v>
      </c>
      <c r="T2445">
        <f t="shared" si="323"/>
        <v>0</v>
      </c>
      <c r="U2445" t="s">
        <v>4877</v>
      </c>
      <c r="V2445" t="s">
        <v>49</v>
      </c>
      <c r="W2445" t="s">
        <v>49</v>
      </c>
      <c r="X2445" t="s">
        <v>56</v>
      </c>
      <c r="Y2445" t="s">
        <v>37</v>
      </c>
      <c r="Z2445" t="s">
        <v>37</v>
      </c>
      <c r="AA2445">
        <f t="shared" si="325"/>
        <v>0</v>
      </c>
      <c r="AB2445">
        <f t="shared" si="325"/>
        <v>0</v>
      </c>
      <c r="AC2445">
        <f t="shared" si="324"/>
        <v>3</v>
      </c>
    </row>
    <row r="2446" spans="1:29" x14ac:dyDescent="0.2">
      <c r="A2446" s="1">
        <v>3275</v>
      </c>
      <c r="B2446" t="s">
        <v>57</v>
      </c>
      <c r="C2446" t="s">
        <v>2131</v>
      </c>
      <c r="D2446" t="s">
        <v>2132</v>
      </c>
      <c r="E2446" t="s">
        <v>59</v>
      </c>
      <c r="F2446" t="s">
        <v>49</v>
      </c>
      <c r="G2446" t="s">
        <v>4919</v>
      </c>
      <c r="H2446" t="str">
        <f t="shared" si="319"/>
        <v>x趋于1时，根号x-1不就是无穷小吗</v>
      </c>
      <c r="I2446">
        <v>7</v>
      </c>
      <c r="J2446">
        <v>3</v>
      </c>
      <c r="K2446" t="str">
        <f t="shared" si="318"/>
        <v>无聊/放松</v>
      </c>
      <c r="L2446" t="s">
        <v>50</v>
      </c>
      <c r="M2446">
        <f t="shared" si="320"/>
        <v>0</v>
      </c>
      <c r="N2446" t="s">
        <v>50</v>
      </c>
      <c r="O2446">
        <f t="shared" si="321"/>
        <v>0</v>
      </c>
      <c r="P2446">
        <f>SUMIFS(M$2:M2446,M$2:M2446,1,S$2:S2446,0)</f>
        <v>1489</v>
      </c>
      <c r="Q2446">
        <v>8</v>
      </c>
      <c r="R2446">
        <v>3</v>
      </c>
      <c r="S2446">
        <f t="shared" si="322"/>
        <v>0</v>
      </c>
      <c r="T2446">
        <f t="shared" si="323"/>
        <v>0</v>
      </c>
      <c r="U2446" t="s">
        <v>4877</v>
      </c>
      <c r="V2446" t="s">
        <v>49</v>
      </c>
      <c r="W2446" t="s">
        <v>49</v>
      </c>
      <c r="X2446" t="s">
        <v>53</v>
      </c>
      <c r="Y2446" t="s">
        <v>37</v>
      </c>
      <c r="Z2446" t="s">
        <v>37</v>
      </c>
      <c r="AA2446">
        <f t="shared" si="325"/>
        <v>0</v>
      </c>
      <c r="AB2446">
        <f t="shared" si="325"/>
        <v>0</v>
      </c>
      <c r="AC2446">
        <f t="shared" si="324"/>
        <v>1</v>
      </c>
    </row>
    <row r="2447" spans="1:29" x14ac:dyDescent="0.2">
      <c r="A2447" s="1">
        <v>3277</v>
      </c>
      <c r="B2447" t="s">
        <v>57</v>
      </c>
      <c r="C2447" t="s">
        <v>1096</v>
      </c>
      <c r="D2447" t="s">
        <v>1097</v>
      </c>
      <c r="E2447" t="s">
        <v>30</v>
      </c>
      <c r="F2447" t="s">
        <v>49</v>
      </c>
      <c r="G2447" t="s">
        <v>4920</v>
      </c>
      <c r="H2447" t="str">
        <f t="shared" si="319"/>
        <v>右极限我不会，就是那个b怎么算，a我会</v>
      </c>
      <c r="I2447">
        <v>3</v>
      </c>
      <c r="J2447">
        <v>7</v>
      </c>
      <c r="K2447" t="str">
        <f t="shared" si="318"/>
        <v>焦虑</v>
      </c>
      <c r="L2447" t="s">
        <v>42</v>
      </c>
      <c r="M2447">
        <f t="shared" si="320"/>
        <v>1</v>
      </c>
      <c r="N2447" t="s">
        <v>42</v>
      </c>
      <c r="O2447">
        <f t="shared" si="321"/>
        <v>0</v>
      </c>
      <c r="P2447">
        <f>SUMIFS(M$2:M2447,M$2:M2447,1,S$2:S2447,0)</f>
        <v>1490</v>
      </c>
      <c r="Q2447">
        <v>6</v>
      </c>
      <c r="R2447">
        <v>7</v>
      </c>
      <c r="S2447">
        <f t="shared" si="322"/>
        <v>0</v>
      </c>
      <c r="T2447">
        <f t="shared" si="323"/>
        <v>0</v>
      </c>
      <c r="U2447" t="s">
        <v>4877</v>
      </c>
      <c r="V2447" t="s">
        <v>49</v>
      </c>
      <c r="W2447" t="s">
        <v>49</v>
      </c>
      <c r="X2447" t="s">
        <v>56</v>
      </c>
      <c r="Y2447" t="s">
        <v>37</v>
      </c>
      <c r="Z2447" t="s">
        <v>37</v>
      </c>
      <c r="AA2447">
        <f t="shared" si="325"/>
        <v>0</v>
      </c>
      <c r="AB2447">
        <f t="shared" si="325"/>
        <v>0</v>
      </c>
      <c r="AC2447">
        <f t="shared" si="324"/>
        <v>0</v>
      </c>
    </row>
    <row r="2448" spans="1:29" x14ac:dyDescent="0.2">
      <c r="A2448" s="1">
        <v>3278</v>
      </c>
      <c r="B2448" t="s">
        <v>46</v>
      </c>
      <c r="C2448" t="s">
        <v>2131</v>
      </c>
      <c r="D2448" t="s">
        <v>2132</v>
      </c>
      <c r="E2448" t="s">
        <v>59</v>
      </c>
      <c r="F2448" t="s">
        <v>49</v>
      </c>
      <c r="G2448" t="s">
        <v>4921</v>
      </c>
      <c r="H2448" t="str">
        <f t="shared" si="319"/>
        <v>答案是哪个</v>
      </c>
      <c r="I2448">
        <v>3</v>
      </c>
      <c r="J2448">
        <v>6</v>
      </c>
      <c r="K2448" t="str">
        <f t="shared" si="318"/>
        <v>焦虑</v>
      </c>
      <c r="L2448" t="s">
        <v>69</v>
      </c>
      <c r="M2448">
        <f t="shared" si="320"/>
        <v>1</v>
      </c>
      <c r="N2448" t="s">
        <v>69</v>
      </c>
      <c r="O2448">
        <f t="shared" si="321"/>
        <v>0</v>
      </c>
      <c r="P2448">
        <f>SUMIFS(M$2:M2448,M$2:M2448,1,S$2:S2448,0)</f>
        <v>1491</v>
      </c>
      <c r="Q2448">
        <v>4</v>
      </c>
      <c r="R2448">
        <v>5</v>
      </c>
      <c r="S2448">
        <f t="shared" si="322"/>
        <v>0</v>
      </c>
      <c r="T2448">
        <f t="shared" si="323"/>
        <v>0</v>
      </c>
      <c r="U2448" t="s">
        <v>4877</v>
      </c>
      <c r="V2448" t="s">
        <v>49</v>
      </c>
      <c r="W2448" t="s">
        <v>64</v>
      </c>
      <c r="X2448" t="s">
        <v>56</v>
      </c>
      <c r="Y2448" t="s">
        <v>37</v>
      </c>
      <c r="Z2448" t="s">
        <v>37</v>
      </c>
      <c r="AA2448">
        <f t="shared" si="325"/>
        <v>0</v>
      </c>
      <c r="AB2448">
        <f t="shared" si="325"/>
        <v>0</v>
      </c>
      <c r="AC2448">
        <f t="shared" si="324"/>
        <v>3</v>
      </c>
    </row>
    <row r="2449" spans="1:29" x14ac:dyDescent="0.2">
      <c r="A2449" s="1">
        <v>3279</v>
      </c>
      <c r="B2449" t="s">
        <v>57</v>
      </c>
      <c r="C2449" t="s">
        <v>1096</v>
      </c>
      <c r="D2449" t="s">
        <v>1097</v>
      </c>
      <c r="E2449" t="s">
        <v>30</v>
      </c>
      <c r="F2449" t="s">
        <v>49</v>
      </c>
      <c r="G2449" t="s">
        <v>4922</v>
      </c>
      <c r="H2449" t="str">
        <f t="shared" si="319"/>
        <v>没记错的话应该是b</v>
      </c>
      <c r="I2449">
        <v>6</v>
      </c>
      <c r="J2449">
        <v>3</v>
      </c>
      <c r="K2449" t="str">
        <f t="shared" si="318"/>
        <v>无聊/放松</v>
      </c>
      <c r="L2449" t="s">
        <v>42</v>
      </c>
      <c r="M2449">
        <f t="shared" si="320"/>
        <v>1</v>
      </c>
      <c r="N2449" t="s">
        <v>50</v>
      </c>
      <c r="O2449">
        <f t="shared" si="321"/>
        <v>1</v>
      </c>
      <c r="P2449">
        <f>SUMIFS(M$2:M2449,M$2:M2449,1,S$2:S2449,0)</f>
        <v>1492</v>
      </c>
      <c r="Q2449">
        <v>6</v>
      </c>
      <c r="R2449">
        <v>7</v>
      </c>
      <c r="S2449">
        <f t="shared" si="322"/>
        <v>0</v>
      </c>
      <c r="T2449">
        <f t="shared" si="323"/>
        <v>0</v>
      </c>
      <c r="U2449" t="s">
        <v>4877</v>
      </c>
      <c r="V2449" t="s">
        <v>49</v>
      </c>
      <c r="W2449" t="s">
        <v>49</v>
      </c>
      <c r="X2449" t="s">
        <v>56</v>
      </c>
      <c r="Y2449" t="s">
        <v>37</v>
      </c>
      <c r="Z2449" t="s">
        <v>37</v>
      </c>
      <c r="AA2449">
        <f t="shared" si="325"/>
        <v>0</v>
      </c>
      <c r="AB2449">
        <f t="shared" si="325"/>
        <v>0</v>
      </c>
      <c r="AC2449">
        <f t="shared" si="324"/>
        <v>1</v>
      </c>
    </row>
    <row r="2450" spans="1:29" x14ac:dyDescent="0.2">
      <c r="A2450" s="1">
        <v>3280</v>
      </c>
      <c r="B2450" t="s">
        <v>27</v>
      </c>
      <c r="C2450" t="s">
        <v>1096</v>
      </c>
      <c r="D2450" t="s">
        <v>1097</v>
      </c>
      <c r="E2450" t="s">
        <v>30</v>
      </c>
      <c r="F2450" t="s">
        <v>4923</v>
      </c>
      <c r="G2450" t="s">
        <v>4924</v>
      </c>
      <c r="H2450" t="str">
        <f t="shared" si="319"/>
        <v>老师，在线等不急\n为啥</v>
      </c>
      <c r="I2450">
        <v>1</v>
      </c>
      <c r="J2450">
        <v>6</v>
      </c>
      <c r="K2450" t="str">
        <f t="shared" si="318"/>
        <v>焦虑</v>
      </c>
      <c r="L2450" t="s">
        <v>69</v>
      </c>
      <c r="M2450">
        <f t="shared" si="320"/>
        <v>1</v>
      </c>
      <c r="N2450" t="s">
        <v>69</v>
      </c>
      <c r="O2450">
        <f t="shared" si="321"/>
        <v>0</v>
      </c>
      <c r="P2450">
        <f>SUMIFS(M$2:M2450,M$2:M2450,1,S$2:S2450,0)</f>
        <v>1493</v>
      </c>
      <c r="Q2450">
        <v>5</v>
      </c>
      <c r="R2450">
        <v>5</v>
      </c>
      <c r="S2450">
        <f t="shared" si="322"/>
        <v>0</v>
      </c>
      <c r="T2450">
        <f t="shared" si="323"/>
        <v>0</v>
      </c>
      <c r="U2450" t="s">
        <v>4867</v>
      </c>
      <c r="V2450" t="s">
        <v>392</v>
      </c>
      <c r="W2450" t="s">
        <v>72</v>
      </c>
      <c r="X2450" t="s">
        <v>36</v>
      </c>
      <c r="Y2450" t="s">
        <v>37</v>
      </c>
      <c r="Z2450" t="s">
        <v>37</v>
      </c>
      <c r="AA2450">
        <f t="shared" si="325"/>
        <v>0</v>
      </c>
      <c r="AB2450">
        <f t="shared" si="325"/>
        <v>0</v>
      </c>
      <c r="AC2450">
        <f t="shared" si="324"/>
        <v>3</v>
      </c>
    </row>
    <row r="2451" spans="1:29" x14ac:dyDescent="0.2">
      <c r="A2451" s="1">
        <v>3281</v>
      </c>
      <c r="B2451" t="s">
        <v>46</v>
      </c>
      <c r="C2451" t="s">
        <v>2131</v>
      </c>
      <c r="D2451" t="s">
        <v>2132</v>
      </c>
      <c r="E2451" t="s">
        <v>59</v>
      </c>
      <c r="F2451" t="s">
        <v>49</v>
      </c>
      <c r="G2451" t="s">
        <v>4925</v>
      </c>
      <c r="H2451" t="str">
        <f t="shared" si="319"/>
        <v>把1-x用立方差公式展开</v>
      </c>
      <c r="I2451">
        <v>8</v>
      </c>
      <c r="J2451">
        <v>7</v>
      </c>
      <c r="K2451" t="str">
        <f t="shared" si="318"/>
        <v>心流</v>
      </c>
      <c r="L2451" t="s">
        <v>50</v>
      </c>
      <c r="M2451">
        <f t="shared" si="320"/>
        <v>1</v>
      </c>
      <c r="N2451" t="s">
        <v>50</v>
      </c>
      <c r="O2451">
        <f t="shared" si="321"/>
        <v>0</v>
      </c>
      <c r="P2451">
        <f>SUMIFS(M$2:M2451,M$2:M2451,1,S$2:S2451,0)</f>
        <v>1494</v>
      </c>
      <c r="Q2451">
        <v>7</v>
      </c>
      <c r="R2451">
        <v>2</v>
      </c>
      <c r="S2451">
        <f t="shared" si="322"/>
        <v>0</v>
      </c>
      <c r="T2451">
        <f t="shared" si="323"/>
        <v>0</v>
      </c>
      <c r="U2451" t="s">
        <v>4877</v>
      </c>
      <c r="V2451" t="s">
        <v>49</v>
      </c>
      <c r="W2451" t="s">
        <v>64</v>
      </c>
      <c r="X2451" t="s">
        <v>53</v>
      </c>
      <c r="Y2451" t="s">
        <v>37</v>
      </c>
      <c r="Z2451" t="s">
        <v>37</v>
      </c>
      <c r="AA2451">
        <f t="shared" si="325"/>
        <v>0</v>
      </c>
      <c r="AB2451">
        <f t="shared" si="325"/>
        <v>0</v>
      </c>
      <c r="AC2451">
        <f t="shared" si="324"/>
        <v>1</v>
      </c>
    </row>
    <row r="2452" spans="1:29" x14ac:dyDescent="0.2">
      <c r="A2452" s="1">
        <v>3282</v>
      </c>
      <c r="B2452" t="s">
        <v>57</v>
      </c>
      <c r="C2452" t="s">
        <v>1096</v>
      </c>
      <c r="D2452" t="s">
        <v>1097</v>
      </c>
      <c r="E2452" t="s">
        <v>30</v>
      </c>
      <c r="F2452" t="s">
        <v>49</v>
      </c>
      <c r="G2452" t="s">
        <v>329</v>
      </c>
      <c r="H2452" t="str">
        <f t="shared" si="319"/>
        <v>谢谢</v>
      </c>
      <c r="I2452">
        <v>6</v>
      </c>
      <c r="J2452">
        <v>7</v>
      </c>
      <c r="K2452" t="str">
        <f t="shared" si="318"/>
        <v>心流</v>
      </c>
      <c r="L2452" t="s">
        <v>42</v>
      </c>
      <c r="M2452">
        <f t="shared" si="320"/>
        <v>0</v>
      </c>
      <c r="N2452" t="s">
        <v>42</v>
      </c>
      <c r="O2452">
        <f t="shared" si="321"/>
        <v>0</v>
      </c>
      <c r="P2452">
        <f>SUMIFS(M$2:M2452,M$2:M2452,1,S$2:S2452,0)</f>
        <v>1494</v>
      </c>
      <c r="Q2452">
        <v>6</v>
      </c>
      <c r="R2452">
        <v>7</v>
      </c>
      <c r="S2452">
        <f t="shared" si="322"/>
        <v>0</v>
      </c>
      <c r="T2452">
        <f t="shared" si="323"/>
        <v>0</v>
      </c>
      <c r="U2452" t="s">
        <v>4877</v>
      </c>
      <c r="V2452" t="s">
        <v>49</v>
      </c>
      <c r="W2452" t="s">
        <v>49</v>
      </c>
      <c r="X2452" t="s">
        <v>56</v>
      </c>
      <c r="Y2452" t="s">
        <v>37</v>
      </c>
      <c r="Z2452" t="s">
        <v>37</v>
      </c>
      <c r="AA2452">
        <f t="shared" si="325"/>
        <v>0</v>
      </c>
      <c r="AB2452">
        <f t="shared" si="325"/>
        <v>0</v>
      </c>
      <c r="AC2452">
        <f t="shared" si="324"/>
        <v>0</v>
      </c>
    </row>
    <row r="2453" spans="1:29" x14ac:dyDescent="0.2">
      <c r="A2453" s="1">
        <v>3283</v>
      </c>
      <c r="B2453" t="s">
        <v>27</v>
      </c>
      <c r="C2453" t="s">
        <v>4926</v>
      </c>
      <c r="D2453" t="s">
        <v>4927</v>
      </c>
      <c r="E2453" t="s">
        <v>30</v>
      </c>
      <c r="F2453" t="s">
        <v>4928</v>
      </c>
      <c r="H2453" t="str">
        <f t="shared" si="319"/>
        <v>老师，求这题解析</v>
      </c>
      <c r="I2453">
        <v>2</v>
      </c>
      <c r="J2453">
        <v>7</v>
      </c>
      <c r="K2453" t="str">
        <f t="shared" si="318"/>
        <v>焦虑</v>
      </c>
      <c r="L2453" t="s">
        <v>69</v>
      </c>
      <c r="M2453">
        <f t="shared" si="320"/>
        <v>1</v>
      </c>
      <c r="N2453" t="s">
        <v>69</v>
      </c>
      <c r="O2453">
        <f t="shared" si="321"/>
        <v>0</v>
      </c>
      <c r="P2453">
        <f>SUMIFS(M$2:M2453,M$2:M2453,1,S$2:S2453,0)</f>
        <v>1495</v>
      </c>
      <c r="Q2453">
        <v>4</v>
      </c>
      <c r="R2453">
        <v>5</v>
      </c>
      <c r="S2453">
        <f t="shared" si="322"/>
        <v>0</v>
      </c>
      <c r="T2453">
        <f t="shared" si="323"/>
        <v>0</v>
      </c>
      <c r="U2453" t="s">
        <v>4867</v>
      </c>
      <c r="V2453" t="s">
        <v>230</v>
      </c>
      <c r="W2453" t="s">
        <v>72</v>
      </c>
      <c r="X2453" t="s">
        <v>36</v>
      </c>
      <c r="Y2453" t="s">
        <v>37</v>
      </c>
      <c r="Z2453" t="s">
        <v>37</v>
      </c>
      <c r="AA2453">
        <f t="shared" si="325"/>
        <v>0</v>
      </c>
      <c r="AB2453">
        <f t="shared" si="325"/>
        <v>0</v>
      </c>
      <c r="AC2453">
        <f t="shared" si="324"/>
        <v>3</v>
      </c>
    </row>
    <row r="2454" spans="1:29" x14ac:dyDescent="0.2">
      <c r="A2454" s="1">
        <v>3285</v>
      </c>
      <c r="B2454" t="s">
        <v>27</v>
      </c>
      <c r="C2454" t="s">
        <v>4926</v>
      </c>
      <c r="D2454" t="s">
        <v>4927</v>
      </c>
      <c r="E2454" t="s">
        <v>30</v>
      </c>
      <c r="F2454" t="s">
        <v>4929</v>
      </c>
      <c r="H2454" t="str">
        <f t="shared" si="319"/>
        <v>老师，这个右极限怎么求</v>
      </c>
      <c r="I2454">
        <v>2</v>
      </c>
      <c r="J2454">
        <v>7</v>
      </c>
      <c r="K2454" t="str">
        <f t="shared" si="318"/>
        <v>焦虑</v>
      </c>
      <c r="L2454" t="s">
        <v>69</v>
      </c>
      <c r="M2454">
        <f t="shared" si="320"/>
        <v>1</v>
      </c>
      <c r="N2454" t="s">
        <v>32</v>
      </c>
      <c r="O2454">
        <f t="shared" si="321"/>
        <v>1</v>
      </c>
      <c r="P2454">
        <f>SUMIFS(M$2:M2454,M$2:M2454,1,S$2:S2454,0)</f>
        <v>1496</v>
      </c>
      <c r="Q2454">
        <v>4</v>
      </c>
      <c r="R2454">
        <v>5</v>
      </c>
      <c r="S2454">
        <f t="shared" si="322"/>
        <v>0</v>
      </c>
      <c r="T2454">
        <f t="shared" si="323"/>
        <v>0</v>
      </c>
      <c r="U2454" t="s">
        <v>4867</v>
      </c>
      <c r="V2454" t="s">
        <v>705</v>
      </c>
      <c r="W2454" t="s">
        <v>182</v>
      </c>
      <c r="X2454" t="s">
        <v>36</v>
      </c>
      <c r="Y2454" t="s">
        <v>37</v>
      </c>
      <c r="Z2454" t="s">
        <v>37</v>
      </c>
      <c r="AA2454">
        <f t="shared" si="325"/>
        <v>0</v>
      </c>
      <c r="AB2454">
        <f t="shared" si="325"/>
        <v>0</v>
      </c>
      <c r="AC2454">
        <f t="shared" si="324"/>
        <v>2</v>
      </c>
    </row>
    <row r="2455" spans="1:29" x14ac:dyDescent="0.2">
      <c r="A2455" s="1">
        <v>3286</v>
      </c>
      <c r="B2455" t="s">
        <v>46</v>
      </c>
      <c r="C2455" t="s">
        <v>4930</v>
      </c>
      <c r="D2455" t="s">
        <v>4931</v>
      </c>
      <c r="E2455" t="s">
        <v>30</v>
      </c>
      <c r="F2455" t="s">
        <v>49</v>
      </c>
      <c r="G2455" t="s">
        <v>2503</v>
      </c>
      <c r="H2455" t="str">
        <f t="shared" si="319"/>
        <v>等价无穷小</v>
      </c>
      <c r="I2455">
        <v>6</v>
      </c>
      <c r="J2455">
        <v>6</v>
      </c>
      <c r="K2455" t="str">
        <f t="shared" si="318"/>
        <v>心流</v>
      </c>
      <c r="L2455" t="s">
        <v>50</v>
      </c>
      <c r="M2455">
        <f t="shared" si="320"/>
        <v>1</v>
      </c>
      <c r="N2455" t="s">
        <v>50</v>
      </c>
      <c r="O2455">
        <f t="shared" si="321"/>
        <v>0</v>
      </c>
      <c r="P2455">
        <f>SUMIFS(M$2:M2455,M$2:M2455,1,S$2:S2455,0)</f>
        <v>1497</v>
      </c>
      <c r="Q2455">
        <v>7</v>
      </c>
      <c r="R2455">
        <v>2</v>
      </c>
      <c r="S2455">
        <f t="shared" si="322"/>
        <v>0</v>
      </c>
      <c r="T2455">
        <f t="shared" si="323"/>
        <v>0</v>
      </c>
      <c r="U2455" t="s">
        <v>4877</v>
      </c>
      <c r="V2455" t="s">
        <v>49</v>
      </c>
      <c r="W2455" t="s">
        <v>52</v>
      </c>
      <c r="X2455" t="s">
        <v>56</v>
      </c>
      <c r="Y2455" t="s">
        <v>37</v>
      </c>
      <c r="Z2455" t="s">
        <v>37</v>
      </c>
      <c r="AA2455">
        <f t="shared" si="325"/>
        <v>0</v>
      </c>
      <c r="AB2455">
        <f t="shared" si="325"/>
        <v>0</v>
      </c>
      <c r="AC2455">
        <f t="shared" si="324"/>
        <v>1</v>
      </c>
    </row>
    <row r="2456" spans="1:29" x14ac:dyDescent="0.2">
      <c r="A2456" s="1">
        <v>3287</v>
      </c>
      <c r="B2456" t="s">
        <v>46</v>
      </c>
      <c r="C2456" t="s">
        <v>2131</v>
      </c>
      <c r="D2456" t="s">
        <v>2132</v>
      </c>
      <c r="E2456" t="s">
        <v>59</v>
      </c>
      <c r="F2456" t="s">
        <v>49</v>
      </c>
      <c r="G2456" t="s">
        <v>1534</v>
      </c>
      <c r="H2456" t="str">
        <f t="shared" si="319"/>
        <v>等价无穷小替换</v>
      </c>
      <c r="I2456">
        <v>7</v>
      </c>
      <c r="J2456">
        <v>8</v>
      </c>
      <c r="K2456" t="str">
        <f t="shared" si="318"/>
        <v>心流</v>
      </c>
      <c r="L2456" t="s">
        <v>50</v>
      </c>
      <c r="M2456">
        <f t="shared" si="320"/>
        <v>1</v>
      </c>
      <c r="N2456" t="s">
        <v>50</v>
      </c>
      <c r="O2456">
        <f t="shared" si="321"/>
        <v>0</v>
      </c>
      <c r="P2456">
        <f>SUMIFS(M$2:M2456,M$2:M2456,1,S$2:S2456,0)</f>
        <v>1498</v>
      </c>
      <c r="Q2456">
        <v>8</v>
      </c>
      <c r="R2456">
        <v>3</v>
      </c>
      <c r="S2456">
        <f t="shared" si="322"/>
        <v>0</v>
      </c>
      <c r="T2456">
        <f t="shared" si="323"/>
        <v>0</v>
      </c>
      <c r="U2456" t="s">
        <v>4877</v>
      </c>
      <c r="V2456" t="s">
        <v>49</v>
      </c>
      <c r="W2456" t="s">
        <v>52</v>
      </c>
      <c r="X2456" t="s">
        <v>56</v>
      </c>
      <c r="Y2456" t="s">
        <v>37</v>
      </c>
      <c r="Z2456" t="s">
        <v>37</v>
      </c>
      <c r="AA2456">
        <f t="shared" si="325"/>
        <v>0</v>
      </c>
      <c r="AB2456">
        <f t="shared" si="325"/>
        <v>0</v>
      </c>
      <c r="AC2456">
        <f t="shared" si="324"/>
        <v>1</v>
      </c>
    </row>
    <row r="2457" spans="1:29" x14ac:dyDescent="0.2">
      <c r="A2457" s="1">
        <v>3288</v>
      </c>
      <c r="B2457" t="s">
        <v>27</v>
      </c>
      <c r="C2457" t="s">
        <v>4932</v>
      </c>
      <c r="D2457" t="s">
        <v>4933</v>
      </c>
      <c r="E2457" t="s">
        <v>4934</v>
      </c>
      <c r="F2457" t="s">
        <v>430</v>
      </c>
      <c r="G2457" t="s">
        <v>4935</v>
      </c>
      <c r="H2457" t="str">
        <f t="shared" si="319"/>
        <v>洛必达法则你能告诉我这个x的3次方怎么来的吗，能详细一点吗，还有最后一步为什么是三分之一，怎么求得三分之一。</v>
      </c>
      <c r="I2457">
        <v>3</v>
      </c>
      <c r="J2457">
        <v>7</v>
      </c>
      <c r="K2457" t="str">
        <f t="shared" si="318"/>
        <v>焦虑</v>
      </c>
      <c r="L2457" t="s">
        <v>42</v>
      </c>
      <c r="M2457">
        <f t="shared" si="320"/>
        <v>1</v>
      </c>
      <c r="N2457" t="s">
        <v>42</v>
      </c>
      <c r="O2457">
        <f t="shared" si="321"/>
        <v>0</v>
      </c>
      <c r="P2457">
        <f>SUMIFS(M$2:M2457,M$2:M2457,1,S$2:S2457,0)</f>
        <v>1499</v>
      </c>
      <c r="Q2457">
        <v>6</v>
      </c>
      <c r="R2457">
        <v>7</v>
      </c>
      <c r="S2457">
        <f t="shared" si="322"/>
        <v>0</v>
      </c>
      <c r="T2457">
        <f t="shared" si="323"/>
        <v>0</v>
      </c>
      <c r="U2457" t="s">
        <v>4867</v>
      </c>
      <c r="V2457" t="s">
        <v>3091</v>
      </c>
      <c r="W2457" t="s">
        <v>72</v>
      </c>
      <c r="X2457" t="s">
        <v>36</v>
      </c>
      <c r="Y2457" t="s">
        <v>37</v>
      </c>
      <c r="Z2457" t="s">
        <v>37</v>
      </c>
      <c r="AA2457">
        <f t="shared" si="325"/>
        <v>0</v>
      </c>
      <c r="AB2457">
        <f t="shared" si="325"/>
        <v>0</v>
      </c>
      <c r="AC2457">
        <f t="shared" si="324"/>
        <v>0</v>
      </c>
    </row>
    <row r="2458" spans="1:29" x14ac:dyDescent="0.2">
      <c r="A2458" s="1">
        <v>3290</v>
      </c>
      <c r="B2458" t="s">
        <v>27</v>
      </c>
      <c r="C2458" t="s">
        <v>4932</v>
      </c>
      <c r="D2458" t="s">
        <v>4933</v>
      </c>
      <c r="E2458" t="s">
        <v>4934</v>
      </c>
      <c r="F2458" t="s">
        <v>430</v>
      </c>
      <c r="G2458" t="s">
        <v>4936</v>
      </c>
      <c r="H2458" t="str">
        <f t="shared" si="319"/>
        <v>洛必达法则最后一步怎么算出来的，2的e的2x次方，我迷了一个下午都搞不明白</v>
      </c>
      <c r="I2458">
        <v>4</v>
      </c>
      <c r="J2458">
        <v>7</v>
      </c>
      <c r="K2458" t="str">
        <f t="shared" si="318"/>
        <v>焦虑</v>
      </c>
      <c r="L2458" t="s">
        <v>42</v>
      </c>
      <c r="M2458">
        <f t="shared" si="320"/>
        <v>1</v>
      </c>
      <c r="N2458" t="s">
        <v>42</v>
      </c>
      <c r="O2458">
        <f t="shared" si="321"/>
        <v>0</v>
      </c>
      <c r="P2458">
        <f>SUMIFS(M$2:M2458,M$2:M2458,1,S$2:S2458,0)</f>
        <v>1500</v>
      </c>
      <c r="Q2458">
        <v>6</v>
      </c>
      <c r="R2458">
        <v>8</v>
      </c>
      <c r="S2458">
        <f t="shared" si="322"/>
        <v>0</v>
      </c>
      <c r="T2458">
        <f t="shared" si="323"/>
        <v>0</v>
      </c>
      <c r="U2458" t="s">
        <v>4867</v>
      </c>
      <c r="V2458" t="s">
        <v>2114</v>
      </c>
      <c r="W2458" t="s">
        <v>182</v>
      </c>
      <c r="X2458" t="s">
        <v>36</v>
      </c>
      <c r="Y2458" t="s">
        <v>37</v>
      </c>
      <c r="Z2458" t="s">
        <v>37</v>
      </c>
      <c r="AA2458">
        <f t="shared" si="325"/>
        <v>0</v>
      </c>
      <c r="AB2458">
        <f t="shared" si="325"/>
        <v>0</v>
      </c>
      <c r="AC2458">
        <f t="shared" si="324"/>
        <v>0</v>
      </c>
    </row>
    <row r="2459" spans="1:29" x14ac:dyDescent="0.2">
      <c r="A2459" s="1">
        <v>3291</v>
      </c>
      <c r="B2459" t="s">
        <v>46</v>
      </c>
      <c r="C2459" t="s">
        <v>3168</v>
      </c>
      <c r="D2459" t="s">
        <v>3169</v>
      </c>
      <c r="E2459" t="s">
        <v>30</v>
      </c>
      <c r="F2459" t="s">
        <v>49</v>
      </c>
      <c r="G2459" t="s">
        <v>4937</v>
      </c>
      <c r="H2459" t="str">
        <f t="shared" si="319"/>
        <v>对e^2x求导，试一下？</v>
      </c>
      <c r="I2459">
        <v>6</v>
      </c>
      <c r="J2459">
        <v>8</v>
      </c>
      <c r="K2459" t="str">
        <f t="shared" si="318"/>
        <v>心流</v>
      </c>
      <c r="L2459" t="s">
        <v>50</v>
      </c>
      <c r="M2459">
        <f t="shared" si="320"/>
        <v>1</v>
      </c>
      <c r="N2459" t="s">
        <v>50</v>
      </c>
      <c r="O2459">
        <f t="shared" si="321"/>
        <v>0</v>
      </c>
      <c r="P2459">
        <f>SUMIFS(M$2:M2459,M$2:M2459,1,S$2:S2459,0)</f>
        <v>1501</v>
      </c>
      <c r="Q2459">
        <v>7</v>
      </c>
      <c r="R2459">
        <v>3</v>
      </c>
      <c r="S2459">
        <f t="shared" si="322"/>
        <v>0</v>
      </c>
      <c r="T2459">
        <f t="shared" si="323"/>
        <v>0</v>
      </c>
      <c r="U2459" t="s">
        <v>3953</v>
      </c>
      <c r="V2459" t="s">
        <v>49</v>
      </c>
      <c r="W2459" t="s">
        <v>52</v>
      </c>
      <c r="X2459" t="s">
        <v>56</v>
      </c>
      <c r="Y2459" t="s">
        <v>37</v>
      </c>
      <c r="Z2459" t="s">
        <v>3171</v>
      </c>
      <c r="AA2459">
        <f t="shared" si="325"/>
        <v>0</v>
      </c>
      <c r="AB2459">
        <f t="shared" si="325"/>
        <v>0</v>
      </c>
      <c r="AC2459">
        <f t="shared" si="324"/>
        <v>1</v>
      </c>
    </row>
    <row r="2460" spans="1:29" x14ac:dyDescent="0.2">
      <c r="A2460" s="1">
        <v>3293</v>
      </c>
      <c r="B2460" t="s">
        <v>27</v>
      </c>
      <c r="C2460" t="s">
        <v>4938</v>
      </c>
      <c r="D2460" t="s">
        <v>4939</v>
      </c>
      <c r="E2460" t="s">
        <v>30</v>
      </c>
      <c r="F2460" t="s">
        <v>4940</v>
      </c>
      <c r="H2460" t="str">
        <f t="shared" si="319"/>
        <v>老师y=arcsinx的反函数不应该是y=sinx么</v>
      </c>
      <c r="I2460">
        <v>1</v>
      </c>
      <c r="J2460">
        <v>8</v>
      </c>
      <c r="K2460" t="str">
        <f t="shared" si="318"/>
        <v>焦虑</v>
      </c>
      <c r="L2460" t="s">
        <v>69</v>
      </c>
      <c r="M2460">
        <f t="shared" si="320"/>
        <v>1</v>
      </c>
      <c r="N2460" t="s">
        <v>42</v>
      </c>
      <c r="O2460">
        <f t="shared" si="321"/>
        <v>1</v>
      </c>
      <c r="P2460">
        <f>SUMIFS(M$2:M2460,M$2:M2460,1,S$2:S2460,0)</f>
        <v>1502</v>
      </c>
      <c r="Q2460">
        <v>5</v>
      </c>
      <c r="R2460">
        <v>5</v>
      </c>
      <c r="S2460">
        <f t="shared" si="322"/>
        <v>0</v>
      </c>
      <c r="T2460">
        <f t="shared" si="323"/>
        <v>0</v>
      </c>
      <c r="U2460" t="s">
        <v>4867</v>
      </c>
      <c r="V2460" t="s">
        <v>2465</v>
      </c>
      <c r="W2460" t="s">
        <v>182</v>
      </c>
      <c r="X2460" t="s">
        <v>36</v>
      </c>
      <c r="Y2460" t="s">
        <v>37</v>
      </c>
      <c r="Z2460" t="s">
        <v>37</v>
      </c>
      <c r="AA2460">
        <f t="shared" si="325"/>
        <v>0</v>
      </c>
      <c r="AB2460">
        <f t="shared" si="325"/>
        <v>0</v>
      </c>
      <c r="AC2460">
        <f t="shared" si="324"/>
        <v>0</v>
      </c>
    </row>
    <row r="2461" spans="1:29" x14ac:dyDescent="0.2">
      <c r="A2461" s="1">
        <v>3295</v>
      </c>
      <c r="B2461" t="s">
        <v>46</v>
      </c>
      <c r="C2461" t="s">
        <v>2131</v>
      </c>
      <c r="D2461" t="s">
        <v>2132</v>
      </c>
      <c r="E2461" t="s">
        <v>59</v>
      </c>
      <c r="F2461" t="s">
        <v>49</v>
      </c>
      <c r="G2461" t="s">
        <v>4941</v>
      </c>
      <c r="H2461" t="str">
        <f t="shared" si="319"/>
        <v>看你怎么看了</v>
      </c>
      <c r="I2461">
        <v>8</v>
      </c>
      <c r="J2461">
        <v>2</v>
      </c>
      <c r="K2461" t="str">
        <f t="shared" si="318"/>
        <v>无聊/放松</v>
      </c>
      <c r="L2461" t="s">
        <v>50</v>
      </c>
      <c r="M2461">
        <f t="shared" si="320"/>
        <v>0</v>
      </c>
      <c r="N2461" t="s">
        <v>50</v>
      </c>
      <c r="O2461">
        <f t="shared" si="321"/>
        <v>0</v>
      </c>
      <c r="P2461">
        <f>SUMIFS(M$2:M2461,M$2:M2461,1,S$2:S2461,0)</f>
        <v>1502</v>
      </c>
      <c r="Q2461">
        <v>6</v>
      </c>
      <c r="R2461">
        <v>5</v>
      </c>
      <c r="S2461">
        <f t="shared" si="322"/>
        <v>0</v>
      </c>
      <c r="T2461">
        <f t="shared" si="323"/>
        <v>0</v>
      </c>
      <c r="U2461" t="s">
        <v>4877</v>
      </c>
      <c r="V2461" t="s">
        <v>49</v>
      </c>
      <c r="W2461" t="s">
        <v>64</v>
      </c>
      <c r="X2461" t="s">
        <v>56</v>
      </c>
      <c r="Y2461" t="s">
        <v>37</v>
      </c>
      <c r="Z2461" t="s">
        <v>37</v>
      </c>
      <c r="AA2461">
        <f t="shared" si="325"/>
        <v>0</v>
      </c>
      <c r="AB2461">
        <f t="shared" si="325"/>
        <v>0</v>
      </c>
      <c r="AC2461">
        <f t="shared" si="324"/>
        <v>1</v>
      </c>
    </row>
    <row r="2462" spans="1:29" x14ac:dyDescent="0.2">
      <c r="A2462" s="1">
        <v>3296</v>
      </c>
      <c r="B2462" t="s">
        <v>57</v>
      </c>
      <c r="C2462" t="s">
        <v>4938</v>
      </c>
      <c r="D2462" t="s">
        <v>4939</v>
      </c>
      <c r="E2462" t="s">
        <v>30</v>
      </c>
      <c r="F2462" t="s">
        <v>49</v>
      </c>
      <c r="G2462" t="s">
        <v>4942</v>
      </c>
      <c r="H2462" t="str">
        <f t="shared" si="319"/>
        <v>那请问该怎么看呢</v>
      </c>
      <c r="I2462">
        <v>2</v>
      </c>
      <c r="J2462">
        <v>6</v>
      </c>
      <c r="K2462" t="str">
        <f t="shared" si="318"/>
        <v>焦虑</v>
      </c>
      <c r="L2462" t="s">
        <v>69</v>
      </c>
      <c r="M2462">
        <f t="shared" si="320"/>
        <v>1</v>
      </c>
      <c r="N2462" t="s">
        <v>69</v>
      </c>
      <c r="O2462">
        <f t="shared" si="321"/>
        <v>0</v>
      </c>
      <c r="P2462">
        <f>SUMIFS(M$2:M2462,M$2:M2462,1,S$2:S2462,0)</f>
        <v>1503</v>
      </c>
      <c r="Q2462">
        <v>5</v>
      </c>
      <c r="R2462">
        <v>5</v>
      </c>
      <c r="S2462">
        <f t="shared" si="322"/>
        <v>0</v>
      </c>
      <c r="T2462">
        <f t="shared" si="323"/>
        <v>0</v>
      </c>
      <c r="U2462" t="s">
        <v>4877</v>
      </c>
      <c r="V2462" t="s">
        <v>49</v>
      </c>
      <c r="W2462" t="s">
        <v>49</v>
      </c>
      <c r="X2462" t="s">
        <v>56</v>
      </c>
      <c r="Y2462" t="s">
        <v>37</v>
      </c>
      <c r="Z2462" t="s">
        <v>37</v>
      </c>
      <c r="AA2462">
        <f t="shared" si="325"/>
        <v>0</v>
      </c>
      <c r="AB2462">
        <f t="shared" si="325"/>
        <v>0</v>
      </c>
      <c r="AC2462">
        <f t="shared" si="324"/>
        <v>3</v>
      </c>
    </row>
    <row r="2463" spans="1:29" x14ac:dyDescent="0.2">
      <c r="A2463" s="1">
        <v>3297</v>
      </c>
      <c r="B2463" t="s">
        <v>27</v>
      </c>
      <c r="C2463" t="s">
        <v>4943</v>
      </c>
      <c r="D2463" t="s">
        <v>4944</v>
      </c>
      <c r="E2463" t="s">
        <v>30</v>
      </c>
      <c r="F2463" t="s">
        <v>4945</v>
      </c>
      <c r="G2463" t="s">
        <v>4946</v>
      </c>
      <c r="H2463" t="str">
        <f t="shared" si="319"/>
        <v>请问这个说法对不对？n次方程最多有n个根</v>
      </c>
      <c r="I2463">
        <v>3</v>
      </c>
      <c r="J2463">
        <v>7</v>
      </c>
      <c r="K2463" t="str">
        <f t="shared" si="318"/>
        <v>焦虑</v>
      </c>
      <c r="L2463" t="s">
        <v>42</v>
      </c>
      <c r="M2463">
        <f t="shared" si="320"/>
        <v>1</v>
      </c>
      <c r="N2463" t="s">
        <v>42</v>
      </c>
      <c r="O2463">
        <f t="shared" si="321"/>
        <v>0</v>
      </c>
      <c r="P2463">
        <f>SUMIFS(M$2:M2463,M$2:M2463,1,S$2:S2463,0)</f>
        <v>1504</v>
      </c>
      <c r="Q2463">
        <v>6</v>
      </c>
      <c r="R2463">
        <v>7</v>
      </c>
      <c r="S2463">
        <f t="shared" si="322"/>
        <v>0</v>
      </c>
      <c r="T2463">
        <f t="shared" si="323"/>
        <v>0</v>
      </c>
      <c r="U2463" t="s">
        <v>4867</v>
      </c>
      <c r="V2463" t="s">
        <v>775</v>
      </c>
      <c r="W2463" t="s">
        <v>72</v>
      </c>
      <c r="X2463" t="s">
        <v>36</v>
      </c>
      <c r="Y2463" t="s">
        <v>37</v>
      </c>
      <c r="Z2463" t="s">
        <v>37</v>
      </c>
      <c r="AA2463">
        <f t="shared" si="325"/>
        <v>0</v>
      </c>
      <c r="AB2463">
        <f t="shared" si="325"/>
        <v>0</v>
      </c>
      <c r="AC2463">
        <f t="shared" si="324"/>
        <v>0</v>
      </c>
    </row>
    <row r="2464" spans="1:29" x14ac:dyDescent="0.2">
      <c r="A2464" s="1">
        <v>3299</v>
      </c>
      <c r="B2464" t="s">
        <v>27</v>
      </c>
      <c r="C2464" t="s">
        <v>990</v>
      </c>
      <c r="D2464" t="s">
        <v>991</v>
      </c>
      <c r="E2464" t="s">
        <v>30</v>
      </c>
      <c r="F2464" t="s">
        <v>4947</v>
      </c>
      <c r="H2464" t="str">
        <f t="shared" si="319"/>
        <v>这个怎么解啊？？？</v>
      </c>
      <c r="I2464">
        <v>2</v>
      </c>
      <c r="J2464">
        <v>7</v>
      </c>
      <c r="K2464" t="str">
        <f t="shared" si="318"/>
        <v>焦虑</v>
      </c>
      <c r="L2464" t="s">
        <v>69</v>
      </c>
      <c r="M2464">
        <f t="shared" si="320"/>
        <v>1</v>
      </c>
      <c r="N2464" t="s">
        <v>69</v>
      </c>
      <c r="O2464">
        <f t="shared" si="321"/>
        <v>0</v>
      </c>
      <c r="P2464">
        <f>SUMIFS(M$2:M2464,M$2:M2464,1,S$2:S2464,0)</f>
        <v>1505</v>
      </c>
      <c r="Q2464">
        <v>3</v>
      </c>
      <c r="R2464">
        <v>5</v>
      </c>
      <c r="S2464">
        <f t="shared" si="322"/>
        <v>0</v>
      </c>
      <c r="T2464">
        <f t="shared" si="323"/>
        <v>0</v>
      </c>
      <c r="U2464" t="s">
        <v>4867</v>
      </c>
      <c r="V2464" t="s">
        <v>777</v>
      </c>
      <c r="W2464" t="s">
        <v>105</v>
      </c>
      <c r="X2464" t="s">
        <v>36</v>
      </c>
      <c r="Y2464" t="s">
        <v>37</v>
      </c>
      <c r="Z2464" t="s">
        <v>37</v>
      </c>
      <c r="AA2464">
        <f t="shared" si="325"/>
        <v>0</v>
      </c>
      <c r="AB2464">
        <f t="shared" si="325"/>
        <v>0</v>
      </c>
      <c r="AC2464">
        <f t="shared" si="324"/>
        <v>3</v>
      </c>
    </row>
    <row r="2465" spans="1:29" x14ac:dyDescent="0.2">
      <c r="A2465" s="1">
        <v>3300</v>
      </c>
      <c r="B2465" t="s">
        <v>46</v>
      </c>
      <c r="C2465" t="s">
        <v>4296</v>
      </c>
      <c r="D2465" t="s">
        <v>3346</v>
      </c>
      <c r="E2465" t="s">
        <v>30</v>
      </c>
      <c r="F2465" t="s">
        <v>49</v>
      </c>
      <c r="G2465" t="s">
        <v>4948</v>
      </c>
      <c r="H2465" t="str">
        <f t="shared" si="319"/>
        <v>答案是多少？</v>
      </c>
      <c r="I2465">
        <v>2</v>
      </c>
      <c r="J2465">
        <v>7</v>
      </c>
      <c r="K2465" t="str">
        <f t="shared" si="318"/>
        <v>焦虑</v>
      </c>
      <c r="L2465" t="s">
        <v>50</v>
      </c>
      <c r="M2465">
        <f t="shared" si="320"/>
        <v>1</v>
      </c>
      <c r="N2465" t="s">
        <v>69</v>
      </c>
      <c r="O2465">
        <f t="shared" si="321"/>
        <v>1</v>
      </c>
      <c r="P2465">
        <f>SUMIFS(M$2:M2465,M$2:M2465,1,S$2:S2465,0)</f>
        <v>1506</v>
      </c>
      <c r="Q2465">
        <v>6</v>
      </c>
      <c r="R2465">
        <v>2</v>
      </c>
      <c r="S2465">
        <f t="shared" si="322"/>
        <v>0</v>
      </c>
      <c r="T2465">
        <f t="shared" si="323"/>
        <v>0</v>
      </c>
      <c r="U2465" t="s">
        <v>4590</v>
      </c>
      <c r="V2465" t="s">
        <v>49</v>
      </c>
      <c r="W2465" t="s">
        <v>52</v>
      </c>
      <c r="X2465" t="s">
        <v>56</v>
      </c>
      <c r="Y2465" t="s">
        <v>37</v>
      </c>
      <c r="Z2465" t="s">
        <v>37</v>
      </c>
      <c r="AA2465">
        <f t="shared" si="325"/>
        <v>0</v>
      </c>
      <c r="AB2465">
        <f t="shared" si="325"/>
        <v>0</v>
      </c>
      <c r="AC2465">
        <f t="shared" si="324"/>
        <v>3</v>
      </c>
    </row>
    <row r="2466" spans="1:29" x14ac:dyDescent="0.2">
      <c r="A2466" s="1">
        <v>3301</v>
      </c>
      <c r="B2466" t="s">
        <v>46</v>
      </c>
      <c r="C2466" t="s">
        <v>685</v>
      </c>
      <c r="D2466" t="s">
        <v>686</v>
      </c>
      <c r="E2466" t="s">
        <v>30</v>
      </c>
      <c r="F2466" t="s">
        <v>49</v>
      </c>
      <c r="G2466" t="s">
        <v>4949</v>
      </c>
      <c r="H2466" t="str">
        <f t="shared" si="319"/>
        <v>洛必达法则需要求导，这个好像不太容易。</v>
      </c>
      <c r="I2466">
        <v>6</v>
      </c>
      <c r="J2466">
        <v>7</v>
      </c>
      <c r="K2466" t="str">
        <f t="shared" si="318"/>
        <v>心流</v>
      </c>
      <c r="L2466" t="s">
        <v>50</v>
      </c>
      <c r="M2466">
        <f t="shared" si="320"/>
        <v>1</v>
      </c>
      <c r="N2466" t="s">
        <v>42</v>
      </c>
      <c r="O2466">
        <f t="shared" si="321"/>
        <v>1</v>
      </c>
      <c r="P2466">
        <f>SUMIFS(M$2:M2466,M$2:M2466,1,S$2:S2466,0)</f>
        <v>1507</v>
      </c>
      <c r="Q2466">
        <v>8</v>
      </c>
      <c r="R2466">
        <v>2</v>
      </c>
      <c r="S2466">
        <f t="shared" si="322"/>
        <v>0</v>
      </c>
      <c r="T2466">
        <f t="shared" si="323"/>
        <v>0</v>
      </c>
      <c r="U2466" t="s">
        <v>4590</v>
      </c>
      <c r="V2466" t="s">
        <v>49</v>
      </c>
      <c r="W2466" t="s">
        <v>64</v>
      </c>
      <c r="X2466" t="s">
        <v>56</v>
      </c>
      <c r="Y2466" t="s">
        <v>37</v>
      </c>
      <c r="Z2466" t="s">
        <v>37</v>
      </c>
      <c r="AA2466">
        <f t="shared" si="325"/>
        <v>0</v>
      </c>
      <c r="AB2466">
        <f t="shared" si="325"/>
        <v>0</v>
      </c>
      <c r="AC2466">
        <f t="shared" si="324"/>
        <v>0</v>
      </c>
    </row>
    <row r="2467" spans="1:29" x14ac:dyDescent="0.2">
      <c r="A2467" s="1">
        <v>3302</v>
      </c>
      <c r="B2467" t="s">
        <v>57</v>
      </c>
      <c r="C2467" t="s">
        <v>2131</v>
      </c>
      <c r="D2467" t="s">
        <v>2132</v>
      </c>
      <c r="E2467" t="s">
        <v>59</v>
      </c>
      <c r="F2467" t="s">
        <v>49</v>
      </c>
      <c r="G2467" t="s">
        <v>4950</v>
      </c>
      <c r="H2467" t="str">
        <f t="shared" si="319"/>
        <v>都很容易</v>
      </c>
      <c r="I2467">
        <v>6</v>
      </c>
      <c r="J2467">
        <v>3</v>
      </c>
      <c r="K2467" t="str">
        <f t="shared" si="318"/>
        <v>无聊/放松</v>
      </c>
      <c r="L2467" t="s">
        <v>50</v>
      </c>
      <c r="M2467">
        <f t="shared" si="320"/>
        <v>0</v>
      </c>
      <c r="N2467" t="s">
        <v>50</v>
      </c>
      <c r="O2467">
        <f t="shared" si="321"/>
        <v>0</v>
      </c>
      <c r="P2467">
        <f>SUMIFS(M$2:M2467,M$2:M2467,1,S$2:S2467,0)</f>
        <v>1507</v>
      </c>
      <c r="Q2467">
        <v>6</v>
      </c>
      <c r="R2467">
        <v>2</v>
      </c>
      <c r="S2467">
        <f t="shared" si="322"/>
        <v>0</v>
      </c>
      <c r="T2467">
        <f t="shared" si="323"/>
        <v>0</v>
      </c>
      <c r="U2467" t="s">
        <v>4590</v>
      </c>
      <c r="V2467" t="s">
        <v>49</v>
      </c>
      <c r="W2467" t="s">
        <v>49</v>
      </c>
      <c r="X2467" t="s">
        <v>56</v>
      </c>
      <c r="Y2467" t="s">
        <v>37</v>
      </c>
      <c r="Z2467" t="s">
        <v>37</v>
      </c>
      <c r="AA2467">
        <f t="shared" si="325"/>
        <v>0</v>
      </c>
      <c r="AB2467">
        <f t="shared" si="325"/>
        <v>0</v>
      </c>
      <c r="AC2467">
        <f t="shared" si="324"/>
        <v>1</v>
      </c>
    </row>
    <row r="2468" spans="1:29" x14ac:dyDescent="0.2">
      <c r="A2468" s="1">
        <v>3303</v>
      </c>
      <c r="B2468" t="s">
        <v>46</v>
      </c>
      <c r="C2468" t="s">
        <v>2131</v>
      </c>
      <c r="D2468" t="s">
        <v>2132</v>
      </c>
      <c r="E2468" t="s">
        <v>59</v>
      </c>
      <c r="F2468" t="s">
        <v>49</v>
      </c>
      <c r="G2468" t="s">
        <v>4951</v>
      </c>
      <c r="H2468" t="str">
        <f t="shared" si="319"/>
        <v>洛必达法则或等价无穷小替换</v>
      </c>
      <c r="I2468">
        <v>6</v>
      </c>
      <c r="J2468">
        <v>6</v>
      </c>
      <c r="K2468" t="str">
        <f t="shared" si="318"/>
        <v>心流</v>
      </c>
      <c r="L2468" t="s">
        <v>50</v>
      </c>
      <c r="M2468">
        <f t="shared" si="320"/>
        <v>1</v>
      </c>
      <c r="N2468" t="s">
        <v>50</v>
      </c>
      <c r="O2468">
        <f t="shared" si="321"/>
        <v>0</v>
      </c>
      <c r="P2468">
        <f>SUMIFS(M$2:M2468,M$2:M2468,1,S$2:S2468,0)</f>
        <v>1508</v>
      </c>
      <c r="Q2468">
        <v>8</v>
      </c>
      <c r="R2468">
        <v>2</v>
      </c>
      <c r="S2468">
        <f t="shared" si="322"/>
        <v>0</v>
      </c>
      <c r="T2468">
        <f t="shared" si="323"/>
        <v>0</v>
      </c>
      <c r="U2468" t="s">
        <v>4877</v>
      </c>
      <c r="V2468" t="s">
        <v>49</v>
      </c>
      <c r="W2468" t="s">
        <v>52</v>
      </c>
      <c r="X2468" t="s">
        <v>56</v>
      </c>
      <c r="Y2468" t="s">
        <v>37</v>
      </c>
      <c r="Z2468" t="s">
        <v>37</v>
      </c>
      <c r="AA2468">
        <f t="shared" si="325"/>
        <v>0</v>
      </c>
      <c r="AB2468">
        <f t="shared" si="325"/>
        <v>0</v>
      </c>
      <c r="AC2468">
        <f t="shared" si="324"/>
        <v>1</v>
      </c>
    </row>
    <row r="2469" spans="1:29" x14ac:dyDescent="0.2">
      <c r="A2469" s="1">
        <v>3304</v>
      </c>
      <c r="B2469" t="s">
        <v>27</v>
      </c>
      <c r="C2469" t="s">
        <v>4952</v>
      </c>
      <c r="D2469" t="s">
        <v>4953</v>
      </c>
      <c r="E2469" t="s">
        <v>4954</v>
      </c>
      <c r="F2469" t="s">
        <v>4955</v>
      </c>
      <c r="G2469" t="s">
        <v>4956</v>
      </c>
      <c r="H2469" t="str">
        <f t="shared" si="319"/>
        <v>跟新速度请问老师曲率之后还跟新吗！等了很久啦！</v>
      </c>
      <c r="I2469">
        <v>2</v>
      </c>
      <c r="J2469">
        <v>3</v>
      </c>
      <c r="K2469" t="str">
        <f t="shared" si="318"/>
        <v>冷漠</v>
      </c>
      <c r="L2469" t="s">
        <v>42</v>
      </c>
      <c r="M2469">
        <f t="shared" si="320"/>
        <v>1</v>
      </c>
      <c r="N2469" t="s">
        <v>32</v>
      </c>
      <c r="O2469">
        <f t="shared" si="321"/>
        <v>1</v>
      </c>
      <c r="P2469">
        <f>SUMIFS(M$2:M2469,M$2:M2469,1,S$2:S2469,0)</f>
        <v>1509</v>
      </c>
      <c r="Q2469">
        <v>6</v>
      </c>
      <c r="R2469">
        <v>7</v>
      </c>
      <c r="S2469">
        <f t="shared" si="322"/>
        <v>0</v>
      </c>
      <c r="T2469">
        <f t="shared" si="323"/>
        <v>0</v>
      </c>
      <c r="U2469" t="s">
        <v>4867</v>
      </c>
      <c r="V2469" t="s">
        <v>4957</v>
      </c>
      <c r="W2469" t="s">
        <v>72</v>
      </c>
      <c r="X2469" t="s">
        <v>36</v>
      </c>
      <c r="Y2469" t="s">
        <v>37</v>
      </c>
      <c r="Z2469" t="s">
        <v>37</v>
      </c>
      <c r="AA2469">
        <f t="shared" si="325"/>
        <v>0</v>
      </c>
      <c r="AB2469">
        <f t="shared" si="325"/>
        <v>0</v>
      </c>
      <c r="AC2469">
        <f t="shared" si="324"/>
        <v>2</v>
      </c>
    </row>
    <row r="2470" spans="1:29" x14ac:dyDescent="0.2">
      <c r="A2470" s="1">
        <v>3306</v>
      </c>
      <c r="B2470" t="s">
        <v>27</v>
      </c>
      <c r="C2470" t="s">
        <v>4958</v>
      </c>
      <c r="D2470" t="s">
        <v>4959</v>
      </c>
      <c r="E2470" t="s">
        <v>30</v>
      </c>
      <c r="F2470" t="s">
        <v>4960</v>
      </c>
      <c r="H2470" t="str">
        <f t="shared" si="319"/>
        <v>这个怎么解？？</v>
      </c>
      <c r="I2470">
        <v>3</v>
      </c>
      <c r="J2470">
        <v>6</v>
      </c>
      <c r="K2470" t="str">
        <f t="shared" si="318"/>
        <v>焦虑</v>
      </c>
      <c r="L2470" t="s">
        <v>69</v>
      </c>
      <c r="M2470">
        <f t="shared" si="320"/>
        <v>1</v>
      </c>
      <c r="N2470" t="s">
        <v>69</v>
      </c>
      <c r="O2470">
        <f t="shared" si="321"/>
        <v>0</v>
      </c>
      <c r="P2470">
        <f>SUMIFS(M$2:M2470,M$2:M2470,1,S$2:S2470,0)</f>
        <v>1510</v>
      </c>
      <c r="Q2470">
        <v>3</v>
      </c>
      <c r="R2470">
        <v>4</v>
      </c>
      <c r="S2470">
        <f t="shared" si="322"/>
        <v>0</v>
      </c>
      <c r="T2470">
        <f t="shared" si="323"/>
        <v>0</v>
      </c>
      <c r="U2470" t="s">
        <v>4867</v>
      </c>
      <c r="V2470" t="s">
        <v>688</v>
      </c>
      <c r="W2470" t="s">
        <v>182</v>
      </c>
      <c r="X2470" t="s">
        <v>36</v>
      </c>
      <c r="Y2470" t="s">
        <v>37</v>
      </c>
      <c r="Z2470" t="s">
        <v>37</v>
      </c>
      <c r="AA2470">
        <f t="shared" si="325"/>
        <v>0</v>
      </c>
      <c r="AB2470">
        <f t="shared" si="325"/>
        <v>0</v>
      </c>
      <c r="AC2470">
        <f t="shared" si="324"/>
        <v>3</v>
      </c>
    </row>
    <row r="2471" spans="1:29" x14ac:dyDescent="0.2">
      <c r="A2471" s="1">
        <v>3309</v>
      </c>
      <c r="B2471" t="s">
        <v>57</v>
      </c>
      <c r="C2471" t="s">
        <v>2131</v>
      </c>
      <c r="D2471" t="s">
        <v>2132</v>
      </c>
      <c r="E2471" t="s">
        <v>59</v>
      </c>
      <c r="F2471" t="s">
        <v>49</v>
      </c>
      <c r="G2471" t="s">
        <v>4961</v>
      </c>
      <c r="H2471" t="str">
        <f t="shared" si="319"/>
        <v>分子加个0·x^4，再看分子分母最高项系数比</v>
      </c>
      <c r="I2471">
        <v>7</v>
      </c>
      <c r="J2471">
        <v>6</v>
      </c>
      <c r="K2471" t="str">
        <f t="shared" si="318"/>
        <v>心流</v>
      </c>
      <c r="L2471" t="s">
        <v>50</v>
      </c>
      <c r="M2471">
        <f t="shared" si="320"/>
        <v>1</v>
      </c>
      <c r="N2471" t="s">
        <v>50</v>
      </c>
      <c r="O2471">
        <f t="shared" si="321"/>
        <v>0</v>
      </c>
      <c r="P2471">
        <f>SUMIFS(M$2:M2471,M$2:M2471,1,S$2:S2471,0)</f>
        <v>1511</v>
      </c>
      <c r="Q2471">
        <v>6</v>
      </c>
      <c r="R2471">
        <v>2</v>
      </c>
      <c r="S2471">
        <f t="shared" si="322"/>
        <v>0</v>
      </c>
      <c r="T2471">
        <f t="shared" si="323"/>
        <v>0</v>
      </c>
      <c r="U2471" t="s">
        <v>4877</v>
      </c>
      <c r="V2471" t="s">
        <v>49</v>
      </c>
      <c r="W2471" t="s">
        <v>49</v>
      </c>
      <c r="X2471" t="s">
        <v>56</v>
      </c>
      <c r="Y2471" t="s">
        <v>37</v>
      </c>
      <c r="Z2471" t="s">
        <v>37</v>
      </c>
      <c r="AA2471">
        <f t="shared" si="325"/>
        <v>0</v>
      </c>
      <c r="AB2471">
        <f t="shared" si="325"/>
        <v>0</v>
      </c>
      <c r="AC2471">
        <f t="shared" si="324"/>
        <v>1</v>
      </c>
    </row>
    <row r="2472" spans="1:29" x14ac:dyDescent="0.2">
      <c r="A2472" s="1">
        <v>3310</v>
      </c>
      <c r="B2472" t="s">
        <v>27</v>
      </c>
      <c r="C2472" t="s">
        <v>3276</v>
      </c>
      <c r="D2472" t="s">
        <v>3277</v>
      </c>
      <c r="E2472" t="s">
        <v>30</v>
      </c>
      <c r="F2472" t="s">
        <v>4962</v>
      </c>
      <c r="H2472" t="str">
        <f t="shared" si="319"/>
        <v>请问这个怎么求</v>
      </c>
      <c r="I2472">
        <v>2</v>
      </c>
      <c r="J2472">
        <v>6</v>
      </c>
      <c r="K2472" t="str">
        <f t="shared" si="318"/>
        <v>焦虑</v>
      </c>
      <c r="L2472" t="s">
        <v>69</v>
      </c>
      <c r="M2472">
        <f t="shared" si="320"/>
        <v>1</v>
      </c>
      <c r="N2472" t="s">
        <v>69</v>
      </c>
      <c r="O2472">
        <f t="shared" si="321"/>
        <v>0</v>
      </c>
      <c r="P2472">
        <f>SUMIFS(M$2:M2472,M$2:M2472,1,S$2:S2472,0)</f>
        <v>1512</v>
      </c>
      <c r="Q2472">
        <v>2</v>
      </c>
      <c r="R2472">
        <v>4</v>
      </c>
      <c r="S2472">
        <f t="shared" si="322"/>
        <v>0</v>
      </c>
      <c r="T2472">
        <f t="shared" si="323"/>
        <v>0</v>
      </c>
      <c r="U2472" t="s">
        <v>4867</v>
      </c>
      <c r="V2472" t="s">
        <v>614</v>
      </c>
      <c r="W2472" t="s">
        <v>105</v>
      </c>
      <c r="X2472" t="s">
        <v>36</v>
      </c>
      <c r="Y2472" t="s">
        <v>37</v>
      </c>
      <c r="Z2472" t="s">
        <v>37</v>
      </c>
      <c r="AA2472">
        <f t="shared" si="325"/>
        <v>0</v>
      </c>
      <c r="AB2472">
        <f t="shared" si="325"/>
        <v>0</v>
      </c>
      <c r="AC2472">
        <f t="shared" si="324"/>
        <v>3</v>
      </c>
    </row>
    <row r="2473" spans="1:29" x14ac:dyDescent="0.2">
      <c r="A2473" s="1">
        <v>3311</v>
      </c>
      <c r="B2473" t="s">
        <v>46</v>
      </c>
      <c r="C2473" t="s">
        <v>4963</v>
      </c>
      <c r="D2473" t="s">
        <v>3277</v>
      </c>
      <c r="E2473" t="s">
        <v>30</v>
      </c>
      <c r="F2473" t="s">
        <v>49</v>
      </c>
      <c r="G2473" t="s">
        <v>4964</v>
      </c>
      <c r="H2473" t="str">
        <f t="shared" si="319"/>
        <v>求a,b的值</v>
      </c>
      <c r="I2473">
        <v>3</v>
      </c>
      <c r="J2473">
        <v>7</v>
      </c>
      <c r="K2473" t="str">
        <f t="shared" si="318"/>
        <v>焦虑</v>
      </c>
      <c r="L2473" t="s">
        <v>69</v>
      </c>
      <c r="M2473">
        <f t="shared" si="320"/>
        <v>1</v>
      </c>
      <c r="N2473" t="s">
        <v>69</v>
      </c>
      <c r="O2473">
        <f t="shared" si="321"/>
        <v>0</v>
      </c>
      <c r="P2473">
        <f>SUMIFS(M$2:M2473,M$2:M2473,1,S$2:S2473,0)</f>
        <v>1513</v>
      </c>
      <c r="Q2473">
        <v>4</v>
      </c>
      <c r="R2473">
        <v>5</v>
      </c>
      <c r="S2473">
        <f t="shared" si="322"/>
        <v>0</v>
      </c>
      <c r="T2473">
        <f t="shared" si="323"/>
        <v>0</v>
      </c>
      <c r="U2473" t="s">
        <v>4877</v>
      </c>
      <c r="V2473" t="s">
        <v>49</v>
      </c>
      <c r="W2473" t="s">
        <v>52</v>
      </c>
      <c r="X2473" t="s">
        <v>56</v>
      </c>
      <c r="Y2473" t="s">
        <v>37</v>
      </c>
      <c r="Z2473" t="s">
        <v>37</v>
      </c>
      <c r="AA2473">
        <f t="shared" si="325"/>
        <v>0</v>
      </c>
      <c r="AB2473">
        <f t="shared" si="325"/>
        <v>0</v>
      </c>
      <c r="AC2473">
        <f t="shared" si="324"/>
        <v>3</v>
      </c>
    </row>
    <row r="2474" spans="1:29" x14ac:dyDescent="0.2">
      <c r="A2474" s="1">
        <v>3312</v>
      </c>
      <c r="B2474" t="s">
        <v>46</v>
      </c>
      <c r="C2474" t="s">
        <v>2131</v>
      </c>
      <c r="D2474" t="s">
        <v>2132</v>
      </c>
      <c r="E2474" t="s">
        <v>59</v>
      </c>
      <c r="F2474" t="s">
        <v>49</v>
      </c>
      <c r="G2474" t="s">
        <v>4965</v>
      </c>
      <c r="H2474" t="str">
        <f t="shared" si="319"/>
        <v>你确定题目没抄错</v>
      </c>
      <c r="I2474">
        <v>7</v>
      </c>
      <c r="J2474">
        <v>3</v>
      </c>
      <c r="K2474" t="str">
        <f t="shared" si="318"/>
        <v>无聊/放松</v>
      </c>
      <c r="L2474" t="s">
        <v>50</v>
      </c>
      <c r="M2474">
        <f t="shared" si="320"/>
        <v>0</v>
      </c>
      <c r="N2474" t="s">
        <v>50</v>
      </c>
      <c r="O2474">
        <f t="shared" si="321"/>
        <v>0</v>
      </c>
      <c r="P2474">
        <f>SUMIFS(M$2:M2474,M$2:M2474,1,S$2:S2474,0)</f>
        <v>1513</v>
      </c>
      <c r="Q2474">
        <v>7</v>
      </c>
      <c r="R2474">
        <v>3</v>
      </c>
      <c r="S2474">
        <f t="shared" si="322"/>
        <v>0</v>
      </c>
      <c r="T2474">
        <f t="shared" si="323"/>
        <v>0</v>
      </c>
      <c r="U2474" t="s">
        <v>4877</v>
      </c>
      <c r="V2474" t="s">
        <v>49</v>
      </c>
      <c r="W2474" t="s">
        <v>52</v>
      </c>
      <c r="X2474" t="s">
        <v>56</v>
      </c>
      <c r="Y2474" t="s">
        <v>37</v>
      </c>
      <c r="Z2474" t="s">
        <v>37</v>
      </c>
      <c r="AA2474">
        <f t="shared" si="325"/>
        <v>0</v>
      </c>
      <c r="AB2474">
        <f t="shared" si="325"/>
        <v>0</v>
      </c>
      <c r="AC2474">
        <f t="shared" si="324"/>
        <v>1</v>
      </c>
    </row>
    <row r="2475" spans="1:29" x14ac:dyDescent="0.2">
      <c r="A2475" s="1">
        <v>3313</v>
      </c>
      <c r="B2475" t="s">
        <v>46</v>
      </c>
      <c r="C2475" t="s">
        <v>1579</v>
      </c>
      <c r="D2475" t="s">
        <v>1580</v>
      </c>
      <c r="E2475" t="s">
        <v>30</v>
      </c>
      <c r="F2475" t="s">
        <v>49</v>
      </c>
      <c r="G2475" t="s">
        <v>4966</v>
      </c>
      <c r="H2475" t="str">
        <f t="shared" si="319"/>
        <v>这个是要求a,b的值的么，，还是求出关系就行？</v>
      </c>
      <c r="I2475">
        <v>3</v>
      </c>
      <c r="J2475">
        <v>7</v>
      </c>
      <c r="K2475" t="str">
        <f t="shared" si="318"/>
        <v>焦虑</v>
      </c>
      <c r="L2475" t="s">
        <v>50</v>
      </c>
      <c r="M2475">
        <f t="shared" si="320"/>
        <v>1</v>
      </c>
      <c r="N2475" t="s">
        <v>32</v>
      </c>
      <c r="O2475">
        <f t="shared" si="321"/>
        <v>1</v>
      </c>
      <c r="P2475">
        <f>SUMIFS(M$2:M2475,M$2:M2475,1,S$2:S2475,0)</f>
        <v>1514</v>
      </c>
      <c r="Q2475">
        <v>8</v>
      </c>
      <c r="R2475">
        <v>3</v>
      </c>
      <c r="S2475">
        <f t="shared" si="322"/>
        <v>0</v>
      </c>
      <c r="T2475">
        <f t="shared" si="323"/>
        <v>0</v>
      </c>
      <c r="U2475" t="s">
        <v>4877</v>
      </c>
      <c r="V2475" t="s">
        <v>49</v>
      </c>
      <c r="W2475" t="s">
        <v>52</v>
      </c>
      <c r="X2475" t="s">
        <v>56</v>
      </c>
      <c r="Y2475" t="s">
        <v>37</v>
      </c>
      <c r="Z2475" t="s">
        <v>37</v>
      </c>
      <c r="AA2475">
        <f t="shared" si="325"/>
        <v>0</v>
      </c>
      <c r="AB2475">
        <f t="shared" si="325"/>
        <v>0</v>
      </c>
      <c r="AC2475">
        <f t="shared" si="324"/>
        <v>2</v>
      </c>
    </row>
    <row r="2476" spans="1:29" x14ac:dyDescent="0.2">
      <c r="A2476" s="1">
        <v>3314</v>
      </c>
      <c r="B2476" t="s">
        <v>27</v>
      </c>
      <c r="C2476" t="s">
        <v>1391</v>
      </c>
      <c r="D2476" t="s">
        <v>1392</v>
      </c>
      <c r="E2476" t="s">
        <v>30</v>
      </c>
      <c r="F2476" t="s">
        <v>4967</v>
      </c>
      <c r="H2476" t="str">
        <f t="shared" si="319"/>
        <v>求教会</v>
      </c>
      <c r="I2476">
        <v>3</v>
      </c>
      <c r="J2476">
        <v>6</v>
      </c>
      <c r="K2476" t="str">
        <f t="shared" si="318"/>
        <v>焦虑</v>
      </c>
      <c r="L2476" t="s">
        <v>69</v>
      </c>
      <c r="M2476">
        <f t="shared" si="320"/>
        <v>1</v>
      </c>
      <c r="N2476" t="s">
        <v>69</v>
      </c>
      <c r="O2476">
        <f t="shared" si="321"/>
        <v>0</v>
      </c>
      <c r="P2476">
        <f>SUMIFS(M$2:M2476,M$2:M2476,1,S$2:S2476,0)</f>
        <v>1515</v>
      </c>
      <c r="Q2476">
        <v>3</v>
      </c>
      <c r="R2476">
        <v>4</v>
      </c>
      <c r="S2476">
        <f t="shared" si="322"/>
        <v>0</v>
      </c>
      <c r="T2476">
        <f t="shared" si="323"/>
        <v>0</v>
      </c>
      <c r="U2476" t="s">
        <v>4867</v>
      </c>
      <c r="V2476" t="s">
        <v>1512</v>
      </c>
      <c r="W2476" t="s">
        <v>35</v>
      </c>
      <c r="X2476" t="s">
        <v>36</v>
      </c>
      <c r="Y2476" t="s">
        <v>37</v>
      </c>
      <c r="Z2476" t="s">
        <v>37</v>
      </c>
      <c r="AA2476">
        <f t="shared" si="325"/>
        <v>0</v>
      </c>
      <c r="AB2476">
        <f t="shared" si="325"/>
        <v>0</v>
      </c>
      <c r="AC2476">
        <f t="shared" si="324"/>
        <v>3</v>
      </c>
    </row>
    <row r="2477" spans="1:29" x14ac:dyDescent="0.2">
      <c r="A2477" s="1">
        <v>3315</v>
      </c>
      <c r="B2477" t="s">
        <v>27</v>
      </c>
      <c r="C2477" t="s">
        <v>1391</v>
      </c>
      <c r="D2477" t="s">
        <v>1392</v>
      </c>
      <c r="E2477" t="s">
        <v>30</v>
      </c>
      <c r="F2477" t="s">
        <v>4968</v>
      </c>
      <c r="H2477" t="str">
        <f t="shared" si="319"/>
        <v>可以教一下吗，感谢(❁´ω`❁)</v>
      </c>
      <c r="I2477">
        <v>3</v>
      </c>
      <c r="J2477">
        <v>6</v>
      </c>
      <c r="K2477" t="str">
        <f t="shared" si="318"/>
        <v>焦虑</v>
      </c>
      <c r="L2477" t="s">
        <v>69</v>
      </c>
      <c r="M2477">
        <f t="shared" si="320"/>
        <v>1</v>
      </c>
      <c r="N2477" t="s">
        <v>69</v>
      </c>
      <c r="O2477">
        <f t="shared" si="321"/>
        <v>0</v>
      </c>
      <c r="P2477">
        <f>SUMIFS(M$2:M2477,M$2:M2477,1,S$2:S2477,0)</f>
        <v>1516</v>
      </c>
      <c r="Q2477">
        <v>4</v>
      </c>
      <c r="R2477">
        <v>5</v>
      </c>
      <c r="S2477">
        <f t="shared" si="322"/>
        <v>0</v>
      </c>
      <c r="T2477">
        <f t="shared" si="323"/>
        <v>0</v>
      </c>
      <c r="U2477" t="s">
        <v>4867</v>
      </c>
      <c r="V2477" t="s">
        <v>999</v>
      </c>
      <c r="W2477" t="s">
        <v>72</v>
      </c>
      <c r="X2477" t="s">
        <v>36</v>
      </c>
      <c r="Y2477" t="s">
        <v>37</v>
      </c>
      <c r="Z2477" t="s">
        <v>37</v>
      </c>
      <c r="AA2477">
        <f t="shared" si="325"/>
        <v>0</v>
      </c>
      <c r="AB2477">
        <f t="shared" si="325"/>
        <v>0</v>
      </c>
      <c r="AC2477">
        <f t="shared" si="324"/>
        <v>3</v>
      </c>
    </row>
    <row r="2478" spans="1:29" x14ac:dyDescent="0.2">
      <c r="A2478" s="1">
        <v>3317</v>
      </c>
      <c r="B2478" t="s">
        <v>27</v>
      </c>
      <c r="C2478" t="s">
        <v>1391</v>
      </c>
      <c r="D2478" t="s">
        <v>1392</v>
      </c>
      <c r="E2478" t="s">
        <v>30</v>
      </c>
      <c r="F2478" t="s">
        <v>4967</v>
      </c>
      <c r="H2478" t="str">
        <f t="shared" si="319"/>
        <v>求教会</v>
      </c>
      <c r="I2478">
        <v>3</v>
      </c>
      <c r="J2478">
        <v>6</v>
      </c>
      <c r="K2478" t="str">
        <f t="shared" si="318"/>
        <v>焦虑</v>
      </c>
      <c r="L2478" t="s">
        <v>69</v>
      </c>
      <c r="M2478">
        <f t="shared" si="320"/>
        <v>1</v>
      </c>
      <c r="N2478" t="s">
        <v>69</v>
      </c>
      <c r="O2478">
        <f t="shared" si="321"/>
        <v>0</v>
      </c>
      <c r="P2478">
        <f>SUMIFS(M$2:M2478,M$2:M2478,1,S$2:S2478,0)</f>
        <v>1517</v>
      </c>
      <c r="Q2478">
        <v>3</v>
      </c>
      <c r="R2478">
        <v>4</v>
      </c>
      <c r="S2478">
        <f t="shared" si="322"/>
        <v>0</v>
      </c>
      <c r="T2478">
        <f t="shared" si="323"/>
        <v>0</v>
      </c>
      <c r="U2478" t="s">
        <v>4867</v>
      </c>
      <c r="V2478" t="s">
        <v>2296</v>
      </c>
      <c r="W2478" t="s">
        <v>35</v>
      </c>
      <c r="X2478" t="s">
        <v>36</v>
      </c>
      <c r="Y2478" t="s">
        <v>37</v>
      </c>
      <c r="Z2478" t="s">
        <v>37</v>
      </c>
      <c r="AA2478">
        <f t="shared" si="325"/>
        <v>0</v>
      </c>
      <c r="AB2478">
        <f t="shared" si="325"/>
        <v>0</v>
      </c>
      <c r="AC2478">
        <f t="shared" si="324"/>
        <v>3</v>
      </c>
    </row>
    <row r="2479" spans="1:29" x14ac:dyDescent="0.2">
      <c r="A2479" s="1">
        <v>3318</v>
      </c>
      <c r="B2479" t="s">
        <v>27</v>
      </c>
      <c r="C2479" t="s">
        <v>1391</v>
      </c>
      <c r="D2479" t="s">
        <v>1392</v>
      </c>
      <c r="E2479" t="s">
        <v>30</v>
      </c>
      <c r="F2479" t="s">
        <v>4969</v>
      </c>
      <c r="H2479" t="str">
        <f t="shared" si="319"/>
        <v>还有这个，不会</v>
      </c>
      <c r="I2479">
        <v>3</v>
      </c>
      <c r="J2479">
        <v>7</v>
      </c>
      <c r="K2479" t="str">
        <f t="shared" si="318"/>
        <v>焦虑</v>
      </c>
      <c r="L2479" t="s">
        <v>69</v>
      </c>
      <c r="M2479">
        <f t="shared" si="320"/>
        <v>1</v>
      </c>
      <c r="N2479" t="s">
        <v>69</v>
      </c>
      <c r="O2479">
        <f t="shared" si="321"/>
        <v>0</v>
      </c>
      <c r="P2479">
        <f>SUMIFS(M$2:M2479,M$2:M2479,1,S$2:S2479,0)</f>
        <v>1518</v>
      </c>
      <c r="Q2479">
        <v>4</v>
      </c>
      <c r="R2479">
        <v>5</v>
      </c>
      <c r="S2479">
        <f t="shared" si="322"/>
        <v>0</v>
      </c>
      <c r="T2479">
        <f t="shared" si="323"/>
        <v>0</v>
      </c>
      <c r="U2479" t="s">
        <v>4867</v>
      </c>
      <c r="V2479" t="s">
        <v>34</v>
      </c>
      <c r="W2479" t="s">
        <v>241</v>
      </c>
      <c r="X2479" t="s">
        <v>36</v>
      </c>
      <c r="Y2479" t="s">
        <v>37</v>
      </c>
      <c r="Z2479" t="s">
        <v>37</v>
      </c>
      <c r="AA2479">
        <f t="shared" si="325"/>
        <v>0</v>
      </c>
      <c r="AB2479">
        <f t="shared" si="325"/>
        <v>0</v>
      </c>
      <c r="AC2479">
        <f t="shared" si="324"/>
        <v>3</v>
      </c>
    </row>
    <row r="2480" spans="1:29" x14ac:dyDescent="0.2">
      <c r="A2480" s="1">
        <v>3319</v>
      </c>
      <c r="B2480" t="s">
        <v>46</v>
      </c>
      <c r="C2480" t="s">
        <v>1391</v>
      </c>
      <c r="D2480" t="s">
        <v>1392</v>
      </c>
      <c r="E2480" t="s">
        <v>30</v>
      </c>
      <c r="F2480" t="s">
        <v>49</v>
      </c>
      <c r="G2480" t="s">
        <v>4970</v>
      </c>
      <c r="H2480" t="str">
        <f t="shared" si="319"/>
        <v>谢谢。</v>
      </c>
      <c r="I2480">
        <v>7</v>
      </c>
      <c r="J2480">
        <v>6</v>
      </c>
      <c r="K2480" t="str">
        <f t="shared" si="318"/>
        <v>心流</v>
      </c>
      <c r="L2480" t="s">
        <v>69</v>
      </c>
      <c r="M2480">
        <f t="shared" si="320"/>
        <v>1</v>
      </c>
      <c r="N2480" t="s">
        <v>42</v>
      </c>
      <c r="O2480">
        <f t="shared" si="321"/>
        <v>1</v>
      </c>
      <c r="P2480">
        <f>SUMIFS(M$2:M2480,M$2:M2480,1,S$2:S2480,0)</f>
        <v>1519</v>
      </c>
      <c r="Q2480">
        <v>4</v>
      </c>
      <c r="R2480">
        <v>5</v>
      </c>
      <c r="S2480">
        <f t="shared" si="322"/>
        <v>0</v>
      </c>
      <c r="T2480">
        <f t="shared" si="323"/>
        <v>0</v>
      </c>
      <c r="U2480" t="s">
        <v>4877</v>
      </c>
      <c r="V2480" t="s">
        <v>49</v>
      </c>
      <c r="W2480" t="s">
        <v>52</v>
      </c>
      <c r="X2480" t="s">
        <v>56</v>
      </c>
      <c r="Y2480" t="s">
        <v>37</v>
      </c>
      <c r="Z2480" t="s">
        <v>37</v>
      </c>
      <c r="AA2480">
        <f t="shared" si="325"/>
        <v>0</v>
      </c>
      <c r="AB2480">
        <f t="shared" si="325"/>
        <v>0</v>
      </c>
      <c r="AC2480">
        <f t="shared" si="324"/>
        <v>0</v>
      </c>
    </row>
    <row r="2481" spans="1:29" x14ac:dyDescent="0.2">
      <c r="A2481" s="1">
        <v>3322</v>
      </c>
      <c r="B2481" t="s">
        <v>46</v>
      </c>
      <c r="C2481" t="s">
        <v>1579</v>
      </c>
      <c r="D2481" t="s">
        <v>1580</v>
      </c>
      <c r="E2481" t="s">
        <v>30</v>
      </c>
      <c r="F2481" t="s">
        <v>49</v>
      </c>
      <c r="G2481" t="s">
        <v>4971</v>
      </c>
      <c r="H2481" t="str">
        <f t="shared" si="319"/>
        <v>这题答案是什么？？</v>
      </c>
      <c r="I2481">
        <v>3</v>
      </c>
      <c r="J2481">
        <v>5</v>
      </c>
      <c r="K2481" t="str">
        <f t="shared" si="318"/>
        <v>冷漠</v>
      </c>
      <c r="L2481" t="s">
        <v>69</v>
      </c>
      <c r="M2481">
        <f t="shared" si="320"/>
        <v>0</v>
      </c>
      <c r="N2481" t="s">
        <v>69</v>
      </c>
      <c r="O2481">
        <f t="shared" si="321"/>
        <v>0</v>
      </c>
      <c r="P2481">
        <f>SUMIFS(M$2:M2481,M$2:M2481,1,S$2:S2481,0)</f>
        <v>1519</v>
      </c>
      <c r="Q2481">
        <v>3</v>
      </c>
      <c r="R2481">
        <v>5</v>
      </c>
      <c r="S2481">
        <f t="shared" si="322"/>
        <v>0</v>
      </c>
      <c r="T2481">
        <f t="shared" si="323"/>
        <v>0</v>
      </c>
      <c r="U2481" t="s">
        <v>4877</v>
      </c>
      <c r="V2481" t="s">
        <v>49</v>
      </c>
      <c r="W2481" t="s">
        <v>52</v>
      </c>
      <c r="X2481" t="s">
        <v>56</v>
      </c>
      <c r="Y2481" t="s">
        <v>37</v>
      </c>
      <c r="Z2481" t="s">
        <v>37</v>
      </c>
      <c r="AA2481">
        <f t="shared" si="325"/>
        <v>0</v>
      </c>
      <c r="AB2481">
        <f t="shared" si="325"/>
        <v>0</v>
      </c>
      <c r="AC2481">
        <f t="shared" si="324"/>
        <v>3</v>
      </c>
    </row>
    <row r="2482" spans="1:29" x14ac:dyDescent="0.2">
      <c r="A2482" s="1">
        <v>3323</v>
      </c>
      <c r="B2482" t="s">
        <v>27</v>
      </c>
      <c r="C2482" t="s">
        <v>1391</v>
      </c>
      <c r="D2482" t="s">
        <v>1392</v>
      </c>
      <c r="E2482" t="s">
        <v>30</v>
      </c>
      <c r="F2482" t="s">
        <v>4972</v>
      </c>
      <c r="H2482" t="str">
        <f t="shared" si="319"/>
        <v>请问一下这道题怎么写</v>
      </c>
      <c r="I2482">
        <v>3</v>
      </c>
      <c r="J2482">
        <v>6</v>
      </c>
      <c r="K2482" t="str">
        <f t="shared" si="318"/>
        <v>焦虑</v>
      </c>
      <c r="L2482" t="s">
        <v>69</v>
      </c>
      <c r="M2482">
        <f t="shared" si="320"/>
        <v>1</v>
      </c>
      <c r="N2482" t="s">
        <v>69</v>
      </c>
      <c r="O2482">
        <f t="shared" si="321"/>
        <v>0</v>
      </c>
      <c r="P2482">
        <f>SUMIFS(M$2:M2482,M$2:M2482,1,S$2:S2482,0)</f>
        <v>1520</v>
      </c>
      <c r="Q2482">
        <v>2</v>
      </c>
      <c r="R2482">
        <v>3</v>
      </c>
      <c r="S2482">
        <f t="shared" si="322"/>
        <v>0</v>
      </c>
      <c r="T2482">
        <f t="shared" si="323"/>
        <v>0</v>
      </c>
      <c r="U2482" t="s">
        <v>4867</v>
      </c>
      <c r="V2482" t="s">
        <v>2258</v>
      </c>
      <c r="W2482" t="s">
        <v>35</v>
      </c>
      <c r="X2482" t="s">
        <v>36</v>
      </c>
      <c r="Y2482" t="s">
        <v>37</v>
      </c>
      <c r="Z2482" t="s">
        <v>37</v>
      </c>
      <c r="AA2482">
        <f t="shared" si="325"/>
        <v>0</v>
      </c>
      <c r="AB2482">
        <f t="shared" si="325"/>
        <v>0</v>
      </c>
      <c r="AC2482">
        <f t="shared" si="324"/>
        <v>3</v>
      </c>
    </row>
    <row r="2483" spans="1:29" x14ac:dyDescent="0.2">
      <c r="A2483" s="1">
        <v>3324</v>
      </c>
      <c r="B2483" t="s">
        <v>27</v>
      </c>
      <c r="C2483" t="s">
        <v>2197</v>
      </c>
      <c r="D2483" t="s">
        <v>2198</v>
      </c>
      <c r="E2483" t="s">
        <v>30</v>
      </c>
      <c r="F2483" t="s">
        <v>4973</v>
      </c>
      <c r="G2483" t="s">
        <v>3164</v>
      </c>
      <c r="H2483" t="str">
        <f t="shared" si="319"/>
        <v>第四题怎么写呀，求助老师和同学们\n\n谢谢</v>
      </c>
      <c r="I2483">
        <v>6</v>
      </c>
      <c r="J2483">
        <v>7</v>
      </c>
      <c r="K2483" t="str">
        <f t="shared" si="318"/>
        <v>心流</v>
      </c>
      <c r="L2483" t="s">
        <v>69</v>
      </c>
      <c r="M2483">
        <f t="shared" si="320"/>
        <v>1</v>
      </c>
      <c r="N2483" t="s">
        <v>69</v>
      </c>
      <c r="O2483">
        <f t="shared" si="321"/>
        <v>0</v>
      </c>
      <c r="P2483">
        <f>SUMIFS(M$2:M2483,M$2:M2483,1,S$2:S2483,0)</f>
        <v>1521</v>
      </c>
      <c r="Q2483">
        <v>3</v>
      </c>
      <c r="R2483">
        <v>4</v>
      </c>
      <c r="S2483">
        <f t="shared" si="322"/>
        <v>0</v>
      </c>
      <c r="T2483">
        <f t="shared" si="323"/>
        <v>0</v>
      </c>
      <c r="U2483" t="s">
        <v>4867</v>
      </c>
      <c r="V2483" t="s">
        <v>624</v>
      </c>
      <c r="W2483" t="s">
        <v>182</v>
      </c>
      <c r="X2483" t="s">
        <v>36</v>
      </c>
      <c r="Y2483" t="s">
        <v>37</v>
      </c>
      <c r="Z2483" t="s">
        <v>37</v>
      </c>
      <c r="AA2483">
        <f t="shared" si="325"/>
        <v>0</v>
      </c>
      <c r="AB2483">
        <f t="shared" si="325"/>
        <v>0</v>
      </c>
      <c r="AC2483">
        <f t="shared" si="324"/>
        <v>3</v>
      </c>
    </row>
    <row r="2484" spans="1:29" x14ac:dyDescent="0.2">
      <c r="A2484" s="1">
        <v>3325</v>
      </c>
      <c r="B2484" t="s">
        <v>46</v>
      </c>
      <c r="C2484" t="s">
        <v>2201</v>
      </c>
      <c r="D2484" t="s">
        <v>2198</v>
      </c>
      <c r="E2484" t="s">
        <v>30</v>
      </c>
      <c r="F2484" t="s">
        <v>49</v>
      </c>
      <c r="G2484" t="s">
        <v>4974</v>
      </c>
      <c r="H2484" t="str">
        <f t="shared" si="319"/>
        <v>怎么算的呀，直接t=1，我有点。。。我太难了</v>
      </c>
      <c r="I2484">
        <v>2</v>
      </c>
      <c r="J2484">
        <v>8</v>
      </c>
      <c r="K2484" t="str">
        <f t="shared" si="318"/>
        <v>焦虑</v>
      </c>
      <c r="L2484" t="s">
        <v>42</v>
      </c>
      <c r="M2484">
        <f t="shared" si="320"/>
        <v>1</v>
      </c>
      <c r="N2484" t="s">
        <v>32</v>
      </c>
      <c r="O2484">
        <f t="shared" si="321"/>
        <v>1</v>
      </c>
      <c r="P2484">
        <f>SUMIFS(M$2:M2484,M$2:M2484,1,S$2:S2484,0)</f>
        <v>1522</v>
      </c>
      <c r="Q2484">
        <v>6</v>
      </c>
      <c r="R2484">
        <v>7</v>
      </c>
      <c r="S2484">
        <f t="shared" si="322"/>
        <v>0</v>
      </c>
      <c r="T2484">
        <f t="shared" si="323"/>
        <v>0</v>
      </c>
      <c r="U2484" t="s">
        <v>4590</v>
      </c>
      <c r="V2484" t="s">
        <v>49</v>
      </c>
      <c r="W2484" t="s">
        <v>64</v>
      </c>
      <c r="X2484" t="s">
        <v>56</v>
      </c>
      <c r="Y2484" t="s">
        <v>37</v>
      </c>
      <c r="Z2484" t="s">
        <v>37</v>
      </c>
      <c r="AA2484">
        <f t="shared" si="325"/>
        <v>0</v>
      </c>
      <c r="AB2484">
        <f t="shared" si="325"/>
        <v>0</v>
      </c>
      <c r="AC2484">
        <f t="shared" si="324"/>
        <v>2</v>
      </c>
    </row>
    <row r="2485" spans="1:29" x14ac:dyDescent="0.2">
      <c r="A2485" s="1">
        <v>3326</v>
      </c>
      <c r="B2485" t="s">
        <v>57</v>
      </c>
      <c r="C2485" t="s">
        <v>2131</v>
      </c>
      <c r="D2485" t="s">
        <v>2132</v>
      </c>
      <c r="E2485" t="s">
        <v>59</v>
      </c>
      <c r="F2485" t="s">
        <v>49</v>
      </c>
      <c r="G2485" t="s">
        <v>4975</v>
      </c>
      <c r="H2485" t="str">
        <f t="shared" si="319"/>
        <v>x=0，y=0代进去算</v>
      </c>
      <c r="I2485">
        <v>6</v>
      </c>
      <c r="J2485">
        <v>7</v>
      </c>
      <c r="K2485" t="str">
        <f t="shared" si="318"/>
        <v>心流</v>
      </c>
      <c r="L2485" t="s">
        <v>50</v>
      </c>
      <c r="M2485">
        <f t="shared" si="320"/>
        <v>1</v>
      </c>
      <c r="N2485" t="s">
        <v>50</v>
      </c>
      <c r="O2485">
        <f t="shared" si="321"/>
        <v>0</v>
      </c>
      <c r="P2485">
        <f>SUMIFS(M$2:M2485,M$2:M2485,1,S$2:S2485,0)</f>
        <v>1523</v>
      </c>
      <c r="Q2485">
        <v>7</v>
      </c>
      <c r="R2485">
        <v>3</v>
      </c>
      <c r="S2485">
        <f t="shared" si="322"/>
        <v>0</v>
      </c>
      <c r="T2485">
        <f t="shared" si="323"/>
        <v>0</v>
      </c>
      <c r="U2485" t="s">
        <v>4590</v>
      </c>
      <c r="V2485" t="s">
        <v>49</v>
      </c>
      <c r="W2485" t="s">
        <v>49</v>
      </c>
      <c r="X2485" t="s">
        <v>56</v>
      </c>
      <c r="Y2485" t="s">
        <v>37</v>
      </c>
      <c r="Z2485" t="s">
        <v>37</v>
      </c>
      <c r="AA2485">
        <f t="shared" si="325"/>
        <v>0</v>
      </c>
      <c r="AB2485">
        <f t="shared" si="325"/>
        <v>0</v>
      </c>
      <c r="AC2485">
        <f t="shared" si="324"/>
        <v>1</v>
      </c>
    </row>
    <row r="2486" spans="1:29" x14ac:dyDescent="0.2">
      <c r="A2486" s="1">
        <v>3328</v>
      </c>
      <c r="B2486" t="s">
        <v>27</v>
      </c>
      <c r="C2486" t="s">
        <v>4976</v>
      </c>
      <c r="D2486" t="s">
        <v>4977</v>
      </c>
      <c r="E2486" t="s">
        <v>30</v>
      </c>
      <c r="F2486" t="s">
        <v>4978</v>
      </c>
      <c r="H2486" t="str">
        <f t="shared" si="319"/>
        <v>老师这题怎么做，第四题</v>
      </c>
      <c r="I2486">
        <v>3</v>
      </c>
      <c r="J2486">
        <v>6</v>
      </c>
      <c r="K2486" t="str">
        <f t="shared" si="318"/>
        <v>焦虑</v>
      </c>
      <c r="L2486" t="s">
        <v>69</v>
      </c>
      <c r="M2486">
        <f t="shared" si="320"/>
        <v>1</v>
      </c>
      <c r="N2486" t="s">
        <v>69</v>
      </c>
      <c r="O2486">
        <f t="shared" si="321"/>
        <v>0</v>
      </c>
      <c r="P2486">
        <f>SUMIFS(M$2:M2486,M$2:M2486,1,S$2:S2486,0)</f>
        <v>1524</v>
      </c>
      <c r="Q2486">
        <v>3</v>
      </c>
      <c r="R2486">
        <v>5</v>
      </c>
      <c r="S2486">
        <f t="shared" si="322"/>
        <v>0</v>
      </c>
      <c r="T2486">
        <f t="shared" si="323"/>
        <v>0</v>
      </c>
      <c r="U2486" t="s">
        <v>4867</v>
      </c>
      <c r="V2486" t="s">
        <v>4979</v>
      </c>
      <c r="W2486" t="s">
        <v>72</v>
      </c>
      <c r="X2486" t="s">
        <v>36</v>
      </c>
      <c r="Y2486" t="s">
        <v>37</v>
      </c>
      <c r="Z2486" t="s">
        <v>37</v>
      </c>
      <c r="AA2486">
        <f t="shared" si="325"/>
        <v>0</v>
      </c>
      <c r="AB2486">
        <f t="shared" si="325"/>
        <v>0</v>
      </c>
      <c r="AC2486">
        <f t="shared" si="324"/>
        <v>3</v>
      </c>
    </row>
    <row r="2487" spans="1:29" x14ac:dyDescent="0.2">
      <c r="A2487" s="1">
        <v>3330</v>
      </c>
      <c r="B2487" t="s">
        <v>57</v>
      </c>
      <c r="C2487" t="s">
        <v>4980</v>
      </c>
      <c r="D2487" t="s">
        <v>4977</v>
      </c>
      <c r="E2487" t="s">
        <v>30</v>
      </c>
      <c r="F2487" t="s">
        <v>49</v>
      </c>
      <c r="G2487" t="s">
        <v>4981</v>
      </c>
      <c r="H2487" t="str">
        <f t="shared" si="319"/>
        <v>懂了，谢谢老师</v>
      </c>
      <c r="I2487">
        <v>7</v>
      </c>
      <c r="J2487">
        <v>7</v>
      </c>
      <c r="K2487" t="str">
        <f t="shared" si="318"/>
        <v>心流</v>
      </c>
      <c r="L2487" t="s">
        <v>42</v>
      </c>
      <c r="M2487">
        <f t="shared" si="320"/>
        <v>0</v>
      </c>
      <c r="N2487" t="s">
        <v>42</v>
      </c>
      <c r="O2487">
        <f t="shared" si="321"/>
        <v>0</v>
      </c>
      <c r="P2487">
        <f>SUMIFS(M$2:M2487,M$2:M2487,1,S$2:S2487,0)</f>
        <v>1524</v>
      </c>
      <c r="Q2487">
        <v>6</v>
      </c>
      <c r="R2487">
        <v>6</v>
      </c>
      <c r="S2487">
        <f t="shared" si="322"/>
        <v>0</v>
      </c>
      <c r="T2487">
        <f t="shared" si="323"/>
        <v>0</v>
      </c>
      <c r="U2487" t="s">
        <v>4336</v>
      </c>
      <c r="V2487" t="s">
        <v>49</v>
      </c>
      <c r="W2487" t="s">
        <v>49</v>
      </c>
      <c r="X2487" t="s">
        <v>56</v>
      </c>
      <c r="Y2487" t="s">
        <v>37</v>
      </c>
      <c r="Z2487" t="s">
        <v>37</v>
      </c>
      <c r="AA2487">
        <f t="shared" ref="AA2487:AB2533" si="326">COUNTIF(Y2487,"*高等数学*")</f>
        <v>0</v>
      </c>
      <c r="AB2487">
        <f t="shared" si="326"/>
        <v>0</v>
      </c>
      <c r="AC2487">
        <f t="shared" si="324"/>
        <v>0</v>
      </c>
    </row>
    <row r="2488" spans="1:29" x14ac:dyDescent="0.2">
      <c r="A2488" s="1">
        <v>3331</v>
      </c>
      <c r="B2488" t="s">
        <v>27</v>
      </c>
      <c r="C2488" t="s">
        <v>4982</v>
      </c>
      <c r="D2488" t="s">
        <v>4983</v>
      </c>
      <c r="E2488" t="s">
        <v>30</v>
      </c>
      <c r="F2488" t="s">
        <v>4984</v>
      </c>
      <c r="H2488" t="str">
        <f t="shared" si="319"/>
        <v>用微分求近视值这个怎么求啊</v>
      </c>
      <c r="I2488">
        <v>2</v>
      </c>
      <c r="J2488">
        <v>6</v>
      </c>
      <c r="K2488" t="str">
        <f t="shared" si="318"/>
        <v>焦虑</v>
      </c>
      <c r="L2488" t="s">
        <v>32</v>
      </c>
      <c r="M2488">
        <f t="shared" si="320"/>
        <v>0</v>
      </c>
      <c r="N2488" t="s">
        <v>32</v>
      </c>
      <c r="O2488">
        <f t="shared" si="321"/>
        <v>0</v>
      </c>
      <c r="P2488">
        <f>SUMIFS(M$2:M2488,M$2:M2488,1,S$2:S2488,0)</f>
        <v>1524</v>
      </c>
      <c r="Q2488">
        <v>5</v>
      </c>
      <c r="R2488">
        <v>7</v>
      </c>
      <c r="S2488">
        <f t="shared" si="322"/>
        <v>0</v>
      </c>
      <c r="T2488">
        <f t="shared" si="323"/>
        <v>0</v>
      </c>
      <c r="U2488" t="s">
        <v>4867</v>
      </c>
      <c r="V2488" t="s">
        <v>2387</v>
      </c>
      <c r="W2488" t="s">
        <v>740</v>
      </c>
      <c r="X2488" t="s">
        <v>36</v>
      </c>
      <c r="Y2488" t="s">
        <v>37</v>
      </c>
      <c r="Z2488" t="s">
        <v>37</v>
      </c>
      <c r="AA2488">
        <f t="shared" si="326"/>
        <v>0</v>
      </c>
      <c r="AB2488">
        <f t="shared" si="326"/>
        <v>0</v>
      </c>
      <c r="AC2488">
        <f t="shared" si="324"/>
        <v>2</v>
      </c>
    </row>
    <row r="2489" spans="1:29" x14ac:dyDescent="0.2">
      <c r="A2489" s="1">
        <v>3333</v>
      </c>
      <c r="B2489" t="s">
        <v>57</v>
      </c>
      <c r="C2489" t="s">
        <v>4982</v>
      </c>
      <c r="D2489" t="s">
        <v>4983</v>
      </c>
      <c r="E2489" t="s">
        <v>30</v>
      </c>
      <c r="F2489" t="s">
        <v>49</v>
      </c>
      <c r="G2489" t="s">
        <v>4985</v>
      </c>
      <c r="H2489" t="str">
        <f t="shared" si="319"/>
        <v>我们课本中好像没有</v>
      </c>
      <c r="I2489">
        <v>2</v>
      </c>
      <c r="J2489">
        <v>7</v>
      </c>
      <c r="K2489" t="str">
        <f t="shared" si="318"/>
        <v>焦虑</v>
      </c>
      <c r="L2489" t="s">
        <v>32</v>
      </c>
      <c r="M2489">
        <f t="shared" si="320"/>
        <v>0</v>
      </c>
      <c r="N2489" t="s">
        <v>32</v>
      </c>
      <c r="O2489">
        <f t="shared" si="321"/>
        <v>0</v>
      </c>
      <c r="P2489">
        <f>SUMIFS(M$2:M2489,M$2:M2489,1,S$2:S2489,0)</f>
        <v>1524</v>
      </c>
      <c r="Q2489">
        <v>5</v>
      </c>
      <c r="R2489">
        <v>7</v>
      </c>
      <c r="S2489">
        <f t="shared" si="322"/>
        <v>0</v>
      </c>
      <c r="T2489">
        <f t="shared" si="323"/>
        <v>0</v>
      </c>
      <c r="U2489" t="s">
        <v>1918</v>
      </c>
      <c r="V2489" t="s">
        <v>49</v>
      </c>
      <c r="W2489" t="s">
        <v>49</v>
      </c>
      <c r="X2489" t="s">
        <v>56</v>
      </c>
      <c r="Y2489" t="s">
        <v>37</v>
      </c>
      <c r="Z2489" t="s">
        <v>37</v>
      </c>
      <c r="AA2489">
        <f t="shared" si="326"/>
        <v>0</v>
      </c>
      <c r="AB2489">
        <f t="shared" si="326"/>
        <v>0</v>
      </c>
      <c r="AC2489">
        <f t="shared" si="324"/>
        <v>2</v>
      </c>
    </row>
    <row r="2490" spans="1:29" x14ac:dyDescent="0.2">
      <c r="A2490" s="1">
        <v>3334</v>
      </c>
      <c r="B2490" t="s">
        <v>46</v>
      </c>
      <c r="C2490" t="s">
        <v>4982</v>
      </c>
      <c r="D2490" t="s">
        <v>4983</v>
      </c>
      <c r="E2490" t="s">
        <v>30</v>
      </c>
      <c r="F2490" t="s">
        <v>49</v>
      </c>
      <c r="G2490" t="s">
        <v>4986</v>
      </c>
      <c r="H2490" t="str">
        <f t="shared" si="319"/>
        <v>噢噢，谢谢</v>
      </c>
      <c r="I2490">
        <v>7</v>
      </c>
      <c r="J2490">
        <v>7</v>
      </c>
      <c r="K2490" t="str">
        <f t="shared" si="318"/>
        <v>心流</v>
      </c>
      <c r="L2490" t="s">
        <v>69</v>
      </c>
      <c r="M2490">
        <f t="shared" si="320"/>
        <v>1</v>
      </c>
      <c r="N2490" t="s">
        <v>42</v>
      </c>
      <c r="O2490">
        <f t="shared" si="321"/>
        <v>1</v>
      </c>
      <c r="P2490">
        <f>SUMIFS(M$2:M2490,M$2:M2490,1,S$2:S2490,0)</f>
        <v>1525</v>
      </c>
      <c r="Q2490">
        <v>5</v>
      </c>
      <c r="R2490">
        <v>5</v>
      </c>
      <c r="S2490">
        <f t="shared" si="322"/>
        <v>0</v>
      </c>
      <c r="T2490">
        <f t="shared" si="323"/>
        <v>0</v>
      </c>
      <c r="U2490" t="s">
        <v>4877</v>
      </c>
      <c r="V2490" t="s">
        <v>49</v>
      </c>
      <c r="W2490" t="s">
        <v>52</v>
      </c>
      <c r="X2490" t="s">
        <v>56</v>
      </c>
      <c r="Y2490" t="s">
        <v>37</v>
      </c>
      <c r="Z2490" t="s">
        <v>37</v>
      </c>
      <c r="AA2490">
        <f t="shared" si="326"/>
        <v>0</v>
      </c>
      <c r="AB2490">
        <f t="shared" si="326"/>
        <v>0</v>
      </c>
      <c r="AC2490">
        <f t="shared" si="324"/>
        <v>0</v>
      </c>
    </row>
    <row r="2491" spans="1:29" x14ac:dyDescent="0.2">
      <c r="A2491" s="1">
        <v>3336</v>
      </c>
      <c r="B2491" t="s">
        <v>46</v>
      </c>
      <c r="C2491" t="s">
        <v>4982</v>
      </c>
      <c r="D2491" t="s">
        <v>4983</v>
      </c>
      <c r="E2491" t="s">
        <v>30</v>
      </c>
      <c r="F2491" t="s">
        <v>49</v>
      </c>
      <c r="G2491" t="s">
        <v>4987</v>
      </c>
      <c r="H2491" t="str">
        <f t="shared" si="319"/>
        <v>，，感觉不会</v>
      </c>
      <c r="I2491">
        <v>3</v>
      </c>
      <c r="J2491">
        <v>7</v>
      </c>
      <c r="K2491" t="str">
        <f t="shared" si="318"/>
        <v>焦虑</v>
      </c>
      <c r="L2491" t="s">
        <v>69</v>
      </c>
      <c r="M2491">
        <f t="shared" si="320"/>
        <v>1</v>
      </c>
      <c r="N2491" t="s">
        <v>69</v>
      </c>
      <c r="O2491">
        <f t="shared" si="321"/>
        <v>0</v>
      </c>
      <c r="P2491">
        <f>SUMIFS(M$2:M2491,M$2:M2491,1,S$2:S2491,0)</f>
        <v>1526</v>
      </c>
      <c r="Q2491">
        <v>3</v>
      </c>
      <c r="R2491">
        <v>4</v>
      </c>
      <c r="S2491">
        <f t="shared" si="322"/>
        <v>0</v>
      </c>
      <c r="T2491">
        <f t="shared" si="323"/>
        <v>0</v>
      </c>
      <c r="U2491" t="s">
        <v>4877</v>
      </c>
      <c r="V2491" t="s">
        <v>49</v>
      </c>
      <c r="W2491" t="s">
        <v>52</v>
      </c>
      <c r="X2491" t="s">
        <v>56</v>
      </c>
      <c r="Y2491" t="s">
        <v>37</v>
      </c>
      <c r="Z2491" t="s">
        <v>37</v>
      </c>
      <c r="AA2491">
        <f t="shared" si="326"/>
        <v>0</v>
      </c>
      <c r="AB2491">
        <f t="shared" si="326"/>
        <v>0</v>
      </c>
      <c r="AC2491">
        <f t="shared" si="324"/>
        <v>3</v>
      </c>
    </row>
    <row r="2492" spans="1:29" x14ac:dyDescent="0.2">
      <c r="A2492" s="1">
        <v>3337</v>
      </c>
      <c r="B2492" t="s">
        <v>46</v>
      </c>
      <c r="C2492" t="s">
        <v>2131</v>
      </c>
      <c r="D2492" t="s">
        <v>2132</v>
      </c>
      <c r="E2492" t="s">
        <v>59</v>
      </c>
      <c r="F2492" t="s">
        <v>49</v>
      </c>
      <c r="G2492" t="s">
        <v>4988</v>
      </c>
      <c r="H2492" t="str">
        <f t="shared" si="319"/>
        <v>自己找个例题看下就会了</v>
      </c>
      <c r="I2492">
        <v>2</v>
      </c>
      <c r="J2492">
        <v>2</v>
      </c>
      <c r="K2492" t="str">
        <f t="shared" si="318"/>
        <v>冷漠</v>
      </c>
      <c r="L2492" t="s">
        <v>50</v>
      </c>
      <c r="M2492">
        <f t="shared" si="320"/>
        <v>1</v>
      </c>
      <c r="N2492" t="s">
        <v>50</v>
      </c>
      <c r="O2492">
        <f t="shared" si="321"/>
        <v>0</v>
      </c>
      <c r="P2492">
        <f>SUMIFS(M$2:M2492,M$2:M2492,1,S$2:S2492,0)</f>
        <v>1527</v>
      </c>
      <c r="Q2492">
        <v>7</v>
      </c>
      <c r="R2492">
        <v>3</v>
      </c>
      <c r="S2492">
        <f t="shared" si="322"/>
        <v>0</v>
      </c>
      <c r="T2492">
        <f t="shared" si="323"/>
        <v>0</v>
      </c>
      <c r="U2492" t="s">
        <v>4877</v>
      </c>
      <c r="V2492" t="s">
        <v>49</v>
      </c>
      <c r="W2492" t="s">
        <v>52</v>
      </c>
      <c r="X2492" t="s">
        <v>53</v>
      </c>
      <c r="Y2492" t="s">
        <v>37</v>
      </c>
      <c r="Z2492" t="s">
        <v>37</v>
      </c>
      <c r="AA2492">
        <f t="shared" si="326"/>
        <v>0</v>
      </c>
      <c r="AB2492">
        <f t="shared" si="326"/>
        <v>0</v>
      </c>
      <c r="AC2492">
        <f t="shared" si="324"/>
        <v>1</v>
      </c>
    </row>
    <row r="2493" spans="1:29" x14ac:dyDescent="0.2">
      <c r="A2493" s="1">
        <v>3338</v>
      </c>
      <c r="B2493" t="s">
        <v>27</v>
      </c>
      <c r="C2493" t="s">
        <v>2197</v>
      </c>
      <c r="D2493" t="s">
        <v>2198</v>
      </c>
      <c r="E2493" t="s">
        <v>30</v>
      </c>
      <c r="F2493" t="s">
        <v>4989</v>
      </c>
      <c r="G2493" t="s">
        <v>2200</v>
      </c>
      <c r="H2493" t="str">
        <f t="shared" si="319"/>
        <v>这道题怎么写呀，求助老师和同学们\n谢谢</v>
      </c>
      <c r="I2493">
        <v>4</v>
      </c>
      <c r="J2493">
        <v>7</v>
      </c>
      <c r="K2493" t="str">
        <f t="shared" si="318"/>
        <v>焦虑</v>
      </c>
      <c r="L2493" t="s">
        <v>69</v>
      </c>
      <c r="M2493">
        <f t="shared" si="320"/>
        <v>1</v>
      </c>
      <c r="N2493" t="s">
        <v>69</v>
      </c>
      <c r="O2493">
        <f t="shared" si="321"/>
        <v>0</v>
      </c>
      <c r="P2493">
        <f>SUMIFS(M$2:M2493,M$2:M2493,1,S$2:S2493,0)</f>
        <v>1528</v>
      </c>
      <c r="Q2493">
        <v>3</v>
      </c>
      <c r="R2493">
        <v>5</v>
      </c>
      <c r="S2493">
        <f t="shared" si="322"/>
        <v>0</v>
      </c>
      <c r="T2493">
        <f t="shared" si="323"/>
        <v>0</v>
      </c>
      <c r="U2493" t="s">
        <v>4867</v>
      </c>
      <c r="V2493" t="s">
        <v>707</v>
      </c>
      <c r="W2493" t="s">
        <v>182</v>
      </c>
      <c r="X2493" t="s">
        <v>36</v>
      </c>
      <c r="Y2493" t="s">
        <v>37</v>
      </c>
      <c r="Z2493" t="s">
        <v>37</v>
      </c>
      <c r="AA2493">
        <f t="shared" si="326"/>
        <v>0</v>
      </c>
      <c r="AB2493">
        <f t="shared" si="326"/>
        <v>0</v>
      </c>
      <c r="AC2493">
        <f t="shared" si="324"/>
        <v>3</v>
      </c>
    </row>
    <row r="2494" spans="1:29" x14ac:dyDescent="0.2">
      <c r="A2494" s="1">
        <v>3340</v>
      </c>
      <c r="B2494" t="s">
        <v>57</v>
      </c>
      <c r="C2494" t="s">
        <v>2131</v>
      </c>
      <c r="D2494" t="s">
        <v>2132</v>
      </c>
      <c r="E2494" t="s">
        <v>59</v>
      </c>
      <c r="F2494" t="s">
        <v>49</v>
      </c>
      <c r="G2494" t="s">
        <v>4990</v>
      </c>
      <c r="H2494" t="str">
        <f t="shared" si="319"/>
        <v>你左右极限都算了？第一个左极限为﹢∞，右极限为-∞，所以极限为∞没问题。第二个左极限为-1，右极限为0。答案是D没错</v>
      </c>
      <c r="I2494">
        <v>6</v>
      </c>
      <c r="J2494">
        <v>8</v>
      </c>
      <c r="K2494" t="str">
        <f t="shared" ref="K2494:K2557" si="327">IF(I2494&lt;6,IF(J2494&lt;6,"冷漠","焦虑"),IF(J2494&lt;6,"无聊/放松","心流"))</f>
        <v>心流</v>
      </c>
      <c r="L2494" t="s">
        <v>50</v>
      </c>
      <c r="M2494">
        <f t="shared" si="320"/>
        <v>1</v>
      </c>
      <c r="N2494" t="s">
        <v>50</v>
      </c>
      <c r="O2494">
        <f t="shared" si="321"/>
        <v>0</v>
      </c>
      <c r="P2494">
        <f>SUMIFS(M$2:M2494,M$2:M2494,1,S$2:S2494,0)</f>
        <v>1529</v>
      </c>
      <c r="Q2494">
        <v>8</v>
      </c>
      <c r="R2494">
        <v>5</v>
      </c>
      <c r="S2494">
        <f t="shared" si="322"/>
        <v>0</v>
      </c>
      <c r="T2494">
        <f t="shared" si="323"/>
        <v>0</v>
      </c>
      <c r="U2494" t="s">
        <v>4877</v>
      </c>
      <c r="V2494" t="s">
        <v>49</v>
      </c>
      <c r="W2494" t="s">
        <v>49</v>
      </c>
      <c r="X2494" t="s">
        <v>53</v>
      </c>
      <c r="Y2494" t="s">
        <v>37</v>
      </c>
      <c r="Z2494" t="s">
        <v>37</v>
      </c>
      <c r="AA2494">
        <f t="shared" si="326"/>
        <v>0</v>
      </c>
      <c r="AB2494">
        <f t="shared" si="326"/>
        <v>0</v>
      </c>
      <c r="AC2494">
        <f t="shared" si="324"/>
        <v>1</v>
      </c>
    </row>
    <row r="2495" spans="1:29" x14ac:dyDescent="0.2">
      <c r="A2495" s="1">
        <v>3341</v>
      </c>
      <c r="B2495" t="s">
        <v>57</v>
      </c>
      <c r="C2495" t="s">
        <v>2201</v>
      </c>
      <c r="D2495" t="s">
        <v>2198</v>
      </c>
      <c r="E2495" t="s">
        <v>30</v>
      </c>
      <c r="F2495" t="s">
        <v>49</v>
      </c>
      <c r="G2495" t="s">
        <v>329</v>
      </c>
      <c r="H2495" t="str">
        <f t="shared" si="319"/>
        <v>谢谢</v>
      </c>
      <c r="I2495">
        <v>6</v>
      </c>
      <c r="J2495">
        <v>7</v>
      </c>
      <c r="K2495" t="str">
        <f t="shared" si="327"/>
        <v>心流</v>
      </c>
      <c r="L2495" t="s">
        <v>69</v>
      </c>
      <c r="M2495">
        <f t="shared" si="320"/>
        <v>1</v>
      </c>
      <c r="N2495" t="s">
        <v>42</v>
      </c>
      <c r="O2495">
        <f t="shared" si="321"/>
        <v>1</v>
      </c>
      <c r="P2495">
        <f>SUMIFS(M$2:M2495,M$2:M2495,1,S$2:S2495,0)</f>
        <v>1530</v>
      </c>
      <c r="Q2495">
        <v>5</v>
      </c>
      <c r="R2495">
        <v>5</v>
      </c>
      <c r="S2495">
        <f t="shared" si="322"/>
        <v>0</v>
      </c>
      <c r="T2495">
        <f t="shared" si="323"/>
        <v>0</v>
      </c>
      <c r="U2495" t="s">
        <v>4590</v>
      </c>
      <c r="V2495" t="s">
        <v>49</v>
      </c>
      <c r="W2495" t="s">
        <v>49</v>
      </c>
      <c r="X2495" t="s">
        <v>56</v>
      </c>
      <c r="Y2495" t="s">
        <v>37</v>
      </c>
      <c r="Z2495" t="s">
        <v>37</v>
      </c>
      <c r="AA2495">
        <f t="shared" si="326"/>
        <v>0</v>
      </c>
      <c r="AB2495">
        <f t="shared" si="326"/>
        <v>0</v>
      </c>
      <c r="AC2495">
        <f t="shared" si="324"/>
        <v>0</v>
      </c>
    </row>
    <row r="2496" spans="1:29" x14ac:dyDescent="0.2">
      <c r="A2496" s="1">
        <v>3342</v>
      </c>
      <c r="B2496" t="s">
        <v>46</v>
      </c>
      <c r="C2496" t="s">
        <v>2131</v>
      </c>
      <c r="D2496" t="s">
        <v>2132</v>
      </c>
      <c r="E2496" t="s">
        <v>59</v>
      </c>
      <c r="F2496" t="s">
        <v>49</v>
      </c>
      <c r="G2496" t="s">
        <v>4991</v>
      </c>
      <c r="H2496" t="str">
        <f t="shared" si="319"/>
        <v>两个点的左右极限都算出来</v>
      </c>
      <c r="I2496">
        <v>8</v>
      </c>
      <c r="J2496">
        <v>7</v>
      </c>
      <c r="K2496" t="str">
        <f t="shared" si="327"/>
        <v>心流</v>
      </c>
      <c r="L2496" t="s">
        <v>50</v>
      </c>
      <c r="M2496">
        <f t="shared" si="320"/>
        <v>1</v>
      </c>
      <c r="N2496" t="s">
        <v>50</v>
      </c>
      <c r="O2496">
        <f t="shared" si="321"/>
        <v>0</v>
      </c>
      <c r="P2496">
        <f>SUMIFS(M$2:M2496,M$2:M2496,1,S$2:S2496,0)</f>
        <v>1531</v>
      </c>
      <c r="Q2496">
        <v>8</v>
      </c>
      <c r="R2496">
        <v>3</v>
      </c>
      <c r="S2496">
        <f t="shared" si="322"/>
        <v>0</v>
      </c>
      <c r="T2496">
        <f t="shared" si="323"/>
        <v>0</v>
      </c>
      <c r="U2496" t="s">
        <v>4877</v>
      </c>
      <c r="V2496" t="s">
        <v>49</v>
      </c>
      <c r="W2496" t="s">
        <v>52</v>
      </c>
      <c r="X2496" t="s">
        <v>56</v>
      </c>
      <c r="Y2496" t="s">
        <v>37</v>
      </c>
      <c r="Z2496" t="s">
        <v>37</v>
      </c>
      <c r="AA2496">
        <f t="shared" si="326"/>
        <v>0</v>
      </c>
      <c r="AB2496">
        <f t="shared" si="326"/>
        <v>0</v>
      </c>
      <c r="AC2496">
        <f t="shared" si="324"/>
        <v>1</v>
      </c>
    </row>
    <row r="2497" spans="1:29" x14ac:dyDescent="0.2">
      <c r="A2497" s="1">
        <v>3343</v>
      </c>
      <c r="B2497" t="s">
        <v>27</v>
      </c>
      <c r="C2497" t="s">
        <v>4338</v>
      </c>
      <c r="D2497" t="s">
        <v>4339</v>
      </c>
      <c r="E2497" t="s">
        <v>30</v>
      </c>
      <c r="F2497" t="s">
        <v>1830</v>
      </c>
      <c r="H2497" t="str">
        <f t="shared" si="319"/>
        <v>老师这题怎么做</v>
      </c>
      <c r="I2497">
        <v>3</v>
      </c>
      <c r="J2497">
        <v>6</v>
      </c>
      <c r="K2497" t="str">
        <f t="shared" si="327"/>
        <v>焦虑</v>
      </c>
      <c r="L2497" t="s">
        <v>69</v>
      </c>
      <c r="M2497">
        <f t="shared" si="320"/>
        <v>1</v>
      </c>
      <c r="N2497" t="s">
        <v>69</v>
      </c>
      <c r="O2497">
        <f t="shared" si="321"/>
        <v>0</v>
      </c>
      <c r="P2497">
        <f>SUMIFS(M$2:M2497,M$2:M2497,1,S$2:S2497,0)</f>
        <v>1532</v>
      </c>
      <c r="Q2497">
        <v>3</v>
      </c>
      <c r="R2497">
        <v>5</v>
      </c>
      <c r="S2497">
        <f t="shared" si="322"/>
        <v>0</v>
      </c>
      <c r="T2497">
        <f t="shared" si="323"/>
        <v>0</v>
      </c>
      <c r="U2497" t="s">
        <v>4867</v>
      </c>
      <c r="V2497" t="s">
        <v>4992</v>
      </c>
      <c r="W2497" t="s">
        <v>182</v>
      </c>
      <c r="X2497" t="s">
        <v>36</v>
      </c>
      <c r="Y2497" t="s">
        <v>37</v>
      </c>
      <c r="Z2497" t="s">
        <v>37</v>
      </c>
      <c r="AA2497">
        <f t="shared" si="326"/>
        <v>0</v>
      </c>
      <c r="AB2497">
        <f t="shared" si="326"/>
        <v>0</v>
      </c>
      <c r="AC2497">
        <f t="shared" si="324"/>
        <v>3</v>
      </c>
    </row>
    <row r="2498" spans="1:29" x14ac:dyDescent="0.2">
      <c r="A2498" s="1">
        <v>3344</v>
      </c>
      <c r="B2498" t="s">
        <v>46</v>
      </c>
      <c r="C2498" t="s">
        <v>4338</v>
      </c>
      <c r="D2498" t="s">
        <v>4339</v>
      </c>
      <c r="E2498" t="s">
        <v>30</v>
      </c>
      <c r="F2498" t="s">
        <v>49</v>
      </c>
      <c r="G2498" t="s">
        <v>4993</v>
      </c>
      <c r="H2498" t="str">
        <f t="shared" si="319"/>
        <v>牛逼，我懂了</v>
      </c>
      <c r="I2498">
        <v>6</v>
      </c>
      <c r="J2498">
        <v>8</v>
      </c>
      <c r="K2498" t="str">
        <f t="shared" si="327"/>
        <v>心流</v>
      </c>
      <c r="L2498" t="s">
        <v>42</v>
      </c>
      <c r="M2498">
        <f t="shared" si="320"/>
        <v>0</v>
      </c>
      <c r="N2498" t="s">
        <v>42</v>
      </c>
      <c r="O2498">
        <f t="shared" si="321"/>
        <v>0</v>
      </c>
      <c r="P2498">
        <f>SUMIFS(M$2:M2498,M$2:M2498,1,S$2:S2498,0)</f>
        <v>1532</v>
      </c>
      <c r="Q2498">
        <v>6</v>
      </c>
      <c r="R2498">
        <v>7</v>
      </c>
      <c r="S2498">
        <f t="shared" si="322"/>
        <v>0</v>
      </c>
      <c r="T2498">
        <f t="shared" si="323"/>
        <v>0</v>
      </c>
      <c r="U2498" t="s">
        <v>4877</v>
      </c>
      <c r="V2498" t="s">
        <v>49</v>
      </c>
      <c r="W2498" t="s">
        <v>52</v>
      </c>
      <c r="X2498" t="s">
        <v>56</v>
      </c>
      <c r="Y2498" t="s">
        <v>37</v>
      </c>
      <c r="Z2498" t="s">
        <v>37</v>
      </c>
      <c r="AA2498">
        <f t="shared" si="326"/>
        <v>0</v>
      </c>
      <c r="AB2498">
        <f t="shared" si="326"/>
        <v>0</v>
      </c>
      <c r="AC2498">
        <f t="shared" si="324"/>
        <v>0</v>
      </c>
    </row>
    <row r="2499" spans="1:29" x14ac:dyDescent="0.2">
      <c r="A2499" s="1">
        <v>3346</v>
      </c>
      <c r="B2499" t="s">
        <v>27</v>
      </c>
      <c r="C2499" t="s">
        <v>4994</v>
      </c>
      <c r="D2499" t="s">
        <v>4995</v>
      </c>
      <c r="E2499" t="s">
        <v>30</v>
      </c>
      <c r="F2499" t="s">
        <v>4996</v>
      </c>
      <c r="G2499" t="s">
        <v>4997</v>
      </c>
      <c r="H2499" t="str">
        <f t="shared" ref="H2499:H2562" si="328">IF(F2499="null","",F2499)&amp;G2499</f>
        <v>希望老师解答怎么证明arctanx的导数为（1+x平方）的倒数</v>
      </c>
      <c r="I2499">
        <v>3</v>
      </c>
      <c r="J2499">
        <v>7</v>
      </c>
      <c r="K2499" t="str">
        <f t="shared" si="327"/>
        <v>焦虑</v>
      </c>
      <c r="L2499" t="s">
        <v>32</v>
      </c>
      <c r="M2499">
        <f t="shared" ref="M2499:M2562" si="329">IF(K2499=L2499,0,1)</f>
        <v>0</v>
      </c>
      <c r="N2499" t="s">
        <v>32</v>
      </c>
      <c r="O2499">
        <f t="shared" ref="O2499:O2562" si="330">IF(N2499=L2499,0,1)</f>
        <v>0</v>
      </c>
      <c r="P2499">
        <f>SUMIFS(M$2:M2499,M$2:M2499,1,S$2:S2499,0)</f>
        <v>1532</v>
      </c>
      <c r="Q2499">
        <v>5</v>
      </c>
      <c r="R2499">
        <v>8</v>
      </c>
      <c r="S2499">
        <f t="shared" ref="S2499:S2562" si="331">COUNTIF(E2499,"*讲师*")</f>
        <v>0</v>
      </c>
      <c r="T2499">
        <f t="shared" ref="T2499:T2562" si="332">IF(OR(K2499="无关",S2499),1,0)</f>
        <v>0</v>
      </c>
      <c r="U2499" t="s">
        <v>4867</v>
      </c>
      <c r="V2499" t="s">
        <v>1067</v>
      </c>
      <c r="W2499" t="s">
        <v>72</v>
      </c>
      <c r="X2499" t="s">
        <v>36</v>
      </c>
      <c r="Y2499" t="s">
        <v>37</v>
      </c>
      <c r="Z2499" t="s">
        <v>37</v>
      </c>
      <c r="AA2499">
        <f t="shared" si="326"/>
        <v>0</v>
      </c>
      <c r="AB2499">
        <f t="shared" si="326"/>
        <v>0</v>
      </c>
      <c r="AC2499">
        <f t="shared" ref="AC2499:AC2562" si="333">IF(N2499="心流",0,IF(N2499="无聊/放松",1,IF(N2499="焦虑",2,3)))</f>
        <v>2</v>
      </c>
    </row>
    <row r="2500" spans="1:29" x14ac:dyDescent="0.2">
      <c r="A2500" s="1">
        <v>3348</v>
      </c>
      <c r="B2500" t="s">
        <v>57</v>
      </c>
      <c r="C2500" t="s">
        <v>4998</v>
      </c>
      <c r="D2500" t="s">
        <v>4995</v>
      </c>
      <c r="E2500" t="s">
        <v>30</v>
      </c>
      <c r="F2500" t="s">
        <v>49</v>
      </c>
      <c r="G2500" t="s">
        <v>4999</v>
      </c>
      <c r="H2500" t="str">
        <f t="shared" si="328"/>
        <v>为什么sexy的平方等于1+tany的平方？</v>
      </c>
      <c r="I2500">
        <v>3</v>
      </c>
      <c r="J2500">
        <v>7</v>
      </c>
      <c r="K2500" t="str">
        <f t="shared" si="327"/>
        <v>焦虑</v>
      </c>
      <c r="L2500" t="s">
        <v>32</v>
      </c>
      <c r="M2500">
        <f t="shared" si="329"/>
        <v>0</v>
      </c>
      <c r="N2500" t="s">
        <v>32</v>
      </c>
      <c r="O2500">
        <f t="shared" si="330"/>
        <v>0</v>
      </c>
      <c r="P2500">
        <f>SUMIFS(M$2:M2500,M$2:M2500,1,S$2:S2500,0)</f>
        <v>1532</v>
      </c>
      <c r="Q2500">
        <v>3</v>
      </c>
      <c r="R2500">
        <v>8</v>
      </c>
      <c r="S2500">
        <f t="shared" si="331"/>
        <v>0</v>
      </c>
      <c r="T2500">
        <f t="shared" si="332"/>
        <v>0</v>
      </c>
      <c r="U2500" t="s">
        <v>4877</v>
      </c>
      <c r="V2500" t="s">
        <v>49</v>
      </c>
      <c r="W2500" t="s">
        <v>49</v>
      </c>
      <c r="X2500" t="s">
        <v>56</v>
      </c>
      <c r="Y2500" t="s">
        <v>37</v>
      </c>
      <c r="Z2500" t="s">
        <v>37</v>
      </c>
      <c r="AA2500">
        <f t="shared" si="326"/>
        <v>0</v>
      </c>
      <c r="AB2500">
        <f t="shared" si="326"/>
        <v>0</v>
      </c>
      <c r="AC2500">
        <f t="shared" si="333"/>
        <v>2</v>
      </c>
    </row>
    <row r="2501" spans="1:29" x14ac:dyDescent="0.2">
      <c r="A2501" s="1">
        <v>3349</v>
      </c>
      <c r="B2501" t="s">
        <v>57</v>
      </c>
      <c r="C2501" t="s">
        <v>2131</v>
      </c>
      <c r="D2501" t="s">
        <v>2132</v>
      </c>
      <c r="E2501" t="s">
        <v>59</v>
      </c>
      <c r="F2501" t="s">
        <v>49</v>
      </c>
      <c r="G2501" t="s">
        <v>5000</v>
      </c>
      <c r="H2501" t="str">
        <f t="shared" si="328"/>
        <v>是secy。, 三角函数的那些公式自己百度，把常用的记住就行了。</v>
      </c>
      <c r="I2501">
        <v>7</v>
      </c>
      <c r="J2501">
        <v>7</v>
      </c>
      <c r="K2501" t="str">
        <f t="shared" si="327"/>
        <v>心流</v>
      </c>
      <c r="L2501" t="s">
        <v>50</v>
      </c>
      <c r="M2501">
        <f t="shared" si="329"/>
        <v>1</v>
      </c>
      <c r="N2501" t="s">
        <v>50</v>
      </c>
      <c r="O2501">
        <f t="shared" si="330"/>
        <v>0</v>
      </c>
      <c r="P2501">
        <f>SUMIFS(M$2:M2501,M$2:M2501,1,S$2:S2501,0)</f>
        <v>1533</v>
      </c>
      <c r="Q2501">
        <v>8</v>
      </c>
      <c r="R2501">
        <v>3</v>
      </c>
      <c r="S2501">
        <f t="shared" si="331"/>
        <v>0</v>
      </c>
      <c r="T2501">
        <f t="shared" si="332"/>
        <v>0</v>
      </c>
      <c r="U2501" t="s">
        <v>4877</v>
      </c>
      <c r="V2501" t="s">
        <v>49</v>
      </c>
      <c r="W2501" t="s">
        <v>49</v>
      </c>
      <c r="X2501" t="s">
        <v>56</v>
      </c>
      <c r="Y2501" t="s">
        <v>37</v>
      </c>
      <c r="Z2501" t="s">
        <v>37</v>
      </c>
      <c r="AA2501">
        <f t="shared" si="326"/>
        <v>0</v>
      </c>
      <c r="AB2501">
        <f t="shared" si="326"/>
        <v>0</v>
      </c>
      <c r="AC2501">
        <f t="shared" si="333"/>
        <v>1</v>
      </c>
    </row>
    <row r="2502" spans="1:29" x14ac:dyDescent="0.2">
      <c r="A2502" s="1">
        <v>3350</v>
      </c>
      <c r="B2502" t="s">
        <v>57</v>
      </c>
      <c r="C2502" t="s">
        <v>4998</v>
      </c>
      <c r="D2502" t="s">
        <v>4995</v>
      </c>
      <c r="E2502" t="s">
        <v>30</v>
      </c>
      <c r="F2502" t="s">
        <v>49</v>
      </c>
      <c r="G2502" t="s">
        <v>329</v>
      </c>
      <c r="H2502" t="str">
        <f t="shared" si="328"/>
        <v>谢谢</v>
      </c>
      <c r="I2502">
        <v>6</v>
      </c>
      <c r="J2502">
        <v>7</v>
      </c>
      <c r="K2502" t="str">
        <f t="shared" si="327"/>
        <v>心流</v>
      </c>
      <c r="L2502" t="s">
        <v>69</v>
      </c>
      <c r="M2502">
        <f t="shared" si="329"/>
        <v>1</v>
      </c>
      <c r="N2502" t="s">
        <v>42</v>
      </c>
      <c r="O2502">
        <f t="shared" si="330"/>
        <v>1</v>
      </c>
      <c r="P2502">
        <f>SUMIFS(M$2:M2502,M$2:M2502,1,S$2:S2502,0)</f>
        <v>1534</v>
      </c>
      <c r="Q2502">
        <v>5</v>
      </c>
      <c r="R2502">
        <v>5</v>
      </c>
      <c r="S2502">
        <f t="shared" si="331"/>
        <v>0</v>
      </c>
      <c r="T2502">
        <f t="shared" si="332"/>
        <v>0</v>
      </c>
      <c r="U2502" t="s">
        <v>4877</v>
      </c>
      <c r="V2502" t="s">
        <v>49</v>
      </c>
      <c r="W2502" t="s">
        <v>49</v>
      </c>
      <c r="X2502" t="s">
        <v>56</v>
      </c>
      <c r="Y2502" t="s">
        <v>37</v>
      </c>
      <c r="Z2502" t="s">
        <v>37</v>
      </c>
      <c r="AA2502">
        <f t="shared" si="326"/>
        <v>0</v>
      </c>
      <c r="AB2502">
        <f t="shared" si="326"/>
        <v>0</v>
      </c>
      <c r="AC2502">
        <f t="shared" si="333"/>
        <v>0</v>
      </c>
    </row>
    <row r="2503" spans="1:29" x14ac:dyDescent="0.2">
      <c r="A2503" s="1">
        <v>3351</v>
      </c>
      <c r="B2503" t="s">
        <v>27</v>
      </c>
      <c r="C2503" t="s">
        <v>4338</v>
      </c>
      <c r="D2503" t="s">
        <v>4339</v>
      </c>
      <c r="E2503" t="s">
        <v>30</v>
      </c>
      <c r="F2503" t="s">
        <v>5001</v>
      </c>
      <c r="H2503" t="str">
        <f t="shared" si="328"/>
        <v>这题选哪个，怎么做啊</v>
      </c>
      <c r="I2503">
        <v>3</v>
      </c>
      <c r="J2503">
        <v>7</v>
      </c>
      <c r="K2503" t="str">
        <f t="shared" si="327"/>
        <v>焦虑</v>
      </c>
      <c r="L2503" t="s">
        <v>69</v>
      </c>
      <c r="M2503">
        <f t="shared" si="329"/>
        <v>1</v>
      </c>
      <c r="N2503" t="s">
        <v>69</v>
      </c>
      <c r="O2503">
        <f t="shared" si="330"/>
        <v>0</v>
      </c>
      <c r="P2503">
        <f>SUMIFS(M$2:M2503,M$2:M2503,1,S$2:S2503,0)</f>
        <v>1535</v>
      </c>
      <c r="Q2503">
        <v>3</v>
      </c>
      <c r="R2503">
        <v>5</v>
      </c>
      <c r="S2503">
        <f t="shared" si="331"/>
        <v>0</v>
      </c>
      <c r="T2503">
        <f t="shared" si="332"/>
        <v>0</v>
      </c>
      <c r="U2503" t="s">
        <v>4867</v>
      </c>
      <c r="V2503" t="s">
        <v>2378</v>
      </c>
      <c r="W2503" t="s">
        <v>740</v>
      </c>
      <c r="X2503" t="s">
        <v>36</v>
      </c>
      <c r="Y2503" t="s">
        <v>37</v>
      </c>
      <c r="Z2503" t="s">
        <v>37</v>
      </c>
      <c r="AA2503">
        <f t="shared" si="326"/>
        <v>0</v>
      </c>
      <c r="AB2503">
        <f t="shared" si="326"/>
        <v>0</v>
      </c>
      <c r="AC2503">
        <f t="shared" si="333"/>
        <v>3</v>
      </c>
    </row>
    <row r="2504" spans="1:29" x14ac:dyDescent="0.2">
      <c r="A2504" s="1">
        <v>3352</v>
      </c>
      <c r="B2504" t="s">
        <v>46</v>
      </c>
      <c r="C2504" t="s">
        <v>4338</v>
      </c>
      <c r="D2504" t="s">
        <v>4339</v>
      </c>
      <c r="E2504" t="s">
        <v>30</v>
      </c>
      <c r="F2504" t="s">
        <v>49</v>
      </c>
      <c r="G2504" t="s">
        <v>5002</v>
      </c>
      <c r="H2504" t="str">
        <f t="shared" si="328"/>
        <v>再问一个题，学霸\n</v>
      </c>
      <c r="I2504">
        <v>3</v>
      </c>
      <c r="J2504">
        <v>6</v>
      </c>
      <c r="K2504" t="str">
        <f t="shared" si="327"/>
        <v>焦虑</v>
      </c>
      <c r="L2504" t="s">
        <v>69</v>
      </c>
      <c r="M2504">
        <f t="shared" si="329"/>
        <v>1</v>
      </c>
      <c r="N2504" t="s">
        <v>69</v>
      </c>
      <c r="O2504">
        <f t="shared" si="330"/>
        <v>0</v>
      </c>
      <c r="P2504">
        <f>SUMIFS(M$2:M2504,M$2:M2504,1,S$2:S2504,0)</f>
        <v>1536</v>
      </c>
      <c r="Q2504">
        <v>5</v>
      </c>
      <c r="R2504">
        <v>5</v>
      </c>
      <c r="S2504">
        <f t="shared" si="331"/>
        <v>0</v>
      </c>
      <c r="T2504">
        <f t="shared" si="332"/>
        <v>0</v>
      </c>
      <c r="U2504" t="s">
        <v>4877</v>
      </c>
      <c r="V2504" t="s">
        <v>49</v>
      </c>
      <c r="W2504" t="s">
        <v>52</v>
      </c>
      <c r="X2504" t="s">
        <v>56</v>
      </c>
      <c r="Y2504" t="s">
        <v>37</v>
      </c>
      <c r="Z2504" t="s">
        <v>37</v>
      </c>
      <c r="AA2504">
        <f t="shared" si="326"/>
        <v>0</v>
      </c>
      <c r="AB2504">
        <f t="shared" si="326"/>
        <v>0</v>
      </c>
      <c r="AC2504">
        <f t="shared" si="333"/>
        <v>3</v>
      </c>
    </row>
    <row r="2505" spans="1:29" x14ac:dyDescent="0.2">
      <c r="A2505" s="1">
        <v>3354</v>
      </c>
      <c r="B2505" t="s">
        <v>46</v>
      </c>
      <c r="C2505" t="s">
        <v>4338</v>
      </c>
      <c r="D2505" t="s">
        <v>4339</v>
      </c>
      <c r="E2505" t="s">
        <v>30</v>
      </c>
      <c r="F2505" t="s">
        <v>49</v>
      </c>
      <c r="G2505" t="s">
        <v>5003</v>
      </c>
      <c r="H2505" t="str">
        <f t="shared" si="328"/>
        <v>懂了，多谢</v>
      </c>
      <c r="I2505">
        <v>6</v>
      </c>
      <c r="J2505">
        <v>6</v>
      </c>
      <c r="K2505" t="str">
        <f t="shared" si="327"/>
        <v>心流</v>
      </c>
      <c r="L2505" t="s">
        <v>42</v>
      </c>
      <c r="M2505">
        <f t="shared" si="329"/>
        <v>0</v>
      </c>
      <c r="N2505" t="s">
        <v>42</v>
      </c>
      <c r="O2505">
        <f t="shared" si="330"/>
        <v>0</v>
      </c>
      <c r="P2505">
        <f>SUMIFS(M$2:M2505,M$2:M2505,1,S$2:S2505,0)</f>
        <v>1536</v>
      </c>
      <c r="Q2505">
        <v>6</v>
      </c>
      <c r="R2505">
        <v>6</v>
      </c>
      <c r="S2505">
        <f t="shared" si="331"/>
        <v>0</v>
      </c>
      <c r="T2505">
        <f t="shared" si="332"/>
        <v>0</v>
      </c>
      <c r="U2505" t="s">
        <v>4877</v>
      </c>
      <c r="V2505" t="s">
        <v>49</v>
      </c>
      <c r="W2505" t="s">
        <v>52</v>
      </c>
      <c r="X2505" t="s">
        <v>56</v>
      </c>
      <c r="Y2505" t="s">
        <v>37</v>
      </c>
      <c r="Z2505" t="s">
        <v>37</v>
      </c>
      <c r="AA2505">
        <f t="shared" si="326"/>
        <v>0</v>
      </c>
      <c r="AB2505">
        <f t="shared" si="326"/>
        <v>0</v>
      </c>
      <c r="AC2505">
        <f t="shared" si="333"/>
        <v>0</v>
      </c>
    </row>
    <row r="2506" spans="1:29" x14ac:dyDescent="0.2">
      <c r="A2506" s="1">
        <v>3355</v>
      </c>
      <c r="B2506" t="s">
        <v>46</v>
      </c>
      <c r="C2506" t="s">
        <v>2131</v>
      </c>
      <c r="D2506" t="s">
        <v>2132</v>
      </c>
      <c r="E2506" t="s">
        <v>59</v>
      </c>
      <c r="F2506" t="s">
        <v>49</v>
      </c>
      <c r="G2506" t="s">
        <v>5004</v>
      </c>
      <c r="H2506" t="str">
        <f t="shared" si="328"/>
        <v>周期函数，cos0＝1，选C</v>
      </c>
      <c r="I2506">
        <v>7</v>
      </c>
      <c r="J2506">
        <v>7</v>
      </c>
      <c r="K2506" t="str">
        <f t="shared" si="327"/>
        <v>心流</v>
      </c>
      <c r="L2506" t="s">
        <v>50</v>
      </c>
      <c r="M2506">
        <f t="shared" si="329"/>
        <v>1</v>
      </c>
      <c r="N2506" t="s">
        <v>50</v>
      </c>
      <c r="O2506">
        <f t="shared" si="330"/>
        <v>0</v>
      </c>
      <c r="P2506">
        <f>SUMIFS(M$2:M2506,M$2:M2506,1,S$2:S2506,0)</f>
        <v>1537</v>
      </c>
      <c r="Q2506">
        <v>8</v>
      </c>
      <c r="R2506">
        <v>4</v>
      </c>
      <c r="S2506">
        <f t="shared" si="331"/>
        <v>0</v>
      </c>
      <c r="T2506">
        <f t="shared" si="332"/>
        <v>0</v>
      </c>
      <c r="U2506" t="s">
        <v>4877</v>
      </c>
      <c r="V2506" t="s">
        <v>49</v>
      </c>
      <c r="W2506" t="s">
        <v>52</v>
      </c>
      <c r="X2506" t="s">
        <v>56</v>
      </c>
      <c r="Y2506" t="s">
        <v>37</v>
      </c>
      <c r="Z2506" t="s">
        <v>37</v>
      </c>
      <c r="AA2506">
        <f t="shared" si="326"/>
        <v>0</v>
      </c>
      <c r="AB2506">
        <f t="shared" si="326"/>
        <v>0</v>
      </c>
      <c r="AC2506">
        <f t="shared" si="333"/>
        <v>1</v>
      </c>
    </row>
    <row r="2507" spans="1:29" x14ac:dyDescent="0.2">
      <c r="A2507" s="1">
        <v>3356</v>
      </c>
      <c r="B2507" t="s">
        <v>46</v>
      </c>
      <c r="C2507" t="s">
        <v>5005</v>
      </c>
      <c r="D2507" t="s">
        <v>5006</v>
      </c>
      <c r="E2507" t="s">
        <v>30</v>
      </c>
      <c r="F2507" t="s">
        <v>49</v>
      </c>
      <c r="G2507" t="s">
        <v>5007</v>
      </c>
      <c r="H2507" t="str">
        <f t="shared" si="328"/>
        <v>是C吗</v>
      </c>
      <c r="I2507">
        <v>2</v>
      </c>
      <c r="J2507">
        <v>7</v>
      </c>
      <c r="K2507" t="str">
        <f t="shared" si="327"/>
        <v>焦虑</v>
      </c>
      <c r="L2507" t="s">
        <v>32</v>
      </c>
      <c r="M2507">
        <f t="shared" si="329"/>
        <v>0</v>
      </c>
      <c r="N2507" t="s">
        <v>32</v>
      </c>
      <c r="O2507">
        <f t="shared" si="330"/>
        <v>0</v>
      </c>
      <c r="P2507">
        <f>SUMIFS(M$2:M2507,M$2:M2507,1,S$2:S2507,0)</f>
        <v>1537</v>
      </c>
      <c r="Q2507">
        <v>5</v>
      </c>
      <c r="R2507">
        <v>7</v>
      </c>
      <c r="S2507">
        <f t="shared" si="331"/>
        <v>0</v>
      </c>
      <c r="T2507">
        <f t="shared" si="332"/>
        <v>0</v>
      </c>
      <c r="U2507" t="s">
        <v>4877</v>
      </c>
      <c r="V2507" t="s">
        <v>49</v>
      </c>
      <c r="W2507" t="s">
        <v>52</v>
      </c>
      <c r="X2507" t="s">
        <v>56</v>
      </c>
      <c r="Y2507" t="s">
        <v>37</v>
      </c>
      <c r="Z2507" t="s">
        <v>37</v>
      </c>
      <c r="AA2507">
        <f t="shared" si="326"/>
        <v>0</v>
      </c>
      <c r="AB2507">
        <f t="shared" si="326"/>
        <v>0</v>
      </c>
      <c r="AC2507">
        <f t="shared" si="333"/>
        <v>2</v>
      </c>
    </row>
    <row r="2508" spans="1:29" x14ac:dyDescent="0.2">
      <c r="A2508" s="1">
        <v>3357</v>
      </c>
      <c r="B2508" t="s">
        <v>27</v>
      </c>
      <c r="C2508" t="s">
        <v>293</v>
      </c>
      <c r="D2508" t="s">
        <v>294</v>
      </c>
      <c r="E2508" t="s">
        <v>30</v>
      </c>
      <c r="F2508" t="s">
        <v>5008</v>
      </c>
      <c r="H2508" t="str">
        <f t="shared" si="328"/>
        <v>求大家帮忙看一下</v>
      </c>
      <c r="I2508">
        <v>3</v>
      </c>
      <c r="J2508">
        <v>7</v>
      </c>
      <c r="K2508" t="str">
        <f t="shared" si="327"/>
        <v>焦虑</v>
      </c>
      <c r="L2508" t="s">
        <v>69</v>
      </c>
      <c r="M2508">
        <f t="shared" si="329"/>
        <v>1</v>
      </c>
      <c r="N2508" t="s">
        <v>69</v>
      </c>
      <c r="O2508">
        <f t="shared" si="330"/>
        <v>0</v>
      </c>
      <c r="P2508">
        <f>SUMIFS(M$2:M2508,M$2:M2508,1,S$2:S2508,0)</f>
        <v>1538</v>
      </c>
      <c r="Q2508">
        <v>3</v>
      </c>
      <c r="R2508">
        <v>5</v>
      </c>
      <c r="S2508">
        <f t="shared" si="331"/>
        <v>0</v>
      </c>
      <c r="T2508">
        <f t="shared" si="332"/>
        <v>0</v>
      </c>
      <c r="U2508" t="s">
        <v>4867</v>
      </c>
      <c r="V2508" t="s">
        <v>538</v>
      </c>
      <c r="W2508" t="s">
        <v>72</v>
      </c>
      <c r="X2508" t="s">
        <v>73</v>
      </c>
      <c r="Y2508" t="s">
        <v>37</v>
      </c>
      <c r="Z2508" t="s">
        <v>37</v>
      </c>
      <c r="AA2508">
        <f t="shared" si="326"/>
        <v>0</v>
      </c>
      <c r="AB2508">
        <f t="shared" si="326"/>
        <v>0</v>
      </c>
      <c r="AC2508">
        <f t="shared" si="333"/>
        <v>3</v>
      </c>
    </row>
    <row r="2509" spans="1:29" x14ac:dyDescent="0.2">
      <c r="A2509" s="1">
        <v>3359</v>
      </c>
      <c r="B2509" t="s">
        <v>57</v>
      </c>
      <c r="C2509" t="s">
        <v>293</v>
      </c>
      <c r="D2509" t="s">
        <v>294</v>
      </c>
      <c r="E2509" t="s">
        <v>30</v>
      </c>
      <c r="F2509" t="s">
        <v>49</v>
      </c>
      <c r="G2509" t="s">
        <v>1441</v>
      </c>
      <c r="H2509" t="str">
        <f t="shared" si="328"/>
        <v>谢谢啦</v>
      </c>
      <c r="I2509">
        <v>8</v>
      </c>
      <c r="J2509">
        <v>8</v>
      </c>
      <c r="K2509" t="str">
        <f t="shared" si="327"/>
        <v>心流</v>
      </c>
      <c r="L2509" t="s">
        <v>69</v>
      </c>
      <c r="M2509">
        <f t="shared" si="329"/>
        <v>1</v>
      </c>
      <c r="N2509" t="s">
        <v>42</v>
      </c>
      <c r="O2509">
        <f t="shared" si="330"/>
        <v>1</v>
      </c>
      <c r="P2509">
        <f>SUMIFS(M$2:M2509,M$2:M2509,1,S$2:S2509,0)</f>
        <v>1539</v>
      </c>
      <c r="Q2509">
        <v>5</v>
      </c>
      <c r="R2509">
        <v>5</v>
      </c>
      <c r="S2509">
        <f t="shared" si="331"/>
        <v>0</v>
      </c>
      <c r="T2509">
        <f t="shared" si="332"/>
        <v>0</v>
      </c>
      <c r="U2509" t="s">
        <v>4590</v>
      </c>
      <c r="V2509" t="s">
        <v>49</v>
      </c>
      <c r="W2509" t="s">
        <v>49</v>
      </c>
      <c r="X2509" t="s">
        <v>56</v>
      </c>
      <c r="Y2509" t="s">
        <v>37</v>
      </c>
      <c r="Z2509" t="s">
        <v>37</v>
      </c>
      <c r="AA2509">
        <f t="shared" si="326"/>
        <v>0</v>
      </c>
      <c r="AB2509">
        <f t="shared" si="326"/>
        <v>0</v>
      </c>
      <c r="AC2509">
        <f t="shared" si="333"/>
        <v>0</v>
      </c>
    </row>
    <row r="2510" spans="1:29" x14ac:dyDescent="0.2">
      <c r="A2510" s="1">
        <v>3360</v>
      </c>
      <c r="B2510" t="s">
        <v>27</v>
      </c>
      <c r="C2510" t="s">
        <v>1579</v>
      </c>
      <c r="D2510" t="s">
        <v>1580</v>
      </c>
      <c r="E2510" t="s">
        <v>30</v>
      </c>
      <c r="F2510" t="s">
        <v>4467</v>
      </c>
      <c r="G2510" t="s">
        <v>5009</v>
      </c>
      <c r="H2510" t="str">
        <f t="shared" si="328"/>
        <v>错题\n\n, \n\n, \n\n, \n\n, \n\n, \n\n, \n\n, \n\n, \n请老师帮我解答下上边的错题，，谢谢老师了</v>
      </c>
      <c r="I2510">
        <v>4</v>
      </c>
      <c r="J2510">
        <v>6</v>
      </c>
      <c r="K2510" t="str">
        <f t="shared" si="327"/>
        <v>焦虑</v>
      </c>
      <c r="L2510" t="s">
        <v>69</v>
      </c>
      <c r="M2510">
        <f t="shared" si="329"/>
        <v>1</v>
      </c>
      <c r="N2510" t="s">
        <v>69</v>
      </c>
      <c r="O2510">
        <f t="shared" si="330"/>
        <v>0</v>
      </c>
      <c r="P2510">
        <f>SUMIFS(M$2:M2510,M$2:M2510,1,S$2:S2510,0)</f>
        <v>1540</v>
      </c>
      <c r="Q2510">
        <v>2</v>
      </c>
      <c r="R2510">
        <v>3</v>
      </c>
      <c r="S2510">
        <f t="shared" si="331"/>
        <v>0</v>
      </c>
      <c r="T2510">
        <f t="shared" si="332"/>
        <v>0</v>
      </c>
      <c r="U2510" t="s">
        <v>4867</v>
      </c>
      <c r="V2510" t="s">
        <v>886</v>
      </c>
      <c r="W2510" t="s">
        <v>5010</v>
      </c>
      <c r="X2510" t="s">
        <v>36</v>
      </c>
      <c r="Y2510" t="s">
        <v>37</v>
      </c>
      <c r="Z2510" t="s">
        <v>37</v>
      </c>
      <c r="AA2510">
        <f t="shared" si="326"/>
        <v>0</v>
      </c>
      <c r="AB2510">
        <f t="shared" si="326"/>
        <v>0</v>
      </c>
      <c r="AC2510">
        <f t="shared" si="333"/>
        <v>3</v>
      </c>
    </row>
    <row r="2511" spans="1:29" x14ac:dyDescent="0.2">
      <c r="A2511" s="1">
        <v>3361</v>
      </c>
      <c r="B2511" t="s">
        <v>46</v>
      </c>
      <c r="C2511" t="s">
        <v>1579</v>
      </c>
      <c r="D2511" t="s">
        <v>1580</v>
      </c>
      <c r="E2511" t="s">
        <v>30</v>
      </c>
      <c r="F2511" t="s">
        <v>49</v>
      </c>
      <c r="G2511" t="s">
        <v>5011</v>
      </c>
      <c r="H2511" t="str">
        <f t="shared" si="328"/>
        <v>但还是超级感谢你</v>
      </c>
      <c r="I2511">
        <v>7</v>
      </c>
      <c r="J2511">
        <v>7</v>
      </c>
      <c r="K2511" t="str">
        <f t="shared" si="327"/>
        <v>心流</v>
      </c>
      <c r="L2511" t="s">
        <v>69</v>
      </c>
      <c r="M2511">
        <f t="shared" si="329"/>
        <v>1</v>
      </c>
      <c r="N2511" t="s">
        <v>42</v>
      </c>
      <c r="O2511">
        <f t="shared" si="330"/>
        <v>1</v>
      </c>
      <c r="P2511">
        <f>SUMIFS(M$2:M2511,M$2:M2511,1,S$2:S2511,0)</f>
        <v>1541</v>
      </c>
      <c r="Q2511">
        <v>4</v>
      </c>
      <c r="R2511">
        <v>5</v>
      </c>
      <c r="S2511">
        <f t="shared" si="331"/>
        <v>0</v>
      </c>
      <c r="T2511">
        <f t="shared" si="332"/>
        <v>0</v>
      </c>
      <c r="U2511" t="s">
        <v>4877</v>
      </c>
      <c r="V2511" t="s">
        <v>49</v>
      </c>
      <c r="W2511" t="s">
        <v>64</v>
      </c>
      <c r="X2511" t="s">
        <v>56</v>
      </c>
      <c r="Y2511" t="s">
        <v>37</v>
      </c>
      <c r="Z2511" t="s">
        <v>37</v>
      </c>
      <c r="AA2511">
        <f t="shared" si="326"/>
        <v>0</v>
      </c>
      <c r="AB2511">
        <f t="shared" si="326"/>
        <v>0</v>
      </c>
      <c r="AC2511">
        <f t="shared" si="333"/>
        <v>0</v>
      </c>
    </row>
    <row r="2512" spans="1:29" x14ac:dyDescent="0.2">
      <c r="A2512" s="1">
        <v>3362</v>
      </c>
      <c r="B2512" t="s">
        <v>57</v>
      </c>
      <c r="C2512" t="s">
        <v>2131</v>
      </c>
      <c r="D2512" t="s">
        <v>2132</v>
      </c>
      <c r="E2512" t="s">
        <v>59</v>
      </c>
      <c r="F2512" t="s">
        <v>49</v>
      </c>
      <c r="G2512" t="s">
        <v>5012</v>
      </c>
      <c r="H2512" t="str">
        <f t="shared" si="328"/>
        <v>你不要一次放这么多，你分开放出来我倒是可以给你详解</v>
      </c>
      <c r="I2512">
        <v>6</v>
      </c>
      <c r="J2512">
        <v>2</v>
      </c>
      <c r="K2512" t="str">
        <f t="shared" si="327"/>
        <v>无聊/放松</v>
      </c>
      <c r="L2512" t="s">
        <v>69</v>
      </c>
      <c r="M2512">
        <f t="shared" si="329"/>
        <v>1</v>
      </c>
      <c r="N2512" t="s">
        <v>50</v>
      </c>
      <c r="O2512">
        <f t="shared" si="330"/>
        <v>1</v>
      </c>
      <c r="P2512">
        <f>SUMIFS(M$2:M2512,M$2:M2512,1,S$2:S2512,0)</f>
        <v>1542</v>
      </c>
      <c r="Q2512">
        <v>5</v>
      </c>
      <c r="R2512">
        <v>3</v>
      </c>
      <c r="S2512">
        <f t="shared" si="331"/>
        <v>0</v>
      </c>
      <c r="T2512">
        <f t="shared" si="332"/>
        <v>0</v>
      </c>
      <c r="U2512" t="s">
        <v>4877</v>
      </c>
      <c r="V2512" t="s">
        <v>49</v>
      </c>
      <c r="W2512" t="s">
        <v>49</v>
      </c>
      <c r="X2512" t="s">
        <v>56</v>
      </c>
      <c r="Y2512" t="s">
        <v>37</v>
      </c>
      <c r="Z2512" t="s">
        <v>37</v>
      </c>
      <c r="AA2512">
        <f t="shared" si="326"/>
        <v>0</v>
      </c>
      <c r="AB2512">
        <f t="shared" si="326"/>
        <v>0</v>
      </c>
      <c r="AC2512">
        <f t="shared" si="333"/>
        <v>1</v>
      </c>
    </row>
    <row r="2513" spans="1:29" x14ac:dyDescent="0.2">
      <c r="A2513" s="1">
        <v>3363</v>
      </c>
      <c r="B2513" t="s">
        <v>46</v>
      </c>
      <c r="C2513" t="s">
        <v>1579</v>
      </c>
      <c r="D2513" t="s">
        <v>1580</v>
      </c>
      <c r="E2513" t="s">
        <v>30</v>
      </c>
      <c r="F2513" t="s">
        <v>49</v>
      </c>
      <c r="G2513" t="s">
        <v>5013</v>
      </c>
      <c r="H2513" t="str">
        <f t="shared" si="328"/>
        <v>第5题，第6题还有第4题还是不太懂</v>
      </c>
      <c r="I2513">
        <v>2</v>
      </c>
      <c r="J2513">
        <v>8</v>
      </c>
      <c r="K2513" t="str">
        <f t="shared" si="327"/>
        <v>焦虑</v>
      </c>
      <c r="L2513" t="s">
        <v>69</v>
      </c>
      <c r="M2513">
        <f t="shared" si="329"/>
        <v>1</v>
      </c>
      <c r="N2513" t="s">
        <v>69</v>
      </c>
      <c r="O2513">
        <f t="shared" si="330"/>
        <v>0</v>
      </c>
      <c r="P2513">
        <f>SUMIFS(M$2:M2513,M$2:M2513,1,S$2:S2513,0)</f>
        <v>1543</v>
      </c>
      <c r="Q2513">
        <v>4</v>
      </c>
      <c r="R2513">
        <v>5</v>
      </c>
      <c r="S2513">
        <f t="shared" si="331"/>
        <v>0</v>
      </c>
      <c r="T2513">
        <f t="shared" si="332"/>
        <v>0</v>
      </c>
      <c r="U2513" t="s">
        <v>4877</v>
      </c>
      <c r="V2513" t="s">
        <v>49</v>
      </c>
      <c r="W2513" t="s">
        <v>52</v>
      </c>
      <c r="X2513" t="s">
        <v>56</v>
      </c>
      <c r="Y2513" t="s">
        <v>37</v>
      </c>
      <c r="Z2513" t="s">
        <v>37</v>
      </c>
      <c r="AA2513">
        <f t="shared" si="326"/>
        <v>0</v>
      </c>
      <c r="AB2513">
        <f t="shared" si="326"/>
        <v>0</v>
      </c>
      <c r="AC2513">
        <f t="shared" si="333"/>
        <v>3</v>
      </c>
    </row>
    <row r="2514" spans="1:29" x14ac:dyDescent="0.2">
      <c r="A2514" s="1">
        <v>3364</v>
      </c>
      <c r="B2514" t="s">
        <v>46</v>
      </c>
      <c r="C2514" t="s">
        <v>2131</v>
      </c>
      <c r="D2514" t="s">
        <v>2132</v>
      </c>
      <c r="E2514" t="s">
        <v>59</v>
      </c>
      <c r="F2514" t="s">
        <v>49</v>
      </c>
      <c r="G2514" t="s">
        <v>5014</v>
      </c>
      <c r="H2514" t="str">
        <f t="shared" si="328"/>
        <v>我是按顺序做下来的（跳过你对了的题）</v>
      </c>
      <c r="I2514">
        <v>6</v>
      </c>
      <c r="J2514">
        <v>7</v>
      </c>
      <c r="K2514" t="str">
        <f t="shared" si="327"/>
        <v>心流</v>
      </c>
      <c r="L2514" t="s">
        <v>50</v>
      </c>
      <c r="M2514">
        <f t="shared" si="329"/>
        <v>1</v>
      </c>
      <c r="N2514" t="s">
        <v>50</v>
      </c>
      <c r="O2514">
        <f t="shared" si="330"/>
        <v>0</v>
      </c>
      <c r="P2514">
        <f>SUMIFS(M$2:M2514,M$2:M2514,1,S$2:S2514,0)</f>
        <v>1544</v>
      </c>
      <c r="Q2514">
        <v>7</v>
      </c>
      <c r="R2514">
        <v>3</v>
      </c>
      <c r="S2514">
        <f t="shared" si="331"/>
        <v>0</v>
      </c>
      <c r="T2514">
        <f t="shared" si="332"/>
        <v>0</v>
      </c>
      <c r="U2514" t="s">
        <v>4877</v>
      </c>
      <c r="V2514" t="s">
        <v>49</v>
      </c>
      <c r="W2514" t="s">
        <v>52</v>
      </c>
      <c r="X2514" t="s">
        <v>56</v>
      </c>
      <c r="Y2514" t="s">
        <v>37</v>
      </c>
      <c r="Z2514" t="s">
        <v>37</v>
      </c>
      <c r="AA2514">
        <f t="shared" si="326"/>
        <v>0</v>
      </c>
      <c r="AB2514">
        <f t="shared" si="326"/>
        <v>0</v>
      </c>
      <c r="AC2514">
        <f t="shared" si="333"/>
        <v>1</v>
      </c>
    </row>
    <row r="2515" spans="1:29" x14ac:dyDescent="0.2">
      <c r="A2515" s="1">
        <v>3365</v>
      </c>
      <c r="B2515" t="s">
        <v>46</v>
      </c>
      <c r="C2515" t="s">
        <v>2131</v>
      </c>
      <c r="D2515" t="s">
        <v>2132</v>
      </c>
      <c r="E2515" t="s">
        <v>59</v>
      </c>
      <c r="F2515" t="s">
        <v>49</v>
      </c>
      <c r="G2515" t="s">
        <v>5015</v>
      </c>
      <c r="H2515" t="str">
        <f t="shared" si="328"/>
        <v>分子立方差展开，约掉h，求极限</v>
      </c>
      <c r="I2515">
        <v>6</v>
      </c>
      <c r="J2515">
        <v>7</v>
      </c>
      <c r="K2515" t="str">
        <f t="shared" si="327"/>
        <v>心流</v>
      </c>
      <c r="L2515" t="s">
        <v>50</v>
      </c>
      <c r="M2515">
        <f t="shared" si="329"/>
        <v>1</v>
      </c>
      <c r="N2515" t="s">
        <v>50</v>
      </c>
      <c r="O2515">
        <f t="shared" si="330"/>
        <v>0</v>
      </c>
      <c r="P2515">
        <f>SUMIFS(M$2:M2515,M$2:M2515,1,S$2:S2515,0)</f>
        <v>1545</v>
      </c>
      <c r="Q2515">
        <v>8</v>
      </c>
      <c r="R2515">
        <v>3</v>
      </c>
      <c r="S2515">
        <f t="shared" si="331"/>
        <v>0</v>
      </c>
      <c r="T2515">
        <f t="shared" si="332"/>
        <v>0</v>
      </c>
      <c r="U2515" t="s">
        <v>4877</v>
      </c>
      <c r="V2515" t="s">
        <v>49</v>
      </c>
      <c r="W2515" t="s">
        <v>52</v>
      </c>
      <c r="X2515" t="s">
        <v>56</v>
      </c>
      <c r="Y2515" t="s">
        <v>37</v>
      </c>
      <c r="Z2515" t="s">
        <v>37</v>
      </c>
      <c r="AA2515">
        <f t="shared" si="326"/>
        <v>0</v>
      </c>
      <c r="AB2515">
        <f t="shared" si="326"/>
        <v>0</v>
      </c>
      <c r="AC2515">
        <f t="shared" si="333"/>
        <v>1</v>
      </c>
    </row>
    <row r="2516" spans="1:29" x14ac:dyDescent="0.2">
      <c r="A2516" s="1">
        <v>3366</v>
      </c>
      <c r="B2516" t="s">
        <v>46</v>
      </c>
      <c r="C2516" t="s">
        <v>2131</v>
      </c>
      <c r="D2516" t="s">
        <v>2132</v>
      </c>
      <c r="E2516" t="s">
        <v>59</v>
      </c>
      <c r="F2516" t="s">
        <v>49</v>
      </c>
      <c r="G2516" t="s">
        <v>5016</v>
      </c>
      <c r="H2516" t="str">
        <f t="shared" si="328"/>
        <v>无穷大乘以一个始终在-1到1直接循环变化的量（包含0），结果无法确定，但不是无穷大</v>
      </c>
      <c r="I2516">
        <v>7</v>
      </c>
      <c r="J2516">
        <v>7</v>
      </c>
      <c r="K2516" t="str">
        <f t="shared" si="327"/>
        <v>心流</v>
      </c>
      <c r="L2516" t="s">
        <v>42</v>
      </c>
      <c r="M2516">
        <f t="shared" si="329"/>
        <v>0</v>
      </c>
      <c r="N2516" t="s">
        <v>42</v>
      </c>
      <c r="O2516">
        <f t="shared" si="330"/>
        <v>0</v>
      </c>
      <c r="P2516">
        <f>SUMIFS(M$2:M2516,M$2:M2516,1,S$2:S2516,0)</f>
        <v>1545</v>
      </c>
      <c r="Q2516">
        <v>6</v>
      </c>
      <c r="R2516">
        <v>7</v>
      </c>
      <c r="S2516">
        <f t="shared" si="331"/>
        <v>0</v>
      </c>
      <c r="T2516">
        <f t="shared" si="332"/>
        <v>0</v>
      </c>
      <c r="U2516" t="s">
        <v>4877</v>
      </c>
      <c r="V2516" t="s">
        <v>49</v>
      </c>
      <c r="W2516" t="s">
        <v>52</v>
      </c>
      <c r="X2516" t="s">
        <v>56</v>
      </c>
      <c r="Y2516" t="s">
        <v>37</v>
      </c>
      <c r="Z2516" t="s">
        <v>37</v>
      </c>
      <c r="AA2516">
        <f t="shared" si="326"/>
        <v>0</v>
      </c>
      <c r="AB2516">
        <f t="shared" si="326"/>
        <v>0</v>
      </c>
      <c r="AC2516">
        <f t="shared" si="333"/>
        <v>0</v>
      </c>
    </row>
    <row r="2517" spans="1:29" x14ac:dyDescent="0.2">
      <c r="A2517" s="1">
        <v>3367</v>
      </c>
      <c r="B2517" t="s">
        <v>46</v>
      </c>
      <c r="C2517" t="s">
        <v>2131</v>
      </c>
      <c r="D2517" t="s">
        <v>2132</v>
      </c>
      <c r="E2517" t="s">
        <v>59</v>
      </c>
      <c r="F2517" t="s">
        <v>49</v>
      </c>
      <c r="G2517" t="s">
        <v>5017</v>
      </c>
      <c r="H2517" t="str">
        <f t="shared" si="328"/>
        <v>1的左极限为0，右极限等于+∞，所以极限不存在</v>
      </c>
      <c r="I2517">
        <v>6</v>
      </c>
      <c r="J2517">
        <v>8</v>
      </c>
      <c r="K2517" t="str">
        <f t="shared" si="327"/>
        <v>心流</v>
      </c>
      <c r="L2517" t="s">
        <v>50</v>
      </c>
      <c r="M2517">
        <f t="shared" si="329"/>
        <v>1</v>
      </c>
      <c r="N2517" t="s">
        <v>50</v>
      </c>
      <c r="O2517">
        <f t="shared" si="330"/>
        <v>0</v>
      </c>
      <c r="P2517">
        <f>SUMIFS(M$2:M2517,M$2:M2517,1,S$2:S2517,0)</f>
        <v>1546</v>
      </c>
      <c r="Q2517">
        <v>8</v>
      </c>
      <c r="R2517">
        <v>3</v>
      </c>
      <c r="S2517">
        <f t="shared" si="331"/>
        <v>0</v>
      </c>
      <c r="T2517">
        <f t="shared" si="332"/>
        <v>0</v>
      </c>
      <c r="U2517" t="s">
        <v>4877</v>
      </c>
      <c r="V2517" t="s">
        <v>49</v>
      </c>
      <c r="W2517" t="s">
        <v>64</v>
      </c>
      <c r="X2517" t="s">
        <v>56</v>
      </c>
      <c r="Y2517" t="s">
        <v>37</v>
      </c>
      <c r="Z2517" t="s">
        <v>37</v>
      </c>
      <c r="AA2517">
        <f t="shared" si="326"/>
        <v>0</v>
      </c>
      <c r="AB2517">
        <f t="shared" si="326"/>
        <v>0</v>
      </c>
      <c r="AC2517">
        <f t="shared" si="333"/>
        <v>1</v>
      </c>
    </row>
    <row r="2518" spans="1:29" x14ac:dyDescent="0.2">
      <c r="A2518" s="1">
        <v>3368</v>
      </c>
      <c r="B2518" t="s">
        <v>57</v>
      </c>
      <c r="C2518" t="s">
        <v>1579</v>
      </c>
      <c r="D2518" t="s">
        <v>1580</v>
      </c>
      <c r="E2518" t="s">
        <v>30</v>
      </c>
      <c r="F2518" t="s">
        <v>49</v>
      </c>
      <c r="G2518" t="s">
        <v>5018</v>
      </c>
      <c r="H2518" t="str">
        <f t="shared" si="328"/>
        <v>这个是第四题的么？？？还是没太懂，，1的左右极限都是怎么求的啊</v>
      </c>
      <c r="I2518">
        <v>3</v>
      </c>
      <c r="J2518">
        <v>7</v>
      </c>
      <c r="K2518" t="str">
        <f t="shared" si="327"/>
        <v>焦虑</v>
      </c>
      <c r="L2518" t="s">
        <v>42</v>
      </c>
      <c r="M2518">
        <f t="shared" si="329"/>
        <v>1</v>
      </c>
      <c r="N2518" t="s">
        <v>32</v>
      </c>
      <c r="O2518">
        <f t="shared" si="330"/>
        <v>1</v>
      </c>
      <c r="P2518">
        <f>SUMIFS(M$2:M2518,M$2:M2518,1,S$2:S2518,0)</f>
        <v>1547</v>
      </c>
      <c r="Q2518">
        <v>6</v>
      </c>
      <c r="R2518">
        <v>7</v>
      </c>
      <c r="S2518">
        <f t="shared" si="331"/>
        <v>0</v>
      </c>
      <c r="T2518">
        <f t="shared" si="332"/>
        <v>0</v>
      </c>
      <c r="U2518" t="s">
        <v>4877</v>
      </c>
      <c r="V2518" t="s">
        <v>49</v>
      </c>
      <c r="W2518" t="s">
        <v>49</v>
      </c>
      <c r="X2518" t="s">
        <v>56</v>
      </c>
      <c r="Y2518" t="s">
        <v>37</v>
      </c>
      <c r="Z2518" t="s">
        <v>37</v>
      </c>
      <c r="AA2518">
        <f t="shared" si="326"/>
        <v>0</v>
      </c>
      <c r="AB2518">
        <f t="shared" si="326"/>
        <v>0</v>
      </c>
      <c r="AC2518">
        <f t="shared" si="333"/>
        <v>2</v>
      </c>
    </row>
    <row r="2519" spans="1:29" x14ac:dyDescent="0.2">
      <c r="A2519" s="1">
        <v>3369</v>
      </c>
      <c r="B2519" t="s">
        <v>46</v>
      </c>
      <c r="C2519" t="s">
        <v>2131</v>
      </c>
      <c r="D2519" t="s">
        <v>2132</v>
      </c>
      <c r="E2519" t="s">
        <v>59</v>
      </c>
      <c r="F2519" t="s">
        <v>49</v>
      </c>
      <c r="G2519" t="s">
        <v>5019</v>
      </c>
      <c r="H2519" t="str">
        <f t="shared" si="328"/>
        <v>-1代进去就是0</v>
      </c>
      <c r="I2519">
        <v>6</v>
      </c>
      <c r="J2519">
        <v>2</v>
      </c>
      <c r="K2519" t="str">
        <f t="shared" si="327"/>
        <v>无聊/放松</v>
      </c>
      <c r="L2519" t="s">
        <v>50</v>
      </c>
      <c r="M2519">
        <f t="shared" si="329"/>
        <v>0</v>
      </c>
      <c r="N2519" t="s">
        <v>50</v>
      </c>
      <c r="O2519">
        <f t="shared" si="330"/>
        <v>0</v>
      </c>
      <c r="P2519">
        <f>SUMIFS(M$2:M2519,M$2:M2519,1,S$2:S2519,0)</f>
        <v>1547</v>
      </c>
      <c r="Q2519">
        <v>6</v>
      </c>
      <c r="R2519">
        <v>2</v>
      </c>
      <c r="S2519">
        <f t="shared" si="331"/>
        <v>0</v>
      </c>
      <c r="T2519">
        <f t="shared" si="332"/>
        <v>0</v>
      </c>
      <c r="U2519" t="s">
        <v>4877</v>
      </c>
      <c r="V2519" t="s">
        <v>49</v>
      </c>
      <c r="W2519" t="s">
        <v>64</v>
      </c>
      <c r="X2519" t="s">
        <v>56</v>
      </c>
      <c r="Y2519" t="s">
        <v>37</v>
      </c>
      <c r="Z2519" t="s">
        <v>37</v>
      </c>
      <c r="AA2519">
        <f t="shared" si="326"/>
        <v>0</v>
      </c>
      <c r="AB2519">
        <f t="shared" si="326"/>
        <v>0</v>
      </c>
      <c r="AC2519">
        <f t="shared" si="333"/>
        <v>1</v>
      </c>
    </row>
    <row r="2520" spans="1:29" x14ac:dyDescent="0.2">
      <c r="A2520" s="1">
        <v>3370</v>
      </c>
      <c r="B2520" t="s">
        <v>57</v>
      </c>
      <c r="C2520" t="s">
        <v>1579</v>
      </c>
      <c r="D2520" t="s">
        <v>1580</v>
      </c>
      <c r="E2520" t="s">
        <v>30</v>
      </c>
      <c r="F2520" t="s">
        <v>49</v>
      </c>
      <c r="G2520" t="s">
        <v>5020</v>
      </c>
      <c r="H2520" t="str">
        <f t="shared" si="328"/>
        <v>这个是哪道题的？？？</v>
      </c>
      <c r="I2520">
        <v>3</v>
      </c>
      <c r="J2520">
        <v>7</v>
      </c>
      <c r="K2520" t="str">
        <f t="shared" si="327"/>
        <v>焦虑</v>
      </c>
      <c r="L2520" t="s">
        <v>32</v>
      </c>
      <c r="M2520">
        <f t="shared" si="329"/>
        <v>0</v>
      </c>
      <c r="N2520" t="s">
        <v>32</v>
      </c>
      <c r="O2520">
        <f t="shared" si="330"/>
        <v>0</v>
      </c>
      <c r="P2520">
        <f>SUMIFS(M$2:M2520,M$2:M2520,1,S$2:S2520,0)</f>
        <v>1547</v>
      </c>
      <c r="Q2520">
        <v>4</v>
      </c>
      <c r="R2520">
        <v>7</v>
      </c>
      <c r="S2520">
        <f t="shared" si="331"/>
        <v>0</v>
      </c>
      <c r="T2520">
        <f t="shared" si="332"/>
        <v>0</v>
      </c>
      <c r="U2520" t="s">
        <v>4877</v>
      </c>
      <c r="V2520" t="s">
        <v>49</v>
      </c>
      <c r="W2520" t="s">
        <v>49</v>
      </c>
      <c r="X2520" t="s">
        <v>56</v>
      </c>
      <c r="Y2520" t="s">
        <v>37</v>
      </c>
      <c r="Z2520" t="s">
        <v>37</v>
      </c>
      <c r="AA2520">
        <f t="shared" si="326"/>
        <v>0</v>
      </c>
      <c r="AB2520">
        <f t="shared" si="326"/>
        <v>0</v>
      </c>
      <c r="AC2520">
        <f t="shared" si="333"/>
        <v>2</v>
      </c>
    </row>
    <row r="2521" spans="1:29" x14ac:dyDescent="0.2">
      <c r="A2521" s="1">
        <v>3371</v>
      </c>
      <c r="B2521" t="s">
        <v>46</v>
      </c>
      <c r="C2521" t="s">
        <v>2131</v>
      </c>
      <c r="D2521" t="s">
        <v>2132</v>
      </c>
      <c r="E2521" t="s">
        <v>59</v>
      </c>
      <c r="F2521" t="s">
        <v>49</v>
      </c>
      <c r="G2521" t="s">
        <v>5021</v>
      </c>
      <c r="H2521" t="str">
        <f t="shared" si="328"/>
        <v>平方差之后分子分母同除x¼</v>
      </c>
      <c r="I2521">
        <v>8</v>
      </c>
      <c r="J2521">
        <v>8</v>
      </c>
      <c r="K2521" t="str">
        <f t="shared" si="327"/>
        <v>心流</v>
      </c>
      <c r="L2521" t="s">
        <v>50</v>
      </c>
      <c r="M2521">
        <f t="shared" si="329"/>
        <v>1</v>
      </c>
      <c r="N2521" t="s">
        <v>50</v>
      </c>
      <c r="O2521">
        <f t="shared" si="330"/>
        <v>0</v>
      </c>
      <c r="P2521">
        <f>SUMIFS(M$2:M2521,M$2:M2521,1,S$2:S2521,0)</f>
        <v>1548</v>
      </c>
      <c r="Q2521">
        <v>7</v>
      </c>
      <c r="R2521">
        <v>2</v>
      </c>
      <c r="S2521">
        <f t="shared" si="331"/>
        <v>0</v>
      </c>
      <c r="T2521">
        <f t="shared" si="332"/>
        <v>0</v>
      </c>
      <c r="U2521" t="s">
        <v>4877</v>
      </c>
      <c r="V2521" t="s">
        <v>49</v>
      </c>
      <c r="W2521" t="s">
        <v>64</v>
      </c>
      <c r="X2521" t="s">
        <v>53</v>
      </c>
      <c r="Y2521" t="s">
        <v>37</v>
      </c>
      <c r="Z2521" t="s">
        <v>37</v>
      </c>
      <c r="AA2521">
        <f t="shared" si="326"/>
        <v>0</v>
      </c>
      <c r="AB2521">
        <f t="shared" si="326"/>
        <v>0</v>
      </c>
      <c r="AC2521">
        <f t="shared" si="333"/>
        <v>1</v>
      </c>
    </row>
    <row r="2522" spans="1:29" x14ac:dyDescent="0.2">
      <c r="A2522" s="1">
        <v>3372</v>
      </c>
      <c r="B2522" t="s">
        <v>57</v>
      </c>
      <c r="C2522" t="s">
        <v>1579</v>
      </c>
      <c r="D2522" t="s">
        <v>1580</v>
      </c>
      <c r="E2522" t="s">
        <v>30</v>
      </c>
      <c r="F2522" t="s">
        <v>49</v>
      </c>
      <c r="G2522" t="s">
        <v>5022</v>
      </c>
      <c r="H2522" t="str">
        <f t="shared" si="328"/>
        <v>这个是哪道的？？</v>
      </c>
      <c r="I2522">
        <v>2</v>
      </c>
      <c r="J2522">
        <v>6</v>
      </c>
      <c r="K2522" t="str">
        <f t="shared" si="327"/>
        <v>焦虑</v>
      </c>
      <c r="L2522" t="s">
        <v>69</v>
      </c>
      <c r="M2522">
        <f t="shared" si="329"/>
        <v>1</v>
      </c>
      <c r="N2522" t="s">
        <v>69</v>
      </c>
      <c r="O2522">
        <f t="shared" si="330"/>
        <v>0</v>
      </c>
      <c r="P2522">
        <f>SUMIFS(M$2:M2522,M$2:M2522,1,S$2:S2522,0)</f>
        <v>1549</v>
      </c>
      <c r="Q2522">
        <v>3</v>
      </c>
      <c r="R2522">
        <v>5</v>
      </c>
      <c r="S2522">
        <f t="shared" si="331"/>
        <v>0</v>
      </c>
      <c r="T2522">
        <f t="shared" si="332"/>
        <v>0</v>
      </c>
      <c r="U2522" t="s">
        <v>4877</v>
      </c>
      <c r="V2522" t="s">
        <v>49</v>
      </c>
      <c r="W2522" t="s">
        <v>49</v>
      </c>
      <c r="X2522" t="s">
        <v>56</v>
      </c>
      <c r="Y2522" t="s">
        <v>37</v>
      </c>
      <c r="Z2522" t="s">
        <v>37</v>
      </c>
      <c r="AA2522">
        <f t="shared" si="326"/>
        <v>0</v>
      </c>
      <c r="AB2522">
        <f t="shared" si="326"/>
        <v>0</v>
      </c>
      <c r="AC2522">
        <f t="shared" si="333"/>
        <v>3</v>
      </c>
    </row>
    <row r="2523" spans="1:29" x14ac:dyDescent="0.2">
      <c r="A2523" s="1">
        <v>3373</v>
      </c>
      <c r="B2523" t="s">
        <v>46</v>
      </c>
      <c r="C2523" t="s">
        <v>2131</v>
      </c>
      <c r="D2523" t="s">
        <v>2132</v>
      </c>
      <c r="E2523" t="s">
        <v>59</v>
      </c>
      <c r="F2523" t="s">
        <v>49</v>
      </c>
      <c r="G2523" t="s">
        <v>5023</v>
      </c>
      <c r="H2523" t="str">
        <f t="shared" si="328"/>
        <v>平方差之后分子分母同除x</v>
      </c>
      <c r="I2523">
        <v>8</v>
      </c>
      <c r="J2523">
        <v>7</v>
      </c>
      <c r="K2523" t="str">
        <f t="shared" si="327"/>
        <v>心流</v>
      </c>
      <c r="L2523" t="s">
        <v>50</v>
      </c>
      <c r="M2523">
        <f t="shared" si="329"/>
        <v>1</v>
      </c>
      <c r="N2523" t="s">
        <v>50</v>
      </c>
      <c r="O2523">
        <f t="shared" si="330"/>
        <v>0</v>
      </c>
      <c r="P2523">
        <f>SUMIFS(M$2:M2523,M$2:M2523,1,S$2:S2523,0)</f>
        <v>1550</v>
      </c>
      <c r="Q2523">
        <v>8</v>
      </c>
      <c r="R2523">
        <v>3</v>
      </c>
      <c r="S2523">
        <f t="shared" si="331"/>
        <v>0</v>
      </c>
      <c r="T2523">
        <f t="shared" si="332"/>
        <v>0</v>
      </c>
      <c r="U2523" t="s">
        <v>4877</v>
      </c>
      <c r="V2523" t="s">
        <v>49</v>
      </c>
      <c r="W2523" t="s">
        <v>52</v>
      </c>
      <c r="X2523" t="s">
        <v>56</v>
      </c>
      <c r="Y2523" t="s">
        <v>37</v>
      </c>
      <c r="Z2523" t="s">
        <v>37</v>
      </c>
      <c r="AA2523">
        <f t="shared" si="326"/>
        <v>0</v>
      </c>
      <c r="AB2523">
        <f t="shared" si="326"/>
        <v>0</v>
      </c>
      <c r="AC2523">
        <f t="shared" si="333"/>
        <v>1</v>
      </c>
    </row>
    <row r="2524" spans="1:29" x14ac:dyDescent="0.2">
      <c r="A2524" s="1">
        <v>3374</v>
      </c>
      <c r="B2524" t="s">
        <v>46</v>
      </c>
      <c r="C2524" t="s">
        <v>2131</v>
      </c>
      <c r="D2524" t="s">
        <v>2132</v>
      </c>
      <c r="E2524" t="s">
        <v>59</v>
      </c>
      <c r="F2524" t="s">
        <v>49</v>
      </c>
      <c r="G2524" t="s">
        <v>5024</v>
      </c>
      <c r="H2524" t="str">
        <f t="shared" si="328"/>
        <v>未定式啥结果都有可能</v>
      </c>
      <c r="I2524">
        <v>3</v>
      </c>
      <c r="J2524">
        <v>6</v>
      </c>
      <c r="K2524" t="str">
        <f t="shared" si="327"/>
        <v>焦虑</v>
      </c>
      <c r="L2524" t="s">
        <v>50</v>
      </c>
      <c r="M2524">
        <f t="shared" si="329"/>
        <v>1</v>
      </c>
      <c r="N2524" t="s">
        <v>50</v>
      </c>
      <c r="O2524">
        <f t="shared" si="330"/>
        <v>0</v>
      </c>
      <c r="P2524">
        <f>SUMIFS(M$2:M2524,M$2:M2524,1,S$2:S2524,0)</f>
        <v>1551</v>
      </c>
      <c r="Q2524">
        <v>7</v>
      </c>
      <c r="R2524">
        <v>3</v>
      </c>
      <c r="S2524">
        <f t="shared" si="331"/>
        <v>0</v>
      </c>
      <c r="T2524">
        <f t="shared" si="332"/>
        <v>0</v>
      </c>
      <c r="U2524" t="s">
        <v>4877</v>
      </c>
      <c r="V2524" t="s">
        <v>49</v>
      </c>
      <c r="W2524" t="s">
        <v>52</v>
      </c>
      <c r="X2524" t="s">
        <v>56</v>
      </c>
      <c r="Y2524" t="s">
        <v>37</v>
      </c>
      <c r="Z2524" t="s">
        <v>37</v>
      </c>
      <c r="AA2524">
        <f t="shared" si="326"/>
        <v>0</v>
      </c>
      <c r="AB2524">
        <f t="shared" si="326"/>
        <v>0</v>
      </c>
      <c r="AC2524">
        <f t="shared" si="333"/>
        <v>1</v>
      </c>
    </row>
    <row r="2525" spans="1:29" x14ac:dyDescent="0.2">
      <c r="A2525" s="1">
        <v>3375</v>
      </c>
      <c r="B2525" t="s">
        <v>46</v>
      </c>
      <c r="C2525" t="s">
        <v>2131</v>
      </c>
      <c r="D2525" t="s">
        <v>2132</v>
      </c>
      <c r="E2525" t="s">
        <v>59</v>
      </c>
      <c r="F2525" t="s">
        <v>49</v>
      </c>
      <c r="G2525" t="s">
        <v>5025</v>
      </c>
      <c r="H2525" t="str">
        <f t="shared" si="328"/>
        <v>函数值越来越靠近B，所以肯定存在＞3/4B的情形</v>
      </c>
      <c r="I2525">
        <v>6</v>
      </c>
      <c r="J2525">
        <v>6</v>
      </c>
      <c r="K2525" t="str">
        <f t="shared" si="327"/>
        <v>心流</v>
      </c>
      <c r="L2525" t="s">
        <v>50</v>
      </c>
      <c r="M2525">
        <f t="shared" si="329"/>
        <v>1</v>
      </c>
      <c r="N2525" t="s">
        <v>50</v>
      </c>
      <c r="O2525">
        <f t="shared" si="330"/>
        <v>0</v>
      </c>
      <c r="P2525">
        <f>SUMIFS(M$2:M2525,M$2:M2525,1,S$2:S2525,0)</f>
        <v>1552</v>
      </c>
      <c r="Q2525">
        <v>8</v>
      </c>
      <c r="R2525">
        <v>5</v>
      </c>
      <c r="S2525">
        <f t="shared" si="331"/>
        <v>0</v>
      </c>
      <c r="T2525">
        <f t="shared" si="332"/>
        <v>0</v>
      </c>
      <c r="U2525" t="s">
        <v>4877</v>
      </c>
      <c r="V2525" t="s">
        <v>49</v>
      </c>
      <c r="W2525" t="s">
        <v>52</v>
      </c>
      <c r="X2525" t="s">
        <v>56</v>
      </c>
      <c r="Y2525" t="s">
        <v>37</v>
      </c>
      <c r="Z2525" t="s">
        <v>37</v>
      </c>
      <c r="AA2525">
        <f t="shared" si="326"/>
        <v>0</v>
      </c>
      <c r="AB2525">
        <f t="shared" si="326"/>
        <v>0</v>
      </c>
      <c r="AC2525">
        <f t="shared" si="333"/>
        <v>1</v>
      </c>
    </row>
    <row r="2526" spans="1:29" x14ac:dyDescent="0.2">
      <c r="A2526" s="1">
        <v>3378</v>
      </c>
      <c r="B2526" t="s">
        <v>27</v>
      </c>
      <c r="C2526" t="s">
        <v>3345</v>
      </c>
      <c r="D2526" t="s">
        <v>3346</v>
      </c>
      <c r="E2526" t="s">
        <v>30</v>
      </c>
      <c r="F2526" t="s">
        <v>5026</v>
      </c>
      <c r="H2526" t="str">
        <f t="shared" si="328"/>
        <v>求助大佬，谢谢谢谢</v>
      </c>
      <c r="I2526">
        <v>8</v>
      </c>
      <c r="J2526">
        <v>9</v>
      </c>
      <c r="K2526" t="str">
        <f t="shared" si="327"/>
        <v>心流</v>
      </c>
      <c r="L2526" t="s">
        <v>69</v>
      </c>
      <c r="M2526">
        <f t="shared" si="329"/>
        <v>1</v>
      </c>
      <c r="N2526" t="s">
        <v>69</v>
      </c>
      <c r="O2526">
        <f t="shared" si="330"/>
        <v>0</v>
      </c>
      <c r="P2526">
        <f>SUMIFS(M$2:M2526,M$2:M2526,1,S$2:S2526,0)</f>
        <v>1553</v>
      </c>
      <c r="Q2526">
        <v>5</v>
      </c>
      <c r="R2526">
        <v>5</v>
      </c>
      <c r="S2526">
        <f t="shared" si="331"/>
        <v>0</v>
      </c>
      <c r="T2526">
        <f t="shared" si="332"/>
        <v>0</v>
      </c>
      <c r="U2526" t="s">
        <v>4867</v>
      </c>
      <c r="V2526" t="s">
        <v>675</v>
      </c>
      <c r="W2526" t="s">
        <v>72</v>
      </c>
      <c r="X2526" t="s">
        <v>73</v>
      </c>
      <c r="Y2526" t="s">
        <v>37</v>
      </c>
      <c r="Z2526" t="s">
        <v>37</v>
      </c>
      <c r="AA2526">
        <f t="shared" si="326"/>
        <v>0</v>
      </c>
      <c r="AB2526">
        <f t="shared" si="326"/>
        <v>0</v>
      </c>
      <c r="AC2526">
        <f t="shared" si="333"/>
        <v>3</v>
      </c>
    </row>
    <row r="2527" spans="1:29" x14ac:dyDescent="0.2">
      <c r="A2527" s="1">
        <v>3384</v>
      </c>
      <c r="B2527" t="s">
        <v>27</v>
      </c>
      <c r="C2527" t="s">
        <v>594</v>
      </c>
      <c r="D2527" t="s">
        <v>595</v>
      </c>
      <c r="E2527" t="s">
        <v>30</v>
      </c>
      <c r="F2527" t="s">
        <v>5027</v>
      </c>
      <c r="H2527" t="str">
        <f t="shared" si="328"/>
        <v>（第5题）有大佬知道怎么求这个极限吗</v>
      </c>
      <c r="I2527">
        <v>3</v>
      </c>
      <c r="J2527">
        <v>7</v>
      </c>
      <c r="K2527" t="str">
        <f t="shared" si="327"/>
        <v>焦虑</v>
      </c>
      <c r="L2527" t="s">
        <v>32</v>
      </c>
      <c r="M2527">
        <f t="shared" si="329"/>
        <v>0</v>
      </c>
      <c r="N2527" t="s">
        <v>32</v>
      </c>
      <c r="O2527">
        <f t="shared" si="330"/>
        <v>0</v>
      </c>
      <c r="P2527">
        <f>SUMIFS(M$2:M2527,M$2:M2527,1,S$2:S2527,0)</f>
        <v>1553</v>
      </c>
      <c r="Q2527">
        <v>4</v>
      </c>
      <c r="R2527">
        <v>7</v>
      </c>
      <c r="S2527">
        <f t="shared" si="331"/>
        <v>0</v>
      </c>
      <c r="T2527">
        <f t="shared" si="332"/>
        <v>0</v>
      </c>
      <c r="U2527" t="s">
        <v>4867</v>
      </c>
      <c r="V2527" t="s">
        <v>680</v>
      </c>
      <c r="W2527" t="s">
        <v>740</v>
      </c>
      <c r="X2527" t="s">
        <v>36</v>
      </c>
      <c r="Y2527" t="s">
        <v>37</v>
      </c>
      <c r="Z2527" t="s">
        <v>37</v>
      </c>
      <c r="AA2527">
        <f t="shared" si="326"/>
        <v>0</v>
      </c>
      <c r="AB2527">
        <f t="shared" si="326"/>
        <v>0</v>
      </c>
      <c r="AC2527">
        <f t="shared" si="333"/>
        <v>2</v>
      </c>
    </row>
    <row r="2528" spans="1:29" x14ac:dyDescent="0.2">
      <c r="A2528" s="1">
        <v>3388</v>
      </c>
      <c r="B2528" t="s">
        <v>57</v>
      </c>
      <c r="C2528" t="s">
        <v>685</v>
      </c>
      <c r="D2528" t="s">
        <v>686</v>
      </c>
      <c r="E2528" t="s">
        <v>30</v>
      </c>
      <c r="F2528" t="s">
        <v>49</v>
      </c>
      <c r="G2528" t="s">
        <v>5028</v>
      </c>
      <c r="H2528" t="str">
        <f t="shared" si="328"/>
        <v>答案就是2x</v>
      </c>
      <c r="I2528">
        <v>6</v>
      </c>
      <c r="J2528">
        <v>6</v>
      </c>
      <c r="K2528" t="str">
        <f t="shared" si="327"/>
        <v>心流</v>
      </c>
      <c r="L2528" t="s">
        <v>50</v>
      </c>
      <c r="M2528">
        <f t="shared" si="329"/>
        <v>1</v>
      </c>
      <c r="N2528" t="s">
        <v>50</v>
      </c>
      <c r="O2528">
        <f t="shared" si="330"/>
        <v>0</v>
      </c>
      <c r="P2528">
        <f>SUMIFS(M$2:M2528,M$2:M2528,1,S$2:S2528,0)</f>
        <v>1554</v>
      </c>
      <c r="Q2528">
        <v>7</v>
      </c>
      <c r="R2528">
        <v>4</v>
      </c>
      <c r="S2528">
        <f t="shared" si="331"/>
        <v>0</v>
      </c>
      <c r="T2528">
        <f t="shared" si="332"/>
        <v>0</v>
      </c>
      <c r="U2528" t="s">
        <v>4590</v>
      </c>
      <c r="V2528" t="s">
        <v>49</v>
      </c>
      <c r="W2528" t="s">
        <v>49</v>
      </c>
      <c r="X2528" t="s">
        <v>56</v>
      </c>
      <c r="Y2528" t="s">
        <v>37</v>
      </c>
      <c r="Z2528" t="s">
        <v>37</v>
      </c>
      <c r="AA2528">
        <f t="shared" si="326"/>
        <v>0</v>
      </c>
      <c r="AB2528">
        <f t="shared" si="326"/>
        <v>0</v>
      </c>
      <c r="AC2528">
        <f t="shared" si="333"/>
        <v>1</v>
      </c>
    </row>
    <row r="2529" spans="1:29" x14ac:dyDescent="0.2">
      <c r="A2529" s="1">
        <v>3389</v>
      </c>
      <c r="B2529" t="s">
        <v>57</v>
      </c>
      <c r="C2529" t="s">
        <v>2131</v>
      </c>
      <c r="D2529" t="s">
        <v>2132</v>
      </c>
      <c r="E2529" t="s">
        <v>59</v>
      </c>
      <c r="F2529" t="s">
        <v>49</v>
      </c>
      <c r="G2529" t="s">
        <v>5029</v>
      </c>
      <c r="H2529" t="str">
        <f t="shared" si="328"/>
        <v>看清楚题目</v>
      </c>
      <c r="I2529">
        <v>6</v>
      </c>
      <c r="J2529">
        <v>3</v>
      </c>
      <c r="K2529" t="str">
        <f t="shared" si="327"/>
        <v>无聊/放松</v>
      </c>
      <c r="L2529" t="s">
        <v>50</v>
      </c>
      <c r="M2529">
        <f t="shared" si="329"/>
        <v>0</v>
      </c>
      <c r="N2529" t="s">
        <v>50</v>
      </c>
      <c r="O2529">
        <f t="shared" si="330"/>
        <v>0</v>
      </c>
      <c r="P2529">
        <f>SUMIFS(M$2:M2529,M$2:M2529,1,S$2:S2529,0)</f>
        <v>1554</v>
      </c>
      <c r="Q2529">
        <v>8</v>
      </c>
      <c r="R2529">
        <v>3</v>
      </c>
      <c r="S2529">
        <f t="shared" si="331"/>
        <v>0</v>
      </c>
      <c r="T2529">
        <f t="shared" si="332"/>
        <v>0</v>
      </c>
      <c r="U2529" t="s">
        <v>4590</v>
      </c>
      <c r="V2529" t="s">
        <v>49</v>
      </c>
      <c r="W2529" t="s">
        <v>49</v>
      </c>
      <c r="X2529" t="s">
        <v>56</v>
      </c>
      <c r="Y2529" t="s">
        <v>37</v>
      </c>
      <c r="Z2529" t="s">
        <v>37</v>
      </c>
      <c r="AA2529">
        <f t="shared" si="326"/>
        <v>0</v>
      </c>
      <c r="AB2529">
        <f t="shared" si="326"/>
        <v>0</v>
      </c>
      <c r="AC2529">
        <f t="shared" si="333"/>
        <v>1</v>
      </c>
    </row>
    <row r="2530" spans="1:29" x14ac:dyDescent="0.2">
      <c r="A2530" s="1">
        <v>3390</v>
      </c>
      <c r="B2530" t="s">
        <v>46</v>
      </c>
      <c r="C2530" t="s">
        <v>4930</v>
      </c>
      <c r="D2530" t="s">
        <v>4931</v>
      </c>
      <c r="E2530" t="s">
        <v>30</v>
      </c>
      <c r="F2530" t="s">
        <v>49</v>
      </c>
      <c r="G2530" t="s">
        <v>5030</v>
      </c>
      <c r="H2530" t="str">
        <f t="shared" si="328"/>
        <v>就是x^3的求导</v>
      </c>
      <c r="I2530">
        <v>6</v>
      </c>
      <c r="J2530">
        <v>2</v>
      </c>
      <c r="K2530" t="str">
        <f t="shared" si="327"/>
        <v>无聊/放松</v>
      </c>
      <c r="L2530" t="s">
        <v>50</v>
      </c>
      <c r="M2530">
        <f t="shared" si="329"/>
        <v>0</v>
      </c>
      <c r="N2530" t="s">
        <v>50</v>
      </c>
      <c r="O2530">
        <f t="shared" si="330"/>
        <v>0</v>
      </c>
      <c r="P2530">
        <f>SUMIFS(M$2:M2530,M$2:M2530,1,S$2:S2530,0)</f>
        <v>1554</v>
      </c>
      <c r="Q2530">
        <v>8</v>
      </c>
      <c r="R2530">
        <v>2</v>
      </c>
      <c r="S2530">
        <f t="shared" si="331"/>
        <v>0</v>
      </c>
      <c r="T2530">
        <f t="shared" si="332"/>
        <v>0</v>
      </c>
      <c r="U2530" t="s">
        <v>4877</v>
      </c>
      <c r="V2530" t="s">
        <v>49</v>
      </c>
      <c r="W2530" t="s">
        <v>52</v>
      </c>
      <c r="X2530" t="s">
        <v>56</v>
      </c>
      <c r="Y2530" t="s">
        <v>37</v>
      </c>
      <c r="Z2530" t="s">
        <v>37</v>
      </c>
      <c r="AA2530">
        <f t="shared" si="326"/>
        <v>0</v>
      </c>
      <c r="AB2530">
        <f t="shared" si="326"/>
        <v>0</v>
      </c>
      <c r="AC2530">
        <f t="shared" si="333"/>
        <v>1</v>
      </c>
    </row>
    <row r="2531" spans="1:29" x14ac:dyDescent="0.2">
      <c r="A2531" s="1">
        <v>3391</v>
      </c>
      <c r="B2531" t="s">
        <v>46</v>
      </c>
      <c r="C2531" t="s">
        <v>1040</v>
      </c>
      <c r="D2531" t="s">
        <v>595</v>
      </c>
      <c r="E2531" t="s">
        <v>30</v>
      </c>
      <c r="F2531" t="s">
        <v>49</v>
      </c>
      <c r="G2531" t="s">
        <v>5031</v>
      </c>
      <c r="H2531" t="str">
        <f t="shared" si="328"/>
        <v>还有第11题怎么写</v>
      </c>
      <c r="I2531">
        <v>2</v>
      </c>
      <c r="J2531">
        <v>6</v>
      </c>
      <c r="K2531" t="str">
        <f t="shared" si="327"/>
        <v>焦虑</v>
      </c>
      <c r="L2531" t="s">
        <v>69</v>
      </c>
      <c r="M2531">
        <f t="shared" si="329"/>
        <v>1</v>
      </c>
      <c r="N2531" t="s">
        <v>69</v>
      </c>
      <c r="O2531">
        <f t="shared" si="330"/>
        <v>0</v>
      </c>
      <c r="P2531">
        <f>SUMIFS(M$2:M2531,M$2:M2531,1,S$2:S2531,0)</f>
        <v>1555</v>
      </c>
      <c r="Q2531">
        <v>3</v>
      </c>
      <c r="R2531">
        <v>5</v>
      </c>
      <c r="S2531">
        <f t="shared" si="331"/>
        <v>0</v>
      </c>
      <c r="T2531">
        <f t="shared" si="332"/>
        <v>0</v>
      </c>
      <c r="U2531" t="s">
        <v>4877</v>
      </c>
      <c r="V2531" t="s">
        <v>49</v>
      </c>
      <c r="W2531" t="s">
        <v>64</v>
      </c>
      <c r="X2531" t="s">
        <v>56</v>
      </c>
      <c r="Y2531" t="s">
        <v>37</v>
      </c>
      <c r="Z2531" t="s">
        <v>37</v>
      </c>
      <c r="AA2531">
        <f t="shared" si="326"/>
        <v>0</v>
      </c>
      <c r="AB2531">
        <f t="shared" si="326"/>
        <v>0</v>
      </c>
      <c r="AC2531">
        <f t="shared" si="333"/>
        <v>3</v>
      </c>
    </row>
    <row r="2532" spans="1:29" x14ac:dyDescent="0.2">
      <c r="A2532" s="1">
        <v>3392</v>
      </c>
      <c r="B2532" t="s">
        <v>57</v>
      </c>
      <c r="C2532" t="s">
        <v>2131</v>
      </c>
      <c r="D2532" t="s">
        <v>2132</v>
      </c>
      <c r="E2532" t="s">
        <v>59</v>
      </c>
      <c r="F2532" t="s">
        <v>49</v>
      </c>
      <c r="G2532" t="s">
        <v>5032</v>
      </c>
      <c r="H2532" t="str">
        <f t="shared" si="328"/>
        <v>无穷小乘以有界函数等于无穷小</v>
      </c>
      <c r="I2532">
        <v>7</v>
      </c>
      <c r="J2532">
        <v>7</v>
      </c>
      <c r="K2532" t="str">
        <f t="shared" si="327"/>
        <v>心流</v>
      </c>
      <c r="L2532" t="s">
        <v>50</v>
      </c>
      <c r="M2532">
        <f t="shared" si="329"/>
        <v>1</v>
      </c>
      <c r="N2532" t="s">
        <v>50</v>
      </c>
      <c r="O2532">
        <f t="shared" si="330"/>
        <v>0</v>
      </c>
      <c r="P2532">
        <f>SUMIFS(M$2:M2532,M$2:M2532,1,S$2:S2532,0)</f>
        <v>1556</v>
      </c>
      <c r="Q2532">
        <v>7</v>
      </c>
      <c r="R2532">
        <v>3</v>
      </c>
      <c r="S2532">
        <f t="shared" si="331"/>
        <v>0</v>
      </c>
      <c r="T2532">
        <f t="shared" si="332"/>
        <v>0</v>
      </c>
      <c r="U2532" t="s">
        <v>4877</v>
      </c>
      <c r="V2532" t="s">
        <v>49</v>
      </c>
      <c r="W2532" t="s">
        <v>49</v>
      </c>
      <c r="X2532" t="s">
        <v>56</v>
      </c>
      <c r="Y2532" t="s">
        <v>37</v>
      </c>
      <c r="Z2532" t="s">
        <v>37</v>
      </c>
      <c r="AA2532">
        <f t="shared" si="326"/>
        <v>0</v>
      </c>
      <c r="AB2532">
        <f t="shared" si="326"/>
        <v>0</v>
      </c>
      <c r="AC2532">
        <f t="shared" si="333"/>
        <v>1</v>
      </c>
    </row>
    <row r="2533" spans="1:29" x14ac:dyDescent="0.2">
      <c r="A2533" s="1">
        <v>3393</v>
      </c>
      <c r="B2533" t="s">
        <v>46</v>
      </c>
      <c r="C2533" t="s">
        <v>2131</v>
      </c>
      <c r="D2533" t="s">
        <v>2132</v>
      </c>
      <c r="E2533" t="s">
        <v>59</v>
      </c>
      <c r="F2533" t="s">
        <v>49</v>
      </c>
      <c r="G2533" t="s">
        <v>5033</v>
      </c>
      <c r="H2533" t="str">
        <f t="shared" si="328"/>
        <v>常数比上无穷小等于无穷大</v>
      </c>
      <c r="I2533">
        <v>6</v>
      </c>
      <c r="J2533">
        <v>7</v>
      </c>
      <c r="K2533" t="str">
        <f t="shared" si="327"/>
        <v>心流</v>
      </c>
      <c r="L2533" t="s">
        <v>50</v>
      </c>
      <c r="M2533">
        <f t="shared" si="329"/>
        <v>1</v>
      </c>
      <c r="N2533" t="s">
        <v>50</v>
      </c>
      <c r="O2533">
        <f t="shared" si="330"/>
        <v>0</v>
      </c>
      <c r="P2533">
        <f>SUMIFS(M$2:M2533,M$2:M2533,1,S$2:S2533,0)</f>
        <v>1557</v>
      </c>
      <c r="Q2533">
        <v>7</v>
      </c>
      <c r="R2533">
        <v>2</v>
      </c>
      <c r="S2533">
        <f t="shared" si="331"/>
        <v>0</v>
      </c>
      <c r="T2533">
        <f t="shared" si="332"/>
        <v>0</v>
      </c>
      <c r="U2533" t="s">
        <v>4877</v>
      </c>
      <c r="V2533" t="s">
        <v>49</v>
      </c>
      <c r="W2533" t="s">
        <v>64</v>
      </c>
      <c r="X2533" t="s">
        <v>56</v>
      </c>
      <c r="Y2533" t="s">
        <v>37</v>
      </c>
      <c r="Z2533" t="s">
        <v>37</v>
      </c>
      <c r="AA2533">
        <f t="shared" si="326"/>
        <v>0</v>
      </c>
      <c r="AB2533">
        <f t="shared" si="326"/>
        <v>0</v>
      </c>
      <c r="AC2533">
        <f t="shared" si="333"/>
        <v>1</v>
      </c>
    </row>
    <row r="2534" spans="1:29" x14ac:dyDescent="0.2">
      <c r="A2534" s="1">
        <v>3394</v>
      </c>
      <c r="B2534" t="s">
        <v>57</v>
      </c>
      <c r="C2534" t="s">
        <v>1040</v>
      </c>
      <c r="D2534" t="s">
        <v>595</v>
      </c>
      <c r="E2534" t="s">
        <v>30</v>
      </c>
      <c r="F2534" t="s">
        <v>49</v>
      </c>
      <c r="G2534" t="s">
        <v>5034</v>
      </c>
      <c r="H2534" t="str">
        <f t="shared" si="328"/>
        <v>能写一下看看不</v>
      </c>
      <c r="I2534">
        <v>3</v>
      </c>
      <c r="J2534">
        <v>6</v>
      </c>
      <c r="K2534" t="str">
        <f t="shared" si="327"/>
        <v>焦虑</v>
      </c>
      <c r="L2534" t="s">
        <v>69</v>
      </c>
      <c r="M2534">
        <f t="shared" si="329"/>
        <v>1</v>
      </c>
      <c r="N2534" t="s">
        <v>69</v>
      </c>
      <c r="O2534">
        <f t="shared" si="330"/>
        <v>0</v>
      </c>
      <c r="P2534">
        <f>SUMIFS(M$2:M2534,M$2:M2534,1,S$2:S2534,0)</f>
        <v>1558</v>
      </c>
      <c r="Q2534">
        <v>4</v>
      </c>
      <c r="R2534">
        <v>5</v>
      </c>
      <c r="S2534">
        <f t="shared" si="331"/>
        <v>0</v>
      </c>
      <c r="T2534">
        <f t="shared" si="332"/>
        <v>0</v>
      </c>
      <c r="U2534" t="s">
        <v>4877</v>
      </c>
      <c r="V2534" t="s">
        <v>49</v>
      </c>
      <c r="W2534" t="s">
        <v>49</v>
      </c>
      <c r="X2534" t="s">
        <v>56</v>
      </c>
      <c r="Y2534" t="s">
        <v>37</v>
      </c>
      <c r="Z2534" t="s">
        <v>37</v>
      </c>
      <c r="AA2534">
        <f t="shared" ref="AA2534:AB2586" si="334">COUNTIF(Y2534,"*高等数学*")</f>
        <v>0</v>
      </c>
      <c r="AB2534">
        <f t="shared" si="334"/>
        <v>0</v>
      </c>
      <c r="AC2534">
        <f t="shared" si="333"/>
        <v>3</v>
      </c>
    </row>
    <row r="2535" spans="1:29" x14ac:dyDescent="0.2">
      <c r="A2535" s="1">
        <v>3395</v>
      </c>
      <c r="B2535" t="s">
        <v>27</v>
      </c>
      <c r="C2535" t="s">
        <v>2530</v>
      </c>
      <c r="D2535" t="s">
        <v>2531</v>
      </c>
      <c r="E2535" t="s">
        <v>2532</v>
      </c>
      <c r="F2535" t="s">
        <v>5035</v>
      </c>
      <c r="G2535" t="s">
        <v>5036</v>
      </c>
      <c r="H2535" t="str">
        <f t="shared" si="328"/>
        <v>有关等价无穷小的替换\n关于等价无穷小的替换，是否存在如下说法:\n两个式子相加，若后面的式子是前面式子的高阶无穷小，则可对前面式子使用等价无穷小的替换</v>
      </c>
      <c r="I2535">
        <v>3</v>
      </c>
      <c r="J2535">
        <v>6</v>
      </c>
      <c r="K2535" t="str">
        <f t="shared" si="327"/>
        <v>焦虑</v>
      </c>
      <c r="L2535" t="s">
        <v>42</v>
      </c>
      <c r="M2535">
        <f t="shared" si="329"/>
        <v>1</v>
      </c>
      <c r="N2535" t="s">
        <v>42</v>
      </c>
      <c r="O2535">
        <f t="shared" si="330"/>
        <v>0</v>
      </c>
      <c r="P2535">
        <f>SUMIFS(M$2:M2535,M$2:M2535,1,S$2:S2535,0)</f>
        <v>1559</v>
      </c>
      <c r="Q2535">
        <v>7</v>
      </c>
      <c r="R2535">
        <v>7</v>
      </c>
      <c r="S2535">
        <f t="shared" si="331"/>
        <v>0</v>
      </c>
      <c r="T2535">
        <f t="shared" si="332"/>
        <v>0</v>
      </c>
      <c r="U2535" t="s">
        <v>4867</v>
      </c>
      <c r="V2535" t="s">
        <v>230</v>
      </c>
      <c r="W2535" t="s">
        <v>72</v>
      </c>
      <c r="X2535" t="s">
        <v>36</v>
      </c>
      <c r="Y2535" t="s">
        <v>37</v>
      </c>
      <c r="Z2535" t="s">
        <v>37</v>
      </c>
      <c r="AA2535">
        <f t="shared" si="334"/>
        <v>0</v>
      </c>
      <c r="AB2535">
        <f t="shared" si="334"/>
        <v>0</v>
      </c>
      <c r="AC2535">
        <f t="shared" si="333"/>
        <v>0</v>
      </c>
    </row>
    <row r="2536" spans="1:29" x14ac:dyDescent="0.2">
      <c r="A2536" s="1">
        <v>3396</v>
      </c>
      <c r="B2536" t="s">
        <v>46</v>
      </c>
      <c r="C2536" t="s">
        <v>2131</v>
      </c>
      <c r="D2536" t="s">
        <v>2132</v>
      </c>
      <c r="E2536" t="s">
        <v>59</v>
      </c>
      <c r="F2536" t="s">
        <v>49</v>
      </c>
      <c r="G2536" s="3" t="s">
        <v>5037</v>
      </c>
      <c r="H2536" t="str">
        <f t="shared" si="328"/>
        <v>不是这样说，虽然结果没影响，你没懂解析的意思，首先原式分母整个为无穷小，所以需要找到它的等价无穷小来替换，（等价性一直存在，能不能替换是另一回事）分母前两项等价无穷小存在且最后一项是前者的高阶无穷小项，所以整个分母的等价无穷小就等于前者的等价无穷小（可以自己验证看看）</v>
      </c>
      <c r="I2536">
        <v>10</v>
      </c>
      <c r="J2536">
        <v>6</v>
      </c>
      <c r="K2536" t="str">
        <f t="shared" si="327"/>
        <v>心流</v>
      </c>
      <c r="L2536" t="s">
        <v>50</v>
      </c>
      <c r="M2536">
        <f t="shared" si="329"/>
        <v>1</v>
      </c>
      <c r="N2536" t="s">
        <v>42</v>
      </c>
      <c r="O2536">
        <f t="shared" si="330"/>
        <v>1</v>
      </c>
      <c r="P2536">
        <f>SUMIFS(M$2:M2536,M$2:M2536,1,S$2:S2536,0)</f>
        <v>1560</v>
      </c>
      <c r="Q2536">
        <v>8</v>
      </c>
      <c r="R2536">
        <v>2</v>
      </c>
      <c r="S2536">
        <f t="shared" si="331"/>
        <v>0</v>
      </c>
      <c r="T2536">
        <f t="shared" si="332"/>
        <v>0</v>
      </c>
      <c r="U2536" t="s">
        <v>4877</v>
      </c>
      <c r="V2536" t="s">
        <v>49</v>
      </c>
      <c r="W2536" t="s">
        <v>58</v>
      </c>
      <c r="X2536" t="s">
        <v>56</v>
      </c>
      <c r="Y2536" t="s">
        <v>37</v>
      </c>
      <c r="Z2536" t="s">
        <v>37</v>
      </c>
      <c r="AA2536">
        <f t="shared" si="334"/>
        <v>0</v>
      </c>
      <c r="AB2536">
        <f t="shared" si="334"/>
        <v>0</v>
      </c>
      <c r="AC2536">
        <f t="shared" si="333"/>
        <v>0</v>
      </c>
    </row>
    <row r="2537" spans="1:29" x14ac:dyDescent="0.2">
      <c r="A2537" s="1">
        <v>3397</v>
      </c>
      <c r="B2537" t="s">
        <v>57</v>
      </c>
      <c r="C2537" t="s">
        <v>2530</v>
      </c>
      <c r="D2537" t="s">
        <v>2531</v>
      </c>
      <c r="E2537" t="s">
        <v>2532</v>
      </c>
      <c r="F2537" t="s">
        <v>49</v>
      </c>
      <c r="G2537" t="s">
        <v>5038</v>
      </c>
      <c r="H2537" t="str">
        <f t="shared" si="328"/>
        <v>也就是说若一个加式是另一个加式的高阶无穷小，则可直接忽略此加式，对另一个加式进行等价无穷小的替换？</v>
      </c>
      <c r="I2537">
        <v>5</v>
      </c>
      <c r="J2537">
        <v>7</v>
      </c>
      <c r="K2537" t="str">
        <f t="shared" si="327"/>
        <v>焦虑</v>
      </c>
      <c r="L2537" t="s">
        <v>42</v>
      </c>
      <c r="M2537">
        <f t="shared" si="329"/>
        <v>1</v>
      </c>
      <c r="N2537" t="s">
        <v>42</v>
      </c>
      <c r="O2537">
        <f t="shared" si="330"/>
        <v>0</v>
      </c>
      <c r="P2537">
        <f>SUMIFS(M$2:M2537,M$2:M2537,1,S$2:S2537,0)</f>
        <v>1561</v>
      </c>
      <c r="Q2537">
        <v>7</v>
      </c>
      <c r="R2537">
        <v>8</v>
      </c>
      <c r="S2537">
        <f t="shared" si="331"/>
        <v>0</v>
      </c>
      <c r="T2537">
        <f t="shared" si="332"/>
        <v>0</v>
      </c>
      <c r="U2537" t="s">
        <v>4336</v>
      </c>
      <c r="V2537" t="s">
        <v>49</v>
      </c>
      <c r="W2537" t="s">
        <v>49</v>
      </c>
      <c r="X2537" t="s">
        <v>56</v>
      </c>
      <c r="Y2537" t="s">
        <v>37</v>
      </c>
      <c r="Z2537" t="s">
        <v>37</v>
      </c>
      <c r="AA2537">
        <f t="shared" si="334"/>
        <v>0</v>
      </c>
      <c r="AB2537">
        <f t="shared" si="334"/>
        <v>0</v>
      </c>
      <c r="AC2537">
        <f t="shared" si="333"/>
        <v>0</v>
      </c>
    </row>
    <row r="2538" spans="1:29" x14ac:dyDescent="0.2">
      <c r="A2538" s="1">
        <v>3398</v>
      </c>
      <c r="B2538" t="s">
        <v>57</v>
      </c>
      <c r="C2538" t="s">
        <v>2131</v>
      </c>
      <c r="D2538" t="s">
        <v>2132</v>
      </c>
      <c r="E2538" t="s">
        <v>59</v>
      </c>
      <c r="F2538" t="s">
        <v>49</v>
      </c>
      <c r="G2538" t="s">
        <v>5039</v>
      </c>
      <c r="H2538" t="str">
        <f t="shared" si="328"/>
        <v>这和你原来说的有区别吗？这么跟你说吧，一个无穷小加上它的高阶无穷小后，等价无穷小不变。</v>
      </c>
      <c r="I2538">
        <v>7</v>
      </c>
      <c r="J2538">
        <v>2</v>
      </c>
      <c r="K2538" t="str">
        <f t="shared" si="327"/>
        <v>无聊/放松</v>
      </c>
      <c r="L2538" t="s">
        <v>50</v>
      </c>
      <c r="M2538">
        <f t="shared" si="329"/>
        <v>0</v>
      </c>
      <c r="N2538" t="s">
        <v>50</v>
      </c>
      <c r="O2538">
        <f t="shared" si="330"/>
        <v>0</v>
      </c>
      <c r="P2538">
        <f>SUMIFS(M$2:M2538,M$2:M2538,1,S$2:S2538,0)</f>
        <v>1561</v>
      </c>
      <c r="Q2538">
        <v>8</v>
      </c>
      <c r="R2538">
        <v>3</v>
      </c>
      <c r="S2538">
        <f t="shared" si="331"/>
        <v>0</v>
      </c>
      <c r="T2538">
        <f t="shared" si="332"/>
        <v>0</v>
      </c>
      <c r="U2538" t="s">
        <v>4336</v>
      </c>
      <c r="V2538" t="s">
        <v>49</v>
      </c>
      <c r="W2538" t="s">
        <v>49</v>
      </c>
      <c r="X2538" t="s">
        <v>56</v>
      </c>
      <c r="Y2538" t="s">
        <v>37</v>
      </c>
      <c r="Z2538" t="s">
        <v>37</v>
      </c>
      <c r="AA2538">
        <f t="shared" si="334"/>
        <v>0</v>
      </c>
      <c r="AB2538">
        <f t="shared" si="334"/>
        <v>0</v>
      </c>
      <c r="AC2538">
        <f t="shared" si="333"/>
        <v>1</v>
      </c>
    </row>
    <row r="2539" spans="1:29" x14ac:dyDescent="0.2">
      <c r="A2539" s="1">
        <v>3399</v>
      </c>
      <c r="B2539" t="s">
        <v>27</v>
      </c>
      <c r="C2539" t="s">
        <v>3333</v>
      </c>
      <c r="D2539" t="s">
        <v>3334</v>
      </c>
      <c r="E2539" t="s">
        <v>30</v>
      </c>
      <c r="F2539" t="s">
        <v>5040</v>
      </c>
      <c r="G2539" t="s">
        <v>410</v>
      </c>
      <c r="H2539" t="str">
        <f t="shared" si="328"/>
        <v>不太理解这两道例题。请求老师点一下\n\n</v>
      </c>
      <c r="I2539">
        <v>2</v>
      </c>
      <c r="J2539">
        <v>7</v>
      </c>
      <c r="K2539" t="str">
        <f t="shared" si="327"/>
        <v>焦虑</v>
      </c>
      <c r="L2539" t="s">
        <v>69</v>
      </c>
      <c r="M2539">
        <f t="shared" si="329"/>
        <v>1</v>
      </c>
      <c r="N2539" t="s">
        <v>69</v>
      </c>
      <c r="O2539">
        <f t="shared" si="330"/>
        <v>0</v>
      </c>
      <c r="P2539">
        <f>SUMIFS(M$2:M2539,M$2:M2539,1,S$2:S2539,0)</f>
        <v>1562</v>
      </c>
      <c r="Q2539">
        <v>4</v>
      </c>
      <c r="R2539">
        <v>5</v>
      </c>
      <c r="S2539">
        <f t="shared" si="331"/>
        <v>0</v>
      </c>
      <c r="T2539">
        <f t="shared" si="332"/>
        <v>0</v>
      </c>
      <c r="U2539" t="s">
        <v>4867</v>
      </c>
      <c r="V2539" t="s">
        <v>452</v>
      </c>
      <c r="W2539" t="s">
        <v>182</v>
      </c>
      <c r="X2539" t="s">
        <v>73</v>
      </c>
      <c r="Y2539" t="s">
        <v>37</v>
      </c>
      <c r="Z2539" t="s">
        <v>37</v>
      </c>
      <c r="AA2539">
        <f t="shared" si="334"/>
        <v>0</v>
      </c>
      <c r="AB2539">
        <f t="shared" si="334"/>
        <v>0</v>
      </c>
      <c r="AC2539">
        <f t="shared" si="333"/>
        <v>3</v>
      </c>
    </row>
    <row r="2540" spans="1:29" x14ac:dyDescent="0.2">
      <c r="A2540" s="1">
        <v>3400</v>
      </c>
      <c r="B2540" t="s">
        <v>46</v>
      </c>
      <c r="C2540" t="s">
        <v>3333</v>
      </c>
      <c r="D2540" t="s">
        <v>3334</v>
      </c>
      <c r="E2540" t="s">
        <v>30</v>
      </c>
      <c r="F2540" t="s">
        <v>49</v>
      </c>
      <c r="G2540" t="s">
        <v>5041</v>
      </c>
      <c r="H2540" t="str">
        <f t="shared" si="328"/>
        <v>哦，懂了，谢谢老师</v>
      </c>
      <c r="I2540">
        <v>7</v>
      </c>
      <c r="J2540">
        <v>7</v>
      </c>
      <c r="K2540" t="str">
        <f t="shared" si="327"/>
        <v>心流</v>
      </c>
      <c r="L2540" t="s">
        <v>69</v>
      </c>
      <c r="M2540">
        <f t="shared" si="329"/>
        <v>1</v>
      </c>
      <c r="N2540" t="s">
        <v>42</v>
      </c>
      <c r="O2540">
        <f t="shared" si="330"/>
        <v>1</v>
      </c>
      <c r="P2540">
        <f>SUMIFS(M$2:M2540,M$2:M2540,1,S$2:S2540,0)</f>
        <v>1563</v>
      </c>
      <c r="Q2540">
        <v>5</v>
      </c>
      <c r="R2540">
        <v>5</v>
      </c>
      <c r="S2540">
        <f t="shared" si="331"/>
        <v>0</v>
      </c>
      <c r="T2540">
        <f t="shared" si="332"/>
        <v>0</v>
      </c>
      <c r="U2540" t="s">
        <v>4590</v>
      </c>
      <c r="V2540" t="s">
        <v>49</v>
      </c>
      <c r="W2540" t="s">
        <v>52</v>
      </c>
      <c r="X2540" t="s">
        <v>56</v>
      </c>
      <c r="Y2540" t="s">
        <v>37</v>
      </c>
      <c r="Z2540" t="s">
        <v>37</v>
      </c>
      <c r="AA2540">
        <f t="shared" si="334"/>
        <v>0</v>
      </c>
      <c r="AB2540">
        <f t="shared" si="334"/>
        <v>0</v>
      </c>
      <c r="AC2540">
        <f t="shared" si="333"/>
        <v>0</v>
      </c>
    </row>
    <row r="2541" spans="1:29" x14ac:dyDescent="0.2">
      <c r="A2541" s="1">
        <v>3402</v>
      </c>
      <c r="B2541" t="s">
        <v>27</v>
      </c>
      <c r="C2541" t="s">
        <v>5042</v>
      </c>
      <c r="D2541" t="s">
        <v>5043</v>
      </c>
      <c r="E2541" t="s">
        <v>30</v>
      </c>
      <c r="F2541" t="s">
        <v>5044</v>
      </c>
      <c r="H2541" t="str">
        <f t="shared" si="328"/>
        <v>请问一下，这一题求极限怎么算</v>
      </c>
      <c r="I2541">
        <v>3</v>
      </c>
      <c r="J2541">
        <v>7</v>
      </c>
      <c r="K2541" t="str">
        <f t="shared" si="327"/>
        <v>焦虑</v>
      </c>
      <c r="L2541" t="s">
        <v>69</v>
      </c>
      <c r="M2541">
        <f t="shared" si="329"/>
        <v>1</v>
      </c>
      <c r="N2541" t="s">
        <v>32</v>
      </c>
      <c r="O2541">
        <f t="shared" si="330"/>
        <v>1</v>
      </c>
      <c r="P2541">
        <f>SUMIFS(M$2:M2541,M$2:M2541,1,S$2:S2541,0)</f>
        <v>1564</v>
      </c>
      <c r="S2541">
        <f t="shared" si="331"/>
        <v>0</v>
      </c>
      <c r="T2541">
        <f t="shared" si="332"/>
        <v>0</v>
      </c>
      <c r="U2541" t="s">
        <v>4867</v>
      </c>
      <c r="V2541" t="s">
        <v>497</v>
      </c>
      <c r="W2541" t="s">
        <v>182</v>
      </c>
      <c r="X2541" t="s">
        <v>36</v>
      </c>
      <c r="Y2541" t="s">
        <v>37</v>
      </c>
      <c r="Z2541" t="s">
        <v>37</v>
      </c>
      <c r="AA2541">
        <f t="shared" si="334"/>
        <v>0</v>
      </c>
      <c r="AB2541">
        <f t="shared" si="334"/>
        <v>0</v>
      </c>
      <c r="AC2541">
        <f t="shared" si="333"/>
        <v>2</v>
      </c>
    </row>
    <row r="2542" spans="1:29" x14ac:dyDescent="0.2">
      <c r="A2542" s="1">
        <v>3405</v>
      </c>
      <c r="B2542" t="s">
        <v>27</v>
      </c>
      <c r="C2542" t="s">
        <v>3748</v>
      </c>
      <c r="D2542" t="s">
        <v>3749</v>
      </c>
      <c r="E2542" t="s">
        <v>30</v>
      </c>
      <c r="F2542" t="s">
        <v>5045</v>
      </c>
      <c r="H2542" t="str">
        <f t="shared" si="328"/>
        <v>这道呢？</v>
      </c>
      <c r="I2542">
        <v>2</v>
      </c>
      <c r="J2542">
        <v>6</v>
      </c>
      <c r="K2542" t="str">
        <f t="shared" si="327"/>
        <v>焦虑</v>
      </c>
      <c r="L2542" t="s">
        <v>69</v>
      </c>
      <c r="M2542">
        <f t="shared" si="329"/>
        <v>1</v>
      </c>
      <c r="N2542" t="s">
        <v>32</v>
      </c>
      <c r="O2542">
        <f t="shared" si="330"/>
        <v>1</v>
      </c>
      <c r="P2542">
        <f>SUMIFS(M$2:M2542,M$2:M2542,1,S$2:S2542,0)</f>
        <v>1565</v>
      </c>
      <c r="Q2542">
        <v>3</v>
      </c>
      <c r="R2542">
        <v>4</v>
      </c>
      <c r="S2542">
        <f t="shared" si="331"/>
        <v>0</v>
      </c>
      <c r="T2542">
        <f t="shared" si="332"/>
        <v>0</v>
      </c>
      <c r="U2542" t="s">
        <v>4867</v>
      </c>
      <c r="V2542" t="s">
        <v>5046</v>
      </c>
      <c r="W2542" t="s">
        <v>182</v>
      </c>
      <c r="X2542" t="s">
        <v>36</v>
      </c>
      <c r="Y2542" t="s">
        <v>37</v>
      </c>
      <c r="Z2542" t="s">
        <v>37</v>
      </c>
      <c r="AA2542">
        <f t="shared" si="334"/>
        <v>0</v>
      </c>
      <c r="AB2542">
        <f t="shared" si="334"/>
        <v>0</v>
      </c>
      <c r="AC2542">
        <f t="shared" si="333"/>
        <v>2</v>
      </c>
    </row>
    <row r="2543" spans="1:29" x14ac:dyDescent="0.2">
      <c r="A2543" s="1">
        <v>3406</v>
      </c>
      <c r="B2543" t="s">
        <v>46</v>
      </c>
      <c r="C2543" t="s">
        <v>3748</v>
      </c>
      <c r="D2543" t="s">
        <v>3749</v>
      </c>
      <c r="E2543" t="s">
        <v>30</v>
      </c>
      <c r="F2543" t="s">
        <v>49</v>
      </c>
      <c r="G2543" t="s">
        <v>2009</v>
      </c>
      <c r="H2543" t="str">
        <f t="shared" si="328"/>
        <v>谢谢老师</v>
      </c>
      <c r="I2543">
        <v>7</v>
      </c>
      <c r="J2543">
        <v>7</v>
      </c>
      <c r="K2543" t="str">
        <f t="shared" si="327"/>
        <v>心流</v>
      </c>
      <c r="L2543" t="s">
        <v>69</v>
      </c>
      <c r="M2543">
        <f t="shared" si="329"/>
        <v>1</v>
      </c>
      <c r="N2543" t="s">
        <v>42</v>
      </c>
      <c r="O2543">
        <f t="shared" si="330"/>
        <v>1</v>
      </c>
      <c r="P2543">
        <f>SUMIFS(M$2:M2543,M$2:M2543,1,S$2:S2543,0)</f>
        <v>1566</v>
      </c>
      <c r="Q2543">
        <v>5</v>
      </c>
      <c r="R2543">
        <v>5</v>
      </c>
      <c r="S2543">
        <f t="shared" si="331"/>
        <v>0</v>
      </c>
      <c r="T2543">
        <f t="shared" si="332"/>
        <v>0</v>
      </c>
      <c r="U2543" t="s">
        <v>3713</v>
      </c>
      <c r="V2543" t="s">
        <v>49</v>
      </c>
      <c r="W2543" t="s">
        <v>52</v>
      </c>
      <c r="X2543" t="s">
        <v>56</v>
      </c>
      <c r="Y2543" t="s">
        <v>37</v>
      </c>
      <c r="Z2543" t="s">
        <v>37</v>
      </c>
      <c r="AA2543">
        <f t="shared" si="334"/>
        <v>0</v>
      </c>
      <c r="AB2543">
        <f t="shared" si="334"/>
        <v>0</v>
      </c>
      <c r="AC2543">
        <f t="shared" si="333"/>
        <v>0</v>
      </c>
    </row>
    <row r="2544" spans="1:29" x14ac:dyDescent="0.2">
      <c r="A2544" s="1">
        <v>3408</v>
      </c>
      <c r="B2544" t="s">
        <v>27</v>
      </c>
      <c r="C2544" t="s">
        <v>3748</v>
      </c>
      <c r="D2544" t="s">
        <v>3749</v>
      </c>
      <c r="E2544" t="s">
        <v>30</v>
      </c>
      <c r="F2544" t="s">
        <v>5047</v>
      </c>
      <c r="H2544" t="str">
        <f t="shared" si="328"/>
        <v>这道呢</v>
      </c>
      <c r="I2544">
        <v>2</v>
      </c>
      <c r="J2544">
        <v>7</v>
      </c>
      <c r="K2544" t="str">
        <f t="shared" si="327"/>
        <v>焦虑</v>
      </c>
      <c r="L2544" t="s">
        <v>69</v>
      </c>
      <c r="M2544">
        <f t="shared" si="329"/>
        <v>1</v>
      </c>
      <c r="N2544" t="s">
        <v>69</v>
      </c>
      <c r="O2544">
        <f t="shared" si="330"/>
        <v>0</v>
      </c>
      <c r="P2544">
        <f>SUMIFS(M$2:M2544,M$2:M2544,1,S$2:S2544,0)</f>
        <v>1567</v>
      </c>
      <c r="Q2544">
        <v>2</v>
      </c>
      <c r="R2544">
        <v>3</v>
      </c>
      <c r="S2544">
        <f t="shared" si="331"/>
        <v>0</v>
      </c>
      <c r="T2544">
        <f t="shared" si="332"/>
        <v>0</v>
      </c>
      <c r="U2544" t="s">
        <v>4867</v>
      </c>
      <c r="V2544" t="s">
        <v>5048</v>
      </c>
      <c r="W2544" t="s">
        <v>72</v>
      </c>
      <c r="X2544" t="s">
        <v>36</v>
      </c>
      <c r="Y2544" t="s">
        <v>37</v>
      </c>
      <c r="Z2544" t="s">
        <v>37</v>
      </c>
      <c r="AA2544">
        <f t="shared" si="334"/>
        <v>0</v>
      </c>
      <c r="AB2544">
        <f t="shared" si="334"/>
        <v>0</v>
      </c>
      <c r="AC2544">
        <f t="shared" si="333"/>
        <v>3</v>
      </c>
    </row>
    <row r="2545" spans="1:29" x14ac:dyDescent="0.2">
      <c r="A2545" s="1">
        <v>3410</v>
      </c>
      <c r="B2545" t="s">
        <v>27</v>
      </c>
      <c r="C2545" t="s">
        <v>3748</v>
      </c>
      <c r="D2545" t="s">
        <v>3749</v>
      </c>
      <c r="E2545" t="s">
        <v>30</v>
      </c>
      <c r="F2545" t="s">
        <v>5049</v>
      </c>
      <c r="H2545" t="str">
        <f t="shared" si="328"/>
        <v>老师，这道题怎么做呀</v>
      </c>
      <c r="I2545">
        <v>3</v>
      </c>
      <c r="J2545">
        <v>6</v>
      </c>
      <c r="K2545" t="str">
        <f t="shared" si="327"/>
        <v>焦虑</v>
      </c>
      <c r="L2545" t="s">
        <v>69</v>
      </c>
      <c r="M2545">
        <f t="shared" si="329"/>
        <v>1</v>
      </c>
      <c r="N2545" t="s">
        <v>69</v>
      </c>
      <c r="O2545">
        <f t="shared" si="330"/>
        <v>0</v>
      </c>
      <c r="P2545">
        <f>SUMIFS(M$2:M2545,M$2:M2545,1,S$2:S2545,0)</f>
        <v>1568</v>
      </c>
      <c r="Q2545">
        <v>4</v>
      </c>
      <c r="R2545">
        <v>5</v>
      </c>
      <c r="S2545">
        <f t="shared" si="331"/>
        <v>0</v>
      </c>
      <c r="T2545">
        <f t="shared" si="332"/>
        <v>0</v>
      </c>
      <c r="U2545" t="s">
        <v>4867</v>
      </c>
      <c r="V2545" t="s">
        <v>5050</v>
      </c>
      <c r="W2545" t="s">
        <v>182</v>
      </c>
      <c r="X2545" t="s">
        <v>36</v>
      </c>
      <c r="Y2545" t="s">
        <v>37</v>
      </c>
      <c r="Z2545" t="s">
        <v>37</v>
      </c>
      <c r="AA2545">
        <f t="shared" si="334"/>
        <v>0</v>
      </c>
      <c r="AB2545">
        <f t="shared" si="334"/>
        <v>0</v>
      </c>
      <c r="AC2545">
        <f t="shared" si="333"/>
        <v>3</v>
      </c>
    </row>
    <row r="2546" spans="1:29" x14ac:dyDescent="0.2">
      <c r="A2546" s="1">
        <v>3411</v>
      </c>
      <c r="B2546" t="s">
        <v>46</v>
      </c>
      <c r="C2546" t="s">
        <v>3748</v>
      </c>
      <c r="D2546" t="s">
        <v>3749</v>
      </c>
      <c r="E2546" t="s">
        <v>30</v>
      </c>
      <c r="F2546" t="s">
        <v>49</v>
      </c>
      <c r="G2546" t="s">
        <v>2009</v>
      </c>
      <c r="H2546" t="str">
        <f t="shared" si="328"/>
        <v>谢谢老师</v>
      </c>
      <c r="I2546">
        <v>6</v>
      </c>
      <c r="J2546">
        <v>6</v>
      </c>
      <c r="K2546" t="str">
        <f t="shared" si="327"/>
        <v>心流</v>
      </c>
      <c r="L2546" t="s">
        <v>69</v>
      </c>
      <c r="M2546">
        <f t="shared" si="329"/>
        <v>1</v>
      </c>
      <c r="N2546" t="s">
        <v>42</v>
      </c>
      <c r="O2546">
        <f t="shared" si="330"/>
        <v>1</v>
      </c>
      <c r="P2546">
        <f>SUMIFS(M$2:M2546,M$2:M2546,1,S$2:S2546,0)</f>
        <v>1569</v>
      </c>
      <c r="Q2546">
        <v>5</v>
      </c>
      <c r="R2546">
        <v>5</v>
      </c>
      <c r="S2546">
        <f t="shared" si="331"/>
        <v>0</v>
      </c>
      <c r="T2546">
        <f t="shared" si="332"/>
        <v>0</v>
      </c>
      <c r="U2546" t="s">
        <v>3713</v>
      </c>
      <c r="V2546" t="s">
        <v>49</v>
      </c>
      <c r="W2546" t="s">
        <v>52</v>
      </c>
      <c r="X2546" t="s">
        <v>56</v>
      </c>
      <c r="Y2546" t="s">
        <v>37</v>
      </c>
      <c r="Z2546" t="s">
        <v>37</v>
      </c>
      <c r="AA2546">
        <f t="shared" si="334"/>
        <v>0</v>
      </c>
      <c r="AB2546">
        <f t="shared" si="334"/>
        <v>0</v>
      </c>
      <c r="AC2546">
        <f t="shared" si="333"/>
        <v>0</v>
      </c>
    </row>
    <row r="2547" spans="1:29" x14ac:dyDescent="0.2">
      <c r="A2547" s="1">
        <v>3413</v>
      </c>
      <c r="B2547" t="s">
        <v>27</v>
      </c>
      <c r="C2547" t="s">
        <v>1860</v>
      </c>
      <c r="D2547" t="s">
        <v>1141</v>
      </c>
      <c r="E2547" t="s">
        <v>30</v>
      </c>
      <c r="F2547" t="s">
        <v>5051</v>
      </c>
      <c r="H2547" t="str">
        <f t="shared" si="328"/>
        <v>这个用麦克劳林公式写出来前6项怎么写？</v>
      </c>
      <c r="I2547">
        <v>2</v>
      </c>
      <c r="J2547">
        <v>6</v>
      </c>
      <c r="K2547" t="str">
        <f t="shared" si="327"/>
        <v>焦虑</v>
      </c>
      <c r="L2547" t="s">
        <v>69</v>
      </c>
      <c r="M2547">
        <f t="shared" si="329"/>
        <v>1</v>
      </c>
      <c r="N2547" t="s">
        <v>32</v>
      </c>
      <c r="O2547">
        <f t="shared" si="330"/>
        <v>1</v>
      </c>
      <c r="P2547">
        <f>SUMIFS(M$2:M2547,M$2:M2547,1,S$2:S2547,0)</f>
        <v>1570</v>
      </c>
      <c r="Q2547">
        <v>3</v>
      </c>
      <c r="R2547">
        <v>4</v>
      </c>
      <c r="S2547">
        <f t="shared" si="331"/>
        <v>0</v>
      </c>
      <c r="T2547">
        <f t="shared" si="332"/>
        <v>0</v>
      </c>
      <c r="U2547" t="s">
        <v>4867</v>
      </c>
      <c r="V2547" t="s">
        <v>699</v>
      </c>
      <c r="W2547" t="s">
        <v>35</v>
      </c>
      <c r="X2547" t="s">
        <v>36</v>
      </c>
      <c r="Y2547" t="s">
        <v>37</v>
      </c>
      <c r="Z2547" t="s">
        <v>37</v>
      </c>
      <c r="AA2547">
        <f t="shared" si="334"/>
        <v>0</v>
      </c>
      <c r="AB2547">
        <f t="shared" si="334"/>
        <v>0</v>
      </c>
      <c r="AC2547">
        <f t="shared" si="333"/>
        <v>2</v>
      </c>
    </row>
    <row r="2548" spans="1:29" x14ac:dyDescent="0.2">
      <c r="A2548" s="1">
        <v>3414</v>
      </c>
      <c r="B2548" t="s">
        <v>27</v>
      </c>
      <c r="C2548" t="s">
        <v>5052</v>
      </c>
      <c r="D2548" t="s">
        <v>5053</v>
      </c>
      <c r="E2548" t="s">
        <v>30</v>
      </c>
      <c r="F2548" t="s">
        <v>5054</v>
      </c>
      <c r="G2548" t="s">
        <v>5055</v>
      </c>
      <c r="H2548" t="str">
        <f t="shared" si="328"/>
        <v>关于反函数反函数的确定在课程中怎么没有\xa0 我对求反函数不太明白</v>
      </c>
      <c r="I2548">
        <v>2</v>
      </c>
      <c r="J2548">
        <v>6</v>
      </c>
      <c r="K2548" t="str">
        <f t="shared" si="327"/>
        <v>焦虑</v>
      </c>
      <c r="L2548" t="s">
        <v>42</v>
      </c>
      <c r="M2548">
        <f t="shared" si="329"/>
        <v>1</v>
      </c>
      <c r="N2548" t="s">
        <v>42</v>
      </c>
      <c r="O2548">
        <f t="shared" si="330"/>
        <v>0</v>
      </c>
      <c r="P2548">
        <f>SUMIFS(M$2:M2548,M$2:M2548,1,S$2:S2548,0)</f>
        <v>1571</v>
      </c>
      <c r="Q2548">
        <v>6</v>
      </c>
      <c r="R2548">
        <v>6</v>
      </c>
      <c r="S2548">
        <f t="shared" si="331"/>
        <v>0</v>
      </c>
      <c r="T2548">
        <f t="shared" si="332"/>
        <v>0</v>
      </c>
      <c r="U2548" t="s">
        <v>4867</v>
      </c>
      <c r="V2548" t="s">
        <v>512</v>
      </c>
      <c r="W2548" t="s">
        <v>72</v>
      </c>
      <c r="X2548" t="s">
        <v>36</v>
      </c>
      <c r="Y2548" t="s">
        <v>37</v>
      </c>
      <c r="Z2548" t="s">
        <v>37</v>
      </c>
      <c r="AA2548">
        <f t="shared" si="334"/>
        <v>0</v>
      </c>
      <c r="AB2548">
        <f t="shared" si="334"/>
        <v>0</v>
      </c>
      <c r="AC2548">
        <f t="shared" si="333"/>
        <v>0</v>
      </c>
    </row>
    <row r="2549" spans="1:29" x14ac:dyDescent="0.2">
      <c r="A2549" s="1">
        <v>3416</v>
      </c>
      <c r="B2549" t="s">
        <v>27</v>
      </c>
      <c r="C2549" t="s">
        <v>5056</v>
      </c>
      <c r="D2549" t="s">
        <v>5057</v>
      </c>
      <c r="E2549" t="s">
        <v>5058</v>
      </c>
      <c r="F2549" t="s">
        <v>264</v>
      </c>
      <c r="H2549" t="str">
        <f t="shared" si="328"/>
        <v>求解答</v>
      </c>
      <c r="I2549">
        <v>3</v>
      </c>
      <c r="J2549">
        <v>7</v>
      </c>
      <c r="K2549" t="str">
        <f t="shared" si="327"/>
        <v>焦虑</v>
      </c>
      <c r="L2549" t="s">
        <v>69</v>
      </c>
      <c r="M2549">
        <f t="shared" si="329"/>
        <v>1</v>
      </c>
      <c r="N2549" t="s">
        <v>69</v>
      </c>
      <c r="O2549">
        <f t="shared" si="330"/>
        <v>0</v>
      </c>
      <c r="P2549">
        <f>SUMIFS(M$2:M2549,M$2:M2549,1,S$2:S2549,0)</f>
        <v>1572</v>
      </c>
      <c r="Q2549">
        <v>3</v>
      </c>
      <c r="R2549">
        <v>4</v>
      </c>
      <c r="S2549">
        <f t="shared" si="331"/>
        <v>0</v>
      </c>
      <c r="T2549">
        <f t="shared" si="332"/>
        <v>0</v>
      </c>
      <c r="U2549" t="s">
        <v>4867</v>
      </c>
      <c r="V2549" t="s">
        <v>748</v>
      </c>
      <c r="W2549" t="s">
        <v>35</v>
      </c>
      <c r="X2549" t="s">
        <v>36</v>
      </c>
      <c r="Y2549" t="s">
        <v>37</v>
      </c>
      <c r="Z2549" t="s">
        <v>37</v>
      </c>
      <c r="AA2549">
        <f t="shared" si="334"/>
        <v>0</v>
      </c>
      <c r="AB2549">
        <f t="shared" si="334"/>
        <v>0</v>
      </c>
      <c r="AC2549">
        <f t="shared" si="333"/>
        <v>3</v>
      </c>
    </row>
    <row r="2550" spans="1:29" x14ac:dyDescent="0.2">
      <c r="A2550" s="1">
        <v>3417</v>
      </c>
      <c r="B2550" t="s">
        <v>27</v>
      </c>
      <c r="C2550" t="s">
        <v>2380</v>
      </c>
      <c r="D2550" t="s">
        <v>2381</v>
      </c>
      <c r="E2550" t="s">
        <v>30</v>
      </c>
      <c r="F2550" t="s">
        <v>5059</v>
      </c>
      <c r="H2550" t="str">
        <f t="shared" si="328"/>
        <v>这道题怎么解？</v>
      </c>
      <c r="I2550">
        <v>2</v>
      </c>
      <c r="J2550">
        <v>7</v>
      </c>
      <c r="K2550" t="str">
        <f t="shared" si="327"/>
        <v>焦虑</v>
      </c>
      <c r="L2550" t="s">
        <v>69</v>
      </c>
      <c r="M2550">
        <f t="shared" si="329"/>
        <v>1</v>
      </c>
      <c r="N2550" t="s">
        <v>69</v>
      </c>
      <c r="O2550">
        <f t="shared" si="330"/>
        <v>0</v>
      </c>
      <c r="P2550">
        <f>SUMIFS(M$2:M2550,M$2:M2550,1,S$2:S2550,0)</f>
        <v>1573</v>
      </c>
      <c r="Q2550">
        <v>4</v>
      </c>
      <c r="R2550">
        <v>5</v>
      </c>
      <c r="S2550">
        <f t="shared" si="331"/>
        <v>0</v>
      </c>
      <c r="T2550">
        <f t="shared" si="332"/>
        <v>0</v>
      </c>
      <c r="U2550" t="s">
        <v>4867</v>
      </c>
      <c r="V2550" t="s">
        <v>502</v>
      </c>
      <c r="W2550" t="s">
        <v>740</v>
      </c>
      <c r="X2550" t="s">
        <v>36</v>
      </c>
      <c r="Y2550" t="s">
        <v>37</v>
      </c>
      <c r="Z2550" t="s">
        <v>37</v>
      </c>
      <c r="AA2550">
        <f t="shared" si="334"/>
        <v>0</v>
      </c>
      <c r="AB2550">
        <f t="shared" si="334"/>
        <v>0</v>
      </c>
      <c r="AC2550">
        <f t="shared" si="333"/>
        <v>3</v>
      </c>
    </row>
    <row r="2551" spans="1:29" x14ac:dyDescent="0.2">
      <c r="A2551" s="1">
        <v>3418</v>
      </c>
      <c r="B2551" t="s">
        <v>46</v>
      </c>
      <c r="C2551" t="s">
        <v>5060</v>
      </c>
      <c r="D2551" t="s">
        <v>5061</v>
      </c>
      <c r="E2551" t="s">
        <v>30</v>
      </c>
      <c r="F2551" t="s">
        <v>49</v>
      </c>
      <c r="G2551" t="s">
        <v>5062</v>
      </c>
      <c r="H2551" t="str">
        <f t="shared" si="328"/>
        <v>题目错了，要不你给我看看原题。</v>
      </c>
      <c r="I2551">
        <v>6</v>
      </c>
      <c r="J2551">
        <v>2</v>
      </c>
      <c r="K2551" t="str">
        <f t="shared" si="327"/>
        <v>无聊/放松</v>
      </c>
      <c r="L2551" t="s">
        <v>50</v>
      </c>
      <c r="M2551">
        <f t="shared" si="329"/>
        <v>0</v>
      </c>
      <c r="N2551" t="s">
        <v>50</v>
      </c>
      <c r="O2551">
        <f t="shared" si="330"/>
        <v>0</v>
      </c>
      <c r="P2551">
        <f>SUMIFS(M$2:M2551,M$2:M2551,1,S$2:S2551,0)</f>
        <v>1573</v>
      </c>
      <c r="Q2551">
        <v>7</v>
      </c>
      <c r="R2551">
        <v>1</v>
      </c>
      <c r="S2551">
        <f t="shared" si="331"/>
        <v>0</v>
      </c>
      <c r="T2551">
        <f t="shared" si="332"/>
        <v>0</v>
      </c>
      <c r="U2551" t="s">
        <v>3713</v>
      </c>
      <c r="V2551" t="s">
        <v>49</v>
      </c>
      <c r="W2551" t="s">
        <v>52</v>
      </c>
      <c r="X2551" t="s">
        <v>56</v>
      </c>
      <c r="Y2551" t="s">
        <v>37</v>
      </c>
      <c r="Z2551" t="s">
        <v>37</v>
      </c>
      <c r="AA2551">
        <f t="shared" si="334"/>
        <v>0</v>
      </c>
      <c r="AB2551">
        <f t="shared" si="334"/>
        <v>0</v>
      </c>
      <c r="AC2551">
        <f t="shared" si="333"/>
        <v>1</v>
      </c>
    </row>
    <row r="2552" spans="1:29" x14ac:dyDescent="0.2">
      <c r="A2552" s="1">
        <v>3419</v>
      </c>
      <c r="B2552" t="s">
        <v>46</v>
      </c>
      <c r="C2552" t="s">
        <v>2131</v>
      </c>
      <c r="D2552" t="s">
        <v>2132</v>
      </c>
      <c r="E2552" t="s">
        <v>59</v>
      </c>
      <c r="F2552" t="s">
        <v>49</v>
      </c>
      <c r="G2552" t="s">
        <v>5063</v>
      </c>
      <c r="H2552" t="str">
        <f t="shared" si="328"/>
        <v>题目错了</v>
      </c>
      <c r="I2552">
        <v>6</v>
      </c>
      <c r="J2552">
        <v>2</v>
      </c>
      <c r="K2552" t="str">
        <f t="shared" si="327"/>
        <v>无聊/放松</v>
      </c>
      <c r="L2552" t="s">
        <v>50</v>
      </c>
      <c r="M2552">
        <f t="shared" si="329"/>
        <v>0</v>
      </c>
      <c r="N2552" t="s">
        <v>50</v>
      </c>
      <c r="O2552">
        <f t="shared" si="330"/>
        <v>0</v>
      </c>
      <c r="P2552">
        <f>SUMIFS(M$2:M2552,M$2:M2552,1,S$2:S2552,0)</f>
        <v>1573</v>
      </c>
      <c r="Q2552">
        <v>8</v>
      </c>
      <c r="R2552">
        <v>2</v>
      </c>
      <c r="S2552">
        <f t="shared" si="331"/>
        <v>0</v>
      </c>
      <c r="T2552">
        <f t="shared" si="332"/>
        <v>0</v>
      </c>
      <c r="U2552" t="s">
        <v>4877</v>
      </c>
      <c r="V2552" t="s">
        <v>49</v>
      </c>
      <c r="W2552" t="s">
        <v>52</v>
      </c>
      <c r="X2552" t="s">
        <v>56</v>
      </c>
      <c r="Y2552" t="s">
        <v>37</v>
      </c>
      <c r="Z2552" t="s">
        <v>37</v>
      </c>
      <c r="AA2552">
        <f t="shared" si="334"/>
        <v>0</v>
      </c>
      <c r="AB2552">
        <f t="shared" si="334"/>
        <v>0</v>
      </c>
      <c r="AC2552">
        <f t="shared" si="333"/>
        <v>1</v>
      </c>
    </row>
    <row r="2553" spans="1:29" x14ac:dyDescent="0.2">
      <c r="A2553" s="1">
        <v>3420</v>
      </c>
      <c r="B2553" t="s">
        <v>46</v>
      </c>
      <c r="C2553" t="s">
        <v>685</v>
      </c>
      <c r="D2553" t="s">
        <v>686</v>
      </c>
      <c r="E2553" t="s">
        <v>30</v>
      </c>
      <c r="F2553" t="s">
        <v>49</v>
      </c>
      <c r="G2553" t="s">
        <v>5064</v>
      </c>
      <c r="H2553" t="str">
        <f t="shared" si="328"/>
        <v>答案是2？不敢相信。</v>
      </c>
      <c r="I2553">
        <v>2</v>
      </c>
      <c r="J2553">
        <v>7</v>
      </c>
      <c r="K2553" t="str">
        <f t="shared" si="327"/>
        <v>焦虑</v>
      </c>
      <c r="L2553" t="s">
        <v>32</v>
      </c>
      <c r="M2553">
        <f t="shared" si="329"/>
        <v>0</v>
      </c>
      <c r="N2553" t="s">
        <v>32</v>
      </c>
      <c r="O2553">
        <f t="shared" si="330"/>
        <v>0</v>
      </c>
      <c r="P2553">
        <f>SUMIFS(M$2:M2553,M$2:M2553,1,S$2:S2553,0)</f>
        <v>1573</v>
      </c>
      <c r="Q2553">
        <v>3</v>
      </c>
      <c r="R2553">
        <v>8</v>
      </c>
      <c r="S2553">
        <f t="shared" si="331"/>
        <v>0</v>
      </c>
      <c r="T2553">
        <f t="shared" si="332"/>
        <v>0</v>
      </c>
      <c r="U2553" t="s">
        <v>4877</v>
      </c>
      <c r="V2553" t="s">
        <v>49</v>
      </c>
      <c r="W2553" t="s">
        <v>52</v>
      </c>
      <c r="X2553" t="s">
        <v>56</v>
      </c>
      <c r="Y2553" t="s">
        <v>37</v>
      </c>
      <c r="Z2553" t="s">
        <v>37</v>
      </c>
      <c r="AA2553">
        <f t="shared" si="334"/>
        <v>0</v>
      </c>
      <c r="AB2553">
        <f t="shared" si="334"/>
        <v>0</v>
      </c>
      <c r="AC2553">
        <f t="shared" si="333"/>
        <v>2</v>
      </c>
    </row>
    <row r="2554" spans="1:29" x14ac:dyDescent="0.2">
      <c r="A2554" s="1">
        <v>3421</v>
      </c>
      <c r="B2554" t="s">
        <v>46</v>
      </c>
      <c r="C2554" t="s">
        <v>5060</v>
      </c>
      <c r="D2554" t="s">
        <v>5061</v>
      </c>
      <c r="E2554" t="s">
        <v>30</v>
      </c>
      <c r="F2554" t="s">
        <v>49</v>
      </c>
      <c r="G2554" t="s">
        <v>5065</v>
      </c>
      <c r="H2554" t="str">
        <f t="shared" si="328"/>
        <v>我怀疑题目是不是抄错了?笑哭</v>
      </c>
      <c r="I2554">
        <v>8</v>
      </c>
      <c r="J2554">
        <v>3</v>
      </c>
      <c r="K2554" t="str">
        <f t="shared" si="327"/>
        <v>无聊/放松</v>
      </c>
      <c r="L2554" t="s">
        <v>50</v>
      </c>
      <c r="M2554">
        <f t="shared" si="329"/>
        <v>0</v>
      </c>
      <c r="N2554" t="s">
        <v>50</v>
      </c>
      <c r="O2554">
        <f t="shared" si="330"/>
        <v>0</v>
      </c>
      <c r="P2554">
        <f>SUMIFS(M$2:M2554,M$2:M2554,1,S$2:S2554,0)</f>
        <v>1573</v>
      </c>
      <c r="Q2554">
        <v>7</v>
      </c>
      <c r="R2554">
        <v>2</v>
      </c>
      <c r="S2554">
        <f t="shared" si="331"/>
        <v>0</v>
      </c>
      <c r="T2554">
        <f t="shared" si="332"/>
        <v>0</v>
      </c>
      <c r="U2554" t="s">
        <v>4877</v>
      </c>
      <c r="V2554" t="s">
        <v>49</v>
      </c>
      <c r="W2554" t="s">
        <v>64</v>
      </c>
      <c r="X2554" t="s">
        <v>56</v>
      </c>
      <c r="Y2554" t="s">
        <v>37</v>
      </c>
      <c r="Z2554" t="s">
        <v>37</v>
      </c>
      <c r="AA2554">
        <f t="shared" si="334"/>
        <v>0</v>
      </c>
      <c r="AB2554">
        <f t="shared" si="334"/>
        <v>0</v>
      </c>
      <c r="AC2554">
        <f t="shared" si="333"/>
        <v>1</v>
      </c>
    </row>
    <row r="2555" spans="1:29" x14ac:dyDescent="0.2">
      <c r="A2555" s="1">
        <v>3422</v>
      </c>
      <c r="B2555" t="s">
        <v>57</v>
      </c>
      <c r="C2555" t="s">
        <v>5066</v>
      </c>
      <c r="D2555" t="s">
        <v>2381</v>
      </c>
      <c r="E2555" t="s">
        <v>30</v>
      </c>
      <c r="F2555" t="s">
        <v>49</v>
      </c>
      <c r="G2555" t="s">
        <v>5067</v>
      </c>
      <c r="H2555" t="str">
        <f t="shared" si="328"/>
        <v>没有没有</v>
      </c>
      <c r="I2555">
        <v>2</v>
      </c>
      <c r="J2555">
        <v>2</v>
      </c>
      <c r="K2555" t="str">
        <f t="shared" si="327"/>
        <v>冷漠</v>
      </c>
      <c r="L2555" t="s">
        <v>32</v>
      </c>
      <c r="M2555">
        <f t="shared" si="329"/>
        <v>1</v>
      </c>
      <c r="N2555" t="s">
        <v>45</v>
      </c>
      <c r="O2555">
        <f t="shared" si="330"/>
        <v>1</v>
      </c>
      <c r="P2555">
        <f>SUMIFS(M$2:M2555,M$2:M2555,1,S$2:S2555,0)</f>
        <v>1574</v>
      </c>
      <c r="Q2555">
        <v>4</v>
      </c>
      <c r="R2555">
        <v>8</v>
      </c>
      <c r="S2555">
        <f t="shared" si="331"/>
        <v>0</v>
      </c>
      <c r="T2555">
        <f t="shared" si="332"/>
        <v>0</v>
      </c>
      <c r="U2555" t="s">
        <v>4877</v>
      </c>
      <c r="V2555" t="s">
        <v>49</v>
      </c>
      <c r="W2555" t="s">
        <v>49</v>
      </c>
      <c r="X2555" t="s">
        <v>56</v>
      </c>
      <c r="Y2555" t="s">
        <v>37</v>
      </c>
      <c r="Z2555" t="s">
        <v>37</v>
      </c>
      <c r="AA2555">
        <f t="shared" si="334"/>
        <v>0</v>
      </c>
      <c r="AB2555">
        <f t="shared" si="334"/>
        <v>0</v>
      </c>
      <c r="AC2555">
        <f t="shared" si="333"/>
        <v>3</v>
      </c>
    </row>
    <row r="2556" spans="1:29" x14ac:dyDescent="0.2">
      <c r="A2556" s="1">
        <v>3423</v>
      </c>
      <c r="B2556" t="s">
        <v>46</v>
      </c>
      <c r="C2556" t="s">
        <v>5060</v>
      </c>
      <c r="D2556" t="s">
        <v>5061</v>
      </c>
      <c r="E2556" t="s">
        <v>30</v>
      </c>
      <c r="F2556" t="s">
        <v>49</v>
      </c>
      <c r="G2556" t="s">
        <v>5068</v>
      </c>
      <c r="H2556" t="str">
        <f t="shared" si="328"/>
        <v>是趋于0吧？</v>
      </c>
      <c r="I2556">
        <v>3</v>
      </c>
      <c r="J2556">
        <v>6</v>
      </c>
      <c r="K2556" t="str">
        <f t="shared" si="327"/>
        <v>焦虑</v>
      </c>
      <c r="L2556" t="s">
        <v>50</v>
      </c>
      <c r="M2556">
        <f t="shared" si="329"/>
        <v>1</v>
      </c>
      <c r="N2556" t="s">
        <v>32</v>
      </c>
      <c r="O2556">
        <f t="shared" si="330"/>
        <v>1</v>
      </c>
      <c r="P2556">
        <f>SUMIFS(M$2:M2556,M$2:M2556,1,S$2:S2556,0)</f>
        <v>1575</v>
      </c>
      <c r="Q2556">
        <v>8</v>
      </c>
      <c r="R2556">
        <v>3</v>
      </c>
      <c r="S2556">
        <f t="shared" si="331"/>
        <v>0</v>
      </c>
      <c r="T2556">
        <f t="shared" si="332"/>
        <v>0</v>
      </c>
      <c r="U2556" t="s">
        <v>4877</v>
      </c>
      <c r="V2556" t="s">
        <v>49</v>
      </c>
      <c r="W2556" t="s">
        <v>64</v>
      </c>
      <c r="X2556" t="s">
        <v>56</v>
      </c>
      <c r="Y2556" t="s">
        <v>37</v>
      </c>
      <c r="Z2556" t="s">
        <v>37</v>
      </c>
      <c r="AA2556">
        <f t="shared" si="334"/>
        <v>0</v>
      </c>
      <c r="AB2556">
        <f t="shared" si="334"/>
        <v>0</v>
      </c>
      <c r="AC2556">
        <f t="shared" si="333"/>
        <v>2</v>
      </c>
    </row>
    <row r="2557" spans="1:29" x14ac:dyDescent="0.2">
      <c r="A2557" s="1">
        <v>3424</v>
      </c>
      <c r="B2557" t="s">
        <v>57</v>
      </c>
      <c r="C2557" t="s">
        <v>5066</v>
      </c>
      <c r="D2557" t="s">
        <v>2381</v>
      </c>
      <c r="E2557" t="s">
        <v>30</v>
      </c>
      <c r="F2557" t="s">
        <v>49</v>
      </c>
      <c r="G2557" t="s">
        <v>5069</v>
      </c>
      <c r="H2557" t="str">
        <f t="shared" si="328"/>
        <v>答案是2</v>
      </c>
      <c r="I2557">
        <v>1</v>
      </c>
      <c r="J2557">
        <v>2</v>
      </c>
      <c r="K2557" t="str">
        <f t="shared" si="327"/>
        <v>冷漠</v>
      </c>
      <c r="L2557" t="s">
        <v>50</v>
      </c>
      <c r="M2557">
        <f t="shared" si="329"/>
        <v>1</v>
      </c>
      <c r="N2557" t="s">
        <v>50</v>
      </c>
      <c r="O2557">
        <f t="shared" si="330"/>
        <v>0</v>
      </c>
      <c r="P2557">
        <f>SUMIFS(M$2:M2557,M$2:M2557,1,S$2:S2557,0)</f>
        <v>1576</v>
      </c>
      <c r="Q2557">
        <v>7</v>
      </c>
      <c r="R2557">
        <v>2</v>
      </c>
      <c r="S2557">
        <f t="shared" si="331"/>
        <v>0</v>
      </c>
      <c r="T2557">
        <f t="shared" si="332"/>
        <v>0</v>
      </c>
      <c r="U2557" t="s">
        <v>4877</v>
      </c>
      <c r="V2557" t="s">
        <v>49</v>
      </c>
      <c r="W2557" t="s">
        <v>49</v>
      </c>
      <c r="X2557" t="s">
        <v>56</v>
      </c>
      <c r="Y2557" t="s">
        <v>37</v>
      </c>
      <c r="Z2557" t="s">
        <v>37</v>
      </c>
      <c r="AA2557">
        <f t="shared" si="334"/>
        <v>0</v>
      </c>
      <c r="AB2557">
        <f t="shared" si="334"/>
        <v>0</v>
      </c>
      <c r="AC2557">
        <f t="shared" si="333"/>
        <v>1</v>
      </c>
    </row>
    <row r="2558" spans="1:29" x14ac:dyDescent="0.2">
      <c r="A2558" s="1">
        <v>3425</v>
      </c>
      <c r="B2558" t="s">
        <v>27</v>
      </c>
      <c r="C2558" t="s">
        <v>5070</v>
      </c>
      <c r="D2558" t="s">
        <v>5071</v>
      </c>
      <c r="E2558" t="s">
        <v>30</v>
      </c>
      <c r="F2558" t="s">
        <v>5072</v>
      </c>
      <c r="G2558" t="s">
        <v>5073</v>
      </c>
      <c r="H2558" t="str">
        <f t="shared" si="328"/>
        <v>dx老师dx的含义是啥？第一道例题中dx为啥等于Δx</v>
      </c>
      <c r="I2558">
        <v>2</v>
      </c>
      <c r="J2558">
        <v>7</v>
      </c>
      <c r="K2558" t="str">
        <f t="shared" ref="K2558:K2621" si="335">IF(I2558&lt;6,IF(J2558&lt;6,"冷漠","焦虑"),IF(J2558&lt;6,"无聊/放松","心流"))</f>
        <v>焦虑</v>
      </c>
      <c r="L2558" t="s">
        <v>32</v>
      </c>
      <c r="M2558">
        <f t="shared" si="329"/>
        <v>0</v>
      </c>
      <c r="N2558" t="s">
        <v>32</v>
      </c>
      <c r="O2558">
        <f t="shared" si="330"/>
        <v>0</v>
      </c>
      <c r="P2558">
        <f>SUMIFS(M$2:M2558,M$2:M2558,1,S$2:S2558,0)</f>
        <v>1576</v>
      </c>
      <c r="Q2558">
        <v>4</v>
      </c>
      <c r="R2558">
        <v>7</v>
      </c>
      <c r="S2558">
        <f t="shared" si="331"/>
        <v>0</v>
      </c>
      <c r="T2558">
        <f t="shared" si="332"/>
        <v>0</v>
      </c>
      <c r="U2558" t="s">
        <v>4867</v>
      </c>
      <c r="V2558" t="s">
        <v>5074</v>
      </c>
      <c r="W2558" t="s">
        <v>72</v>
      </c>
      <c r="X2558" t="s">
        <v>36</v>
      </c>
      <c r="Y2558" t="s">
        <v>37</v>
      </c>
      <c r="Z2558" t="s">
        <v>37</v>
      </c>
      <c r="AA2558">
        <f t="shared" si="334"/>
        <v>0</v>
      </c>
      <c r="AB2558">
        <f t="shared" si="334"/>
        <v>0</v>
      </c>
      <c r="AC2558">
        <f t="shared" si="333"/>
        <v>2</v>
      </c>
    </row>
    <row r="2559" spans="1:29" x14ac:dyDescent="0.2">
      <c r="A2559" s="1">
        <v>3426</v>
      </c>
      <c r="B2559" t="s">
        <v>46</v>
      </c>
      <c r="C2559" t="s">
        <v>1972</v>
      </c>
      <c r="D2559" t="s">
        <v>1973</v>
      </c>
      <c r="F2559" t="s">
        <v>49</v>
      </c>
      <c r="G2559" t="s">
        <v>5075</v>
      </c>
      <c r="H2559" t="str">
        <f t="shared" si="328"/>
        <v>这是自变量的微分，正好等于自变量的增量</v>
      </c>
      <c r="I2559">
        <v>8</v>
      </c>
      <c r="J2559">
        <v>7</v>
      </c>
      <c r="K2559" t="str">
        <f t="shared" si="335"/>
        <v>心流</v>
      </c>
      <c r="L2559" t="s">
        <v>50</v>
      </c>
      <c r="M2559">
        <f t="shared" si="329"/>
        <v>1</v>
      </c>
      <c r="N2559" t="s">
        <v>50</v>
      </c>
      <c r="O2559">
        <f t="shared" si="330"/>
        <v>0</v>
      </c>
      <c r="P2559">
        <f>SUMIFS(M$2:M2559,M$2:M2559,1,S$2:S2559,0)</f>
        <v>1577</v>
      </c>
      <c r="Q2559">
        <v>7</v>
      </c>
      <c r="R2559">
        <v>2</v>
      </c>
      <c r="S2559">
        <f t="shared" si="331"/>
        <v>0</v>
      </c>
      <c r="T2559">
        <f t="shared" si="332"/>
        <v>0</v>
      </c>
      <c r="U2559" t="s">
        <v>4877</v>
      </c>
      <c r="V2559" t="s">
        <v>49</v>
      </c>
      <c r="W2559" t="s">
        <v>52</v>
      </c>
      <c r="X2559" t="s">
        <v>5076</v>
      </c>
      <c r="Y2559" t="s">
        <v>37</v>
      </c>
      <c r="Z2559" t="s">
        <v>37</v>
      </c>
      <c r="AA2559">
        <f t="shared" si="334"/>
        <v>0</v>
      </c>
      <c r="AB2559">
        <f t="shared" si="334"/>
        <v>0</v>
      </c>
      <c r="AC2559">
        <f t="shared" si="333"/>
        <v>1</v>
      </c>
    </row>
    <row r="2560" spans="1:29" x14ac:dyDescent="0.2">
      <c r="A2560" s="1">
        <v>3427</v>
      </c>
      <c r="B2560" t="s">
        <v>27</v>
      </c>
      <c r="C2560" t="s">
        <v>1222</v>
      </c>
      <c r="D2560" t="s">
        <v>1223</v>
      </c>
      <c r="E2560" t="s">
        <v>30</v>
      </c>
      <c r="F2560" t="s">
        <v>5077</v>
      </c>
      <c r="G2560" t="s">
        <v>5078</v>
      </c>
      <c r="H2560" t="str">
        <f t="shared" si="328"/>
        <v>第三题答案错了吧第三题应该只有两条渐近线吧，一条y=1,一条x=1/e</v>
      </c>
      <c r="I2560">
        <v>3</v>
      </c>
      <c r="J2560">
        <v>7</v>
      </c>
      <c r="K2560" t="str">
        <f t="shared" si="335"/>
        <v>焦虑</v>
      </c>
      <c r="L2560" t="s">
        <v>42</v>
      </c>
      <c r="M2560">
        <f t="shared" si="329"/>
        <v>1</v>
      </c>
      <c r="N2560" t="s">
        <v>50</v>
      </c>
      <c r="O2560">
        <f t="shared" si="330"/>
        <v>1</v>
      </c>
      <c r="P2560">
        <f>SUMIFS(M$2:M2560,M$2:M2560,1,S$2:S2560,0)</f>
        <v>1578</v>
      </c>
      <c r="Q2560">
        <v>6</v>
      </c>
      <c r="R2560">
        <v>7</v>
      </c>
      <c r="S2560">
        <f t="shared" si="331"/>
        <v>0</v>
      </c>
      <c r="T2560">
        <f t="shared" si="332"/>
        <v>0</v>
      </c>
      <c r="U2560" t="s">
        <v>4867</v>
      </c>
      <c r="V2560" t="s">
        <v>5079</v>
      </c>
      <c r="W2560" t="s">
        <v>182</v>
      </c>
      <c r="X2560" t="s">
        <v>73</v>
      </c>
      <c r="Y2560" t="s">
        <v>37</v>
      </c>
      <c r="Z2560" t="s">
        <v>37</v>
      </c>
      <c r="AA2560">
        <f t="shared" si="334"/>
        <v>0</v>
      </c>
      <c r="AB2560">
        <f t="shared" si="334"/>
        <v>0</v>
      </c>
      <c r="AC2560">
        <f t="shared" si="333"/>
        <v>1</v>
      </c>
    </row>
    <row r="2561" spans="1:29" x14ac:dyDescent="0.2">
      <c r="A2561" s="1">
        <v>3429</v>
      </c>
      <c r="B2561" t="s">
        <v>46</v>
      </c>
      <c r="C2561" t="s">
        <v>822</v>
      </c>
      <c r="D2561" t="s">
        <v>823</v>
      </c>
      <c r="E2561" t="s">
        <v>117</v>
      </c>
      <c r="F2561" t="s">
        <v>49</v>
      </c>
      <c r="G2561" t="s">
        <v>5080</v>
      </c>
      <c r="H2561" t="str">
        <f t="shared" si="328"/>
        <v>那个题 ，没有图像吗</v>
      </c>
      <c r="I2561">
        <v>2</v>
      </c>
      <c r="J2561">
        <v>8</v>
      </c>
      <c r="K2561" t="str">
        <f t="shared" si="335"/>
        <v>焦虑</v>
      </c>
      <c r="L2561" t="s">
        <v>32</v>
      </c>
      <c r="M2561">
        <f t="shared" si="329"/>
        <v>0</v>
      </c>
      <c r="N2561" t="s">
        <v>32</v>
      </c>
      <c r="O2561">
        <f t="shared" si="330"/>
        <v>0</v>
      </c>
      <c r="P2561">
        <f>SUMIFS(M$2:M2561,M$2:M2561,1,S$2:S2561,0)</f>
        <v>1578</v>
      </c>
      <c r="Q2561">
        <v>5</v>
      </c>
      <c r="R2561">
        <v>7</v>
      </c>
      <c r="S2561">
        <f t="shared" si="331"/>
        <v>0</v>
      </c>
      <c r="T2561">
        <f t="shared" si="332"/>
        <v>0</v>
      </c>
      <c r="U2561" t="s">
        <v>4877</v>
      </c>
      <c r="V2561" t="s">
        <v>49</v>
      </c>
      <c r="W2561" t="s">
        <v>52</v>
      </c>
      <c r="X2561" t="s">
        <v>56</v>
      </c>
      <c r="Y2561" t="s">
        <v>37</v>
      </c>
      <c r="Z2561" t="s">
        <v>37</v>
      </c>
      <c r="AA2561">
        <f t="shared" si="334"/>
        <v>0</v>
      </c>
      <c r="AB2561">
        <f t="shared" si="334"/>
        <v>0</v>
      </c>
      <c r="AC2561">
        <f t="shared" si="333"/>
        <v>2</v>
      </c>
    </row>
    <row r="2562" spans="1:29" x14ac:dyDescent="0.2">
      <c r="A2562" s="1">
        <v>3430</v>
      </c>
      <c r="B2562" t="s">
        <v>27</v>
      </c>
      <c r="C2562" t="s">
        <v>304</v>
      </c>
      <c r="D2562" t="s">
        <v>304</v>
      </c>
      <c r="E2562" t="s">
        <v>304</v>
      </c>
      <c r="F2562" t="s">
        <v>5081</v>
      </c>
      <c r="G2562" t="s">
        <v>5082</v>
      </c>
      <c r="H2562" t="str">
        <f t="shared" si="328"/>
        <v>a请问这个怎么做</v>
      </c>
      <c r="I2562">
        <v>2</v>
      </c>
      <c r="J2562">
        <v>7</v>
      </c>
      <c r="K2562" t="str">
        <f t="shared" si="335"/>
        <v>焦虑</v>
      </c>
      <c r="L2562" t="s">
        <v>69</v>
      </c>
      <c r="M2562">
        <f t="shared" si="329"/>
        <v>1</v>
      </c>
      <c r="N2562" t="s">
        <v>69</v>
      </c>
      <c r="O2562">
        <f t="shared" si="330"/>
        <v>0</v>
      </c>
      <c r="P2562">
        <f>SUMIFS(M$2:M2562,M$2:M2562,1,S$2:S2562,0)</f>
        <v>1579</v>
      </c>
      <c r="Q2562">
        <v>3</v>
      </c>
      <c r="R2562">
        <v>5</v>
      </c>
      <c r="S2562">
        <f t="shared" si="331"/>
        <v>0</v>
      </c>
      <c r="T2562">
        <f t="shared" si="332"/>
        <v>0</v>
      </c>
      <c r="U2562" t="s">
        <v>4867</v>
      </c>
      <c r="V2562" t="s">
        <v>5083</v>
      </c>
      <c r="W2562" t="s">
        <v>4291</v>
      </c>
      <c r="X2562" t="s">
        <v>73</v>
      </c>
      <c r="Y2562" t="s">
        <v>304</v>
      </c>
      <c r="Z2562" t="s">
        <v>304</v>
      </c>
      <c r="AA2562">
        <f t="shared" si="334"/>
        <v>0</v>
      </c>
      <c r="AB2562">
        <f t="shared" si="334"/>
        <v>0</v>
      </c>
      <c r="AC2562">
        <f t="shared" si="333"/>
        <v>3</v>
      </c>
    </row>
    <row r="2563" spans="1:29" x14ac:dyDescent="0.2">
      <c r="A2563" s="1">
        <v>3432</v>
      </c>
      <c r="B2563" t="s">
        <v>46</v>
      </c>
      <c r="C2563" t="s">
        <v>2155</v>
      </c>
      <c r="D2563" t="s">
        <v>2156</v>
      </c>
      <c r="E2563" t="s">
        <v>30</v>
      </c>
      <c r="F2563" t="s">
        <v>49</v>
      </c>
      <c r="G2563" t="s">
        <v>5086</v>
      </c>
      <c r="H2563" t="str">
        <f t="shared" ref="H2563:H2626" si="336">IF(F2563="null","",F2563)&amp;G2563</f>
        <v>\n为什么这样不可以？</v>
      </c>
      <c r="I2563">
        <v>2</v>
      </c>
      <c r="J2563">
        <v>6</v>
      </c>
      <c r="K2563" t="str">
        <f t="shared" si="335"/>
        <v>焦虑</v>
      </c>
      <c r="L2563" t="s">
        <v>32</v>
      </c>
      <c r="M2563">
        <f t="shared" ref="M2563:M2626" si="337">IF(K2563=L2563,0,1)</f>
        <v>0</v>
      </c>
      <c r="N2563" t="s">
        <v>32</v>
      </c>
      <c r="O2563">
        <f t="shared" ref="O2563:O2626" si="338">IF(N2563=L2563,0,1)</f>
        <v>0</v>
      </c>
      <c r="P2563">
        <f>SUMIFS(M$2:M2563,M$2:M2563,1,S$2:S2563,0)</f>
        <v>1579</v>
      </c>
      <c r="Q2563">
        <v>5</v>
      </c>
      <c r="R2563">
        <v>8</v>
      </c>
      <c r="S2563">
        <f t="shared" ref="S2563:S2626" si="339">COUNTIF(E2563,"*讲师*")</f>
        <v>0</v>
      </c>
      <c r="T2563">
        <f t="shared" ref="T2563:T2626" si="340">IF(OR(K2563="无关",S2563),1,0)</f>
        <v>0</v>
      </c>
      <c r="U2563" t="s">
        <v>2835</v>
      </c>
      <c r="V2563" t="s">
        <v>49</v>
      </c>
      <c r="W2563" t="s">
        <v>872</v>
      </c>
      <c r="X2563" t="s">
        <v>56</v>
      </c>
      <c r="Y2563" t="s">
        <v>37</v>
      </c>
      <c r="Z2563" t="s">
        <v>37</v>
      </c>
      <c r="AA2563">
        <f t="shared" si="334"/>
        <v>0</v>
      </c>
      <c r="AB2563">
        <f t="shared" si="334"/>
        <v>0</v>
      </c>
      <c r="AC2563">
        <f t="shared" ref="AC2563:AC2626" si="341">IF(N2563="心流",0,IF(N2563="无聊/放松",1,IF(N2563="焦虑",2,3)))</f>
        <v>2</v>
      </c>
    </row>
    <row r="2564" spans="1:29" x14ac:dyDescent="0.2">
      <c r="A2564" s="1">
        <v>3433</v>
      </c>
      <c r="B2564" t="s">
        <v>57</v>
      </c>
      <c r="C2564" t="s">
        <v>5087</v>
      </c>
      <c r="D2564" t="s">
        <v>5088</v>
      </c>
      <c r="E2564" t="s">
        <v>30</v>
      </c>
      <c r="F2564" t="s">
        <v>49</v>
      </c>
      <c r="G2564" t="s">
        <v>5089</v>
      </c>
      <c r="H2564" t="str">
        <f t="shared" si="336"/>
        <v>因为你替换后分母沒求导</v>
      </c>
      <c r="I2564">
        <v>6</v>
      </c>
      <c r="J2564">
        <v>3</v>
      </c>
      <c r="K2564" t="str">
        <f t="shared" si="335"/>
        <v>无聊/放松</v>
      </c>
      <c r="L2564" t="s">
        <v>50</v>
      </c>
      <c r="M2564">
        <f t="shared" si="337"/>
        <v>0</v>
      </c>
      <c r="N2564" t="s">
        <v>50</v>
      </c>
      <c r="O2564">
        <f t="shared" si="338"/>
        <v>0</v>
      </c>
      <c r="P2564">
        <f>SUMIFS(M$2:M2564,M$2:M2564,1,S$2:S2564,0)</f>
        <v>1579</v>
      </c>
      <c r="Q2564">
        <v>7</v>
      </c>
      <c r="R2564">
        <v>2</v>
      </c>
      <c r="S2564">
        <f t="shared" si="339"/>
        <v>0</v>
      </c>
      <c r="T2564">
        <f t="shared" si="340"/>
        <v>0</v>
      </c>
      <c r="U2564" t="s">
        <v>2835</v>
      </c>
      <c r="V2564" t="s">
        <v>49</v>
      </c>
      <c r="W2564" t="s">
        <v>49</v>
      </c>
      <c r="X2564" t="s">
        <v>53</v>
      </c>
      <c r="Y2564" t="s">
        <v>37</v>
      </c>
      <c r="Z2564" t="s">
        <v>37</v>
      </c>
      <c r="AA2564">
        <f t="shared" si="334"/>
        <v>0</v>
      </c>
      <c r="AB2564">
        <f t="shared" si="334"/>
        <v>0</v>
      </c>
      <c r="AC2564">
        <f t="shared" si="341"/>
        <v>1</v>
      </c>
    </row>
    <row r="2565" spans="1:29" x14ac:dyDescent="0.2">
      <c r="A2565" s="1">
        <v>3434</v>
      </c>
      <c r="B2565" t="s">
        <v>57</v>
      </c>
      <c r="C2565" t="s">
        <v>5090</v>
      </c>
      <c r="D2565" t="s">
        <v>5091</v>
      </c>
      <c r="E2565" t="s">
        <v>30</v>
      </c>
      <c r="F2565" t="s">
        <v>49</v>
      </c>
      <c r="G2565" t="s">
        <v>5092</v>
      </c>
      <c r="H2565" t="str">
        <f t="shared" si="336"/>
        <v>我记得等价无穷小的替换一般是用乘除而不是加减</v>
      </c>
      <c r="I2565">
        <v>6</v>
      </c>
      <c r="J2565">
        <v>6</v>
      </c>
      <c r="K2565" t="str">
        <f t="shared" si="335"/>
        <v>心流</v>
      </c>
      <c r="L2565" t="s">
        <v>42</v>
      </c>
      <c r="M2565">
        <f t="shared" si="337"/>
        <v>0</v>
      </c>
      <c r="N2565" t="s">
        <v>42</v>
      </c>
      <c r="O2565">
        <f t="shared" si="338"/>
        <v>0</v>
      </c>
      <c r="P2565">
        <f>SUMIFS(M$2:M2565,M$2:M2565,1,S$2:S2565,0)</f>
        <v>1579</v>
      </c>
      <c r="Q2565">
        <v>6</v>
      </c>
      <c r="R2565">
        <v>7</v>
      </c>
      <c r="S2565">
        <f t="shared" si="339"/>
        <v>0</v>
      </c>
      <c r="T2565">
        <f t="shared" si="340"/>
        <v>0</v>
      </c>
      <c r="U2565" t="s">
        <v>2835</v>
      </c>
      <c r="V2565" t="s">
        <v>49</v>
      </c>
      <c r="W2565" t="s">
        <v>49</v>
      </c>
      <c r="X2565" t="s">
        <v>60</v>
      </c>
      <c r="Y2565" t="s">
        <v>37</v>
      </c>
      <c r="Z2565" t="s">
        <v>37</v>
      </c>
      <c r="AA2565">
        <f t="shared" si="334"/>
        <v>0</v>
      </c>
      <c r="AB2565">
        <f t="shared" si="334"/>
        <v>0</v>
      </c>
      <c r="AC2565">
        <f t="shared" si="341"/>
        <v>0</v>
      </c>
    </row>
    <row r="2566" spans="1:29" x14ac:dyDescent="0.2">
      <c r="A2566" s="1">
        <v>3435</v>
      </c>
      <c r="B2566" t="s">
        <v>57</v>
      </c>
      <c r="C2566" t="s">
        <v>5090</v>
      </c>
      <c r="D2566" t="s">
        <v>5091</v>
      </c>
      <c r="E2566" t="s">
        <v>30</v>
      </c>
      <c r="F2566" t="s">
        <v>49</v>
      </c>
      <c r="G2566" t="s">
        <v>5093</v>
      </c>
      <c r="H2566" t="str">
        <f t="shared" si="336"/>
        <v>所以在这里sinx_x不可以</v>
      </c>
      <c r="I2566">
        <v>6</v>
      </c>
      <c r="J2566">
        <v>6</v>
      </c>
      <c r="K2566" t="str">
        <f t="shared" si="335"/>
        <v>心流</v>
      </c>
      <c r="L2566" t="s">
        <v>50</v>
      </c>
      <c r="M2566">
        <f t="shared" si="337"/>
        <v>1</v>
      </c>
      <c r="N2566" t="s">
        <v>50</v>
      </c>
      <c r="O2566">
        <f t="shared" si="338"/>
        <v>0</v>
      </c>
      <c r="P2566">
        <f>SUMIFS(M$2:M2566,M$2:M2566,1,S$2:S2566,0)</f>
        <v>1580</v>
      </c>
      <c r="Q2566">
        <v>7</v>
      </c>
      <c r="R2566">
        <v>2</v>
      </c>
      <c r="S2566">
        <f t="shared" si="339"/>
        <v>0</v>
      </c>
      <c r="T2566">
        <f t="shared" si="340"/>
        <v>0</v>
      </c>
      <c r="U2566" t="s">
        <v>2835</v>
      </c>
      <c r="V2566" t="s">
        <v>49</v>
      </c>
      <c r="W2566" t="s">
        <v>49</v>
      </c>
      <c r="X2566" t="s">
        <v>60</v>
      </c>
      <c r="Y2566" t="s">
        <v>37</v>
      </c>
      <c r="Z2566" t="s">
        <v>37</v>
      </c>
      <c r="AA2566">
        <f t="shared" si="334"/>
        <v>0</v>
      </c>
      <c r="AB2566">
        <f t="shared" si="334"/>
        <v>0</v>
      </c>
      <c r="AC2566">
        <f t="shared" si="341"/>
        <v>1</v>
      </c>
    </row>
    <row r="2567" spans="1:29" x14ac:dyDescent="0.2">
      <c r="A2567" s="1">
        <v>3436</v>
      </c>
      <c r="B2567" t="s">
        <v>57</v>
      </c>
      <c r="C2567" t="s">
        <v>3566</v>
      </c>
      <c r="D2567" t="s">
        <v>3567</v>
      </c>
      <c r="E2567" t="s">
        <v>30</v>
      </c>
      <c r="F2567" t="s">
        <v>49</v>
      </c>
      <c r="G2567" t="s">
        <v>5094</v>
      </c>
      <c r="H2567" t="str">
        <f t="shared" si="336"/>
        <v>等价无群小只能替换乘除，不能替换加减。</v>
      </c>
      <c r="I2567">
        <v>7</v>
      </c>
      <c r="J2567">
        <v>6</v>
      </c>
      <c r="K2567" t="str">
        <f t="shared" si="335"/>
        <v>心流</v>
      </c>
      <c r="L2567" t="s">
        <v>50</v>
      </c>
      <c r="M2567">
        <f t="shared" si="337"/>
        <v>1</v>
      </c>
      <c r="N2567" t="s">
        <v>50</v>
      </c>
      <c r="O2567">
        <f t="shared" si="338"/>
        <v>0</v>
      </c>
      <c r="P2567">
        <f>SUMIFS(M$2:M2567,M$2:M2567,1,S$2:S2567,0)</f>
        <v>1581</v>
      </c>
      <c r="Q2567">
        <v>8</v>
      </c>
      <c r="R2567">
        <v>3</v>
      </c>
      <c r="S2567">
        <f t="shared" si="339"/>
        <v>0</v>
      </c>
      <c r="T2567">
        <f t="shared" si="340"/>
        <v>0</v>
      </c>
      <c r="U2567" t="s">
        <v>2835</v>
      </c>
      <c r="V2567" t="s">
        <v>49</v>
      </c>
      <c r="W2567" t="s">
        <v>49</v>
      </c>
      <c r="X2567" t="s">
        <v>60</v>
      </c>
      <c r="Y2567" t="s">
        <v>37</v>
      </c>
      <c r="Z2567" t="s">
        <v>37</v>
      </c>
      <c r="AA2567">
        <f t="shared" si="334"/>
        <v>0</v>
      </c>
      <c r="AB2567">
        <f t="shared" si="334"/>
        <v>0</v>
      </c>
      <c r="AC2567">
        <f t="shared" si="341"/>
        <v>1</v>
      </c>
    </row>
    <row r="2568" spans="1:29" x14ac:dyDescent="0.2">
      <c r="A2568" s="1">
        <v>3437</v>
      </c>
      <c r="B2568" t="s">
        <v>57</v>
      </c>
      <c r="C2568" t="s">
        <v>2155</v>
      </c>
      <c r="D2568" t="s">
        <v>2156</v>
      </c>
      <c r="E2568" t="s">
        <v>30</v>
      </c>
      <c r="F2568" t="s">
        <v>49</v>
      </c>
      <c r="G2568" t="s">
        <v>5095</v>
      </c>
      <c r="H2568" t="str">
        <f t="shared" si="336"/>
        <v>有啊，3X²</v>
      </c>
      <c r="I2568">
        <v>7</v>
      </c>
      <c r="J2568">
        <v>3</v>
      </c>
      <c r="K2568" t="str">
        <f t="shared" si="335"/>
        <v>无聊/放松</v>
      </c>
      <c r="L2568" t="s">
        <v>50</v>
      </c>
      <c r="M2568">
        <f t="shared" si="337"/>
        <v>0</v>
      </c>
      <c r="N2568" t="s">
        <v>50</v>
      </c>
      <c r="O2568">
        <f t="shared" si="338"/>
        <v>0</v>
      </c>
      <c r="P2568">
        <f>SUMIFS(M$2:M2568,M$2:M2568,1,S$2:S2568,0)</f>
        <v>1581</v>
      </c>
      <c r="Q2568">
        <v>7</v>
      </c>
      <c r="R2568">
        <v>2</v>
      </c>
      <c r="S2568">
        <f t="shared" si="339"/>
        <v>0</v>
      </c>
      <c r="T2568">
        <f t="shared" si="340"/>
        <v>0</v>
      </c>
      <c r="U2568" t="s">
        <v>2835</v>
      </c>
      <c r="V2568" t="s">
        <v>49</v>
      </c>
      <c r="W2568" t="s">
        <v>49</v>
      </c>
      <c r="X2568" t="s">
        <v>56</v>
      </c>
      <c r="Y2568" t="s">
        <v>37</v>
      </c>
      <c r="Z2568" t="s">
        <v>37</v>
      </c>
      <c r="AA2568">
        <f t="shared" si="334"/>
        <v>0</v>
      </c>
      <c r="AB2568">
        <f t="shared" si="334"/>
        <v>0</v>
      </c>
      <c r="AC2568">
        <f t="shared" si="341"/>
        <v>1</v>
      </c>
    </row>
    <row r="2569" spans="1:29" x14ac:dyDescent="0.2">
      <c r="A2569" s="1">
        <v>3438</v>
      </c>
      <c r="B2569" t="s">
        <v>46</v>
      </c>
      <c r="C2569" t="s">
        <v>4061</v>
      </c>
      <c r="D2569" t="s">
        <v>2973</v>
      </c>
      <c r="E2569" t="s">
        <v>30</v>
      </c>
      <c r="F2569" t="s">
        <v>49</v>
      </c>
      <c r="G2569" t="s">
        <v>5096</v>
      </c>
      <c r="H2569" t="str">
        <f t="shared" si="336"/>
        <v>先用替换，在用等价</v>
      </c>
      <c r="I2569">
        <v>7</v>
      </c>
      <c r="J2569">
        <v>7</v>
      </c>
      <c r="K2569" t="str">
        <f t="shared" si="335"/>
        <v>心流</v>
      </c>
      <c r="L2569" t="s">
        <v>50</v>
      </c>
      <c r="M2569">
        <f t="shared" si="337"/>
        <v>1</v>
      </c>
      <c r="N2569" t="s">
        <v>50</v>
      </c>
      <c r="O2569">
        <f t="shared" si="338"/>
        <v>0</v>
      </c>
      <c r="P2569">
        <f>SUMIFS(M$2:M2569,M$2:M2569,1,S$2:S2569,0)</f>
        <v>1582</v>
      </c>
      <c r="Q2569">
        <v>8</v>
      </c>
      <c r="R2569">
        <v>3</v>
      </c>
      <c r="S2569">
        <f t="shared" si="339"/>
        <v>0</v>
      </c>
      <c r="T2569">
        <f t="shared" si="340"/>
        <v>0</v>
      </c>
      <c r="U2569" t="s">
        <v>2835</v>
      </c>
      <c r="V2569" t="s">
        <v>49</v>
      </c>
      <c r="W2569" t="s">
        <v>52</v>
      </c>
      <c r="X2569" t="s">
        <v>53</v>
      </c>
      <c r="Y2569" t="s">
        <v>37</v>
      </c>
      <c r="Z2569" t="s">
        <v>37</v>
      </c>
      <c r="AA2569">
        <f t="shared" si="334"/>
        <v>0</v>
      </c>
      <c r="AB2569">
        <f t="shared" si="334"/>
        <v>0</v>
      </c>
      <c r="AC2569">
        <f t="shared" si="341"/>
        <v>1</v>
      </c>
    </row>
    <row r="2570" spans="1:29" x14ac:dyDescent="0.2">
      <c r="A2570" s="1">
        <v>3439</v>
      </c>
      <c r="B2570" t="s">
        <v>46</v>
      </c>
      <c r="C2570" t="s">
        <v>1867</v>
      </c>
      <c r="D2570" t="s">
        <v>1868</v>
      </c>
      <c r="E2570" t="s">
        <v>117</v>
      </c>
      <c r="F2570" t="s">
        <v>49</v>
      </c>
      <c r="G2570" t="s">
        <v>5097</v>
      </c>
      <c r="H2570" t="str">
        <f t="shared" si="336"/>
        <v>分母的对数函数用等价无穷小量替换，然后分子分母用洛必达法则</v>
      </c>
      <c r="I2570">
        <v>6</v>
      </c>
      <c r="J2570">
        <v>7</v>
      </c>
      <c r="K2570" t="str">
        <f t="shared" si="335"/>
        <v>心流</v>
      </c>
      <c r="L2570" t="s">
        <v>50</v>
      </c>
      <c r="M2570">
        <f t="shared" si="337"/>
        <v>1</v>
      </c>
      <c r="N2570" t="s">
        <v>50</v>
      </c>
      <c r="O2570">
        <f t="shared" si="338"/>
        <v>0</v>
      </c>
      <c r="P2570">
        <f>SUMIFS(M$2:M2570,M$2:M2570,1,S$2:S2570,0)</f>
        <v>1583</v>
      </c>
      <c r="Q2570">
        <v>8</v>
      </c>
      <c r="R2570">
        <v>4</v>
      </c>
      <c r="S2570">
        <f t="shared" si="339"/>
        <v>0</v>
      </c>
      <c r="T2570">
        <f t="shared" si="340"/>
        <v>0</v>
      </c>
      <c r="U2570" t="s">
        <v>3953</v>
      </c>
      <c r="V2570" t="s">
        <v>49</v>
      </c>
      <c r="W2570" t="s">
        <v>52</v>
      </c>
      <c r="X2570" t="s">
        <v>56</v>
      </c>
      <c r="Y2570" t="s">
        <v>1871</v>
      </c>
      <c r="Z2570" t="s">
        <v>37</v>
      </c>
      <c r="AA2570">
        <f t="shared" si="334"/>
        <v>0</v>
      </c>
      <c r="AB2570">
        <f t="shared" si="334"/>
        <v>0</v>
      </c>
      <c r="AC2570">
        <f t="shared" si="341"/>
        <v>1</v>
      </c>
    </row>
    <row r="2571" spans="1:29" x14ac:dyDescent="0.2">
      <c r="A2571" s="1">
        <v>3440</v>
      </c>
      <c r="B2571" t="s">
        <v>46</v>
      </c>
      <c r="C2571" t="s">
        <v>5098</v>
      </c>
      <c r="D2571" t="s">
        <v>2586</v>
      </c>
      <c r="E2571" t="s">
        <v>30</v>
      </c>
      <c r="F2571" t="s">
        <v>49</v>
      </c>
      <c r="G2571" t="s">
        <v>5099</v>
      </c>
      <c r="H2571" t="str">
        <f t="shared" si="336"/>
        <v>\n这样做</v>
      </c>
      <c r="I2571">
        <v>7</v>
      </c>
      <c r="J2571">
        <v>7</v>
      </c>
      <c r="K2571" t="str">
        <f t="shared" si="335"/>
        <v>心流</v>
      </c>
      <c r="L2571" t="s">
        <v>50</v>
      </c>
      <c r="M2571">
        <f t="shared" si="337"/>
        <v>1</v>
      </c>
      <c r="N2571" t="s">
        <v>69</v>
      </c>
      <c r="O2571">
        <f t="shared" si="338"/>
        <v>1</v>
      </c>
      <c r="P2571">
        <f>SUMIFS(M$2:M2571,M$2:M2571,1,S$2:S2571,0)</f>
        <v>1584</v>
      </c>
      <c r="Q2571">
        <v>7</v>
      </c>
      <c r="R2571">
        <v>2</v>
      </c>
      <c r="S2571">
        <f t="shared" si="339"/>
        <v>0</v>
      </c>
      <c r="T2571">
        <f t="shared" si="340"/>
        <v>0</v>
      </c>
      <c r="U2571" t="s">
        <v>3953</v>
      </c>
      <c r="V2571" t="s">
        <v>49</v>
      </c>
      <c r="W2571" t="s">
        <v>1435</v>
      </c>
      <c r="X2571" t="s">
        <v>3539</v>
      </c>
      <c r="Y2571" t="s">
        <v>37</v>
      </c>
      <c r="Z2571" t="s">
        <v>37</v>
      </c>
      <c r="AA2571">
        <f t="shared" si="334"/>
        <v>0</v>
      </c>
      <c r="AB2571">
        <f t="shared" si="334"/>
        <v>0</v>
      </c>
      <c r="AC2571">
        <f t="shared" si="341"/>
        <v>3</v>
      </c>
    </row>
    <row r="2572" spans="1:29" x14ac:dyDescent="0.2">
      <c r="A2572" s="1">
        <v>3441</v>
      </c>
      <c r="B2572" t="s">
        <v>57</v>
      </c>
      <c r="C2572" t="s">
        <v>3168</v>
      </c>
      <c r="D2572" t="s">
        <v>3169</v>
      </c>
      <c r="E2572" t="s">
        <v>30</v>
      </c>
      <c r="F2572" t="s">
        <v>49</v>
      </c>
      <c r="G2572" t="s">
        <v>5100</v>
      </c>
      <c r="H2572" t="str">
        <f t="shared" si="336"/>
        <v>倒数第二步，等价无穷小，好</v>
      </c>
      <c r="I2572">
        <v>7</v>
      </c>
      <c r="J2572">
        <v>6</v>
      </c>
      <c r="K2572" t="str">
        <f t="shared" si="335"/>
        <v>心流</v>
      </c>
      <c r="L2572" t="s">
        <v>50</v>
      </c>
      <c r="M2572">
        <f t="shared" si="337"/>
        <v>1</v>
      </c>
      <c r="N2572" t="s">
        <v>50</v>
      </c>
      <c r="O2572">
        <f t="shared" si="338"/>
        <v>0</v>
      </c>
      <c r="P2572">
        <f>SUMIFS(M$2:M2572,M$2:M2572,1,S$2:S2572,0)</f>
        <v>1585</v>
      </c>
      <c r="Q2572">
        <v>7</v>
      </c>
      <c r="R2572">
        <v>3</v>
      </c>
      <c r="S2572">
        <f t="shared" si="339"/>
        <v>0</v>
      </c>
      <c r="T2572">
        <f t="shared" si="340"/>
        <v>0</v>
      </c>
      <c r="U2572" t="s">
        <v>3713</v>
      </c>
      <c r="V2572" t="s">
        <v>49</v>
      </c>
      <c r="W2572" t="s">
        <v>49</v>
      </c>
      <c r="X2572" t="s">
        <v>60</v>
      </c>
      <c r="Y2572" t="s">
        <v>37</v>
      </c>
      <c r="Z2572" t="s">
        <v>3171</v>
      </c>
      <c r="AA2572">
        <f t="shared" si="334"/>
        <v>0</v>
      </c>
      <c r="AB2572">
        <f t="shared" si="334"/>
        <v>0</v>
      </c>
      <c r="AC2572">
        <f t="shared" si="341"/>
        <v>1</v>
      </c>
    </row>
    <row r="2573" spans="1:29" x14ac:dyDescent="0.2">
      <c r="A2573" s="1">
        <v>3442</v>
      </c>
      <c r="B2573" t="s">
        <v>57</v>
      </c>
      <c r="C2573" t="s">
        <v>5101</v>
      </c>
      <c r="D2573" t="s">
        <v>3743</v>
      </c>
      <c r="E2573" t="s">
        <v>30</v>
      </c>
      <c r="F2573" t="s">
        <v>49</v>
      </c>
      <c r="G2573" t="s">
        <v>5102</v>
      </c>
      <c r="H2573" t="str">
        <f t="shared" si="336"/>
        <v>由倒数第三步得倒数第二步是用等价无穷小吗？</v>
      </c>
      <c r="I2573">
        <v>3</v>
      </c>
      <c r="J2573">
        <v>7</v>
      </c>
      <c r="K2573" t="str">
        <f t="shared" si="335"/>
        <v>焦虑</v>
      </c>
      <c r="L2573" t="s">
        <v>42</v>
      </c>
      <c r="M2573">
        <f t="shared" si="337"/>
        <v>1</v>
      </c>
      <c r="N2573" t="s">
        <v>32</v>
      </c>
      <c r="O2573">
        <f t="shared" si="338"/>
        <v>1</v>
      </c>
      <c r="P2573">
        <f>SUMIFS(M$2:M2573,M$2:M2573,1,S$2:S2573,0)</f>
        <v>1586</v>
      </c>
      <c r="Q2573">
        <v>6</v>
      </c>
      <c r="R2573">
        <v>7</v>
      </c>
      <c r="S2573">
        <f t="shared" si="339"/>
        <v>0</v>
      </c>
      <c r="T2573">
        <f t="shared" si="340"/>
        <v>0</v>
      </c>
      <c r="U2573" t="s">
        <v>3713</v>
      </c>
      <c r="V2573" t="s">
        <v>49</v>
      </c>
      <c r="W2573" t="s">
        <v>49</v>
      </c>
      <c r="X2573" t="s">
        <v>53</v>
      </c>
      <c r="Y2573" t="s">
        <v>37</v>
      </c>
      <c r="Z2573" t="s">
        <v>37</v>
      </c>
      <c r="AA2573">
        <f t="shared" si="334"/>
        <v>0</v>
      </c>
      <c r="AB2573">
        <f t="shared" si="334"/>
        <v>0</v>
      </c>
      <c r="AC2573">
        <f t="shared" si="341"/>
        <v>2</v>
      </c>
    </row>
    <row r="2574" spans="1:29" x14ac:dyDescent="0.2">
      <c r="A2574" s="1">
        <v>3443</v>
      </c>
      <c r="B2574" t="s">
        <v>57</v>
      </c>
      <c r="C2574" t="s">
        <v>3694</v>
      </c>
      <c r="D2574" t="s">
        <v>3695</v>
      </c>
      <c r="E2574" t="s">
        <v>30</v>
      </c>
      <c r="F2574" t="s">
        <v>49</v>
      </c>
      <c r="G2574" t="s">
        <v>5103</v>
      </c>
      <c r="H2574" t="str">
        <f t="shared" si="336"/>
        <v>加减是不可以使用等价无穷小的</v>
      </c>
      <c r="I2574">
        <v>7</v>
      </c>
      <c r="J2574">
        <v>7</v>
      </c>
      <c r="K2574" t="str">
        <f t="shared" si="335"/>
        <v>心流</v>
      </c>
      <c r="L2574" t="s">
        <v>50</v>
      </c>
      <c r="M2574">
        <f t="shared" si="337"/>
        <v>1</v>
      </c>
      <c r="N2574" t="s">
        <v>50</v>
      </c>
      <c r="O2574">
        <f t="shared" si="338"/>
        <v>0</v>
      </c>
      <c r="P2574">
        <f>SUMIFS(M$2:M2574,M$2:M2574,1,S$2:S2574,0)</f>
        <v>1587</v>
      </c>
      <c r="Q2574">
        <v>8</v>
      </c>
      <c r="R2574">
        <v>2</v>
      </c>
      <c r="S2574">
        <f t="shared" si="339"/>
        <v>0</v>
      </c>
      <c r="T2574">
        <f t="shared" si="340"/>
        <v>0</v>
      </c>
      <c r="U2574" t="s">
        <v>2835</v>
      </c>
      <c r="V2574" t="s">
        <v>49</v>
      </c>
      <c r="W2574" t="s">
        <v>49</v>
      </c>
      <c r="X2574" t="s">
        <v>380</v>
      </c>
      <c r="Y2574" t="s">
        <v>37</v>
      </c>
      <c r="Z2574" t="s">
        <v>37</v>
      </c>
      <c r="AA2574">
        <f t="shared" si="334"/>
        <v>0</v>
      </c>
      <c r="AB2574">
        <f t="shared" si="334"/>
        <v>0</v>
      </c>
      <c r="AC2574">
        <f t="shared" si="341"/>
        <v>1</v>
      </c>
    </row>
    <row r="2575" spans="1:29" x14ac:dyDescent="0.2">
      <c r="A2575" s="1">
        <v>3444</v>
      </c>
      <c r="B2575" t="s">
        <v>57</v>
      </c>
      <c r="C2575" t="s">
        <v>5098</v>
      </c>
      <c r="D2575" t="s">
        <v>2586</v>
      </c>
      <c r="E2575" t="s">
        <v>30</v>
      </c>
      <c r="F2575" t="s">
        <v>49</v>
      </c>
      <c r="G2575" t="s">
        <v>5104</v>
      </c>
      <c r="H2575" t="str">
        <f t="shared" si="336"/>
        <v>"t与y与t和y的等价无穷小只要limt/y不等于1即可替换"</v>
      </c>
      <c r="I2575">
        <v>6</v>
      </c>
      <c r="J2575">
        <v>6</v>
      </c>
      <c r="K2575" t="str">
        <f t="shared" si="335"/>
        <v>心流</v>
      </c>
      <c r="L2575" t="s">
        <v>50</v>
      </c>
      <c r="M2575">
        <f t="shared" si="337"/>
        <v>1</v>
      </c>
      <c r="N2575" t="s">
        <v>50</v>
      </c>
      <c r="O2575">
        <f t="shared" si="338"/>
        <v>0</v>
      </c>
      <c r="P2575">
        <f>SUMIFS(M$2:M2575,M$2:M2575,1,S$2:S2575,0)</f>
        <v>1588</v>
      </c>
      <c r="Q2575">
        <v>7</v>
      </c>
      <c r="R2575">
        <v>2</v>
      </c>
      <c r="S2575">
        <f t="shared" si="339"/>
        <v>0</v>
      </c>
      <c r="T2575">
        <f t="shared" si="340"/>
        <v>0</v>
      </c>
      <c r="U2575" t="s">
        <v>2835</v>
      </c>
      <c r="V2575" t="s">
        <v>49</v>
      </c>
      <c r="W2575" t="s">
        <v>49</v>
      </c>
      <c r="X2575" t="s">
        <v>53</v>
      </c>
      <c r="Y2575" t="s">
        <v>37</v>
      </c>
      <c r="Z2575" t="s">
        <v>37</v>
      </c>
      <c r="AA2575">
        <f t="shared" si="334"/>
        <v>0</v>
      </c>
      <c r="AB2575">
        <f t="shared" si="334"/>
        <v>0</v>
      </c>
      <c r="AC2575">
        <f t="shared" si="341"/>
        <v>1</v>
      </c>
    </row>
    <row r="2576" spans="1:29" x14ac:dyDescent="0.2">
      <c r="A2576" s="1">
        <v>3445</v>
      </c>
      <c r="B2576" t="s">
        <v>57</v>
      </c>
      <c r="C2576" t="s">
        <v>5105</v>
      </c>
      <c r="D2576" t="s">
        <v>5106</v>
      </c>
      <c r="E2576" t="s">
        <v>30</v>
      </c>
      <c r="F2576" t="s">
        <v>49</v>
      </c>
      <c r="G2576" t="s">
        <v>5107</v>
      </c>
      <c r="H2576" t="str">
        <f t="shared" si="336"/>
        <v>兄弟，那负号咋去的</v>
      </c>
      <c r="I2576">
        <v>3</v>
      </c>
      <c r="J2576">
        <v>6</v>
      </c>
      <c r="K2576" t="str">
        <f t="shared" si="335"/>
        <v>焦虑</v>
      </c>
      <c r="L2576" t="s">
        <v>32</v>
      </c>
      <c r="M2576">
        <f t="shared" si="337"/>
        <v>0</v>
      </c>
      <c r="N2576" t="s">
        <v>32</v>
      </c>
      <c r="O2576">
        <f t="shared" si="338"/>
        <v>0</v>
      </c>
      <c r="P2576">
        <f>SUMIFS(M$2:M2576,M$2:M2576,1,S$2:S2576,0)</f>
        <v>1588</v>
      </c>
      <c r="Q2576">
        <v>4</v>
      </c>
      <c r="R2576">
        <v>7</v>
      </c>
      <c r="S2576">
        <f t="shared" si="339"/>
        <v>0</v>
      </c>
      <c r="T2576">
        <f t="shared" si="340"/>
        <v>0</v>
      </c>
      <c r="U2576" t="s">
        <v>2130</v>
      </c>
      <c r="V2576" t="s">
        <v>49</v>
      </c>
      <c r="W2576" t="s">
        <v>49</v>
      </c>
      <c r="X2576" t="s">
        <v>56</v>
      </c>
      <c r="Y2576" t="s">
        <v>37</v>
      </c>
      <c r="Z2576" t="s">
        <v>37</v>
      </c>
      <c r="AA2576">
        <f t="shared" si="334"/>
        <v>0</v>
      </c>
      <c r="AB2576">
        <f t="shared" si="334"/>
        <v>0</v>
      </c>
      <c r="AC2576">
        <f t="shared" si="341"/>
        <v>2</v>
      </c>
    </row>
    <row r="2577" spans="1:29" x14ac:dyDescent="0.2">
      <c r="A2577" s="1">
        <v>3446</v>
      </c>
      <c r="B2577" t="s">
        <v>57</v>
      </c>
      <c r="C2577" t="s">
        <v>5108</v>
      </c>
      <c r="D2577" t="s">
        <v>5109</v>
      </c>
      <c r="E2577" t="s">
        <v>30</v>
      </c>
      <c r="F2577" t="s">
        <v>49</v>
      </c>
      <c r="G2577" t="s">
        <v>5110</v>
      </c>
      <c r="H2577" t="str">
        <f t="shared" si="336"/>
        <v>不是还有一个负号吗</v>
      </c>
      <c r="I2577">
        <v>2</v>
      </c>
      <c r="J2577">
        <v>6</v>
      </c>
      <c r="K2577" t="str">
        <f t="shared" si="335"/>
        <v>焦虑</v>
      </c>
      <c r="L2577" t="s">
        <v>32</v>
      </c>
      <c r="M2577">
        <f t="shared" si="337"/>
        <v>0</v>
      </c>
      <c r="N2577" t="s">
        <v>32</v>
      </c>
      <c r="O2577">
        <f t="shared" si="338"/>
        <v>0</v>
      </c>
      <c r="P2577">
        <f>SUMIFS(M$2:M2577,M$2:M2577,1,S$2:S2577,0)</f>
        <v>1588</v>
      </c>
      <c r="Q2577">
        <v>4</v>
      </c>
      <c r="R2577">
        <v>7</v>
      </c>
      <c r="S2577">
        <f t="shared" si="339"/>
        <v>0</v>
      </c>
      <c r="T2577">
        <f t="shared" si="340"/>
        <v>0</v>
      </c>
      <c r="U2577" t="s">
        <v>2130</v>
      </c>
      <c r="V2577" t="s">
        <v>49</v>
      </c>
      <c r="W2577" t="s">
        <v>49</v>
      </c>
      <c r="X2577" t="s">
        <v>56</v>
      </c>
      <c r="Y2577" t="s">
        <v>37</v>
      </c>
      <c r="Z2577" t="s">
        <v>37</v>
      </c>
      <c r="AA2577">
        <f t="shared" si="334"/>
        <v>0</v>
      </c>
      <c r="AB2577">
        <f t="shared" si="334"/>
        <v>0</v>
      </c>
      <c r="AC2577">
        <f t="shared" si="341"/>
        <v>2</v>
      </c>
    </row>
    <row r="2578" spans="1:29" x14ac:dyDescent="0.2">
      <c r="A2578" s="1">
        <v>3447</v>
      </c>
      <c r="B2578" t="s">
        <v>57</v>
      </c>
      <c r="C2578" t="s">
        <v>5084</v>
      </c>
      <c r="D2578" t="s">
        <v>5085</v>
      </c>
      <c r="E2578" t="s">
        <v>30</v>
      </c>
      <c r="F2578" t="s">
        <v>49</v>
      </c>
      <c r="G2578" t="s">
        <v>5111</v>
      </c>
      <c r="H2578" t="str">
        <f t="shared" si="336"/>
        <v>倒数第二步，仍是0比0型且有加减，好像不能用等价</v>
      </c>
      <c r="I2578">
        <v>7</v>
      </c>
      <c r="J2578">
        <v>7</v>
      </c>
      <c r="K2578" t="str">
        <f t="shared" si="335"/>
        <v>心流</v>
      </c>
      <c r="L2578" t="s">
        <v>50</v>
      </c>
      <c r="M2578">
        <f t="shared" si="337"/>
        <v>1</v>
      </c>
      <c r="N2578" t="s">
        <v>50</v>
      </c>
      <c r="O2578">
        <f t="shared" si="338"/>
        <v>0</v>
      </c>
      <c r="P2578">
        <f>SUMIFS(M$2:M2578,M$2:M2578,1,S$2:S2578,0)</f>
        <v>1589</v>
      </c>
      <c r="Q2578">
        <v>7</v>
      </c>
      <c r="R2578">
        <v>2</v>
      </c>
      <c r="S2578">
        <f t="shared" si="339"/>
        <v>0</v>
      </c>
      <c r="T2578">
        <f t="shared" si="340"/>
        <v>0</v>
      </c>
      <c r="U2578" t="s">
        <v>2130</v>
      </c>
      <c r="V2578" t="s">
        <v>49</v>
      </c>
      <c r="W2578" t="s">
        <v>49</v>
      </c>
      <c r="X2578" t="s">
        <v>53</v>
      </c>
      <c r="Y2578" t="s">
        <v>37</v>
      </c>
      <c r="Z2578" t="s">
        <v>37</v>
      </c>
      <c r="AA2578">
        <f t="shared" si="334"/>
        <v>0</v>
      </c>
      <c r="AB2578">
        <f t="shared" si="334"/>
        <v>0</v>
      </c>
      <c r="AC2578">
        <f t="shared" si="341"/>
        <v>1</v>
      </c>
    </row>
    <row r="2579" spans="1:29" x14ac:dyDescent="0.2">
      <c r="A2579" s="1">
        <v>3448</v>
      </c>
      <c r="B2579" t="s">
        <v>46</v>
      </c>
      <c r="C2579" t="s">
        <v>5112</v>
      </c>
      <c r="D2579" t="s">
        <v>5113</v>
      </c>
      <c r="E2579" t="s">
        <v>30</v>
      </c>
      <c r="F2579" t="s">
        <v>49</v>
      </c>
      <c r="G2579" t="s">
        <v>5114</v>
      </c>
      <c r="H2579" t="str">
        <f t="shared" si="336"/>
        <v>啥东西呀</v>
      </c>
      <c r="I2579">
        <v>2</v>
      </c>
      <c r="J2579">
        <v>6</v>
      </c>
      <c r="K2579" t="str">
        <f t="shared" si="335"/>
        <v>焦虑</v>
      </c>
      <c r="L2579" t="s">
        <v>32</v>
      </c>
      <c r="M2579">
        <f t="shared" si="337"/>
        <v>0</v>
      </c>
      <c r="N2579" t="s">
        <v>32</v>
      </c>
      <c r="O2579">
        <f t="shared" si="338"/>
        <v>0</v>
      </c>
      <c r="P2579">
        <f>SUMIFS(M$2:M2579,M$2:M2579,1,S$2:S2579,0)</f>
        <v>1589</v>
      </c>
      <c r="Q2579">
        <v>4</v>
      </c>
      <c r="R2579">
        <v>7</v>
      </c>
      <c r="S2579">
        <f t="shared" si="339"/>
        <v>0</v>
      </c>
      <c r="T2579">
        <f t="shared" si="340"/>
        <v>0</v>
      </c>
      <c r="U2579" t="s">
        <v>4150</v>
      </c>
      <c r="V2579" t="s">
        <v>49</v>
      </c>
      <c r="W2579" t="s">
        <v>52</v>
      </c>
      <c r="X2579" t="s">
        <v>56</v>
      </c>
      <c r="Y2579" t="s">
        <v>37</v>
      </c>
      <c r="Z2579" t="s">
        <v>37</v>
      </c>
      <c r="AA2579">
        <f t="shared" si="334"/>
        <v>0</v>
      </c>
      <c r="AB2579">
        <f t="shared" si="334"/>
        <v>0</v>
      </c>
      <c r="AC2579">
        <f t="shared" si="341"/>
        <v>2</v>
      </c>
    </row>
    <row r="2580" spans="1:29" x14ac:dyDescent="0.2">
      <c r="A2580" s="1">
        <v>3450</v>
      </c>
      <c r="B2580" t="s">
        <v>27</v>
      </c>
      <c r="C2580" t="s">
        <v>5115</v>
      </c>
      <c r="D2580" t="s">
        <v>5116</v>
      </c>
      <c r="E2580" t="s">
        <v>30</v>
      </c>
      <c r="F2580" t="s">
        <v>2517</v>
      </c>
      <c r="G2580" t="s">
        <v>5117</v>
      </c>
      <c r="H2580" t="str">
        <f t="shared" si="336"/>
        <v>反函数老师，反函数我不太懂，不知道为什么最后用自变量与因变量来表示是那样</v>
      </c>
      <c r="I2580">
        <v>2</v>
      </c>
      <c r="J2580">
        <v>7</v>
      </c>
      <c r="K2580" t="str">
        <f t="shared" si="335"/>
        <v>焦虑</v>
      </c>
      <c r="L2580" t="s">
        <v>42</v>
      </c>
      <c r="M2580">
        <f t="shared" si="337"/>
        <v>1</v>
      </c>
      <c r="N2580" t="s">
        <v>42</v>
      </c>
      <c r="O2580">
        <f t="shared" si="338"/>
        <v>0</v>
      </c>
      <c r="P2580">
        <f>SUMIFS(M$2:M2580,M$2:M2580,1,S$2:S2580,0)</f>
        <v>1590</v>
      </c>
      <c r="Q2580">
        <v>6</v>
      </c>
      <c r="R2580">
        <v>7</v>
      </c>
      <c r="S2580">
        <f t="shared" si="339"/>
        <v>0</v>
      </c>
      <c r="T2580">
        <f t="shared" si="340"/>
        <v>0</v>
      </c>
      <c r="U2580" t="s">
        <v>4867</v>
      </c>
      <c r="V2580" t="s">
        <v>1470</v>
      </c>
      <c r="W2580" t="s">
        <v>35</v>
      </c>
      <c r="X2580" t="s">
        <v>36</v>
      </c>
      <c r="Y2580" t="s">
        <v>37</v>
      </c>
      <c r="Z2580" t="s">
        <v>37</v>
      </c>
      <c r="AA2580">
        <f t="shared" si="334"/>
        <v>0</v>
      </c>
      <c r="AB2580">
        <f t="shared" si="334"/>
        <v>0</v>
      </c>
      <c r="AC2580">
        <f t="shared" si="341"/>
        <v>0</v>
      </c>
    </row>
    <row r="2581" spans="1:29" x14ac:dyDescent="0.2">
      <c r="A2581" s="1">
        <v>3451</v>
      </c>
      <c r="B2581" t="s">
        <v>27</v>
      </c>
      <c r="C2581" t="s">
        <v>1860</v>
      </c>
      <c r="D2581" t="s">
        <v>1141</v>
      </c>
      <c r="E2581" t="s">
        <v>30</v>
      </c>
      <c r="F2581" t="s">
        <v>5118</v>
      </c>
      <c r="H2581" t="str">
        <f t="shared" si="336"/>
        <v>大神们，看一下我这个对不对？</v>
      </c>
      <c r="I2581">
        <v>3</v>
      </c>
      <c r="J2581">
        <v>8</v>
      </c>
      <c r="K2581" t="str">
        <f t="shared" si="335"/>
        <v>焦虑</v>
      </c>
      <c r="L2581" t="s">
        <v>69</v>
      </c>
      <c r="M2581">
        <f t="shared" si="337"/>
        <v>1</v>
      </c>
      <c r="N2581" t="s">
        <v>69</v>
      </c>
      <c r="O2581">
        <f t="shared" si="338"/>
        <v>0</v>
      </c>
      <c r="P2581">
        <f>SUMIFS(M$2:M2581,M$2:M2581,1,S$2:S2581,0)</f>
        <v>1591</v>
      </c>
      <c r="Q2581">
        <v>4</v>
      </c>
      <c r="R2581">
        <v>5</v>
      </c>
      <c r="S2581">
        <f t="shared" si="339"/>
        <v>0</v>
      </c>
      <c r="T2581">
        <f t="shared" si="340"/>
        <v>0</v>
      </c>
      <c r="U2581" t="s">
        <v>4867</v>
      </c>
      <c r="V2581" t="s">
        <v>34</v>
      </c>
      <c r="W2581" t="s">
        <v>182</v>
      </c>
      <c r="X2581" t="s">
        <v>36</v>
      </c>
      <c r="Y2581" t="s">
        <v>37</v>
      </c>
      <c r="Z2581" t="s">
        <v>37</v>
      </c>
      <c r="AA2581">
        <f t="shared" si="334"/>
        <v>0</v>
      </c>
      <c r="AB2581">
        <f t="shared" si="334"/>
        <v>0</v>
      </c>
      <c r="AC2581">
        <f t="shared" si="341"/>
        <v>3</v>
      </c>
    </row>
    <row r="2582" spans="1:29" x14ac:dyDescent="0.2">
      <c r="A2582" s="1">
        <v>3453</v>
      </c>
      <c r="B2582" t="s">
        <v>57</v>
      </c>
      <c r="C2582" t="s">
        <v>1140</v>
      </c>
      <c r="D2582" t="s">
        <v>1141</v>
      </c>
      <c r="E2582" t="s">
        <v>30</v>
      </c>
      <c r="F2582" t="s">
        <v>49</v>
      </c>
      <c r="G2582" t="s">
        <v>5119</v>
      </c>
      <c r="H2582" t="str">
        <f t="shared" si="336"/>
        <v>你最好那里那个高阶无穷小为什么从减号变成了加号 ，还有就是那里为什么是减高阶无穷小？不应该是加吗？</v>
      </c>
      <c r="I2582">
        <v>4</v>
      </c>
      <c r="J2582">
        <v>6</v>
      </c>
      <c r="K2582" t="str">
        <f t="shared" si="335"/>
        <v>焦虑</v>
      </c>
      <c r="L2582" t="s">
        <v>42</v>
      </c>
      <c r="M2582">
        <f t="shared" si="337"/>
        <v>1</v>
      </c>
      <c r="N2582" t="s">
        <v>42</v>
      </c>
      <c r="O2582">
        <f t="shared" si="338"/>
        <v>0</v>
      </c>
      <c r="P2582">
        <f>SUMIFS(M$2:M2582,M$2:M2582,1,S$2:S2582,0)</f>
        <v>1592</v>
      </c>
      <c r="Q2582">
        <v>7</v>
      </c>
      <c r="R2582">
        <v>8</v>
      </c>
      <c r="S2582">
        <f t="shared" si="339"/>
        <v>0</v>
      </c>
      <c r="T2582">
        <f t="shared" si="340"/>
        <v>0</v>
      </c>
      <c r="U2582" t="s">
        <v>4877</v>
      </c>
      <c r="V2582" t="s">
        <v>49</v>
      </c>
      <c r="W2582" t="s">
        <v>49</v>
      </c>
      <c r="X2582" t="s">
        <v>56</v>
      </c>
      <c r="Y2582" t="s">
        <v>37</v>
      </c>
      <c r="Z2582" t="s">
        <v>37</v>
      </c>
      <c r="AA2582">
        <f t="shared" si="334"/>
        <v>0</v>
      </c>
      <c r="AB2582">
        <f t="shared" si="334"/>
        <v>0</v>
      </c>
      <c r="AC2582">
        <f t="shared" si="341"/>
        <v>0</v>
      </c>
    </row>
    <row r="2583" spans="1:29" x14ac:dyDescent="0.2">
      <c r="A2583" s="1">
        <v>3454</v>
      </c>
      <c r="B2583" t="s">
        <v>57</v>
      </c>
      <c r="C2583" t="s">
        <v>464</v>
      </c>
      <c r="D2583" t="s">
        <v>465</v>
      </c>
      <c r="E2583" t="s">
        <v>86</v>
      </c>
      <c r="F2583" t="s">
        <v>49</v>
      </c>
      <c r="G2583" t="s">
        <v>5120</v>
      </c>
      <c r="H2583" t="str">
        <f t="shared" si="336"/>
        <v>加减都没有啥关系，最后都是0</v>
      </c>
      <c r="I2583">
        <v>7</v>
      </c>
      <c r="J2583">
        <v>3</v>
      </c>
      <c r="K2583" t="str">
        <f t="shared" si="335"/>
        <v>无聊/放松</v>
      </c>
      <c r="L2583" t="s">
        <v>50</v>
      </c>
      <c r="M2583">
        <f t="shared" si="337"/>
        <v>0</v>
      </c>
      <c r="N2583" t="s">
        <v>50</v>
      </c>
      <c r="O2583">
        <f t="shared" si="338"/>
        <v>0</v>
      </c>
      <c r="P2583">
        <f>SUMIFS(M$2:M2583,M$2:M2583,1,S$2:S2583,0)</f>
        <v>1592</v>
      </c>
      <c r="Q2583">
        <v>7</v>
      </c>
      <c r="R2583">
        <v>2</v>
      </c>
      <c r="S2583">
        <f t="shared" si="339"/>
        <v>0</v>
      </c>
      <c r="T2583">
        <f t="shared" si="340"/>
        <v>0</v>
      </c>
      <c r="U2583" t="s">
        <v>4877</v>
      </c>
      <c r="V2583" t="s">
        <v>49</v>
      </c>
      <c r="W2583" t="s">
        <v>49</v>
      </c>
      <c r="X2583" t="s">
        <v>56</v>
      </c>
      <c r="Y2583" t="s">
        <v>37</v>
      </c>
      <c r="Z2583" t="s">
        <v>37</v>
      </c>
      <c r="AA2583">
        <f t="shared" si="334"/>
        <v>0</v>
      </c>
      <c r="AB2583">
        <f t="shared" si="334"/>
        <v>0</v>
      </c>
      <c r="AC2583">
        <f t="shared" si="341"/>
        <v>1</v>
      </c>
    </row>
    <row r="2584" spans="1:29" x14ac:dyDescent="0.2">
      <c r="A2584" s="1">
        <v>3455</v>
      </c>
      <c r="B2584" t="s">
        <v>46</v>
      </c>
      <c r="C2584" t="s">
        <v>464</v>
      </c>
      <c r="D2584" t="s">
        <v>465</v>
      </c>
      <c r="E2584" t="s">
        <v>86</v>
      </c>
      <c r="F2584" t="s">
        <v>49</v>
      </c>
      <c r="G2584" t="s">
        <v>5121</v>
      </c>
      <c r="H2584" t="str">
        <f t="shared" si="336"/>
        <v>既然用麦克劳林公式，就该把自然指数函数和正弦函数的前几项都写出来，然后再乘后，在加减呀。这需要细心和耐心。但你估计哪里算错了</v>
      </c>
      <c r="I2584">
        <v>6</v>
      </c>
      <c r="J2584">
        <v>2</v>
      </c>
      <c r="K2584" t="str">
        <f t="shared" si="335"/>
        <v>无聊/放松</v>
      </c>
      <c r="L2584" t="s">
        <v>50</v>
      </c>
      <c r="M2584">
        <f t="shared" si="337"/>
        <v>0</v>
      </c>
      <c r="N2584" t="s">
        <v>50</v>
      </c>
      <c r="O2584">
        <f t="shared" si="338"/>
        <v>0</v>
      </c>
      <c r="P2584">
        <f>SUMIFS(M$2:M2584,M$2:M2584,1,S$2:S2584,0)</f>
        <v>1592</v>
      </c>
      <c r="Q2584">
        <v>8</v>
      </c>
      <c r="R2584">
        <v>3</v>
      </c>
      <c r="S2584">
        <f t="shared" si="339"/>
        <v>0</v>
      </c>
      <c r="T2584">
        <f t="shared" si="340"/>
        <v>0</v>
      </c>
      <c r="U2584" t="s">
        <v>4877</v>
      </c>
      <c r="V2584" t="s">
        <v>49</v>
      </c>
      <c r="W2584" t="s">
        <v>52</v>
      </c>
      <c r="X2584" t="s">
        <v>56</v>
      </c>
      <c r="Y2584" t="s">
        <v>37</v>
      </c>
      <c r="Z2584" t="s">
        <v>37</v>
      </c>
      <c r="AA2584">
        <f t="shared" si="334"/>
        <v>0</v>
      </c>
      <c r="AB2584">
        <f t="shared" si="334"/>
        <v>0</v>
      </c>
      <c r="AC2584">
        <f t="shared" si="341"/>
        <v>1</v>
      </c>
    </row>
    <row r="2585" spans="1:29" x14ac:dyDescent="0.2">
      <c r="A2585" s="1">
        <v>3456</v>
      </c>
      <c r="B2585" t="s">
        <v>27</v>
      </c>
      <c r="C2585" t="s">
        <v>5122</v>
      </c>
      <c r="D2585" t="s">
        <v>5123</v>
      </c>
      <c r="E2585" t="s">
        <v>59</v>
      </c>
      <c r="F2585" t="s">
        <v>5124</v>
      </c>
      <c r="G2585" t="s">
        <v>5125</v>
      </c>
      <c r="H2585" t="str">
        <f t="shared" si="336"/>
        <v>函数类型是不是可以把2函数分为初等函数和分段函数两类。</v>
      </c>
      <c r="I2585">
        <v>3</v>
      </c>
      <c r="J2585">
        <v>7</v>
      </c>
      <c r="K2585" t="str">
        <f t="shared" si="335"/>
        <v>焦虑</v>
      </c>
      <c r="L2585" t="s">
        <v>42</v>
      </c>
      <c r="M2585">
        <f t="shared" si="337"/>
        <v>1</v>
      </c>
      <c r="N2585" t="s">
        <v>42</v>
      </c>
      <c r="O2585">
        <f t="shared" si="338"/>
        <v>0</v>
      </c>
      <c r="P2585">
        <f>SUMIFS(M$2:M2585,M$2:M2585,1,S$2:S2585,0)</f>
        <v>1593</v>
      </c>
      <c r="Q2585">
        <v>6</v>
      </c>
      <c r="R2585">
        <v>7</v>
      </c>
      <c r="S2585">
        <f t="shared" si="339"/>
        <v>0</v>
      </c>
      <c r="T2585">
        <f t="shared" si="340"/>
        <v>0</v>
      </c>
      <c r="U2585" t="s">
        <v>4867</v>
      </c>
      <c r="V2585" t="s">
        <v>2258</v>
      </c>
      <c r="W2585" t="s">
        <v>35</v>
      </c>
      <c r="X2585" t="s">
        <v>36</v>
      </c>
      <c r="Y2585" t="s">
        <v>37</v>
      </c>
      <c r="Z2585" t="s">
        <v>37</v>
      </c>
      <c r="AA2585">
        <f t="shared" si="334"/>
        <v>0</v>
      </c>
      <c r="AB2585">
        <f t="shared" si="334"/>
        <v>0</v>
      </c>
      <c r="AC2585">
        <f t="shared" si="341"/>
        <v>0</v>
      </c>
    </row>
    <row r="2586" spans="1:29" x14ac:dyDescent="0.2">
      <c r="A2586" s="1">
        <v>3457</v>
      </c>
      <c r="B2586" t="s">
        <v>27</v>
      </c>
      <c r="C2586" t="s">
        <v>3993</v>
      </c>
      <c r="D2586" t="s">
        <v>3994</v>
      </c>
      <c r="E2586" t="s">
        <v>30</v>
      </c>
      <c r="F2586" t="s">
        <v>5126</v>
      </c>
      <c r="G2586" t="s">
        <v>2065</v>
      </c>
      <c r="H2586" t="str">
        <f t="shared" si="336"/>
        <v>求解求解求解\n\n, \n\n, \n\n</v>
      </c>
      <c r="I2586">
        <v>3</v>
      </c>
      <c r="J2586">
        <v>6</v>
      </c>
      <c r="K2586" t="str">
        <f t="shared" si="335"/>
        <v>焦虑</v>
      </c>
      <c r="L2586" t="s">
        <v>69</v>
      </c>
      <c r="M2586">
        <f t="shared" si="337"/>
        <v>1</v>
      </c>
      <c r="N2586" t="s">
        <v>69</v>
      </c>
      <c r="O2586">
        <f t="shared" si="338"/>
        <v>0</v>
      </c>
      <c r="P2586">
        <f>SUMIFS(M$2:M2586,M$2:M2586,1,S$2:S2586,0)</f>
        <v>1594</v>
      </c>
      <c r="Q2586">
        <v>3</v>
      </c>
      <c r="R2586">
        <v>5</v>
      </c>
      <c r="S2586">
        <f t="shared" si="339"/>
        <v>0</v>
      </c>
      <c r="T2586">
        <f t="shared" si="340"/>
        <v>0</v>
      </c>
      <c r="U2586" t="s">
        <v>4867</v>
      </c>
      <c r="V2586" t="s">
        <v>628</v>
      </c>
      <c r="W2586" t="s">
        <v>35</v>
      </c>
      <c r="X2586" t="s">
        <v>36</v>
      </c>
      <c r="Y2586" t="s">
        <v>37</v>
      </c>
      <c r="Z2586" t="s">
        <v>37</v>
      </c>
      <c r="AA2586">
        <f t="shared" si="334"/>
        <v>0</v>
      </c>
      <c r="AB2586">
        <f t="shared" si="334"/>
        <v>0</v>
      </c>
      <c r="AC2586">
        <f t="shared" si="341"/>
        <v>3</v>
      </c>
    </row>
    <row r="2587" spans="1:29" x14ac:dyDescent="0.2">
      <c r="A2587" s="1">
        <v>3458</v>
      </c>
      <c r="B2587" t="s">
        <v>27</v>
      </c>
      <c r="C2587" t="s">
        <v>5127</v>
      </c>
      <c r="D2587" t="s">
        <v>5128</v>
      </c>
      <c r="E2587" t="s">
        <v>30</v>
      </c>
      <c r="F2587" t="s">
        <v>5129</v>
      </c>
      <c r="H2587" t="str">
        <f t="shared" si="336"/>
        <v>"老师，为什么y^3求导后是3y^2.\xa0y"</v>
      </c>
      <c r="I2587">
        <v>4</v>
      </c>
      <c r="J2587">
        <v>8</v>
      </c>
      <c r="K2587" t="str">
        <f t="shared" si="335"/>
        <v>焦虑</v>
      </c>
      <c r="L2587" t="s">
        <v>69</v>
      </c>
      <c r="M2587">
        <f t="shared" si="337"/>
        <v>1</v>
      </c>
      <c r="N2587" t="s">
        <v>32</v>
      </c>
      <c r="O2587">
        <f t="shared" si="338"/>
        <v>1</v>
      </c>
      <c r="P2587">
        <f>SUMIFS(M$2:M2587,M$2:M2587,1,S$2:S2587,0)</f>
        <v>1595</v>
      </c>
      <c r="Q2587">
        <v>3</v>
      </c>
      <c r="R2587">
        <v>5</v>
      </c>
      <c r="S2587">
        <f t="shared" si="339"/>
        <v>0</v>
      </c>
      <c r="T2587">
        <f t="shared" si="340"/>
        <v>0</v>
      </c>
      <c r="U2587" t="s">
        <v>4867</v>
      </c>
      <c r="V2587" t="s">
        <v>5130</v>
      </c>
      <c r="W2587" t="s">
        <v>105</v>
      </c>
      <c r="X2587" t="s">
        <v>73</v>
      </c>
      <c r="Y2587" t="s">
        <v>37</v>
      </c>
      <c r="Z2587" t="s">
        <v>37</v>
      </c>
      <c r="AA2587">
        <f t="shared" ref="AA2587:AB2631" si="342">COUNTIF(Y2587,"*高等数学*")</f>
        <v>0</v>
      </c>
      <c r="AB2587">
        <f t="shared" si="342"/>
        <v>0</v>
      </c>
      <c r="AC2587">
        <f t="shared" si="341"/>
        <v>2</v>
      </c>
    </row>
    <row r="2588" spans="1:29" x14ac:dyDescent="0.2">
      <c r="A2588" s="1">
        <v>3459</v>
      </c>
      <c r="B2588" t="s">
        <v>46</v>
      </c>
      <c r="C2588" t="s">
        <v>5131</v>
      </c>
      <c r="D2588" t="s">
        <v>5132</v>
      </c>
      <c r="E2588" t="s">
        <v>30</v>
      </c>
      <c r="F2588" t="s">
        <v>49</v>
      </c>
      <c r="G2588" t="s">
        <v>5133</v>
      </c>
      <c r="H2588" t="str">
        <f t="shared" si="336"/>
        <v>因为f（x）是复合函数，要用复合函数求导</v>
      </c>
      <c r="I2588">
        <v>6</v>
      </c>
      <c r="J2588">
        <v>6</v>
      </c>
      <c r="K2588" t="str">
        <f t="shared" si="335"/>
        <v>心流</v>
      </c>
      <c r="L2588" t="s">
        <v>50</v>
      </c>
      <c r="M2588">
        <f t="shared" si="337"/>
        <v>1</v>
      </c>
      <c r="N2588" t="s">
        <v>50</v>
      </c>
      <c r="O2588">
        <f t="shared" si="338"/>
        <v>0</v>
      </c>
      <c r="P2588">
        <f>SUMIFS(M$2:M2588,M$2:M2588,1,S$2:S2588,0)</f>
        <v>1596</v>
      </c>
      <c r="Q2588">
        <v>7</v>
      </c>
      <c r="R2588">
        <v>2</v>
      </c>
      <c r="S2588">
        <f t="shared" si="339"/>
        <v>0</v>
      </c>
      <c r="T2588">
        <f t="shared" si="340"/>
        <v>0</v>
      </c>
      <c r="U2588" t="s">
        <v>3713</v>
      </c>
      <c r="V2588" t="s">
        <v>49</v>
      </c>
      <c r="W2588" t="s">
        <v>52</v>
      </c>
      <c r="X2588" t="s">
        <v>53</v>
      </c>
      <c r="Y2588" t="s">
        <v>37</v>
      </c>
      <c r="Z2588" t="s">
        <v>37</v>
      </c>
      <c r="AA2588">
        <f t="shared" si="342"/>
        <v>0</v>
      </c>
      <c r="AB2588">
        <f t="shared" si="342"/>
        <v>0</v>
      </c>
      <c r="AC2588">
        <f t="shared" si="341"/>
        <v>1</v>
      </c>
    </row>
    <row r="2589" spans="1:29" x14ac:dyDescent="0.2">
      <c r="A2589" s="1">
        <v>3460</v>
      </c>
      <c r="B2589" t="s">
        <v>46</v>
      </c>
      <c r="C2589" t="s">
        <v>822</v>
      </c>
      <c r="D2589" t="s">
        <v>823</v>
      </c>
      <c r="E2589" t="s">
        <v>117</v>
      </c>
      <c r="F2589" t="s">
        <v>49</v>
      </c>
      <c r="G2589" t="s">
        <v>5134</v>
      </c>
      <c r="H2589" t="str">
        <f t="shared" si="336"/>
        <v>"因为是对x求导，所以是y·3y^2"</v>
      </c>
      <c r="I2589">
        <v>8</v>
      </c>
      <c r="J2589">
        <v>7</v>
      </c>
      <c r="K2589" t="str">
        <f t="shared" si="335"/>
        <v>心流</v>
      </c>
      <c r="L2589" t="s">
        <v>50</v>
      </c>
      <c r="M2589">
        <f t="shared" si="337"/>
        <v>1</v>
      </c>
      <c r="N2589" t="s">
        <v>50</v>
      </c>
      <c r="O2589">
        <f t="shared" si="338"/>
        <v>0</v>
      </c>
      <c r="P2589">
        <f>SUMIFS(M$2:M2589,M$2:M2589,1,S$2:S2589,0)</f>
        <v>1597</v>
      </c>
      <c r="Q2589">
        <v>7</v>
      </c>
      <c r="R2589">
        <v>2</v>
      </c>
      <c r="S2589">
        <f t="shared" si="339"/>
        <v>0</v>
      </c>
      <c r="T2589">
        <f t="shared" si="340"/>
        <v>0</v>
      </c>
      <c r="U2589" t="s">
        <v>4877</v>
      </c>
      <c r="V2589" t="s">
        <v>49</v>
      </c>
      <c r="W2589" t="s">
        <v>52</v>
      </c>
      <c r="X2589" t="s">
        <v>53</v>
      </c>
      <c r="Y2589" t="s">
        <v>37</v>
      </c>
      <c r="Z2589" t="s">
        <v>37</v>
      </c>
      <c r="AA2589">
        <f t="shared" si="342"/>
        <v>0</v>
      </c>
      <c r="AB2589">
        <f t="shared" si="342"/>
        <v>0</v>
      </c>
      <c r="AC2589">
        <f t="shared" si="341"/>
        <v>1</v>
      </c>
    </row>
    <row r="2590" spans="1:29" x14ac:dyDescent="0.2">
      <c r="A2590" s="1">
        <v>3462</v>
      </c>
      <c r="B2590" t="s">
        <v>27</v>
      </c>
      <c r="C2590" t="s">
        <v>4893</v>
      </c>
      <c r="D2590" t="s">
        <v>4894</v>
      </c>
      <c r="E2590" t="s">
        <v>4895</v>
      </c>
      <c r="F2590" t="s">
        <v>5135</v>
      </c>
      <c r="H2590" t="str">
        <f t="shared" si="336"/>
        <v>同学帮忙解下这道题，谢谢</v>
      </c>
      <c r="I2590">
        <v>3</v>
      </c>
      <c r="J2590">
        <v>6</v>
      </c>
      <c r="K2590" t="str">
        <f t="shared" si="335"/>
        <v>焦虑</v>
      </c>
      <c r="L2590" t="s">
        <v>69</v>
      </c>
      <c r="M2590">
        <f t="shared" si="337"/>
        <v>1</v>
      </c>
      <c r="N2590" t="s">
        <v>69</v>
      </c>
      <c r="O2590">
        <f t="shared" si="338"/>
        <v>0</v>
      </c>
      <c r="P2590">
        <f>SUMIFS(M$2:M2590,M$2:M2590,1,S$2:S2590,0)</f>
        <v>1598</v>
      </c>
      <c r="Q2590">
        <v>4</v>
      </c>
      <c r="R2590">
        <v>5</v>
      </c>
      <c r="S2590">
        <f t="shared" si="339"/>
        <v>0</v>
      </c>
      <c r="T2590">
        <f t="shared" si="340"/>
        <v>0</v>
      </c>
      <c r="U2590" t="s">
        <v>4867</v>
      </c>
      <c r="V2590" t="s">
        <v>727</v>
      </c>
      <c r="W2590" t="s">
        <v>35</v>
      </c>
      <c r="X2590" t="s">
        <v>36</v>
      </c>
      <c r="Y2590" t="s">
        <v>37</v>
      </c>
      <c r="Z2590" t="s">
        <v>37</v>
      </c>
      <c r="AA2590">
        <f t="shared" si="342"/>
        <v>0</v>
      </c>
      <c r="AB2590">
        <f t="shared" si="342"/>
        <v>0</v>
      </c>
      <c r="AC2590">
        <f t="shared" si="341"/>
        <v>3</v>
      </c>
    </row>
    <row r="2591" spans="1:29" x14ac:dyDescent="0.2">
      <c r="A2591" s="1">
        <v>3463</v>
      </c>
      <c r="B2591" t="s">
        <v>27</v>
      </c>
      <c r="C2591" t="s">
        <v>3193</v>
      </c>
      <c r="D2591" t="s">
        <v>3194</v>
      </c>
      <c r="E2591" t="s">
        <v>30</v>
      </c>
      <c r="F2591" t="s">
        <v>5136</v>
      </c>
      <c r="G2591" t="s">
        <v>5137</v>
      </c>
      <c r="H2591" t="str">
        <f t="shared" si="336"/>
        <v>提问\n请问老师这道题应该用洛必达还是泰勒？</v>
      </c>
      <c r="I2591">
        <v>3</v>
      </c>
      <c r="J2591">
        <v>6</v>
      </c>
      <c r="K2591" t="str">
        <f t="shared" si="335"/>
        <v>焦虑</v>
      </c>
      <c r="L2591" t="s">
        <v>42</v>
      </c>
      <c r="M2591">
        <f t="shared" si="337"/>
        <v>1</v>
      </c>
      <c r="N2591" t="s">
        <v>32</v>
      </c>
      <c r="O2591">
        <f t="shared" si="338"/>
        <v>1</v>
      </c>
      <c r="P2591">
        <f>SUMIFS(M$2:M2591,M$2:M2591,1,S$2:S2591,0)</f>
        <v>1599</v>
      </c>
      <c r="Q2591">
        <v>6</v>
      </c>
      <c r="R2591">
        <v>7</v>
      </c>
      <c r="S2591">
        <f t="shared" si="339"/>
        <v>0</v>
      </c>
      <c r="T2591">
        <f t="shared" si="340"/>
        <v>0</v>
      </c>
      <c r="U2591" t="s">
        <v>4867</v>
      </c>
      <c r="V2591" t="s">
        <v>999</v>
      </c>
      <c r="W2591" t="s">
        <v>72</v>
      </c>
      <c r="X2591" t="s">
        <v>36</v>
      </c>
      <c r="Y2591" t="s">
        <v>37</v>
      </c>
      <c r="Z2591" t="s">
        <v>37</v>
      </c>
      <c r="AA2591">
        <f t="shared" si="342"/>
        <v>0</v>
      </c>
      <c r="AB2591">
        <f t="shared" si="342"/>
        <v>0</v>
      </c>
      <c r="AC2591">
        <f t="shared" si="341"/>
        <v>2</v>
      </c>
    </row>
    <row r="2592" spans="1:29" x14ac:dyDescent="0.2">
      <c r="A2592" s="1">
        <v>3464</v>
      </c>
      <c r="B2592" t="s">
        <v>46</v>
      </c>
      <c r="C2592" t="s">
        <v>464</v>
      </c>
      <c r="D2592" t="s">
        <v>465</v>
      </c>
      <c r="E2592" t="s">
        <v>86</v>
      </c>
      <c r="F2592" t="s">
        <v>49</v>
      </c>
      <c r="G2592" t="s">
        <v>5138</v>
      </c>
      <c r="H2592" t="str">
        <f t="shared" si="336"/>
        <v>法一，等价无穷小代换很快就能得出答案\n法2.洛必达法则，有点计算量</v>
      </c>
      <c r="I2592">
        <v>6</v>
      </c>
      <c r="J2592">
        <v>6</v>
      </c>
      <c r="K2592" t="str">
        <f t="shared" si="335"/>
        <v>心流</v>
      </c>
      <c r="L2592" t="s">
        <v>50</v>
      </c>
      <c r="M2592">
        <f t="shared" si="337"/>
        <v>1</v>
      </c>
      <c r="N2592" t="s">
        <v>50</v>
      </c>
      <c r="O2592">
        <f t="shared" si="338"/>
        <v>0</v>
      </c>
      <c r="P2592">
        <f>SUMIFS(M$2:M2592,M$2:M2592,1,S$2:S2592,0)</f>
        <v>1600</v>
      </c>
      <c r="Q2592">
        <v>8</v>
      </c>
      <c r="R2592">
        <v>2</v>
      </c>
      <c r="S2592">
        <f t="shared" si="339"/>
        <v>0</v>
      </c>
      <c r="T2592">
        <f t="shared" si="340"/>
        <v>0</v>
      </c>
      <c r="U2592" t="s">
        <v>4877</v>
      </c>
      <c r="V2592" t="s">
        <v>49</v>
      </c>
      <c r="W2592" t="s">
        <v>52</v>
      </c>
      <c r="X2592" t="s">
        <v>56</v>
      </c>
      <c r="Y2592" t="s">
        <v>37</v>
      </c>
      <c r="Z2592" t="s">
        <v>37</v>
      </c>
      <c r="AA2592">
        <f t="shared" si="342"/>
        <v>0</v>
      </c>
      <c r="AB2592">
        <f t="shared" si="342"/>
        <v>0</v>
      </c>
      <c r="AC2592">
        <f t="shared" si="341"/>
        <v>1</v>
      </c>
    </row>
    <row r="2593" spans="1:29" x14ac:dyDescent="0.2">
      <c r="A2593" s="1">
        <v>3465</v>
      </c>
      <c r="B2593" t="s">
        <v>27</v>
      </c>
      <c r="C2593" t="s">
        <v>5139</v>
      </c>
      <c r="D2593" t="s">
        <v>5140</v>
      </c>
      <c r="E2593" t="s">
        <v>30</v>
      </c>
      <c r="F2593" t="s">
        <v>5141</v>
      </c>
      <c r="H2593" t="str">
        <f t="shared" si="336"/>
        <v>老师，若y＝/x/有界么？有极限吗？</v>
      </c>
      <c r="I2593">
        <v>3</v>
      </c>
      <c r="J2593">
        <v>6</v>
      </c>
      <c r="K2593" t="str">
        <f t="shared" si="335"/>
        <v>焦虑</v>
      </c>
      <c r="L2593" t="s">
        <v>42</v>
      </c>
      <c r="M2593">
        <f t="shared" si="337"/>
        <v>1</v>
      </c>
      <c r="N2593" t="s">
        <v>32</v>
      </c>
      <c r="O2593">
        <f t="shared" si="338"/>
        <v>1</v>
      </c>
      <c r="P2593">
        <f>SUMIFS(M$2:M2593,M$2:M2593,1,S$2:S2593,0)</f>
        <v>1601</v>
      </c>
      <c r="Q2593">
        <v>6</v>
      </c>
      <c r="R2593">
        <v>7</v>
      </c>
      <c r="S2593">
        <f t="shared" si="339"/>
        <v>0</v>
      </c>
      <c r="T2593">
        <f t="shared" si="340"/>
        <v>0</v>
      </c>
      <c r="U2593" t="s">
        <v>4867</v>
      </c>
      <c r="V2593" t="s">
        <v>538</v>
      </c>
      <c r="W2593" t="s">
        <v>72</v>
      </c>
      <c r="X2593" t="s">
        <v>36</v>
      </c>
      <c r="Y2593" t="s">
        <v>37</v>
      </c>
      <c r="Z2593" t="s">
        <v>37</v>
      </c>
      <c r="AA2593">
        <f t="shared" si="342"/>
        <v>0</v>
      </c>
      <c r="AB2593">
        <f t="shared" si="342"/>
        <v>0</v>
      </c>
      <c r="AC2593">
        <f t="shared" si="341"/>
        <v>2</v>
      </c>
    </row>
    <row r="2594" spans="1:29" x14ac:dyDescent="0.2">
      <c r="A2594" s="1">
        <v>3467</v>
      </c>
      <c r="B2594" t="s">
        <v>57</v>
      </c>
      <c r="C2594" t="s">
        <v>5142</v>
      </c>
      <c r="D2594" t="s">
        <v>5140</v>
      </c>
      <c r="E2594" t="s">
        <v>30</v>
      </c>
      <c r="F2594" t="s">
        <v>49</v>
      </c>
      <c r="G2594" t="s">
        <v>5143</v>
      </c>
      <c r="H2594" t="str">
        <f t="shared" si="336"/>
        <v>x是无穷的</v>
      </c>
      <c r="I2594">
        <v>3</v>
      </c>
      <c r="J2594">
        <v>3</v>
      </c>
      <c r="K2594" t="str">
        <f t="shared" si="335"/>
        <v>冷漠</v>
      </c>
      <c r="L2594" t="s">
        <v>50</v>
      </c>
      <c r="M2594">
        <f t="shared" si="337"/>
        <v>1</v>
      </c>
      <c r="N2594" t="s">
        <v>50</v>
      </c>
      <c r="O2594">
        <f t="shared" si="338"/>
        <v>0</v>
      </c>
      <c r="P2594">
        <f>SUMIFS(M$2:M2594,M$2:M2594,1,S$2:S2594,0)</f>
        <v>1602</v>
      </c>
      <c r="Q2594">
        <v>7</v>
      </c>
      <c r="R2594">
        <v>2</v>
      </c>
      <c r="S2594">
        <f t="shared" si="339"/>
        <v>0</v>
      </c>
      <c r="T2594">
        <f t="shared" si="340"/>
        <v>0</v>
      </c>
      <c r="U2594" t="s">
        <v>4877</v>
      </c>
      <c r="V2594" t="s">
        <v>49</v>
      </c>
      <c r="W2594" t="s">
        <v>49</v>
      </c>
      <c r="X2594" t="s">
        <v>56</v>
      </c>
      <c r="Y2594" t="s">
        <v>37</v>
      </c>
      <c r="Z2594" t="s">
        <v>37</v>
      </c>
      <c r="AA2594">
        <f t="shared" si="342"/>
        <v>0</v>
      </c>
      <c r="AB2594">
        <f t="shared" si="342"/>
        <v>0</v>
      </c>
      <c r="AC2594">
        <f t="shared" si="341"/>
        <v>1</v>
      </c>
    </row>
    <row r="2595" spans="1:29" x14ac:dyDescent="0.2">
      <c r="A2595" s="1">
        <v>3468</v>
      </c>
      <c r="B2595" t="s">
        <v>27</v>
      </c>
      <c r="C2595" t="s">
        <v>5144</v>
      </c>
      <c r="D2595" t="s">
        <v>5145</v>
      </c>
      <c r="E2595" t="s">
        <v>30</v>
      </c>
      <c r="F2595" t="s">
        <v>5146</v>
      </c>
      <c r="G2595" t="s">
        <v>5147</v>
      </c>
      <c r="H2595" t="str">
        <f t="shared" si="336"/>
        <v>等价无穷小的换算等价无穷小的换算根据什么原则嘛</v>
      </c>
      <c r="I2595">
        <v>3</v>
      </c>
      <c r="J2595">
        <v>6</v>
      </c>
      <c r="K2595" t="str">
        <f t="shared" si="335"/>
        <v>焦虑</v>
      </c>
      <c r="L2595" t="s">
        <v>32</v>
      </c>
      <c r="M2595">
        <f t="shared" si="337"/>
        <v>0</v>
      </c>
      <c r="N2595" t="s">
        <v>32</v>
      </c>
      <c r="O2595">
        <f t="shared" si="338"/>
        <v>0</v>
      </c>
      <c r="P2595">
        <f>SUMIFS(M$2:M2595,M$2:M2595,1,S$2:S2595,0)</f>
        <v>1602</v>
      </c>
      <c r="Q2595">
        <v>5</v>
      </c>
      <c r="R2595">
        <v>7</v>
      </c>
      <c r="S2595">
        <f t="shared" si="339"/>
        <v>0</v>
      </c>
      <c r="T2595">
        <f t="shared" si="340"/>
        <v>0</v>
      </c>
      <c r="U2595" t="s">
        <v>5148</v>
      </c>
      <c r="V2595" t="s">
        <v>502</v>
      </c>
      <c r="W2595" t="s">
        <v>182</v>
      </c>
      <c r="X2595" t="s">
        <v>36</v>
      </c>
      <c r="Y2595" t="s">
        <v>37</v>
      </c>
      <c r="Z2595" t="s">
        <v>37</v>
      </c>
      <c r="AA2595">
        <f t="shared" si="342"/>
        <v>0</v>
      </c>
      <c r="AB2595">
        <f t="shared" si="342"/>
        <v>0</v>
      </c>
      <c r="AC2595">
        <f t="shared" si="341"/>
        <v>2</v>
      </c>
    </row>
    <row r="2596" spans="1:29" x14ac:dyDescent="0.2">
      <c r="A2596" s="1">
        <v>3469</v>
      </c>
      <c r="B2596" t="s">
        <v>46</v>
      </c>
      <c r="C2596" t="s">
        <v>822</v>
      </c>
      <c r="D2596" t="s">
        <v>823</v>
      </c>
      <c r="E2596" t="s">
        <v>117</v>
      </c>
      <c r="F2596" t="s">
        <v>49</v>
      </c>
      <c r="G2596" t="s">
        <v>5149</v>
      </c>
      <c r="H2596" t="str">
        <f t="shared" si="336"/>
        <v>同阶的才能进行换算，高阶的不能换.</v>
      </c>
      <c r="I2596">
        <v>7</v>
      </c>
      <c r="J2596">
        <v>7</v>
      </c>
      <c r="K2596" t="str">
        <f t="shared" si="335"/>
        <v>心流</v>
      </c>
      <c r="L2596" t="s">
        <v>50</v>
      </c>
      <c r="M2596">
        <f t="shared" si="337"/>
        <v>1</v>
      </c>
      <c r="N2596" t="s">
        <v>50</v>
      </c>
      <c r="O2596">
        <f t="shared" si="338"/>
        <v>0</v>
      </c>
      <c r="P2596">
        <f>SUMIFS(M$2:M2596,M$2:M2596,1,S$2:S2596,0)</f>
        <v>1603</v>
      </c>
      <c r="Q2596">
        <v>7</v>
      </c>
      <c r="R2596">
        <v>2</v>
      </c>
      <c r="S2596">
        <f t="shared" si="339"/>
        <v>0</v>
      </c>
      <c r="T2596">
        <f t="shared" si="340"/>
        <v>0</v>
      </c>
      <c r="U2596" t="s">
        <v>4877</v>
      </c>
      <c r="V2596" t="s">
        <v>49</v>
      </c>
      <c r="W2596" t="s">
        <v>52</v>
      </c>
      <c r="X2596" t="s">
        <v>56</v>
      </c>
      <c r="Y2596" t="s">
        <v>37</v>
      </c>
      <c r="Z2596" t="s">
        <v>37</v>
      </c>
      <c r="AA2596">
        <f t="shared" si="342"/>
        <v>0</v>
      </c>
      <c r="AB2596">
        <f t="shared" si="342"/>
        <v>0</v>
      </c>
      <c r="AC2596">
        <f t="shared" si="341"/>
        <v>1</v>
      </c>
    </row>
    <row r="2597" spans="1:29" x14ac:dyDescent="0.2">
      <c r="A2597" s="1">
        <v>3470</v>
      </c>
      <c r="B2597" t="s">
        <v>46</v>
      </c>
      <c r="C2597" t="s">
        <v>5150</v>
      </c>
      <c r="D2597" t="s">
        <v>5151</v>
      </c>
      <c r="E2597" t="s">
        <v>30</v>
      </c>
      <c r="F2597" t="s">
        <v>49</v>
      </c>
      <c r="G2597" t="s">
        <v>1911</v>
      </c>
      <c r="H2597" t="str">
        <f t="shared" si="336"/>
        <v>同问</v>
      </c>
      <c r="I2597">
        <v>3</v>
      </c>
      <c r="J2597">
        <v>7</v>
      </c>
      <c r="K2597" t="str">
        <f t="shared" si="335"/>
        <v>焦虑</v>
      </c>
      <c r="L2597" t="s">
        <v>69</v>
      </c>
      <c r="M2597">
        <f t="shared" si="337"/>
        <v>1</v>
      </c>
      <c r="N2597" t="s">
        <v>32</v>
      </c>
      <c r="O2597">
        <f t="shared" si="338"/>
        <v>1</v>
      </c>
      <c r="P2597">
        <f>SUMIFS(M$2:M2597,M$2:M2597,1,S$2:S2597,0)</f>
        <v>1604</v>
      </c>
      <c r="Q2597">
        <v>4</v>
      </c>
      <c r="R2597">
        <v>5</v>
      </c>
      <c r="S2597">
        <f t="shared" si="339"/>
        <v>0</v>
      </c>
      <c r="T2597">
        <f t="shared" si="340"/>
        <v>0</v>
      </c>
      <c r="U2597" t="s">
        <v>4877</v>
      </c>
      <c r="V2597" t="s">
        <v>49</v>
      </c>
      <c r="W2597" t="s">
        <v>52</v>
      </c>
      <c r="X2597" t="s">
        <v>56</v>
      </c>
      <c r="Y2597" t="s">
        <v>37</v>
      </c>
      <c r="Z2597" t="s">
        <v>37</v>
      </c>
      <c r="AA2597">
        <f t="shared" si="342"/>
        <v>0</v>
      </c>
      <c r="AB2597">
        <f t="shared" si="342"/>
        <v>0</v>
      </c>
      <c r="AC2597">
        <f t="shared" si="341"/>
        <v>2</v>
      </c>
    </row>
    <row r="2598" spans="1:29" x14ac:dyDescent="0.2">
      <c r="A2598" s="1">
        <v>3471</v>
      </c>
      <c r="B2598" t="s">
        <v>27</v>
      </c>
      <c r="C2598" t="s">
        <v>5152</v>
      </c>
      <c r="D2598" t="s">
        <v>5153</v>
      </c>
      <c r="E2598" t="s">
        <v>30</v>
      </c>
      <c r="F2598" t="s">
        <v>5154</v>
      </c>
      <c r="H2598" t="str">
        <f t="shared" si="336"/>
        <v>求解！6.8.9.10</v>
      </c>
      <c r="I2598">
        <v>3</v>
      </c>
      <c r="J2598">
        <v>7</v>
      </c>
      <c r="K2598" t="str">
        <f t="shared" si="335"/>
        <v>焦虑</v>
      </c>
      <c r="L2598" t="s">
        <v>69</v>
      </c>
      <c r="M2598">
        <f t="shared" si="337"/>
        <v>1</v>
      </c>
      <c r="N2598" t="s">
        <v>69</v>
      </c>
      <c r="O2598">
        <f t="shared" si="338"/>
        <v>0</v>
      </c>
      <c r="P2598">
        <f>SUMIFS(M$2:M2598,M$2:M2598,1,S$2:S2598,0)</f>
        <v>1605</v>
      </c>
      <c r="Q2598">
        <v>3</v>
      </c>
      <c r="R2598">
        <v>4</v>
      </c>
      <c r="S2598">
        <f t="shared" si="339"/>
        <v>0</v>
      </c>
      <c r="T2598">
        <f t="shared" si="340"/>
        <v>0</v>
      </c>
      <c r="U2598" t="s">
        <v>5148</v>
      </c>
      <c r="V2598" t="s">
        <v>707</v>
      </c>
      <c r="W2598" t="s">
        <v>72</v>
      </c>
      <c r="X2598" t="s">
        <v>36</v>
      </c>
      <c r="Y2598" t="s">
        <v>37</v>
      </c>
      <c r="Z2598" t="s">
        <v>37</v>
      </c>
      <c r="AA2598">
        <f t="shared" si="342"/>
        <v>0</v>
      </c>
      <c r="AB2598">
        <f t="shared" si="342"/>
        <v>0</v>
      </c>
      <c r="AC2598">
        <f t="shared" si="341"/>
        <v>3</v>
      </c>
    </row>
    <row r="2599" spans="1:29" x14ac:dyDescent="0.2">
      <c r="A2599" s="1">
        <v>3474</v>
      </c>
      <c r="B2599" t="s">
        <v>46</v>
      </c>
      <c r="C2599" t="s">
        <v>2131</v>
      </c>
      <c r="D2599" t="s">
        <v>2132</v>
      </c>
      <c r="E2599" t="s">
        <v>59</v>
      </c>
      <c r="F2599" t="s">
        <v>49</v>
      </c>
      <c r="G2599" t="s">
        <v>5156</v>
      </c>
      <c r="H2599" t="str">
        <f t="shared" si="336"/>
        <v>这样啊</v>
      </c>
      <c r="I2599">
        <v>7</v>
      </c>
      <c r="J2599">
        <v>7</v>
      </c>
      <c r="K2599" t="str">
        <f t="shared" si="335"/>
        <v>心流</v>
      </c>
      <c r="L2599" t="s">
        <v>69</v>
      </c>
      <c r="M2599">
        <f t="shared" si="337"/>
        <v>1</v>
      </c>
      <c r="N2599" t="s">
        <v>45</v>
      </c>
      <c r="O2599">
        <f t="shared" si="338"/>
        <v>1</v>
      </c>
      <c r="P2599">
        <f>SUMIFS(M$2:M2599,M$2:M2599,1,S$2:S2599,0)</f>
        <v>1606</v>
      </c>
      <c r="Q2599">
        <v>5</v>
      </c>
      <c r="R2599">
        <v>5</v>
      </c>
      <c r="S2599">
        <f t="shared" si="339"/>
        <v>0</v>
      </c>
      <c r="T2599">
        <f t="shared" si="340"/>
        <v>0</v>
      </c>
      <c r="U2599" t="s">
        <v>4877</v>
      </c>
      <c r="V2599" t="s">
        <v>49</v>
      </c>
      <c r="W2599" t="s">
        <v>52</v>
      </c>
      <c r="X2599" t="s">
        <v>56</v>
      </c>
      <c r="Y2599" t="s">
        <v>37</v>
      </c>
      <c r="Z2599" t="s">
        <v>37</v>
      </c>
      <c r="AA2599">
        <f t="shared" si="342"/>
        <v>0</v>
      </c>
      <c r="AB2599">
        <f t="shared" si="342"/>
        <v>0</v>
      </c>
      <c r="AC2599">
        <f t="shared" si="341"/>
        <v>3</v>
      </c>
    </row>
    <row r="2600" spans="1:29" x14ac:dyDescent="0.2">
      <c r="A2600" s="1">
        <v>3475</v>
      </c>
      <c r="B2600" t="s">
        <v>27</v>
      </c>
      <c r="C2600" t="s">
        <v>5157</v>
      </c>
      <c r="D2600" t="s">
        <v>5158</v>
      </c>
      <c r="E2600" t="s">
        <v>30</v>
      </c>
      <c r="F2600" t="s">
        <v>5159</v>
      </c>
      <c r="H2600" t="str">
        <f t="shared" si="336"/>
        <v>求大师赐教</v>
      </c>
      <c r="I2600">
        <v>4</v>
      </c>
      <c r="J2600">
        <v>7</v>
      </c>
      <c r="K2600" t="str">
        <f t="shared" si="335"/>
        <v>焦虑</v>
      </c>
      <c r="L2600" t="s">
        <v>69</v>
      </c>
      <c r="M2600">
        <f t="shared" si="337"/>
        <v>1</v>
      </c>
      <c r="N2600" t="s">
        <v>69</v>
      </c>
      <c r="O2600">
        <f t="shared" si="338"/>
        <v>0</v>
      </c>
      <c r="P2600">
        <f>SUMIFS(M$2:M2600,M$2:M2600,1,S$2:S2600,0)</f>
        <v>1607</v>
      </c>
      <c r="Q2600">
        <v>4</v>
      </c>
      <c r="R2600">
        <v>5</v>
      </c>
      <c r="S2600">
        <f t="shared" si="339"/>
        <v>0</v>
      </c>
      <c r="T2600">
        <f t="shared" si="340"/>
        <v>0</v>
      </c>
      <c r="U2600" t="s">
        <v>5148</v>
      </c>
      <c r="V2600" t="s">
        <v>346</v>
      </c>
      <c r="W2600" t="s">
        <v>182</v>
      </c>
      <c r="X2600" t="s">
        <v>36</v>
      </c>
      <c r="Y2600" t="s">
        <v>37</v>
      </c>
      <c r="Z2600" t="s">
        <v>37</v>
      </c>
      <c r="AA2600">
        <f t="shared" si="342"/>
        <v>0</v>
      </c>
      <c r="AB2600">
        <f t="shared" si="342"/>
        <v>0</v>
      </c>
      <c r="AC2600">
        <f t="shared" si="341"/>
        <v>3</v>
      </c>
    </row>
    <row r="2601" spans="1:29" x14ac:dyDescent="0.2">
      <c r="A2601" s="1">
        <v>3478</v>
      </c>
      <c r="B2601" t="s">
        <v>57</v>
      </c>
      <c r="C2601" t="s">
        <v>5160</v>
      </c>
      <c r="D2601" t="s">
        <v>5158</v>
      </c>
      <c r="E2601" t="s">
        <v>30</v>
      </c>
      <c r="F2601" t="s">
        <v>49</v>
      </c>
      <c r="G2601" t="s">
        <v>5161</v>
      </c>
      <c r="H2601" t="str">
        <f t="shared" si="336"/>
        <v>请问可否更详细一些</v>
      </c>
      <c r="I2601">
        <v>4</v>
      </c>
      <c r="J2601">
        <v>7</v>
      </c>
      <c r="K2601" t="str">
        <f t="shared" si="335"/>
        <v>焦虑</v>
      </c>
      <c r="L2601" t="s">
        <v>69</v>
      </c>
      <c r="M2601">
        <f t="shared" si="337"/>
        <v>1</v>
      </c>
      <c r="N2601" t="s">
        <v>32</v>
      </c>
      <c r="O2601">
        <f t="shared" si="338"/>
        <v>1</v>
      </c>
      <c r="P2601">
        <f>SUMIFS(M$2:M2601,M$2:M2601,1,S$2:S2601,0)</f>
        <v>1608</v>
      </c>
      <c r="Q2601">
        <v>4</v>
      </c>
      <c r="R2601">
        <v>5</v>
      </c>
      <c r="S2601">
        <f t="shared" si="339"/>
        <v>0</v>
      </c>
      <c r="T2601">
        <f t="shared" si="340"/>
        <v>0</v>
      </c>
      <c r="U2601" t="s">
        <v>4877</v>
      </c>
      <c r="V2601" t="s">
        <v>49</v>
      </c>
      <c r="W2601" t="s">
        <v>49</v>
      </c>
      <c r="X2601" t="s">
        <v>56</v>
      </c>
      <c r="Y2601" t="s">
        <v>37</v>
      </c>
      <c r="Z2601" t="s">
        <v>37</v>
      </c>
      <c r="AA2601">
        <f t="shared" si="342"/>
        <v>0</v>
      </c>
      <c r="AB2601">
        <f t="shared" si="342"/>
        <v>0</v>
      </c>
      <c r="AC2601">
        <f t="shared" si="341"/>
        <v>2</v>
      </c>
    </row>
    <row r="2602" spans="1:29" x14ac:dyDescent="0.2">
      <c r="A2602" s="1">
        <v>3479</v>
      </c>
      <c r="B2602" t="s">
        <v>57</v>
      </c>
      <c r="C2602" t="s">
        <v>2131</v>
      </c>
      <c r="D2602" t="s">
        <v>2132</v>
      </c>
      <c r="E2602" t="s">
        <v>59</v>
      </c>
      <c r="F2602" t="s">
        <v>49</v>
      </c>
      <c r="G2602" t="s">
        <v>5162</v>
      </c>
      <c r="H2602" t="str">
        <f t="shared" si="336"/>
        <v>x趋于无穷大时，极限等于无穷小乘以有界函数等于无穷小</v>
      </c>
      <c r="I2602">
        <v>7</v>
      </c>
      <c r="J2602">
        <v>7</v>
      </c>
      <c r="K2602" t="str">
        <f t="shared" si="335"/>
        <v>心流</v>
      </c>
      <c r="L2602" t="s">
        <v>50</v>
      </c>
      <c r="M2602">
        <f t="shared" si="337"/>
        <v>1</v>
      </c>
      <c r="N2602" t="s">
        <v>50</v>
      </c>
      <c r="O2602">
        <f t="shared" si="338"/>
        <v>0</v>
      </c>
      <c r="P2602">
        <f>SUMIFS(M$2:M2602,M$2:M2602,1,S$2:S2602,0)</f>
        <v>1609</v>
      </c>
      <c r="Q2602">
        <v>7</v>
      </c>
      <c r="R2602">
        <v>2</v>
      </c>
      <c r="S2602">
        <f t="shared" si="339"/>
        <v>0</v>
      </c>
      <c r="T2602">
        <f t="shared" si="340"/>
        <v>0</v>
      </c>
      <c r="U2602" t="s">
        <v>4877</v>
      </c>
      <c r="V2602" t="s">
        <v>49</v>
      </c>
      <c r="W2602" t="s">
        <v>49</v>
      </c>
      <c r="X2602" t="s">
        <v>56</v>
      </c>
      <c r="Y2602" t="s">
        <v>37</v>
      </c>
      <c r="Z2602" t="s">
        <v>37</v>
      </c>
      <c r="AA2602">
        <f t="shared" si="342"/>
        <v>0</v>
      </c>
      <c r="AB2602">
        <f t="shared" si="342"/>
        <v>0</v>
      </c>
      <c r="AC2602">
        <f t="shared" si="341"/>
        <v>1</v>
      </c>
    </row>
    <row r="2603" spans="1:29" x14ac:dyDescent="0.2">
      <c r="A2603" s="1">
        <v>3480</v>
      </c>
      <c r="B2603" t="s">
        <v>27</v>
      </c>
      <c r="C2603" t="s">
        <v>1765</v>
      </c>
      <c r="D2603" t="s">
        <v>1766</v>
      </c>
      <c r="E2603" t="s">
        <v>30</v>
      </c>
      <c r="F2603" t="s">
        <v>5163</v>
      </c>
      <c r="H2603" t="str">
        <f t="shared" si="336"/>
        <v>怎么用两个重要极限求这两题啊？</v>
      </c>
      <c r="I2603">
        <v>4</v>
      </c>
      <c r="J2603">
        <v>7</v>
      </c>
      <c r="K2603" t="str">
        <f t="shared" si="335"/>
        <v>焦虑</v>
      </c>
      <c r="L2603" t="s">
        <v>69</v>
      </c>
      <c r="M2603">
        <f t="shared" si="337"/>
        <v>1</v>
      </c>
      <c r="N2603" t="s">
        <v>32</v>
      </c>
      <c r="O2603">
        <f t="shared" si="338"/>
        <v>1</v>
      </c>
      <c r="P2603">
        <f>SUMIFS(M$2:M2603,M$2:M2603,1,S$2:S2603,0)</f>
        <v>1610</v>
      </c>
      <c r="Q2603">
        <v>5</v>
      </c>
      <c r="R2603">
        <v>5</v>
      </c>
      <c r="S2603">
        <f t="shared" si="339"/>
        <v>0</v>
      </c>
      <c r="T2603">
        <f t="shared" si="340"/>
        <v>0</v>
      </c>
      <c r="U2603" t="s">
        <v>5148</v>
      </c>
      <c r="V2603" t="s">
        <v>375</v>
      </c>
      <c r="W2603" t="s">
        <v>35</v>
      </c>
      <c r="X2603" t="s">
        <v>36</v>
      </c>
      <c r="Y2603" t="s">
        <v>37</v>
      </c>
      <c r="Z2603" t="s">
        <v>37</v>
      </c>
      <c r="AA2603">
        <f t="shared" si="342"/>
        <v>0</v>
      </c>
      <c r="AB2603">
        <f t="shared" si="342"/>
        <v>0</v>
      </c>
      <c r="AC2603">
        <f t="shared" si="341"/>
        <v>2</v>
      </c>
    </row>
    <row r="2604" spans="1:29" x14ac:dyDescent="0.2">
      <c r="A2604" s="1">
        <v>3481</v>
      </c>
      <c r="B2604" t="s">
        <v>27</v>
      </c>
      <c r="C2604" t="s">
        <v>1277</v>
      </c>
      <c r="D2604" t="s">
        <v>1278</v>
      </c>
      <c r="E2604" t="s">
        <v>30</v>
      </c>
      <c r="F2604" t="s">
        <v>5164</v>
      </c>
      <c r="H2604" t="str">
        <f t="shared" si="336"/>
        <v>这题怎么做呀，谢谢啦</v>
      </c>
      <c r="I2604">
        <v>2</v>
      </c>
      <c r="J2604">
        <v>6</v>
      </c>
      <c r="K2604" t="str">
        <f t="shared" si="335"/>
        <v>焦虑</v>
      </c>
      <c r="L2604" t="s">
        <v>69</v>
      </c>
      <c r="M2604">
        <f t="shared" si="337"/>
        <v>1</v>
      </c>
      <c r="N2604" t="s">
        <v>69</v>
      </c>
      <c r="O2604">
        <f t="shared" si="338"/>
        <v>0</v>
      </c>
      <c r="P2604">
        <f>SUMIFS(M$2:M2604,M$2:M2604,1,S$2:S2604,0)</f>
        <v>1611</v>
      </c>
      <c r="Q2604">
        <v>3</v>
      </c>
      <c r="R2604">
        <v>4</v>
      </c>
      <c r="S2604">
        <f t="shared" si="339"/>
        <v>0</v>
      </c>
      <c r="T2604">
        <f t="shared" si="340"/>
        <v>0</v>
      </c>
      <c r="U2604" t="s">
        <v>5148</v>
      </c>
      <c r="V2604" t="s">
        <v>34</v>
      </c>
      <c r="W2604" t="s">
        <v>72</v>
      </c>
      <c r="X2604" t="s">
        <v>73</v>
      </c>
      <c r="Y2604" t="s">
        <v>37</v>
      </c>
      <c r="Z2604" t="s">
        <v>37</v>
      </c>
      <c r="AA2604">
        <f t="shared" si="342"/>
        <v>0</v>
      </c>
      <c r="AB2604">
        <f t="shared" si="342"/>
        <v>0</v>
      </c>
      <c r="AC2604">
        <f t="shared" si="341"/>
        <v>3</v>
      </c>
    </row>
    <row r="2605" spans="1:29" x14ac:dyDescent="0.2">
      <c r="A2605" s="1">
        <v>3483</v>
      </c>
      <c r="B2605" t="s">
        <v>27</v>
      </c>
      <c r="C2605" t="s">
        <v>5165</v>
      </c>
      <c r="D2605" t="s">
        <v>5166</v>
      </c>
      <c r="E2605" t="s">
        <v>30</v>
      </c>
      <c r="F2605" t="s">
        <v>2206</v>
      </c>
      <c r="H2605" t="str">
        <f t="shared" si="336"/>
        <v>老师怎么做</v>
      </c>
      <c r="I2605">
        <v>3</v>
      </c>
      <c r="J2605">
        <v>6</v>
      </c>
      <c r="K2605" t="str">
        <f t="shared" si="335"/>
        <v>焦虑</v>
      </c>
      <c r="L2605" t="s">
        <v>69</v>
      </c>
      <c r="M2605">
        <f t="shared" si="337"/>
        <v>1</v>
      </c>
      <c r="N2605" t="s">
        <v>69</v>
      </c>
      <c r="O2605">
        <f t="shared" si="338"/>
        <v>0</v>
      </c>
      <c r="P2605">
        <f>SUMIFS(M$2:M2605,M$2:M2605,1,S$2:S2605,0)</f>
        <v>1612</v>
      </c>
      <c r="Q2605">
        <v>3</v>
      </c>
      <c r="R2605">
        <v>3</v>
      </c>
      <c r="S2605">
        <f t="shared" si="339"/>
        <v>0</v>
      </c>
      <c r="T2605">
        <f t="shared" si="340"/>
        <v>0</v>
      </c>
      <c r="U2605" t="s">
        <v>5148</v>
      </c>
      <c r="V2605" t="s">
        <v>727</v>
      </c>
      <c r="W2605" t="s">
        <v>35</v>
      </c>
      <c r="X2605" t="s">
        <v>36</v>
      </c>
      <c r="Y2605" t="s">
        <v>37</v>
      </c>
      <c r="Z2605" t="s">
        <v>37</v>
      </c>
      <c r="AA2605">
        <f t="shared" si="342"/>
        <v>0</v>
      </c>
      <c r="AB2605">
        <f t="shared" si="342"/>
        <v>0</v>
      </c>
      <c r="AC2605">
        <f t="shared" si="341"/>
        <v>3</v>
      </c>
    </row>
    <row r="2606" spans="1:29" x14ac:dyDescent="0.2">
      <c r="A2606" s="1">
        <v>3484</v>
      </c>
      <c r="B2606" t="s">
        <v>27</v>
      </c>
      <c r="C2606" t="s">
        <v>5167</v>
      </c>
      <c r="D2606" t="s">
        <v>5168</v>
      </c>
      <c r="E2606" t="s">
        <v>30</v>
      </c>
      <c r="F2606" t="s">
        <v>5169</v>
      </c>
      <c r="H2606" t="str">
        <f t="shared" si="336"/>
        <v>求第四题详细过程</v>
      </c>
      <c r="I2606">
        <v>3</v>
      </c>
      <c r="J2606">
        <v>6</v>
      </c>
      <c r="K2606" t="str">
        <f t="shared" si="335"/>
        <v>焦虑</v>
      </c>
      <c r="L2606" t="s">
        <v>69</v>
      </c>
      <c r="M2606">
        <f t="shared" si="337"/>
        <v>1</v>
      </c>
      <c r="N2606" t="s">
        <v>69</v>
      </c>
      <c r="O2606">
        <f t="shared" si="338"/>
        <v>0</v>
      </c>
      <c r="P2606">
        <f>SUMIFS(M$2:M2606,M$2:M2606,1,S$2:S2606,0)</f>
        <v>1613</v>
      </c>
      <c r="Q2606">
        <v>2</v>
      </c>
      <c r="R2606">
        <v>3</v>
      </c>
      <c r="S2606">
        <f t="shared" si="339"/>
        <v>0</v>
      </c>
      <c r="T2606">
        <f t="shared" si="340"/>
        <v>0</v>
      </c>
      <c r="U2606" t="s">
        <v>5148</v>
      </c>
      <c r="V2606" t="s">
        <v>125</v>
      </c>
      <c r="W2606" t="s">
        <v>72</v>
      </c>
      <c r="X2606" t="s">
        <v>36</v>
      </c>
      <c r="Y2606" t="s">
        <v>37</v>
      </c>
      <c r="Z2606" t="s">
        <v>37</v>
      </c>
      <c r="AA2606">
        <f t="shared" si="342"/>
        <v>0</v>
      </c>
      <c r="AB2606">
        <f t="shared" si="342"/>
        <v>0</v>
      </c>
      <c r="AC2606">
        <f t="shared" si="341"/>
        <v>3</v>
      </c>
    </row>
    <row r="2607" spans="1:29" x14ac:dyDescent="0.2">
      <c r="A2607" s="1">
        <v>3486</v>
      </c>
      <c r="B2607" t="s">
        <v>27</v>
      </c>
      <c r="C2607" t="s">
        <v>5170</v>
      </c>
      <c r="D2607" t="s">
        <v>5171</v>
      </c>
      <c r="E2607" t="s">
        <v>30</v>
      </c>
      <c r="F2607" t="s">
        <v>2645</v>
      </c>
      <c r="G2607" t="s">
        <v>5172</v>
      </c>
      <c r="H2607" t="str">
        <f t="shared" si="336"/>
        <v>狄利克雷函数狄利克雷函数的周期性证明看不懂啊，为什么用要证明的D（x+r）＝D（x）证明</v>
      </c>
      <c r="I2607">
        <v>5</v>
      </c>
      <c r="J2607">
        <v>8</v>
      </c>
      <c r="K2607" t="str">
        <f t="shared" si="335"/>
        <v>焦虑</v>
      </c>
      <c r="L2607" t="s">
        <v>42</v>
      </c>
      <c r="M2607">
        <f t="shared" si="337"/>
        <v>1</v>
      </c>
      <c r="N2607" t="s">
        <v>42</v>
      </c>
      <c r="O2607">
        <f t="shared" si="338"/>
        <v>0</v>
      </c>
      <c r="P2607">
        <f>SUMIFS(M$2:M2607,M$2:M2607,1,S$2:S2607,0)</f>
        <v>1614</v>
      </c>
      <c r="Q2607">
        <v>6</v>
      </c>
      <c r="R2607">
        <v>7</v>
      </c>
      <c r="S2607">
        <f t="shared" si="339"/>
        <v>0</v>
      </c>
      <c r="T2607">
        <f t="shared" si="340"/>
        <v>0</v>
      </c>
      <c r="U2607" t="s">
        <v>5148</v>
      </c>
      <c r="V2607" t="s">
        <v>319</v>
      </c>
      <c r="W2607" t="s">
        <v>72</v>
      </c>
      <c r="X2607" t="s">
        <v>36</v>
      </c>
      <c r="Y2607" t="s">
        <v>37</v>
      </c>
      <c r="Z2607" t="s">
        <v>37</v>
      </c>
      <c r="AA2607">
        <f t="shared" si="342"/>
        <v>0</v>
      </c>
      <c r="AB2607">
        <f t="shared" si="342"/>
        <v>0</v>
      </c>
      <c r="AC2607">
        <f t="shared" si="341"/>
        <v>0</v>
      </c>
    </row>
    <row r="2608" spans="1:29" x14ac:dyDescent="0.2">
      <c r="A2608" s="1">
        <v>3488</v>
      </c>
      <c r="B2608" t="s">
        <v>27</v>
      </c>
      <c r="C2608" t="s">
        <v>2323</v>
      </c>
      <c r="D2608" t="s">
        <v>2324</v>
      </c>
      <c r="E2608" t="s">
        <v>30</v>
      </c>
      <c r="F2608" t="s">
        <v>5173</v>
      </c>
      <c r="H2608" t="str">
        <f t="shared" si="336"/>
        <v>求极限，谢谢大家</v>
      </c>
      <c r="I2608">
        <v>4</v>
      </c>
      <c r="J2608">
        <v>8</v>
      </c>
      <c r="K2608" t="str">
        <f t="shared" si="335"/>
        <v>焦虑</v>
      </c>
      <c r="L2608" t="s">
        <v>69</v>
      </c>
      <c r="M2608">
        <f t="shared" si="337"/>
        <v>1</v>
      </c>
      <c r="N2608" t="s">
        <v>69</v>
      </c>
      <c r="O2608">
        <f t="shared" si="338"/>
        <v>0</v>
      </c>
      <c r="P2608">
        <f>SUMIFS(M$2:M2608,M$2:M2608,1,S$2:S2608,0)</f>
        <v>1615</v>
      </c>
      <c r="Q2608">
        <v>3</v>
      </c>
      <c r="R2608">
        <v>4</v>
      </c>
      <c r="S2608">
        <f t="shared" si="339"/>
        <v>0</v>
      </c>
      <c r="T2608">
        <f t="shared" si="340"/>
        <v>0</v>
      </c>
      <c r="U2608" t="s">
        <v>5148</v>
      </c>
      <c r="V2608" t="s">
        <v>732</v>
      </c>
      <c r="W2608" t="s">
        <v>182</v>
      </c>
      <c r="X2608" t="s">
        <v>36</v>
      </c>
      <c r="Y2608" t="s">
        <v>37</v>
      </c>
      <c r="Z2608" t="s">
        <v>37</v>
      </c>
      <c r="AA2608">
        <f t="shared" si="342"/>
        <v>0</v>
      </c>
      <c r="AB2608">
        <f t="shared" si="342"/>
        <v>0</v>
      </c>
      <c r="AC2608">
        <f t="shared" si="341"/>
        <v>3</v>
      </c>
    </row>
    <row r="2609" spans="1:29" x14ac:dyDescent="0.2">
      <c r="A2609" s="1">
        <v>3489</v>
      </c>
      <c r="B2609" t="s">
        <v>46</v>
      </c>
      <c r="C2609" t="s">
        <v>685</v>
      </c>
      <c r="D2609" t="s">
        <v>686</v>
      </c>
      <c r="E2609" t="s">
        <v>30</v>
      </c>
      <c r="F2609" t="s">
        <v>49</v>
      </c>
      <c r="G2609" t="s">
        <v>2719</v>
      </c>
      <c r="H2609" t="str">
        <f t="shared" si="336"/>
        <v>\n不知道对不对</v>
      </c>
      <c r="I2609">
        <v>4</v>
      </c>
      <c r="J2609">
        <v>6</v>
      </c>
      <c r="K2609" t="str">
        <f t="shared" si="335"/>
        <v>焦虑</v>
      </c>
      <c r="L2609" t="s">
        <v>42</v>
      </c>
      <c r="M2609">
        <f t="shared" si="337"/>
        <v>1</v>
      </c>
      <c r="N2609" t="s">
        <v>42</v>
      </c>
      <c r="O2609">
        <f t="shared" si="338"/>
        <v>0</v>
      </c>
      <c r="P2609">
        <f>SUMIFS(M$2:M2609,M$2:M2609,1,S$2:S2609,0)</f>
        <v>1616</v>
      </c>
      <c r="Q2609">
        <v>6</v>
      </c>
      <c r="R2609">
        <v>7</v>
      </c>
      <c r="S2609">
        <f t="shared" si="339"/>
        <v>0</v>
      </c>
      <c r="T2609">
        <f t="shared" si="340"/>
        <v>0</v>
      </c>
      <c r="U2609" t="s">
        <v>4590</v>
      </c>
      <c r="V2609" t="s">
        <v>49</v>
      </c>
      <c r="W2609" t="s">
        <v>64</v>
      </c>
      <c r="X2609" t="s">
        <v>53</v>
      </c>
      <c r="Y2609" t="s">
        <v>37</v>
      </c>
      <c r="Z2609" t="s">
        <v>37</v>
      </c>
      <c r="AA2609">
        <f t="shared" si="342"/>
        <v>0</v>
      </c>
      <c r="AB2609">
        <f t="shared" si="342"/>
        <v>0</v>
      </c>
      <c r="AC2609">
        <f t="shared" si="341"/>
        <v>0</v>
      </c>
    </row>
    <row r="2610" spans="1:29" x14ac:dyDescent="0.2">
      <c r="A2610" s="1">
        <v>3490</v>
      </c>
      <c r="B2610" t="s">
        <v>57</v>
      </c>
      <c r="C2610" t="s">
        <v>2131</v>
      </c>
      <c r="D2610" t="s">
        <v>2132</v>
      </c>
      <c r="E2610" t="s">
        <v>59</v>
      </c>
      <c r="F2610" t="s">
        <v>49</v>
      </c>
      <c r="G2610" t="s">
        <v>5174</v>
      </c>
      <c r="H2610" t="str">
        <f t="shared" si="336"/>
        <v>结果错了</v>
      </c>
      <c r="I2610">
        <v>5</v>
      </c>
      <c r="J2610">
        <v>5</v>
      </c>
      <c r="K2610" t="str">
        <f t="shared" si="335"/>
        <v>冷漠</v>
      </c>
      <c r="L2610" t="s">
        <v>50</v>
      </c>
      <c r="M2610">
        <f t="shared" si="337"/>
        <v>1</v>
      </c>
      <c r="N2610" t="s">
        <v>50</v>
      </c>
      <c r="O2610">
        <f t="shared" si="338"/>
        <v>0</v>
      </c>
      <c r="P2610">
        <f>SUMIFS(M$2:M2610,M$2:M2610,1,S$2:S2610,0)</f>
        <v>1617</v>
      </c>
      <c r="Q2610">
        <v>8</v>
      </c>
      <c r="R2610">
        <v>3</v>
      </c>
      <c r="S2610">
        <f t="shared" si="339"/>
        <v>0</v>
      </c>
      <c r="T2610">
        <f t="shared" si="340"/>
        <v>0</v>
      </c>
      <c r="U2610" t="s">
        <v>4590</v>
      </c>
      <c r="V2610" t="s">
        <v>49</v>
      </c>
      <c r="W2610" t="s">
        <v>49</v>
      </c>
      <c r="X2610" t="s">
        <v>56</v>
      </c>
      <c r="Y2610" t="s">
        <v>37</v>
      </c>
      <c r="Z2610" t="s">
        <v>37</v>
      </c>
      <c r="AA2610">
        <f t="shared" si="342"/>
        <v>0</v>
      </c>
      <c r="AB2610">
        <f t="shared" si="342"/>
        <v>0</v>
      </c>
      <c r="AC2610">
        <f t="shared" si="341"/>
        <v>1</v>
      </c>
    </row>
    <row r="2611" spans="1:29" x14ac:dyDescent="0.2">
      <c r="A2611" s="1">
        <v>3492</v>
      </c>
      <c r="B2611" t="s">
        <v>57</v>
      </c>
      <c r="C2611" t="s">
        <v>2131</v>
      </c>
      <c r="D2611" t="s">
        <v>2132</v>
      </c>
      <c r="E2611" t="s">
        <v>59</v>
      </c>
      <c r="F2611" t="s">
        <v>49</v>
      </c>
      <c r="G2611" t="s">
        <v>5175</v>
      </c>
      <c r="H2611" t="str">
        <f t="shared" si="336"/>
        <v>对的，就是麻烦了点</v>
      </c>
      <c r="I2611">
        <v>6</v>
      </c>
      <c r="J2611">
        <v>6</v>
      </c>
      <c r="K2611" t="str">
        <f t="shared" si="335"/>
        <v>心流</v>
      </c>
      <c r="L2611" t="s">
        <v>50</v>
      </c>
      <c r="M2611">
        <f t="shared" si="337"/>
        <v>1</v>
      </c>
      <c r="N2611" t="s">
        <v>50</v>
      </c>
      <c r="O2611">
        <f t="shared" si="338"/>
        <v>0</v>
      </c>
      <c r="P2611">
        <f>SUMIFS(M$2:M2611,M$2:M2611,1,S$2:S2611,0)</f>
        <v>1618</v>
      </c>
      <c r="Q2611">
        <v>7</v>
      </c>
      <c r="R2611">
        <v>2</v>
      </c>
      <c r="S2611">
        <f t="shared" si="339"/>
        <v>0</v>
      </c>
      <c r="T2611">
        <f t="shared" si="340"/>
        <v>0</v>
      </c>
      <c r="U2611" t="s">
        <v>4590</v>
      </c>
      <c r="V2611" t="s">
        <v>49</v>
      </c>
      <c r="W2611" t="s">
        <v>49</v>
      </c>
      <c r="X2611" t="s">
        <v>56</v>
      </c>
      <c r="Y2611" t="s">
        <v>37</v>
      </c>
      <c r="Z2611" t="s">
        <v>37</v>
      </c>
      <c r="AA2611">
        <f t="shared" si="342"/>
        <v>0</v>
      </c>
      <c r="AB2611">
        <f t="shared" si="342"/>
        <v>0</v>
      </c>
      <c r="AC2611">
        <f t="shared" si="341"/>
        <v>1</v>
      </c>
    </row>
    <row r="2612" spans="1:29" x14ac:dyDescent="0.2">
      <c r="A2612" s="1">
        <v>3493</v>
      </c>
      <c r="B2612" t="s">
        <v>27</v>
      </c>
      <c r="C2612" t="s">
        <v>5176</v>
      </c>
      <c r="D2612" t="s">
        <v>5177</v>
      </c>
      <c r="E2612" t="s">
        <v>30</v>
      </c>
      <c r="F2612" t="s">
        <v>5178</v>
      </c>
      <c r="H2612" t="str">
        <f t="shared" si="336"/>
        <v>请问具体解析</v>
      </c>
      <c r="I2612">
        <v>3</v>
      </c>
      <c r="J2612">
        <v>6</v>
      </c>
      <c r="K2612" t="str">
        <f t="shared" si="335"/>
        <v>焦虑</v>
      </c>
      <c r="L2612" t="s">
        <v>69</v>
      </c>
      <c r="M2612">
        <f t="shared" si="337"/>
        <v>1</v>
      </c>
      <c r="N2612" t="s">
        <v>69</v>
      </c>
      <c r="O2612">
        <f t="shared" si="338"/>
        <v>0</v>
      </c>
      <c r="P2612">
        <f>SUMIFS(M$2:M2612,M$2:M2612,1,S$2:S2612,0)</f>
        <v>1619</v>
      </c>
      <c r="Q2612">
        <v>4</v>
      </c>
      <c r="R2612">
        <v>5</v>
      </c>
      <c r="S2612">
        <f t="shared" si="339"/>
        <v>0</v>
      </c>
      <c r="T2612">
        <f t="shared" si="340"/>
        <v>0</v>
      </c>
      <c r="U2612" t="s">
        <v>5148</v>
      </c>
      <c r="V2612" t="s">
        <v>4957</v>
      </c>
      <c r="W2612" t="s">
        <v>105</v>
      </c>
      <c r="X2612" t="s">
        <v>36</v>
      </c>
      <c r="Y2612" t="s">
        <v>37</v>
      </c>
      <c r="Z2612" t="s">
        <v>37</v>
      </c>
      <c r="AA2612">
        <f t="shared" si="342"/>
        <v>0</v>
      </c>
      <c r="AB2612">
        <f t="shared" si="342"/>
        <v>0</v>
      </c>
      <c r="AC2612">
        <f t="shared" si="341"/>
        <v>3</v>
      </c>
    </row>
    <row r="2613" spans="1:29" x14ac:dyDescent="0.2">
      <c r="A2613" s="1">
        <v>3494</v>
      </c>
      <c r="B2613" t="s">
        <v>46</v>
      </c>
      <c r="C2613" t="s">
        <v>5179</v>
      </c>
      <c r="D2613" t="s">
        <v>5180</v>
      </c>
      <c r="E2613" t="s">
        <v>2875</v>
      </c>
      <c r="F2613" t="s">
        <v>49</v>
      </c>
      <c r="G2613" t="s">
        <v>5181</v>
      </c>
      <c r="H2613" t="str">
        <f t="shared" si="336"/>
        <v>同感\n, \n    , \n</v>
      </c>
      <c r="I2613">
        <v>6</v>
      </c>
      <c r="J2613">
        <v>6</v>
      </c>
      <c r="K2613" t="str">
        <f t="shared" si="335"/>
        <v>心流</v>
      </c>
      <c r="L2613" t="s">
        <v>50</v>
      </c>
      <c r="M2613">
        <f t="shared" si="337"/>
        <v>1</v>
      </c>
      <c r="N2613" t="s">
        <v>45</v>
      </c>
      <c r="O2613">
        <f t="shared" si="338"/>
        <v>1</v>
      </c>
      <c r="P2613">
        <f>SUMIFS(M$2:M2613,M$2:M2613,1,S$2:S2613,0)</f>
        <v>1620</v>
      </c>
      <c r="Q2613">
        <v>7</v>
      </c>
      <c r="R2613">
        <v>2</v>
      </c>
      <c r="S2613">
        <f t="shared" si="339"/>
        <v>0</v>
      </c>
      <c r="T2613">
        <f t="shared" si="340"/>
        <v>0</v>
      </c>
      <c r="U2613" t="s">
        <v>4877</v>
      </c>
      <c r="V2613" t="s">
        <v>49</v>
      </c>
      <c r="W2613" t="s">
        <v>52</v>
      </c>
      <c r="X2613" t="s">
        <v>56</v>
      </c>
      <c r="Y2613" t="s">
        <v>37</v>
      </c>
      <c r="Z2613" t="s">
        <v>37</v>
      </c>
      <c r="AA2613">
        <f t="shared" si="342"/>
        <v>0</v>
      </c>
      <c r="AB2613">
        <f t="shared" si="342"/>
        <v>0</v>
      </c>
      <c r="AC2613">
        <f t="shared" si="341"/>
        <v>3</v>
      </c>
    </row>
    <row r="2614" spans="1:29" x14ac:dyDescent="0.2">
      <c r="A2614" s="1">
        <v>3495</v>
      </c>
      <c r="B2614" t="s">
        <v>46</v>
      </c>
      <c r="C2614" t="s">
        <v>3168</v>
      </c>
      <c r="D2614" t="s">
        <v>3169</v>
      </c>
      <c r="E2614" t="s">
        <v>30</v>
      </c>
      <c r="F2614" t="s">
        <v>49</v>
      </c>
      <c r="G2614" t="s">
        <v>5182</v>
      </c>
      <c r="H2614" t="str">
        <f t="shared" si="336"/>
        <v>那这题无解吗？ 老师</v>
      </c>
      <c r="I2614">
        <v>3</v>
      </c>
      <c r="J2614">
        <v>6</v>
      </c>
      <c r="K2614" t="str">
        <f t="shared" si="335"/>
        <v>焦虑</v>
      </c>
      <c r="L2614" t="s">
        <v>32</v>
      </c>
      <c r="M2614">
        <f t="shared" si="337"/>
        <v>0</v>
      </c>
      <c r="N2614" t="s">
        <v>32</v>
      </c>
      <c r="O2614">
        <f t="shared" si="338"/>
        <v>0</v>
      </c>
      <c r="P2614">
        <f>SUMIFS(M$2:M2614,M$2:M2614,1,S$2:S2614,0)</f>
        <v>1620</v>
      </c>
      <c r="Q2614">
        <v>4</v>
      </c>
      <c r="R2614">
        <v>8</v>
      </c>
      <c r="S2614">
        <f t="shared" si="339"/>
        <v>0</v>
      </c>
      <c r="T2614">
        <f t="shared" si="340"/>
        <v>0</v>
      </c>
      <c r="U2614" t="s">
        <v>4877</v>
      </c>
      <c r="V2614" t="s">
        <v>49</v>
      </c>
      <c r="W2614" t="s">
        <v>52</v>
      </c>
      <c r="X2614" t="s">
        <v>56</v>
      </c>
      <c r="Y2614" t="s">
        <v>37</v>
      </c>
      <c r="Z2614" t="s">
        <v>3171</v>
      </c>
      <c r="AA2614">
        <f t="shared" si="342"/>
        <v>0</v>
      </c>
      <c r="AB2614">
        <f t="shared" si="342"/>
        <v>0</v>
      </c>
      <c r="AC2614">
        <f t="shared" si="341"/>
        <v>2</v>
      </c>
    </row>
    <row r="2615" spans="1:29" x14ac:dyDescent="0.2">
      <c r="A2615" s="1">
        <v>3497</v>
      </c>
      <c r="B2615" t="s">
        <v>27</v>
      </c>
      <c r="C2615" t="s">
        <v>4893</v>
      </c>
      <c r="D2615" t="s">
        <v>4894</v>
      </c>
      <c r="E2615" t="s">
        <v>4895</v>
      </c>
      <c r="F2615" t="s">
        <v>5183</v>
      </c>
      <c r="G2615" t="s">
        <v>410</v>
      </c>
      <c r="H2615" t="str">
        <f t="shared" si="336"/>
        <v>哪位好心人教一下不开窍的我\n\n</v>
      </c>
      <c r="I2615">
        <v>3</v>
      </c>
      <c r="J2615">
        <v>6</v>
      </c>
      <c r="K2615" t="str">
        <f t="shared" si="335"/>
        <v>焦虑</v>
      </c>
      <c r="L2615" t="s">
        <v>69</v>
      </c>
      <c r="M2615">
        <f t="shared" si="337"/>
        <v>1</v>
      </c>
      <c r="N2615" t="s">
        <v>69</v>
      </c>
      <c r="O2615">
        <f t="shared" si="338"/>
        <v>0</v>
      </c>
      <c r="P2615">
        <f>SUMIFS(M$2:M2615,M$2:M2615,1,S$2:S2615,0)</f>
        <v>1621</v>
      </c>
      <c r="Q2615">
        <v>4</v>
      </c>
      <c r="R2615">
        <v>5</v>
      </c>
      <c r="S2615">
        <f t="shared" si="339"/>
        <v>0</v>
      </c>
      <c r="T2615">
        <f t="shared" si="340"/>
        <v>0</v>
      </c>
      <c r="U2615" t="s">
        <v>5148</v>
      </c>
      <c r="V2615" t="s">
        <v>675</v>
      </c>
      <c r="W2615" t="s">
        <v>72</v>
      </c>
      <c r="X2615" t="s">
        <v>36</v>
      </c>
      <c r="Y2615" t="s">
        <v>37</v>
      </c>
      <c r="Z2615" t="s">
        <v>37</v>
      </c>
      <c r="AA2615">
        <f t="shared" si="342"/>
        <v>0</v>
      </c>
      <c r="AB2615">
        <f t="shared" si="342"/>
        <v>0</v>
      </c>
      <c r="AC2615">
        <f t="shared" si="341"/>
        <v>3</v>
      </c>
    </row>
    <row r="2616" spans="1:29" x14ac:dyDescent="0.2">
      <c r="A2616" s="1">
        <v>3498</v>
      </c>
      <c r="B2616" t="s">
        <v>46</v>
      </c>
      <c r="C2616" t="s">
        <v>5184</v>
      </c>
      <c r="D2616" t="s">
        <v>5185</v>
      </c>
      <c r="E2616" t="s">
        <v>30</v>
      </c>
      <c r="F2616" t="s">
        <v>49</v>
      </c>
      <c r="G2616" t="s">
        <v>5186</v>
      </c>
      <c r="H2616" t="str">
        <f t="shared" si="336"/>
        <v>直接替换\n</v>
      </c>
      <c r="I2616">
        <v>6</v>
      </c>
      <c r="J2616">
        <v>4</v>
      </c>
      <c r="K2616" t="str">
        <f t="shared" si="335"/>
        <v>无聊/放松</v>
      </c>
      <c r="L2616" t="s">
        <v>50</v>
      </c>
      <c r="M2616">
        <f t="shared" si="337"/>
        <v>0</v>
      </c>
      <c r="N2616" t="s">
        <v>50</v>
      </c>
      <c r="O2616">
        <f t="shared" si="338"/>
        <v>0</v>
      </c>
      <c r="P2616">
        <f>SUMIFS(M$2:M2616,M$2:M2616,1,S$2:S2616,0)</f>
        <v>1621</v>
      </c>
      <c r="Q2616">
        <v>7</v>
      </c>
      <c r="R2616">
        <v>4</v>
      </c>
      <c r="S2616">
        <f t="shared" si="339"/>
        <v>0</v>
      </c>
      <c r="T2616">
        <f t="shared" si="340"/>
        <v>0</v>
      </c>
      <c r="U2616" t="s">
        <v>5155</v>
      </c>
      <c r="V2616" t="s">
        <v>49</v>
      </c>
      <c r="W2616" t="s">
        <v>64</v>
      </c>
      <c r="X2616" t="s">
        <v>53</v>
      </c>
      <c r="Y2616" t="s">
        <v>37</v>
      </c>
      <c r="Z2616" t="s">
        <v>37</v>
      </c>
      <c r="AA2616">
        <f t="shared" si="342"/>
        <v>0</v>
      </c>
      <c r="AB2616">
        <f t="shared" si="342"/>
        <v>0</v>
      </c>
      <c r="AC2616">
        <f t="shared" si="341"/>
        <v>1</v>
      </c>
    </row>
    <row r="2617" spans="1:29" x14ac:dyDescent="0.2">
      <c r="A2617" s="1">
        <v>3499</v>
      </c>
      <c r="B2617" t="s">
        <v>57</v>
      </c>
      <c r="C2617" t="s">
        <v>5187</v>
      </c>
      <c r="D2617" t="s">
        <v>4894</v>
      </c>
      <c r="E2617" t="s">
        <v>4895</v>
      </c>
      <c r="F2617" t="s">
        <v>49</v>
      </c>
      <c r="G2617" t="s">
        <v>5188</v>
      </c>
      <c r="H2617" t="str">
        <f t="shared" si="336"/>
        <v>为什么可以这样替换啊？</v>
      </c>
      <c r="I2617">
        <v>3</v>
      </c>
      <c r="J2617">
        <v>6</v>
      </c>
      <c r="K2617" t="str">
        <f t="shared" si="335"/>
        <v>焦虑</v>
      </c>
      <c r="L2617" t="s">
        <v>32</v>
      </c>
      <c r="M2617">
        <f t="shared" si="337"/>
        <v>0</v>
      </c>
      <c r="N2617" t="s">
        <v>32</v>
      </c>
      <c r="O2617">
        <f t="shared" si="338"/>
        <v>0</v>
      </c>
      <c r="P2617">
        <f>SUMIFS(M$2:M2617,M$2:M2617,1,S$2:S2617,0)</f>
        <v>1621</v>
      </c>
      <c r="Q2617">
        <v>3</v>
      </c>
      <c r="R2617">
        <v>8</v>
      </c>
      <c r="S2617">
        <f t="shared" si="339"/>
        <v>0</v>
      </c>
      <c r="T2617">
        <f t="shared" si="340"/>
        <v>0</v>
      </c>
      <c r="U2617" t="s">
        <v>4877</v>
      </c>
      <c r="V2617" t="s">
        <v>49</v>
      </c>
      <c r="W2617" t="s">
        <v>49</v>
      </c>
      <c r="X2617" t="s">
        <v>56</v>
      </c>
      <c r="Y2617" t="s">
        <v>37</v>
      </c>
      <c r="Z2617" t="s">
        <v>37</v>
      </c>
      <c r="AA2617">
        <f t="shared" si="342"/>
        <v>0</v>
      </c>
      <c r="AB2617">
        <f t="shared" si="342"/>
        <v>0</v>
      </c>
      <c r="AC2617">
        <f t="shared" si="341"/>
        <v>2</v>
      </c>
    </row>
    <row r="2618" spans="1:29" x14ac:dyDescent="0.2">
      <c r="A2618" s="1">
        <v>3500</v>
      </c>
      <c r="B2618" t="s">
        <v>27</v>
      </c>
      <c r="C2618" t="s">
        <v>4893</v>
      </c>
      <c r="D2618" t="s">
        <v>4894</v>
      </c>
      <c r="E2618" t="s">
        <v>4895</v>
      </c>
      <c r="F2618" t="s">
        <v>5189</v>
      </c>
      <c r="G2618" t="s">
        <v>5190</v>
      </c>
      <c r="H2618" t="str">
        <f t="shared" si="336"/>
        <v>在线求大佬\n6、7、8，谢谢您！</v>
      </c>
      <c r="I2618">
        <v>3</v>
      </c>
      <c r="J2618">
        <v>8</v>
      </c>
      <c r="K2618" t="str">
        <f t="shared" si="335"/>
        <v>焦虑</v>
      </c>
      <c r="L2618" t="s">
        <v>69</v>
      </c>
      <c r="M2618">
        <f t="shared" si="337"/>
        <v>1</v>
      </c>
      <c r="N2618" t="s">
        <v>69</v>
      </c>
      <c r="O2618">
        <f t="shared" si="338"/>
        <v>0</v>
      </c>
      <c r="P2618">
        <f>SUMIFS(M$2:M2618,M$2:M2618,1,S$2:S2618,0)</f>
        <v>1622</v>
      </c>
      <c r="Q2618">
        <v>5</v>
      </c>
      <c r="R2618">
        <v>5</v>
      </c>
      <c r="S2618">
        <f t="shared" si="339"/>
        <v>0</v>
      </c>
      <c r="T2618">
        <f t="shared" si="340"/>
        <v>0</v>
      </c>
      <c r="U2618" t="s">
        <v>5148</v>
      </c>
      <c r="V2618" t="s">
        <v>538</v>
      </c>
      <c r="W2618" t="s">
        <v>72</v>
      </c>
      <c r="X2618" t="s">
        <v>36</v>
      </c>
      <c r="Y2618" t="s">
        <v>37</v>
      </c>
      <c r="Z2618" t="s">
        <v>37</v>
      </c>
      <c r="AA2618">
        <f t="shared" si="342"/>
        <v>0</v>
      </c>
      <c r="AB2618">
        <f t="shared" si="342"/>
        <v>0</v>
      </c>
      <c r="AC2618">
        <f t="shared" si="341"/>
        <v>3</v>
      </c>
    </row>
    <row r="2619" spans="1:29" x14ac:dyDescent="0.2">
      <c r="A2619" s="1">
        <v>3502</v>
      </c>
      <c r="B2619" t="s">
        <v>27</v>
      </c>
      <c r="C2619" t="s">
        <v>4893</v>
      </c>
      <c r="D2619" t="s">
        <v>4894</v>
      </c>
      <c r="E2619" t="s">
        <v>4895</v>
      </c>
      <c r="F2619" t="s">
        <v>5191</v>
      </c>
      <c r="G2619" t="s">
        <v>5192</v>
      </c>
      <c r="H2619" t="str">
        <f t="shared" si="336"/>
        <v>老师同学们，我想问下这道题，给点提示，有详细步骤就更好了\n1、4、5题，谢谢！</v>
      </c>
      <c r="I2619">
        <v>3</v>
      </c>
      <c r="J2619">
        <v>6</v>
      </c>
      <c r="K2619" t="str">
        <f t="shared" si="335"/>
        <v>焦虑</v>
      </c>
      <c r="L2619" t="s">
        <v>69</v>
      </c>
      <c r="M2619">
        <f t="shared" si="337"/>
        <v>1</v>
      </c>
      <c r="N2619" t="s">
        <v>69</v>
      </c>
      <c r="O2619">
        <f t="shared" si="338"/>
        <v>0</v>
      </c>
      <c r="P2619">
        <f>SUMIFS(M$2:M2619,M$2:M2619,1,S$2:S2619,0)</f>
        <v>1623</v>
      </c>
      <c r="Q2619">
        <v>5</v>
      </c>
      <c r="R2619">
        <v>5</v>
      </c>
      <c r="S2619">
        <f t="shared" si="339"/>
        <v>0</v>
      </c>
      <c r="T2619">
        <f t="shared" si="340"/>
        <v>0</v>
      </c>
      <c r="U2619" t="s">
        <v>5148</v>
      </c>
      <c r="V2619" t="s">
        <v>573</v>
      </c>
      <c r="W2619" t="s">
        <v>182</v>
      </c>
      <c r="X2619" t="s">
        <v>36</v>
      </c>
      <c r="Y2619" t="s">
        <v>37</v>
      </c>
      <c r="Z2619" t="s">
        <v>37</v>
      </c>
      <c r="AA2619">
        <f t="shared" si="342"/>
        <v>0</v>
      </c>
      <c r="AB2619">
        <f t="shared" si="342"/>
        <v>0</v>
      </c>
      <c r="AC2619">
        <f t="shared" si="341"/>
        <v>3</v>
      </c>
    </row>
    <row r="2620" spans="1:29" x14ac:dyDescent="0.2">
      <c r="A2620" s="1">
        <v>3504</v>
      </c>
      <c r="B2620" t="s">
        <v>57</v>
      </c>
      <c r="C2620" t="s">
        <v>5187</v>
      </c>
      <c r="D2620" t="s">
        <v>4894</v>
      </c>
      <c r="E2620" t="s">
        <v>4895</v>
      </c>
      <c r="F2620" t="s">
        <v>49</v>
      </c>
      <c r="G2620" t="s">
        <v>245</v>
      </c>
      <c r="H2620" t="str">
        <f t="shared" si="336"/>
        <v>谢谢！</v>
      </c>
      <c r="I2620">
        <v>8</v>
      </c>
      <c r="J2620">
        <v>7</v>
      </c>
      <c r="K2620" t="str">
        <f t="shared" si="335"/>
        <v>心流</v>
      </c>
      <c r="L2620" t="s">
        <v>69</v>
      </c>
      <c r="M2620">
        <f t="shared" si="337"/>
        <v>1</v>
      </c>
      <c r="N2620" t="s">
        <v>42</v>
      </c>
      <c r="O2620">
        <f t="shared" si="338"/>
        <v>1</v>
      </c>
      <c r="P2620">
        <f>SUMIFS(M$2:M2620,M$2:M2620,1,S$2:S2620,0)</f>
        <v>1624</v>
      </c>
      <c r="Q2620">
        <v>5</v>
      </c>
      <c r="R2620">
        <v>5</v>
      </c>
      <c r="S2620">
        <f t="shared" si="339"/>
        <v>0</v>
      </c>
      <c r="T2620">
        <f t="shared" si="340"/>
        <v>0</v>
      </c>
      <c r="U2620" t="s">
        <v>4877</v>
      </c>
      <c r="V2620" t="s">
        <v>49</v>
      </c>
      <c r="W2620" t="s">
        <v>49</v>
      </c>
      <c r="X2620" t="s">
        <v>56</v>
      </c>
      <c r="Y2620" t="s">
        <v>37</v>
      </c>
      <c r="Z2620" t="s">
        <v>37</v>
      </c>
      <c r="AA2620">
        <f t="shared" si="342"/>
        <v>0</v>
      </c>
      <c r="AB2620">
        <f t="shared" si="342"/>
        <v>0</v>
      </c>
      <c r="AC2620">
        <f t="shared" si="341"/>
        <v>0</v>
      </c>
    </row>
    <row r="2621" spans="1:29" x14ac:dyDescent="0.2">
      <c r="A2621" s="1">
        <v>3506</v>
      </c>
      <c r="B2621" t="s">
        <v>57</v>
      </c>
      <c r="C2621" t="s">
        <v>5187</v>
      </c>
      <c r="D2621" t="s">
        <v>4894</v>
      </c>
      <c r="E2621" t="s">
        <v>4895</v>
      </c>
      <c r="F2621" t="s">
        <v>49</v>
      </c>
      <c r="G2621" t="s">
        <v>245</v>
      </c>
      <c r="H2621" t="str">
        <f t="shared" si="336"/>
        <v>谢谢！</v>
      </c>
      <c r="I2621">
        <v>6</v>
      </c>
      <c r="J2621">
        <v>6</v>
      </c>
      <c r="K2621" t="str">
        <f t="shared" si="335"/>
        <v>心流</v>
      </c>
      <c r="L2621" t="s">
        <v>69</v>
      </c>
      <c r="M2621">
        <f t="shared" si="337"/>
        <v>1</v>
      </c>
      <c r="N2621" t="s">
        <v>42</v>
      </c>
      <c r="O2621">
        <f t="shared" si="338"/>
        <v>1</v>
      </c>
      <c r="P2621">
        <f>SUMIFS(M$2:M2621,M$2:M2621,1,S$2:S2621,0)</f>
        <v>1625</v>
      </c>
      <c r="Q2621">
        <v>5</v>
      </c>
      <c r="R2621">
        <v>5</v>
      </c>
      <c r="S2621">
        <f t="shared" si="339"/>
        <v>0</v>
      </c>
      <c r="T2621">
        <f t="shared" si="340"/>
        <v>0</v>
      </c>
      <c r="U2621" t="s">
        <v>4877</v>
      </c>
      <c r="V2621" t="s">
        <v>49</v>
      </c>
      <c r="W2621" t="s">
        <v>49</v>
      </c>
      <c r="X2621" t="s">
        <v>56</v>
      </c>
      <c r="Y2621" t="s">
        <v>37</v>
      </c>
      <c r="Z2621" t="s">
        <v>37</v>
      </c>
      <c r="AA2621">
        <f t="shared" si="342"/>
        <v>0</v>
      </c>
      <c r="AB2621">
        <f t="shared" si="342"/>
        <v>0</v>
      </c>
      <c r="AC2621">
        <f t="shared" si="341"/>
        <v>0</v>
      </c>
    </row>
    <row r="2622" spans="1:29" x14ac:dyDescent="0.2">
      <c r="A2622" s="1">
        <v>3507</v>
      </c>
      <c r="B2622" t="s">
        <v>27</v>
      </c>
      <c r="C2622" t="s">
        <v>5193</v>
      </c>
      <c r="D2622" t="s">
        <v>5194</v>
      </c>
      <c r="E2622" t="s">
        <v>30</v>
      </c>
      <c r="F2622" t="s">
        <v>5195</v>
      </c>
      <c r="H2622" t="str">
        <f t="shared" si="336"/>
        <v>这一题怎么做？</v>
      </c>
      <c r="I2622">
        <v>5</v>
      </c>
      <c r="J2622">
        <v>7</v>
      </c>
      <c r="K2622" t="str">
        <f t="shared" ref="K2622:K2685" si="343">IF(I2622&lt;6,IF(J2622&lt;6,"冷漠","焦虑"),IF(J2622&lt;6,"无聊/放松","心流"))</f>
        <v>焦虑</v>
      </c>
      <c r="L2622" t="s">
        <v>69</v>
      </c>
      <c r="M2622">
        <f t="shared" si="337"/>
        <v>1</v>
      </c>
      <c r="N2622" t="s">
        <v>69</v>
      </c>
      <c r="O2622">
        <f t="shared" si="338"/>
        <v>0</v>
      </c>
      <c r="P2622">
        <f>SUMIFS(M$2:M2622,M$2:M2622,1,S$2:S2622,0)</f>
        <v>1626</v>
      </c>
      <c r="Q2622">
        <v>3</v>
      </c>
      <c r="R2622">
        <v>4</v>
      </c>
      <c r="S2622">
        <f t="shared" si="339"/>
        <v>0</v>
      </c>
      <c r="T2622">
        <f t="shared" si="340"/>
        <v>0</v>
      </c>
      <c r="U2622" t="s">
        <v>5148</v>
      </c>
      <c r="V2622" t="s">
        <v>628</v>
      </c>
      <c r="W2622" t="s">
        <v>72</v>
      </c>
      <c r="X2622" t="s">
        <v>36</v>
      </c>
      <c r="Y2622" t="s">
        <v>37</v>
      </c>
      <c r="Z2622" t="s">
        <v>37</v>
      </c>
      <c r="AA2622">
        <f t="shared" si="342"/>
        <v>0</v>
      </c>
      <c r="AB2622">
        <f t="shared" si="342"/>
        <v>0</v>
      </c>
      <c r="AC2622">
        <f t="shared" si="341"/>
        <v>3</v>
      </c>
    </row>
    <row r="2623" spans="1:29" x14ac:dyDescent="0.2">
      <c r="A2623" s="1">
        <v>3509</v>
      </c>
      <c r="B2623" t="s">
        <v>27</v>
      </c>
      <c r="C2623" t="s">
        <v>5196</v>
      </c>
      <c r="D2623" t="s">
        <v>5197</v>
      </c>
      <c r="E2623" t="s">
        <v>30</v>
      </c>
      <c r="F2623" t="s">
        <v>5198</v>
      </c>
      <c r="H2623" t="str">
        <f t="shared" si="336"/>
        <v>这道题该如何求解？</v>
      </c>
      <c r="I2623">
        <v>3</v>
      </c>
      <c r="J2623">
        <v>7</v>
      </c>
      <c r="K2623" t="str">
        <f t="shared" si="343"/>
        <v>焦虑</v>
      </c>
      <c r="L2623" t="s">
        <v>69</v>
      </c>
      <c r="M2623">
        <f t="shared" si="337"/>
        <v>1</v>
      </c>
      <c r="N2623" t="s">
        <v>69</v>
      </c>
      <c r="O2623">
        <f t="shared" si="338"/>
        <v>0</v>
      </c>
      <c r="P2623">
        <f>SUMIFS(M$2:M2623,M$2:M2623,1,S$2:S2623,0)</f>
        <v>1627</v>
      </c>
      <c r="Q2623">
        <v>3</v>
      </c>
      <c r="R2623">
        <v>4</v>
      </c>
      <c r="S2623">
        <f t="shared" si="339"/>
        <v>0</v>
      </c>
      <c r="T2623">
        <f t="shared" si="340"/>
        <v>0</v>
      </c>
      <c r="U2623" t="s">
        <v>5148</v>
      </c>
      <c r="V2623" t="s">
        <v>319</v>
      </c>
      <c r="W2623" t="s">
        <v>105</v>
      </c>
      <c r="X2623" t="s">
        <v>36</v>
      </c>
      <c r="Y2623" t="s">
        <v>37</v>
      </c>
      <c r="Z2623" t="s">
        <v>37</v>
      </c>
      <c r="AA2623">
        <f t="shared" si="342"/>
        <v>0</v>
      </c>
      <c r="AB2623">
        <f t="shared" si="342"/>
        <v>0</v>
      </c>
      <c r="AC2623">
        <f t="shared" si="341"/>
        <v>3</v>
      </c>
    </row>
    <row r="2624" spans="1:29" x14ac:dyDescent="0.2">
      <c r="A2624" s="1">
        <v>3511</v>
      </c>
      <c r="B2624" t="s">
        <v>46</v>
      </c>
      <c r="C2624" t="s">
        <v>2582</v>
      </c>
      <c r="D2624" t="s">
        <v>2583</v>
      </c>
      <c r="E2624" t="s">
        <v>30</v>
      </c>
      <c r="F2624" t="s">
        <v>49</v>
      </c>
      <c r="G2624" t="s">
        <v>5199</v>
      </c>
      <c r="H2624" t="str">
        <f t="shared" si="336"/>
        <v>1/x趋于无穷，而x趋于无穷时Sinx/x趋于0</v>
      </c>
      <c r="I2624">
        <v>6</v>
      </c>
      <c r="J2624">
        <v>7</v>
      </c>
      <c r="K2624" t="str">
        <f t="shared" si="343"/>
        <v>心流</v>
      </c>
      <c r="L2624" t="s">
        <v>50</v>
      </c>
      <c r="M2624">
        <f t="shared" si="337"/>
        <v>1</v>
      </c>
      <c r="N2624" t="s">
        <v>50</v>
      </c>
      <c r="O2624">
        <f t="shared" si="338"/>
        <v>0</v>
      </c>
      <c r="P2624">
        <f>SUMIFS(M$2:M2624,M$2:M2624,1,S$2:S2624,0)</f>
        <v>1628</v>
      </c>
      <c r="Q2624">
        <v>7</v>
      </c>
      <c r="R2624">
        <v>3</v>
      </c>
      <c r="S2624">
        <f t="shared" si="339"/>
        <v>0</v>
      </c>
      <c r="T2624">
        <f t="shared" si="340"/>
        <v>0</v>
      </c>
      <c r="U2624" t="s">
        <v>5155</v>
      </c>
      <c r="V2624" t="s">
        <v>49</v>
      </c>
      <c r="W2624" t="s">
        <v>52</v>
      </c>
      <c r="X2624" t="s">
        <v>56</v>
      </c>
      <c r="Y2624" t="s">
        <v>37</v>
      </c>
      <c r="Z2624" t="s">
        <v>37</v>
      </c>
      <c r="AA2624">
        <f t="shared" si="342"/>
        <v>0</v>
      </c>
      <c r="AB2624">
        <f t="shared" si="342"/>
        <v>0</v>
      </c>
      <c r="AC2624">
        <f t="shared" si="341"/>
        <v>1</v>
      </c>
    </row>
    <row r="2625" spans="1:29" x14ac:dyDescent="0.2">
      <c r="A2625" s="1">
        <v>3512</v>
      </c>
      <c r="B2625" t="s">
        <v>46</v>
      </c>
      <c r="C2625" t="s">
        <v>2582</v>
      </c>
      <c r="D2625" t="s">
        <v>2583</v>
      </c>
      <c r="E2625" t="s">
        <v>30</v>
      </c>
      <c r="F2625" t="s">
        <v>49</v>
      </c>
      <c r="G2625" t="s">
        <v>5200</v>
      </c>
      <c r="H2625" t="str">
        <f t="shared" si="336"/>
        <v>极限为0，看仔细嗷</v>
      </c>
      <c r="I2625">
        <v>6</v>
      </c>
      <c r="J2625">
        <v>7</v>
      </c>
      <c r="K2625" t="str">
        <f t="shared" si="343"/>
        <v>心流</v>
      </c>
      <c r="L2625" t="s">
        <v>50</v>
      </c>
      <c r="M2625">
        <f t="shared" si="337"/>
        <v>1</v>
      </c>
      <c r="N2625" t="s">
        <v>50</v>
      </c>
      <c r="O2625">
        <f t="shared" si="338"/>
        <v>0</v>
      </c>
      <c r="P2625">
        <f>SUMIFS(M$2:M2625,M$2:M2625,1,S$2:S2625,0)</f>
        <v>1629</v>
      </c>
      <c r="Q2625">
        <v>8</v>
      </c>
      <c r="R2625">
        <v>2</v>
      </c>
      <c r="S2625">
        <f t="shared" si="339"/>
        <v>0</v>
      </c>
      <c r="T2625">
        <f t="shared" si="340"/>
        <v>0</v>
      </c>
      <c r="U2625" t="s">
        <v>5155</v>
      </c>
      <c r="V2625" t="s">
        <v>49</v>
      </c>
      <c r="W2625" t="s">
        <v>64</v>
      </c>
      <c r="X2625" t="s">
        <v>56</v>
      </c>
      <c r="Y2625" t="s">
        <v>37</v>
      </c>
      <c r="Z2625" t="s">
        <v>37</v>
      </c>
      <c r="AA2625">
        <f t="shared" si="342"/>
        <v>0</v>
      </c>
      <c r="AB2625">
        <f t="shared" si="342"/>
        <v>0</v>
      </c>
      <c r="AC2625">
        <f t="shared" si="341"/>
        <v>1</v>
      </c>
    </row>
    <row r="2626" spans="1:29" x14ac:dyDescent="0.2">
      <c r="A2626" s="1">
        <v>3513</v>
      </c>
      <c r="B2626" t="s">
        <v>57</v>
      </c>
      <c r="C2626" t="s">
        <v>5196</v>
      </c>
      <c r="D2626" t="s">
        <v>5197</v>
      </c>
      <c r="E2626" t="s">
        <v>30</v>
      </c>
      <c r="F2626" t="s">
        <v>49</v>
      </c>
      <c r="G2626" t="s">
        <v>5201</v>
      </c>
      <c r="H2626" t="str">
        <f t="shared" si="336"/>
        <v>请问答案是0这个结果是怎么得出来的?</v>
      </c>
      <c r="I2626">
        <v>3</v>
      </c>
      <c r="J2626">
        <v>8</v>
      </c>
      <c r="K2626" t="str">
        <f t="shared" si="343"/>
        <v>焦虑</v>
      </c>
      <c r="L2626" t="s">
        <v>69</v>
      </c>
      <c r="M2626">
        <f t="shared" si="337"/>
        <v>1</v>
      </c>
      <c r="N2626" t="s">
        <v>32</v>
      </c>
      <c r="O2626">
        <f t="shared" si="338"/>
        <v>1</v>
      </c>
      <c r="P2626">
        <f>SUMIFS(M$2:M2626,M$2:M2626,1,S$2:S2626,0)</f>
        <v>1630</v>
      </c>
      <c r="Q2626">
        <v>4</v>
      </c>
      <c r="R2626">
        <v>5</v>
      </c>
      <c r="S2626">
        <f t="shared" si="339"/>
        <v>0</v>
      </c>
      <c r="T2626">
        <f t="shared" si="340"/>
        <v>0</v>
      </c>
      <c r="U2626" t="s">
        <v>5155</v>
      </c>
      <c r="V2626" t="s">
        <v>49</v>
      </c>
      <c r="W2626" t="s">
        <v>49</v>
      </c>
      <c r="X2626" t="s">
        <v>56</v>
      </c>
      <c r="Y2626" t="s">
        <v>37</v>
      </c>
      <c r="Z2626" t="s">
        <v>37</v>
      </c>
      <c r="AA2626">
        <f t="shared" si="342"/>
        <v>0</v>
      </c>
      <c r="AB2626">
        <f t="shared" si="342"/>
        <v>0</v>
      </c>
      <c r="AC2626">
        <f t="shared" si="341"/>
        <v>2</v>
      </c>
    </row>
    <row r="2627" spans="1:29" x14ac:dyDescent="0.2">
      <c r="A2627" s="1">
        <v>3514</v>
      </c>
      <c r="B2627" t="s">
        <v>27</v>
      </c>
      <c r="C2627" t="s">
        <v>5196</v>
      </c>
      <c r="D2627" t="s">
        <v>5197</v>
      </c>
      <c r="E2627" t="s">
        <v>30</v>
      </c>
      <c r="F2627" t="s">
        <v>5202</v>
      </c>
      <c r="H2627" t="str">
        <f t="shared" ref="H2627:H2690" si="344">IF(F2627="null","",F2627)&amp;G2627</f>
        <v>为什么不能这么做呢？</v>
      </c>
      <c r="I2627">
        <v>4</v>
      </c>
      <c r="J2627">
        <v>8</v>
      </c>
      <c r="K2627" t="str">
        <f t="shared" si="343"/>
        <v>焦虑</v>
      </c>
      <c r="L2627" t="s">
        <v>32</v>
      </c>
      <c r="M2627">
        <f t="shared" ref="M2627:M2690" si="345">IF(K2627=L2627,0,1)</f>
        <v>0</v>
      </c>
      <c r="N2627" t="s">
        <v>32</v>
      </c>
      <c r="O2627">
        <f t="shared" ref="O2627:O2690" si="346">IF(N2627=L2627,0,1)</f>
        <v>0</v>
      </c>
      <c r="P2627">
        <f>SUMIFS(M$2:M2627,M$2:M2627,1,S$2:S2627,0)</f>
        <v>1630</v>
      </c>
      <c r="Q2627">
        <v>3</v>
      </c>
      <c r="R2627">
        <v>7</v>
      </c>
      <c r="S2627">
        <f t="shared" ref="S2627:S2690" si="347">COUNTIF(E2627,"*讲师*")</f>
        <v>0</v>
      </c>
      <c r="T2627">
        <f t="shared" ref="T2627:T2690" si="348">IF(OR(K2627="无关",S2627),1,0)</f>
        <v>0</v>
      </c>
      <c r="U2627" t="s">
        <v>5148</v>
      </c>
      <c r="V2627" t="s">
        <v>614</v>
      </c>
      <c r="W2627" t="s">
        <v>105</v>
      </c>
      <c r="X2627" t="s">
        <v>73</v>
      </c>
      <c r="Y2627" t="s">
        <v>37</v>
      </c>
      <c r="Z2627" t="s">
        <v>37</v>
      </c>
      <c r="AA2627">
        <f t="shared" si="342"/>
        <v>0</v>
      </c>
      <c r="AB2627">
        <f t="shared" si="342"/>
        <v>0</v>
      </c>
      <c r="AC2627">
        <f t="shared" ref="AC2627:AC2690" si="349">IF(N2627="心流",0,IF(N2627="无聊/放松",1,IF(N2627="焦虑",2,3)))</f>
        <v>2</v>
      </c>
    </row>
    <row r="2628" spans="1:29" x14ac:dyDescent="0.2">
      <c r="A2628" s="1">
        <v>3516</v>
      </c>
      <c r="B2628" t="s">
        <v>46</v>
      </c>
      <c r="C2628" t="s">
        <v>464</v>
      </c>
      <c r="D2628" t="s">
        <v>465</v>
      </c>
      <c r="E2628" t="s">
        <v>86</v>
      </c>
      <c r="F2628" t="s">
        <v>49</v>
      </c>
      <c r="G2628" t="s">
        <v>5203</v>
      </c>
      <c r="H2628" t="str">
        <f t="shared" si="344"/>
        <v>你错在第二步，不能用线性运算。</v>
      </c>
      <c r="I2628">
        <v>7</v>
      </c>
      <c r="J2628">
        <v>3</v>
      </c>
      <c r="K2628" t="str">
        <f t="shared" si="343"/>
        <v>无聊/放松</v>
      </c>
      <c r="L2628" t="s">
        <v>50</v>
      </c>
      <c r="M2628">
        <f t="shared" si="345"/>
        <v>0</v>
      </c>
      <c r="N2628" t="s">
        <v>50</v>
      </c>
      <c r="O2628">
        <f t="shared" si="346"/>
        <v>0</v>
      </c>
      <c r="P2628">
        <f>SUMIFS(M$2:M2628,M$2:M2628,1,S$2:S2628,0)</f>
        <v>1630</v>
      </c>
      <c r="Q2628">
        <v>8</v>
      </c>
      <c r="R2628">
        <v>3</v>
      </c>
      <c r="S2628">
        <f t="shared" si="347"/>
        <v>0</v>
      </c>
      <c r="T2628">
        <f t="shared" si="348"/>
        <v>0</v>
      </c>
      <c r="U2628" t="s">
        <v>5155</v>
      </c>
      <c r="V2628" t="s">
        <v>49</v>
      </c>
      <c r="W2628" t="s">
        <v>52</v>
      </c>
      <c r="X2628" t="s">
        <v>56</v>
      </c>
      <c r="Y2628" t="s">
        <v>37</v>
      </c>
      <c r="Z2628" t="s">
        <v>37</v>
      </c>
      <c r="AA2628">
        <f t="shared" si="342"/>
        <v>0</v>
      </c>
      <c r="AB2628">
        <f t="shared" si="342"/>
        <v>0</v>
      </c>
      <c r="AC2628">
        <f t="shared" si="349"/>
        <v>1</v>
      </c>
    </row>
    <row r="2629" spans="1:29" x14ac:dyDescent="0.2">
      <c r="A2629" s="1">
        <v>3518</v>
      </c>
      <c r="B2629" t="s">
        <v>27</v>
      </c>
      <c r="C2629" t="s">
        <v>5204</v>
      </c>
      <c r="D2629" t="s">
        <v>5205</v>
      </c>
      <c r="E2629" t="s">
        <v>30</v>
      </c>
      <c r="F2629" t="s">
        <v>5206</v>
      </c>
      <c r="H2629" t="str">
        <f t="shared" si="344"/>
        <v>救救孩子</v>
      </c>
      <c r="I2629">
        <v>2</v>
      </c>
      <c r="J2629">
        <v>7</v>
      </c>
      <c r="K2629" t="str">
        <f t="shared" si="343"/>
        <v>焦虑</v>
      </c>
      <c r="L2629" t="s">
        <v>32</v>
      </c>
      <c r="M2629">
        <f t="shared" si="345"/>
        <v>0</v>
      </c>
      <c r="N2629" t="s">
        <v>32</v>
      </c>
      <c r="O2629">
        <f t="shared" si="346"/>
        <v>0</v>
      </c>
      <c r="P2629">
        <f>SUMIFS(M$2:M2629,M$2:M2629,1,S$2:S2629,0)</f>
        <v>1630</v>
      </c>
      <c r="Q2629">
        <v>2</v>
      </c>
      <c r="R2629">
        <v>7</v>
      </c>
      <c r="S2629">
        <f t="shared" si="347"/>
        <v>0</v>
      </c>
      <c r="T2629">
        <f t="shared" si="348"/>
        <v>0</v>
      </c>
      <c r="U2629" t="s">
        <v>5148</v>
      </c>
      <c r="V2629" t="s">
        <v>614</v>
      </c>
      <c r="W2629" t="s">
        <v>182</v>
      </c>
      <c r="X2629" t="s">
        <v>36</v>
      </c>
      <c r="Y2629" t="s">
        <v>37</v>
      </c>
      <c r="Z2629" t="s">
        <v>37</v>
      </c>
      <c r="AA2629">
        <f t="shared" si="342"/>
        <v>0</v>
      </c>
      <c r="AB2629">
        <f t="shared" si="342"/>
        <v>0</v>
      </c>
      <c r="AC2629">
        <f t="shared" si="349"/>
        <v>2</v>
      </c>
    </row>
    <row r="2630" spans="1:29" x14ac:dyDescent="0.2">
      <c r="A2630" s="1">
        <v>3520</v>
      </c>
      <c r="B2630" t="s">
        <v>57</v>
      </c>
      <c r="C2630" t="s">
        <v>5207</v>
      </c>
      <c r="D2630" t="s">
        <v>5205</v>
      </c>
      <c r="E2630" t="s">
        <v>30</v>
      </c>
      <c r="F2630" t="s">
        <v>49</v>
      </c>
      <c r="G2630" t="s">
        <v>5208</v>
      </c>
      <c r="H2630" t="str">
        <f t="shared" si="344"/>
        <v>谢谢你了</v>
      </c>
      <c r="I2630">
        <v>6</v>
      </c>
      <c r="J2630">
        <v>6</v>
      </c>
      <c r="K2630" t="str">
        <f t="shared" si="343"/>
        <v>心流</v>
      </c>
      <c r="L2630" t="s">
        <v>69</v>
      </c>
      <c r="M2630">
        <f t="shared" si="345"/>
        <v>1</v>
      </c>
      <c r="N2630" t="s">
        <v>42</v>
      </c>
      <c r="O2630">
        <f t="shared" si="346"/>
        <v>1</v>
      </c>
      <c r="P2630">
        <f>SUMIFS(M$2:M2630,M$2:M2630,1,S$2:S2630,0)</f>
        <v>1631</v>
      </c>
      <c r="Q2630">
        <v>5</v>
      </c>
      <c r="R2630">
        <v>5</v>
      </c>
      <c r="S2630">
        <f t="shared" si="347"/>
        <v>0</v>
      </c>
      <c r="T2630">
        <f t="shared" si="348"/>
        <v>0</v>
      </c>
      <c r="U2630" t="s">
        <v>5155</v>
      </c>
      <c r="V2630" t="s">
        <v>49</v>
      </c>
      <c r="W2630" t="s">
        <v>49</v>
      </c>
      <c r="X2630" t="s">
        <v>56</v>
      </c>
      <c r="Y2630" t="s">
        <v>37</v>
      </c>
      <c r="Z2630" t="s">
        <v>37</v>
      </c>
      <c r="AA2630">
        <f t="shared" si="342"/>
        <v>0</v>
      </c>
      <c r="AB2630">
        <f t="shared" si="342"/>
        <v>0</v>
      </c>
      <c r="AC2630">
        <f t="shared" si="349"/>
        <v>0</v>
      </c>
    </row>
    <row r="2631" spans="1:29" x14ac:dyDescent="0.2">
      <c r="A2631" s="1">
        <v>3521</v>
      </c>
      <c r="B2631" t="s">
        <v>46</v>
      </c>
      <c r="C2631" t="s">
        <v>4103</v>
      </c>
      <c r="D2631" t="s">
        <v>4104</v>
      </c>
      <c r="E2631" t="s">
        <v>2671</v>
      </c>
      <c r="F2631" t="s">
        <v>49</v>
      </c>
      <c r="G2631" t="s">
        <v>5209</v>
      </c>
      <c r="H2631" t="str">
        <f t="shared" si="344"/>
        <v>a=1,b=0对吗</v>
      </c>
      <c r="I2631">
        <v>3</v>
      </c>
      <c r="J2631">
        <v>6</v>
      </c>
      <c r="K2631" t="str">
        <f t="shared" si="343"/>
        <v>焦虑</v>
      </c>
      <c r="L2631" t="s">
        <v>32</v>
      </c>
      <c r="M2631">
        <f t="shared" si="345"/>
        <v>0</v>
      </c>
      <c r="N2631" t="s">
        <v>32</v>
      </c>
      <c r="O2631">
        <f t="shared" si="346"/>
        <v>0</v>
      </c>
      <c r="P2631">
        <f>SUMIFS(M$2:M2631,M$2:M2631,1,S$2:S2631,0)</f>
        <v>1631</v>
      </c>
      <c r="Q2631">
        <v>4</v>
      </c>
      <c r="R2631">
        <v>7</v>
      </c>
      <c r="S2631">
        <f t="shared" si="347"/>
        <v>0</v>
      </c>
      <c r="T2631">
        <f t="shared" si="348"/>
        <v>0</v>
      </c>
      <c r="U2631" t="s">
        <v>5155</v>
      </c>
      <c r="V2631" t="s">
        <v>49</v>
      </c>
      <c r="W2631" t="s">
        <v>52</v>
      </c>
      <c r="X2631" t="s">
        <v>56</v>
      </c>
      <c r="Y2631" t="s">
        <v>37</v>
      </c>
      <c r="Z2631" t="s">
        <v>37</v>
      </c>
      <c r="AA2631">
        <f t="shared" si="342"/>
        <v>0</v>
      </c>
      <c r="AB2631">
        <f t="shared" si="342"/>
        <v>0</v>
      </c>
      <c r="AC2631">
        <f t="shared" si="349"/>
        <v>2</v>
      </c>
    </row>
    <row r="2632" spans="1:29" x14ac:dyDescent="0.2">
      <c r="A2632" s="1">
        <v>3522</v>
      </c>
      <c r="B2632" t="s">
        <v>27</v>
      </c>
      <c r="C2632" t="s">
        <v>5210</v>
      </c>
      <c r="D2632" t="s">
        <v>5211</v>
      </c>
      <c r="E2632" t="s">
        <v>30</v>
      </c>
      <c r="F2632" t="s">
        <v>2137</v>
      </c>
      <c r="G2632" t="s">
        <v>5212</v>
      </c>
      <c r="H2632" t="str">
        <f t="shared" si="344"/>
        <v>第9题\n第9题   除了泰勒公式之外   还能写吗</v>
      </c>
      <c r="I2632">
        <v>3</v>
      </c>
      <c r="J2632">
        <v>6</v>
      </c>
      <c r="K2632" t="str">
        <f t="shared" si="343"/>
        <v>焦虑</v>
      </c>
      <c r="L2632" t="s">
        <v>42</v>
      </c>
      <c r="M2632">
        <f t="shared" si="345"/>
        <v>1</v>
      </c>
      <c r="N2632" t="s">
        <v>42</v>
      </c>
      <c r="O2632">
        <f t="shared" si="346"/>
        <v>0</v>
      </c>
      <c r="P2632">
        <f>SUMIFS(M$2:M2632,M$2:M2632,1,S$2:S2632,0)</f>
        <v>1632</v>
      </c>
      <c r="Q2632">
        <v>6</v>
      </c>
      <c r="R2632">
        <v>7</v>
      </c>
      <c r="S2632">
        <f t="shared" si="347"/>
        <v>0</v>
      </c>
      <c r="T2632">
        <f t="shared" si="348"/>
        <v>0</v>
      </c>
      <c r="U2632" t="s">
        <v>5148</v>
      </c>
      <c r="V2632" t="s">
        <v>688</v>
      </c>
      <c r="W2632" t="s">
        <v>72</v>
      </c>
      <c r="X2632" t="s">
        <v>36</v>
      </c>
      <c r="Y2632" t="s">
        <v>37</v>
      </c>
      <c r="Z2632" t="s">
        <v>37</v>
      </c>
      <c r="AA2632">
        <f t="shared" ref="AA2632:AB2679" si="350">COUNTIF(Y2632,"*高等数学*")</f>
        <v>0</v>
      </c>
      <c r="AB2632">
        <f t="shared" si="350"/>
        <v>0</v>
      </c>
      <c r="AC2632">
        <f t="shared" si="349"/>
        <v>0</v>
      </c>
    </row>
    <row r="2633" spans="1:29" x14ac:dyDescent="0.2">
      <c r="A2633" s="1">
        <v>3523</v>
      </c>
      <c r="B2633" t="s">
        <v>46</v>
      </c>
      <c r="C2633" t="s">
        <v>2131</v>
      </c>
      <c r="D2633" t="s">
        <v>2132</v>
      </c>
      <c r="E2633" t="s">
        <v>59</v>
      </c>
      <c r="F2633" t="s">
        <v>49</v>
      </c>
      <c r="G2633" t="s">
        <v>5213</v>
      </c>
      <c r="H2633" t="str">
        <f t="shared" si="344"/>
        <v>能</v>
      </c>
      <c r="I2633">
        <v>2</v>
      </c>
      <c r="J2633">
        <v>2</v>
      </c>
      <c r="K2633" t="str">
        <f t="shared" si="343"/>
        <v>冷漠</v>
      </c>
      <c r="L2633" t="s">
        <v>50</v>
      </c>
      <c r="M2633">
        <f t="shared" si="345"/>
        <v>1</v>
      </c>
      <c r="N2633" t="s">
        <v>45</v>
      </c>
      <c r="O2633">
        <f t="shared" si="346"/>
        <v>1</v>
      </c>
      <c r="P2633">
        <f>SUMIFS(M$2:M2633,M$2:M2633,1,S$2:S2633,0)</f>
        <v>1633</v>
      </c>
      <c r="Q2633">
        <v>8</v>
      </c>
      <c r="R2633">
        <v>3</v>
      </c>
      <c r="S2633">
        <f t="shared" si="347"/>
        <v>0</v>
      </c>
      <c r="T2633">
        <f t="shared" si="348"/>
        <v>0</v>
      </c>
      <c r="U2633" t="s">
        <v>5155</v>
      </c>
      <c r="V2633" t="s">
        <v>49</v>
      </c>
      <c r="W2633" t="s">
        <v>52</v>
      </c>
      <c r="X2633" t="s">
        <v>56</v>
      </c>
      <c r="Y2633" t="s">
        <v>37</v>
      </c>
      <c r="Z2633" t="s">
        <v>37</v>
      </c>
      <c r="AA2633">
        <f t="shared" si="350"/>
        <v>0</v>
      </c>
      <c r="AB2633">
        <f t="shared" si="350"/>
        <v>0</v>
      </c>
      <c r="AC2633">
        <f t="shared" si="349"/>
        <v>3</v>
      </c>
    </row>
    <row r="2634" spans="1:29" x14ac:dyDescent="0.2">
      <c r="A2634" s="1">
        <v>3524</v>
      </c>
      <c r="B2634" t="s">
        <v>27</v>
      </c>
      <c r="C2634" t="s">
        <v>438</v>
      </c>
      <c r="D2634" t="s">
        <v>439</v>
      </c>
      <c r="E2634" t="s">
        <v>30</v>
      </c>
      <c r="F2634" t="s">
        <v>5214</v>
      </c>
      <c r="H2634" t="str">
        <f t="shared" si="344"/>
        <v>求解啊\xa0真的谢了</v>
      </c>
      <c r="I2634">
        <v>4</v>
      </c>
      <c r="J2634">
        <v>8</v>
      </c>
      <c r="K2634" t="str">
        <f t="shared" si="343"/>
        <v>焦虑</v>
      </c>
      <c r="L2634" t="s">
        <v>69</v>
      </c>
      <c r="M2634">
        <f t="shared" si="345"/>
        <v>1</v>
      </c>
      <c r="N2634" t="s">
        <v>69</v>
      </c>
      <c r="O2634">
        <f t="shared" si="346"/>
        <v>0</v>
      </c>
      <c r="P2634">
        <f>SUMIFS(M$2:M2634,M$2:M2634,1,S$2:S2634,0)</f>
        <v>1634</v>
      </c>
      <c r="Q2634">
        <v>4</v>
      </c>
      <c r="R2634">
        <v>5</v>
      </c>
      <c r="S2634">
        <f t="shared" si="347"/>
        <v>0</v>
      </c>
      <c r="T2634">
        <f t="shared" si="348"/>
        <v>0</v>
      </c>
      <c r="U2634" t="s">
        <v>5148</v>
      </c>
      <c r="V2634" t="s">
        <v>346</v>
      </c>
      <c r="W2634" t="s">
        <v>72</v>
      </c>
      <c r="X2634" t="s">
        <v>36</v>
      </c>
      <c r="Y2634" t="s">
        <v>37</v>
      </c>
      <c r="Z2634" t="s">
        <v>37</v>
      </c>
      <c r="AA2634">
        <f t="shared" si="350"/>
        <v>0</v>
      </c>
      <c r="AB2634">
        <f t="shared" si="350"/>
        <v>0</v>
      </c>
      <c r="AC2634">
        <f t="shared" si="349"/>
        <v>3</v>
      </c>
    </row>
    <row r="2635" spans="1:29" x14ac:dyDescent="0.2">
      <c r="A2635" s="1">
        <v>3526</v>
      </c>
      <c r="B2635" t="s">
        <v>27</v>
      </c>
      <c r="C2635" t="s">
        <v>5196</v>
      </c>
      <c r="D2635" t="s">
        <v>5197</v>
      </c>
      <c r="E2635" t="s">
        <v>30</v>
      </c>
      <c r="F2635" t="s">
        <v>5215</v>
      </c>
      <c r="H2635" t="str">
        <f t="shared" si="344"/>
        <v>老师，这道题怎么运用等价无穷小计算啊</v>
      </c>
      <c r="I2635">
        <v>3</v>
      </c>
      <c r="J2635">
        <v>7</v>
      </c>
      <c r="K2635" t="str">
        <f t="shared" si="343"/>
        <v>焦虑</v>
      </c>
      <c r="L2635" t="s">
        <v>32</v>
      </c>
      <c r="M2635">
        <f t="shared" si="345"/>
        <v>0</v>
      </c>
      <c r="N2635" t="s">
        <v>32</v>
      </c>
      <c r="O2635">
        <f t="shared" si="346"/>
        <v>0</v>
      </c>
      <c r="P2635">
        <f>SUMIFS(M$2:M2635,M$2:M2635,1,S$2:S2635,0)</f>
        <v>1634</v>
      </c>
      <c r="Q2635">
        <v>4</v>
      </c>
      <c r="R2635">
        <v>8</v>
      </c>
      <c r="S2635">
        <f t="shared" si="347"/>
        <v>0</v>
      </c>
      <c r="T2635">
        <f t="shared" si="348"/>
        <v>0</v>
      </c>
      <c r="U2635" t="s">
        <v>5148</v>
      </c>
      <c r="V2635" t="s">
        <v>230</v>
      </c>
      <c r="W2635" t="s">
        <v>72</v>
      </c>
      <c r="X2635" t="s">
        <v>36</v>
      </c>
      <c r="Y2635" t="s">
        <v>37</v>
      </c>
      <c r="Z2635" t="s">
        <v>37</v>
      </c>
      <c r="AA2635">
        <f t="shared" si="350"/>
        <v>0</v>
      </c>
      <c r="AB2635">
        <f t="shared" si="350"/>
        <v>0</v>
      </c>
      <c r="AC2635">
        <f t="shared" si="349"/>
        <v>2</v>
      </c>
    </row>
    <row r="2636" spans="1:29" x14ac:dyDescent="0.2">
      <c r="A2636" s="1">
        <v>3527</v>
      </c>
      <c r="B2636" t="s">
        <v>46</v>
      </c>
      <c r="C2636" t="s">
        <v>3920</v>
      </c>
      <c r="D2636" t="s">
        <v>439</v>
      </c>
      <c r="E2636" t="s">
        <v>30</v>
      </c>
      <c r="F2636" t="s">
        <v>49</v>
      </c>
      <c r="G2636" t="s">
        <v>5216</v>
      </c>
      <c r="H2636" t="str">
        <f t="shared" si="344"/>
        <v>\n写的不标准，你明白就好</v>
      </c>
      <c r="I2636">
        <v>6</v>
      </c>
      <c r="J2636">
        <v>6</v>
      </c>
      <c r="K2636" t="str">
        <f t="shared" si="343"/>
        <v>心流</v>
      </c>
      <c r="L2636" t="s">
        <v>50</v>
      </c>
      <c r="M2636">
        <f t="shared" si="345"/>
        <v>1</v>
      </c>
      <c r="N2636" t="s">
        <v>42</v>
      </c>
      <c r="O2636">
        <f t="shared" si="346"/>
        <v>1</v>
      </c>
      <c r="P2636">
        <f>SUMIFS(M$2:M2636,M$2:M2636,1,S$2:S2636,0)</f>
        <v>1635</v>
      </c>
      <c r="Q2636">
        <v>7</v>
      </c>
      <c r="R2636">
        <v>3</v>
      </c>
      <c r="S2636">
        <f t="shared" si="347"/>
        <v>0</v>
      </c>
      <c r="T2636">
        <f t="shared" si="348"/>
        <v>0</v>
      </c>
      <c r="U2636" t="s">
        <v>5155</v>
      </c>
      <c r="V2636" t="s">
        <v>49</v>
      </c>
      <c r="W2636" t="s">
        <v>52</v>
      </c>
      <c r="X2636" t="s">
        <v>56</v>
      </c>
      <c r="Y2636" t="s">
        <v>37</v>
      </c>
      <c r="Z2636" t="s">
        <v>37</v>
      </c>
      <c r="AA2636">
        <f t="shared" si="350"/>
        <v>0</v>
      </c>
      <c r="AB2636">
        <f t="shared" si="350"/>
        <v>0</v>
      </c>
      <c r="AC2636">
        <f t="shared" si="349"/>
        <v>0</v>
      </c>
    </row>
    <row r="2637" spans="1:29" x14ac:dyDescent="0.2">
      <c r="A2637" s="1">
        <v>3528</v>
      </c>
      <c r="B2637" t="s">
        <v>27</v>
      </c>
      <c r="C2637" t="s">
        <v>5217</v>
      </c>
      <c r="D2637" t="s">
        <v>5218</v>
      </c>
      <c r="E2637" t="s">
        <v>30</v>
      </c>
      <c r="F2637" t="s">
        <v>3956</v>
      </c>
      <c r="G2637" t="s">
        <v>5219</v>
      </c>
      <c r="H2637" t="str">
        <f t="shared" si="344"/>
        <v>老师你好老师，令y=y（x），求导为什么左边变成了y（x）分之y（x）的导数了？</v>
      </c>
      <c r="I2637">
        <v>3</v>
      </c>
      <c r="J2637">
        <v>6</v>
      </c>
      <c r="K2637" t="str">
        <f t="shared" si="343"/>
        <v>焦虑</v>
      </c>
      <c r="L2637" t="s">
        <v>42</v>
      </c>
      <c r="M2637">
        <f t="shared" si="345"/>
        <v>1</v>
      </c>
      <c r="N2637" t="s">
        <v>42</v>
      </c>
      <c r="O2637">
        <f t="shared" si="346"/>
        <v>0</v>
      </c>
      <c r="P2637">
        <f>SUMIFS(M$2:M2637,M$2:M2637,1,S$2:S2637,0)</f>
        <v>1636</v>
      </c>
      <c r="Q2637">
        <v>6</v>
      </c>
      <c r="R2637">
        <v>7</v>
      </c>
      <c r="S2637">
        <f t="shared" si="347"/>
        <v>0</v>
      </c>
      <c r="T2637">
        <f t="shared" si="348"/>
        <v>0</v>
      </c>
      <c r="U2637" t="s">
        <v>5148</v>
      </c>
      <c r="V2637" t="s">
        <v>5220</v>
      </c>
      <c r="W2637" t="s">
        <v>182</v>
      </c>
      <c r="X2637" t="s">
        <v>36</v>
      </c>
      <c r="Y2637" t="s">
        <v>37</v>
      </c>
      <c r="Z2637" t="s">
        <v>37</v>
      </c>
      <c r="AA2637">
        <f t="shared" si="350"/>
        <v>0</v>
      </c>
      <c r="AB2637">
        <f t="shared" si="350"/>
        <v>0</v>
      </c>
      <c r="AC2637">
        <f t="shared" si="349"/>
        <v>0</v>
      </c>
    </row>
    <row r="2638" spans="1:29" x14ac:dyDescent="0.2">
      <c r="A2638" s="1">
        <v>3529</v>
      </c>
      <c r="B2638" t="s">
        <v>46</v>
      </c>
      <c r="C2638" t="s">
        <v>3371</v>
      </c>
      <c r="D2638" t="s">
        <v>5218</v>
      </c>
      <c r="E2638" t="s">
        <v>30</v>
      </c>
      <c r="F2638" t="s">
        <v>49</v>
      </c>
      <c r="G2638" t="s">
        <v>5221</v>
      </c>
      <c r="H2638" t="str">
        <f t="shared" si="344"/>
        <v>老师，谢谢，我自己清楚了，谢谢咯</v>
      </c>
      <c r="I2638">
        <v>6</v>
      </c>
      <c r="J2638">
        <v>6</v>
      </c>
      <c r="K2638" t="str">
        <f t="shared" si="343"/>
        <v>心流</v>
      </c>
      <c r="L2638" t="s">
        <v>42</v>
      </c>
      <c r="M2638">
        <f t="shared" si="345"/>
        <v>0</v>
      </c>
      <c r="N2638" t="s">
        <v>42</v>
      </c>
      <c r="O2638">
        <f t="shared" si="346"/>
        <v>0</v>
      </c>
      <c r="P2638">
        <f>SUMIFS(M$2:M2638,M$2:M2638,1,S$2:S2638,0)</f>
        <v>1636</v>
      </c>
      <c r="Q2638">
        <v>7</v>
      </c>
      <c r="R2638">
        <v>7</v>
      </c>
      <c r="S2638">
        <f t="shared" si="347"/>
        <v>0</v>
      </c>
      <c r="T2638">
        <f t="shared" si="348"/>
        <v>0</v>
      </c>
      <c r="U2638" t="s">
        <v>4150</v>
      </c>
      <c r="V2638" t="s">
        <v>49</v>
      </c>
      <c r="W2638" t="s">
        <v>58</v>
      </c>
      <c r="X2638" t="s">
        <v>56</v>
      </c>
      <c r="Y2638" t="s">
        <v>37</v>
      </c>
      <c r="Z2638" t="s">
        <v>37</v>
      </c>
      <c r="AA2638">
        <f t="shared" si="350"/>
        <v>0</v>
      </c>
      <c r="AB2638">
        <f t="shared" si="350"/>
        <v>0</v>
      </c>
      <c r="AC2638">
        <f t="shared" si="349"/>
        <v>0</v>
      </c>
    </row>
    <row r="2639" spans="1:29" x14ac:dyDescent="0.2">
      <c r="A2639" s="1">
        <v>3530</v>
      </c>
      <c r="B2639" t="s">
        <v>57</v>
      </c>
      <c r="C2639" t="s">
        <v>5222</v>
      </c>
      <c r="D2639" t="s">
        <v>5223</v>
      </c>
      <c r="E2639" t="s">
        <v>30</v>
      </c>
      <c r="F2639" t="s">
        <v>49</v>
      </c>
      <c r="G2639" t="s">
        <v>5224</v>
      </c>
      <c r="H2639" t="str">
        <f t="shared" si="344"/>
        <v>怎么说？</v>
      </c>
      <c r="I2639">
        <v>3</v>
      </c>
      <c r="J2639">
        <v>6</v>
      </c>
      <c r="K2639" t="str">
        <f t="shared" si="343"/>
        <v>焦虑</v>
      </c>
      <c r="L2639" t="s">
        <v>32</v>
      </c>
      <c r="M2639">
        <f t="shared" si="345"/>
        <v>0</v>
      </c>
      <c r="N2639" t="s">
        <v>32</v>
      </c>
      <c r="O2639">
        <f t="shared" si="346"/>
        <v>0</v>
      </c>
      <c r="P2639">
        <f>SUMIFS(M$2:M2639,M$2:M2639,1,S$2:S2639,0)</f>
        <v>1636</v>
      </c>
      <c r="Q2639">
        <v>4</v>
      </c>
      <c r="R2639">
        <v>6</v>
      </c>
      <c r="S2639">
        <f t="shared" si="347"/>
        <v>0</v>
      </c>
      <c r="T2639">
        <f t="shared" si="348"/>
        <v>0</v>
      </c>
      <c r="U2639" t="s">
        <v>3585</v>
      </c>
      <c r="V2639" t="s">
        <v>49</v>
      </c>
      <c r="W2639" t="s">
        <v>49</v>
      </c>
      <c r="X2639" t="s">
        <v>56</v>
      </c>
      <c r="Y2639" t="s">
        <v>37</v>
      </c>
      <c r="Z2639" t="s">
        <v>37</v>
      </c>
      <c r="AA2639">
        <f t="shared" si="350"/>
        <v>0</v>
      </c>
      <c r="AB2639">
        <f t="shared" si="350"/>
        <v>0</v>
      </c>
      <c r="AC2639">
        <f t="shared" si="349"/>
        <v>2</v>
      </c>
    </row>
    <row r="2640" spans="1:29" x14ac:dyDescent="0.2">
      <c r="A2640" s="1">
        <v>3531</v>
      </c>
      <c r="B2640" t="s">
        <v>57</v>
      </c>
      <c r="C2640" t="s">
        <v>5222</v>
      </c>
      <c r="D2640" t="s">
        <v>5223</v>
      </c>
      <c r="E2640" t="s">
        <v>30</v>
      </c>
      <c r="F2640" t="s">
        <v>49</v>
      </c>
      <c r="G2640" t="s">
        <v>5225</v>
      </c>
      <c r="H2640" t="str">
        <f t="shared" si="344"/>
        <v>怎么个清楚法</v>
      </c>
      <c r="I2640">
        <v>4</v>
      </c>
      <c r="J2640">
        <v>7</v>
      </c>
      <c r="K2640" t="str">
        <f t="shared" si="343"/>
        <v>焦虑</v>
      </c>
      <c r="L2640" t="s">
        <v>32</v>
      </c>
      <c r="M2640">
        <f t="shared" si="345"/>
        <v>0</v>
      </c>
      <c r="N2640" t="s">
        <v>32</v>
      </c>
      <c r="O2640">
        <f t="shared" si="346"/>
        <v>0</v>
      </c>
      <c r="P2640">
        <f>SUMIFS(M$2:M2640,M$2:M2640,1,S$2:S2640,0)</f>
        <v>1636</v>
      </c>
      <c r="Q2640">
        <v>4</v>
      </c>
      <c r="R2640">
        <v>7</v>
      </c>
      <c r="S2640">
        <f t="shared" si="347"/>
        <v>0</v>
      </c>
      <c r="T2640">
        <f t="shared" si="348"/>
        <v>0</v>
      </c>
      <c r="U2640" t="s">
        <v>3585</v>
      </c>
      <c r="V2640" t="s">
        <v>49</v>
      </c>
      <c r="W2640" t="s">
        <v>49</v>
      </c>
      <c r="X2640" t="s">
        <v>56</v>
      </c>
      <c r="Y2640" t="s">
        <v>37</v>
      </c>
      <c r="Z2640" t="s">
        <v>37</v>
      </c>
      <c r="AA2640">
        <f t="shared" si="350"/>
        <v>0</v>
      </c>
      <c r="AB2640">
        <f t="shared" si="350"/>
        <v>0</v>
      </c>
      <c r="AC2640">
        <f t="shared" si="349"/>
        <v>2</v>
      </c>
    </row>
    <row r="2641" spans="1:29" x14ac:dyDescent="0.2">
      <c r="A2641" s="1">
        <v>3533</v>
      </c>
      <c r="B2641" t="s">
        <v>27</v>
      </c>
      <c r="C2641" t="s">
        <v>5226</v>
      </c>
      <c r="D2641" t="s">
        <v>5227</v>
      </c>
      <c r="E2641" t="s">
        <v>145</v>
      </c>
      <c r="F2641" t="s">
        <v>5228</v>
      </c>
      <c r="H2641" t="str">
        <f t="shared" si="344"/>
        <v>弧微分的公式是怎么来的？</v>
      </c>
      <c r="I2641">
        <v>3</v>
      </c>
      <c r="J2641">
        <v>7</v>
      </c>
      <c r="K2641" t="str">
        <f t="shared" si="343"/>
        <v>焦虑</v>
      </c>
      <c r="L2641" t="s">
        <v>42</v>
      </c>
      <c r="M2641">
        <f t="shared" si="345"/>
        <v>1</v>
      </c>
      <c r="N2641" t="s">
        <v>32</v>
      </c>
      <c r="O2641">
        <f t="shared" si="346"/>
        <v>1</v>
      </c>
      <c r="P2641">
        <f>SUMIFS(M$2:M2641,M$2:M2641,1,S$2:S2641,0)</f>
        <v>1637</v>
      </c>
      <c r="Q2641">
        <v>6</v>
      </c>
      <c r="R2641">
        <v>7</v>
      </c>
      <c r="S2641">
        <f t="shared" si="347"/>
        <v>0</v>
      </c>
      <c r="T2641">
        <f t="shared" si="348"/>
        <v>0</v>
      </c>
      <c r="U2641" t="s">
        <v>5148</v>
      </c>
      <c r="V2641" t="s">
        <v>3866</v>
      </c>
      <c r="W2641" t="s">
        <v>72</v>
      </c>
      <c r="X2641" t="s">
        <v>36</v>
      </c>
      <c r="Y2641" t="s">
        <v>37</v>
      </c>
      <c r="Z2641" t="s">
        <v>37</v>
      </c>
      <c r="AA2641">
        <f t="shared" si="350"/>
        <v>0</v>
      </c>
      <c r="AB2641">
        <f t="shared" si="350"/>
        <v>0</v>
      </c>
      <c r="AC2641">
        <f t="shared" si="349"/>
        <v>2</v>
      </c>
    </row>
    <row r="2642" spans="1:29" x14ac:dyDescent="0.2">
      <c r="A2642" s="1">
        <v>3535</v>
      </c>
      <c r="B2642" t="s">
        <v>27</v>
      </c>
      <c r="C2642" t="s">
        <v>5229</v>
      </c>
      <c r="D2642" t="s">
        <v>5230</v>
      </c>
      <c r="E2642" t="s">
        <v>30</v>
      </c>
      <c r="F2642" t="s">
        <v>1175</v>
      </c>
      <c r="G2642" t="s">
        <v>410</v>
      </c>
      <c r="H2642" t="str">
        <f t="shared" si="344"/>
        <v>求助\n\n</v>
      </c>
      <c r="I2642">
        <v>3</v>
      </c>
      <c r="J2642">
        <v>6</v>
      </c>
      <c r="K2642" t="str">
        <f t="shared" si="343"/>
        <v>焦虑</v>
      </c>
      <c r="L2642" t="s">
        <v>69</v>
      </c>
      <c r="M2642">
        <f t="shared" si="345"/>
        <v>1</v>
      </c>
      <c r="N2642" t="s">
        <v>69</v>
      </c>
      <c r="O2642">
        <f t="shared" si="346"/>
        <v>0</v>
      </c>
      <c r="P2642">
        <f>SUMIFS(M$2:M2642,M$2:M2642,1,S$2:S2642,0)</f>
        <v>1638</v>
      </c>
      <c r="Q2642">
        <v>3</v>
      </c>
      <c r="R2642">
        <v>5</v>
      </c>
      <c r="S2642">
        <f t="shared" si="347"/>
        <v>0</v>
      </c>
      <c r="T2642">
        <f t="shared" si="348"/>
        <v>0</v>
      </c>
      <c r="U2642" t="s">
        <v>5148</v>
      </c>
      <c r="V2642" t="s">
        <v>1043</v>
      </c>
      <c r="W2642" t="s">
        <v>35</v>
      </c>
      <c r="X2642" t="s">
        <v>36</v>
      </c>
      <c r="Y2642" t="s">
        <v>37</v>
      </c>
      <c r="Z2642" t="s">
        <v>37</v>
      </c>
      <c r="AA2642">
        <f t="shared" si="350"/>
        <v>0</v>
      </c>
      <c r="AB2642">
        <f t="shared" si="350"/>
        <v>0</v>
      </c>
      <c r="AC2642">
        <f t="shared" si="349"/>
        <v>3</v>
      </c>
    </row>
    <row r="2643" spans="1:29" x14ac:dyDescent="0.2">
      <c r="A2643" s="1">
        <v>3536</v>
      </c>
      <c r="B2643" t="s">
        <v>27</v>
      </c>
      <c r="C2643" t="s">
        <v>5231</v>
      </c>
      <c r="D2643" t="s">
        <v>5232</v>
      </c>
      <c r="E2643" t="s">
        <v>30</v>
      </c>
      <c r="F2643" t="s">
        <v>5233</v>
      </c>
      <c r="H2643" t="str">
        <f t="shared" si="344"/>
        <v>这个怎么化</v>
      </c>
      <c r="I2643">
        <v>2</v>
      </c>
      <c r="J2643">
        <v>8</v>
      </c>
      <c r="K2643" t="str">
        <f t="shared" si="343"/>
        <v>焦虑</v>
      </c>
      <c r="L2643" t="s">
        <v>69</v>
      </c>
      <c r="M2643">
        <f t="shared" si="345"/>
        <v>1</v>
      </c>
      <c r="N2643" t="s">
        <v>69</v>
      </c>
      <c r="O2643">
        <f t="shared" si="346"/>
        <v>0</v>
      </c>
      <c r="P2643">
        <f>SUMIFS(M$2:M2643,M$2:M2643,1,S$2:S2643,0)</f>
        <v>1639</v>
      </c>
      <c r="Q2643">
        <v>4</v>
      </c>
      <c r="R2643">
        <v>5</v>
      </c>
      <c r="S2643">
        <f t="shared" si="347"/>
        <v>0</v>
      </c>
      <c r="T2643">
        <f t="shared" si="348"/>
        <v>0</v>
      </c>
      <c r="U2643" t="s">
        <v>5148</v>
      </c>
      <c r="V2643" t="s">
        <v>4630</v>
      </c>
      <c r="W2643" t="s">
        <v>182</v>
      </c>
      <c r="X2643" t="s">
        <v>36</v>
      </c>
      <c r="Y2643" t="s">
        <v>37</v>
      </c>
      <c r="Z2643" t="s">
        <v>37</v>
      </c>
      <c r="AA2643">
        <f t="shared" si="350"/>
        <v>0</v>
      </c>
      <c r="AB2643">
        <f t="shared" si="350"/>
        <v>0</v>
      </c>
      <c r="AC2643">
        <f t="shared" si="349"/>
        <v>3</v>
      </c>
    </row>
    <row r="2644" spans="1:29" x14ac:dyDescent="0.2">
      <c r="A2644" s="1">
        <v>3537</v>
      </c>
      <c r="B2644" t="s">
        <v>46</v>
      </c>
      <c r="C2644" t="s">
        <v>3591</v>
      </c>
      <c r="D2644" t="s">
        <v>3592</v>
      </c>
      <c r="E2644" t="s">
        <v>30</v>
      </c>
      <c r="F2644" t="s">
        <v>49</v>
      </c>
      <c r="G2644" t="s">
        <v>2503</v>
      </c>
      <c r="H2644" t="str">
        <f t="shared" si="344"/>
        <v>等价无穷小</v>
      </c>
      <c r="I2644">
        <v>7</v>
      </c>
      <c r="J2644">
        <v>3</v>
      </c>
      <c r="K2644" t="str">
        <f t="shared" si="343"/>
        <v>无聊/放松</v>
      </c>
      <c r="L2644" t="s">
        <v>50</v>
      </c>
      <c r="M2644">
        <f t="shared" si="345"/>
        <v>0</v>
      </c>
      <c r="N2644" t="s">
        <v>50</v>
      </c>
      <c r="O2644">
        <f t="shared" si="346"/>
        <v>0</v>
      </c>
      <c r="P2644">
        <f>SUMIFS(M$2:M2644,M$2:M2644,1,S$2:S2644,0)</f>
        <v>1639</v>
      </c>
      <c r="Q2644">
        <v>7</v>
      </c>
      <c r="R2644">
        <v>2</v>
      </c>
      <c r="S2644">
        <f t="shared" si="347"/>
        <v>0</v>
      </c>
      <c r="T2644">
        <f t="shared" si="348"/>
        <v>0</v>
      </c>
      <c r="U2644" t="s">
        <v>5155</v>
      </c>
      <c r="V2644" t="s">
        <v>49</v>
      </c>
      <c r="W2644" t="s">
        <v>52</v>
      </c>
      <c r="X2644" t="s">
        <v>56</v>
      </c>
      <c r="Y2644" t="s">
        <v>37</v>
      </c>
      <c r="Z2644" t="s">
        <v>37</v>
      </c>
      <c r="AA2644">
        <f t="shared" si="350"/>
        <v>0</v>
      </c>
      <c r="AB2644">
        <f t="shared" si="350"/>
        <v>0</v>
      </c>
      <c r="AC2644">
        <f t="shared" si="349"/>
        <v>1</v>
      </c>
    </row>
    <row r="2645" spans="1:29" x14ac:dyDescent="0.2">
      <c r="A2645" s="1">
        <v>3538</v>
      </c>
      <c r="B2645" t="s">
        <v>46</v>
      </c>
      <c r="C2645" t="s">
        <v>2131</v>
      </c>
      <c r="D2645" t="s">
        <v>2132</v>
      </c>
      <c r="E2645" t="s">
        <v>59</v>
      </c>
      <c r="F2645" t="s">
        <v>49</v>
      </c>
      <c r="G2645" t="s">
        <v>1534</v>
      </c>
      <c r="H2645" t="str">
        <f t="shared" si="344"/>
        <v>等价无穷小替换</v>
      </c>
      <c r="I2645">
        <v>7</v>
      </c>
      <c r="J2645">
        <v>3</v>
      </c>
      <c r="K2645" t="str">
        <f t="shared" si="343"/>
        <v>无聊/放松</v>
      </c>
      <c r="L2645" t="s">
        <v>50</v>
      </c>
      <c r="M2645">
        <f t="shared" si="345"/>
        <v>0</v>
      </c>
      <c r="N2645" t="s">
        <v>50</v>
      </c>
      <c r="O2645">
        <f t="shared" si="346"/>
        <v>0</v>
      </c>
      <c r="P2645">
        <f>SUMIFS(M$2:M2645,M$2:M2645,1,S$2:S2645,0)</f>
        <v>1639</v>
      </c>
      <c r="Q2645">
        <v>7</v>
      </c>
      <c r="R2645">
        <v>3</v>
      </c>
      <c r="S2645">
        <f t="shared" si="347"/>
        <v>0</v>
      </c>
      <c r="T2645">
        <f t="shared" si="348"/>
        <v>0</v>
      </c>
      <c r="U2645" t="s">
        <v>5155</v>
      </c>
      <c r="V2645" t="s">
        <v>49</v>
      </c>
      <c r="W2645" t="s">
        <v>52</v>
      </c>
      <c r="X2645" t="s">
        <v>56</v>
      </c>
      <c r="Y2645" t="s">
        <v>37</v>
      </c>
      <c r="Z2645" t="s">
        <v>37</v>
      </c>
      <c r="AA2645">
        <f t="shared" si="350"/>
        <v>0</v>
      </c>
      <c r="AB2645">
        <f t="shared" si="350"/>
        <v>0</v>
      </c>
      <c r="AC2645">
        <f t="shared" si="349"/>
        <v>1</v>
      </c>
    </row>
    <row r="2646" spans="1:29" x14ac:dyDescent="0.2">
      <c r="A2646" s="1">
        <v>3539</v>
      </c>
      <c r="B2646" t="s">
        <v>27</v>
      </c>
      <c r="C2646" t="s">
        <v>5234</v>
      </c>
      <c r="D2646" t="s">
        <v>5235</v>
      </c>
      <c r="E2646" t="s">
        <v>30</v>
      </c>
      <c r="F2646" t="s">
        <v>5236</v>
      </c>
      <c r="G2646" t="s">
        <v>5237</v>
      </c>
      <c r="H2646" t="str">
        <f t="shared" si="344"/>
        <v>无穷问题x趋向于∞，是不是指的是趋向于正无穷和负无穷？像当x趋向于无穷时，二分之一的x次方是多少？</v>
      </c>
      <c r="I2646">
        <v>2</v>
      </c>
      <c r="J2646">
        <v>7</v>
      </c>
      <c r="K2646" t="str">
        <f t="shared" si="343"/>
        <v>焦虑</v>
      </c>
      <c r="L2646" t="s">
        <v>42</v>
      </c>
      <c r="M2646">
        <f t="shared" si="345"/>
        <v>1</v>
      </c>
      <c r="N2646" t="s">
        <v>42</v>
      </c>
      <c r="O2646">
        <f t="shared" si="346"/>
        <v>0</v>
      </c>
      <c r="P2646">
        <f>SUMIFS(M$2:M2646,M$2:M2646,1,S$2:S2646,0)</f>
        <v>1640</v>
      </c>
      <c r="Q2646">
        <v>7</v>
      </c>
      <c r="R2646">
        <v>8</v>
      </c>
      <c r="S2646">
        <f t="shared" si="347"/>
        <v>0</v>
      </c>
      <c r="T2646">
        <f t="shared" si="348"/>
        <v>0</v>
      </c>
      <c r="U2646" t="s">
        <v>5148</v>
      </c>
      <c r="V2646" t="s">
        <v>775</v>
      </c>
      <c r="W2646" t="s">
        <v>72</v>
      </c>
      <c r="X2646" t="s">
        <v>36</v>
      </c>
      <c r="Y2646" t="s">
        <v>37</v>
      </c>
      <c r="Z2646" t="s">
        <v>37</v>
      </c>
      <c r="AA2646">
        <f t="shared" si="350"/>
        <v>0</v>
      </c>
      <c r="AB2646">
        <f t="shared" si="350"/>
        <v>0</v>
      </c>
      <c r="AC2646">
        <f t="shared" si="349"/>
        <v>0</v>
      </c>
    </row>
    <row r="2647" spans="1:29" x14ac:dyDescent="0.2">
      <c r="A2647" s="1">
        <v>3541</v>
      </c>
      <c r="B2647" t="s">
        <v>27</v>
      </c>
      <c r="C2647" t="s">
        <v>5238</v>
      </c>
      <c r="D2647" t="s">
        <v>5239</v>
      </c>
      <c r="E2647" t="s">
        <v>30</v>
      </c>
      <c r="F2647" t="s">
        <v>5240</v>
      </c>
      <c r="G2647" t="s">
        <v>5241</v>
      </c>
      <c r="H2647" t="str">
        <f t="shared" si="344"/>
        <v>一直困惑，求解答\n这里的a的x次方减一为什么可以直接转化为x㏑a，都是加法也可以转化吗？为什么（tanx-sinx)/x的分子就不能转化为x-x</v>
      </c>
      <c r="I2647">
        <v>2</v>
      </c>
      <c r="J2647">
        <v>6</v>
      </c>
      <c r="K2647" t="str">
        <f t="shared" si="343"/>
        <v>焦虑</v>
      </c>
      <c r="L2647" t="s">
        <v>42</v>
      </c>
      <c r="M2647">
        <f t="shared" si="345"/>
        <v>1</v>
      </c>
      <c r="N2647" t="s">
        <v>42</v>
      </c>
      <c r="O2647">
        <f t="shared" si="346"/>
        <v>0</v>
      </c>
      <c r="P2647">
        <f>SUMIFS(M$2:M2647,M$2:M2647,1,S$2:S2647,0)</f>
        <v>1641</v>
      </c>
      <c r="Q2647">
        <v>7</v>
      </c>
      <c r="R2647">
        <v>8</v>
      </c>
      <c r="S2647">
        <f t="shared" si="347"/>
        <v>0</v>
      </c>
      <c r="T2647">
        <f t="shared" si="348"/>
        <v>0</v>
      </c>
      <c r="U2647" t="s">
        <v>5148</v>
      </c>
      <c r="V2647" t="s">
        <v>657</v>
      </c>
      <c r="W2647" t="s">
        <v>105</v>
      </c>
      <c r="X2647" t="s">
        <v>36</v>
      </c>
      <c r="Y2647" t="s">
        <v>37</v>
      </c>
      <c r="Z2647" t="s">
        <v>37</v>
      </c>
      <c r="AA2647">
        <f t="shared" si="350"/>
        <v>0</v>
      </c>
      <c r="AB2647">
        <f t="shared" si="350"/>
        <v>0</v>
      </c>
      <c r="AC2647">
        <f t="shared" si="349"/>
        <v>0</v>
      </c>
    </row>
    <row r="2648" spans="1:29" x14ac:dyDescent="0.2">
      <c r="A2648" s="1">
        <v>3543</v>
      </c>
      <c r="B2648" t="s">
        <v>46</v>
      </c>
      <c r="C2648" t="s">
        <v>5242</v>
      </c>
      <c r="D2648" t="s">
        <v>5239</v>
      </c>
      <c r="E2648" t="s">
        <v>30</v>
      </c>
      <c r="F2648" t="s">
        <v>49</v>
      </c>
      <c r="G2648" t="s">
        <v>5243</v>
      </c>
      <c r="H2648" t="str">
        <f t="shared" si="344"/>
        <v>泰勒公式？没有学过</v>
      </c>
      <c r="I2648">
        <v>4</v>
      </c>
      <c r="J2648">
        <v>6</v>
      </c>
      <c r="K2648" t="str">
        <f t="shared" si="343"/>
        <v>焦虑</v>
      </c>
      <c r="L2648" t="s">
        <v>50</v>
      </c>
      <c r="M2648">
        <f t="shared" si="345"/>
        <v>1</v>
      </c>
      <c r="N2648" t="s">
        <v>69</v>
      </c>
      <c r="O2648">
        <f t="shared" si="346"/>
        <v>1</v>
      </c>
      <c r="P2648">
        <f>SUMIFS(M$2:M2648,M$2:M2648,1,S$2:S2648,0)</f>
        <v>1642</v>
      </c>
      <c r="Q2648">
        <v>7</v>
      </c>
      <c r="R2648">
        <v>2</v>
      </c>
      <c r="S2648">
        <f t="shared" si="347"/>
        <v>0</v>
      </c>
      <c r="T2648">
        <f t="shared" si="348"/>
        <v>0</v>
      </c>
      <c r="U2648" t="s">
        <v>5155</v>
      </c>
      <c r="V2648" t="s">
        <v>49</v>
      </c>
      <c r="W2648" t="s">
        <v>64</v>
      </c>
      <c r="X2648" t="s">
        <v>56</v>
      </c>
      <c r="Y2648" t="s">
        <v>37</v>
      </c>
      <c r="Z2648" t="s">
        <v>37</v>
      </c>
      <c r="AA2648">
        <f t="shared" si="350"/>
        <v>0</v>
      </c>
      <c r="AB2648">
        <f t="shared" si="350"/>
        <v>0</v>
      </c>
      <c r="AC2648">
        <f t="shared" si="349"/>
        <v>3</v>
      </c>
    </row>
    <row r="2649" spans="1:29" x14ac:dyDescent="0.2">
      <c r="A2649" s="1">
        <v>3544</v>
      </c>
      <c r="B2649" t="s">
        <v>57</v>
      </c>
      <c r="C2649" t="s">
        <v>2131</v>
      </c>
      <c r="D2649" t="s">
        <v>2132</v>
      </c>
      <c r="E2649" t="s">
        <v>59</v>
      </c>
      <c r="F2649" t="s">
        <v>49</v>
      </c>
      <c r="G2649" t="s">
        <v>5244</v>
      </c>
      <c r="H2649" t="str">
        <f t="shared" si="344"/>
        <v>那先不管泰勒公式，这题这样写是错的，等价无穷小替换只能是商的形式</v>
      </c>
      <c r="I2649">
        <v>6</v>
      </c>
      <c r="J2649">
        <v>9</v>
      </c>
      <c r="K2649" t="str">
        <f t="shared" si="343"/>
        <v>心流</v>
      </c>
      <c r="L2649" t="s">
        <v>50</v>
      </c>
      <c r="M2649">
        <f t="shared" si="345"/>
        <v>1</v>
      </c>
      <c r="N2649" t="s">
        <v>50</v>
      </c>
      <c r="O2649">
        <f t="shared" si="346"/>
        <v>0</v>
      </c>
      <c r="P2649">
        <f>SUMIFS(M$2:M2649,M$2:M2649,1,S$2:S2649,0)</f>
        <v>1643</v>
      </c>
      <c r="Q2649">
        <v>8</v>
      </c>
      <c r="R2649">
        <v>3</v>
      </c>
      <c r="S2649">
        <f t="shared" si="347"/>
        <v>0</v>
      </c>
      <c r="T2649">
        <f t="shared" si="348"/>
        <v>0</v>
      </c>
      <c r="U2649" t="s">
        <v>5155</v>
      </c>
      <c r="V2649" t="s">
        <v>49</v>
      </c>
      <c r="W2649" t="s">
        <v>49</v>
      </c>
      <c r="X2649" t="s">
        <v>56</v>
      </c>
      <c r="Y2649" t="s">
        <v>37</v>
      </c>
      <c r="Z2649" t="s">
        <v>37</v>
      </c>
      <c r="AA2649">
        <f t="shared" si="350"/>
        <v>0</v>
      </c>
      <c r="AB2649">
        <f t="shared" si="350"/>
        <v>0</v>
      </c>
      <c r="AC2649">
        <f t="shared" si="349"/>
        <v>1</v>
      </c>
    </row>
    <row r="2650" spans="1:29" x14ac:dyDescent="0.2">
      <c r="A2650" s="1">
        <v>3545</v>
      </c>
      <c r="B2650" t="s">
        <v>46</v>
      </c>
      <c r="C2650" t="s">
        <v>2131</v>
      </c>
      <c r="D2650" t="s">
        <v>2132</v>
      </c>
      <c r="E2650" t="s">
        <v>59</v>
      </c>
      <c r="F2650" t="s">
        <v>49</v>
      </c>
      <c r="G2650" t="s">
        <v>5245</v>
      </c>
      <c r="H2650" t="str">
        <f t="shared" si="344"/>
        <v>这个不是等价无穷小替换，应该算是泰勒公式的应用</v>
      </c>
      <c r="I2650">
        <v>7</v>
      </c>
      <c r="J2650">
        <v>3</v>
      </c>
      <c r="K2650" t="str">
        <f t="shared" si="343"/>
        <v>无聊/放松</v>
      </c>
      <c r="L2650" t="s">
        <v>50</v>
      </c>
      <c r="M2650">
        <f t="shared" si="345"/>
        <v>0</v>
      </c>
      <c r="N2650" t="s">
        <v>50</v>
      </c>
      <c r="O2650">
        <f t="shared" si="346"/>
        <v>0</v>
      </c>
      <c r="P2650">
        <f>SUMIFS(M$2:M2650,M$2:M2650,1,S$2:S2650,0)</f>
        <v>1643</v>
      </c>
      <c r="Q2650">
        <v>7</v>
      </c>
      <c r="R2650">
        <v>2</v>
      </c>
      <c r="S2650">
        <f t="shared" si="347"/>
        <v>0</v>
      </c>
      <c r="T2650">
        <f t="shared" si="348"/>
        <v>0</v>
      </c>
      <c r="U2650" t="s">
        <v>5155</v>
      </c>
      <c r="V2650" t="s">
        <v>49</v>
      </c>
      <c r="W2650" t="s">
        <v>64</v>
      </c>
      <c r="X2650" t="s">
        <v>56</v>
      </c>
      <c r="Y2650" t="s">
        <v>37</v>
      </c>
      <c r="Z2650" t="s">
        <v>37</v>
      </c>
      <c r="AA2650">
        <f t="shared" si="350"/>
        <v>0</v>
      </c>
      <c r="AB2650">
        <f t="shared" si="350"/>
        <v>0</v>
      </c>
      <c r="AC2650">
        <f t="shared" si="349"/>
        <v>1</v>
      </c>
    </row>
    <row r="2651" spans="1:29" x14ac:dyDescent="0.2">
      <c r="A2651" s="1">
        <v>3546</v>
      </c>
      <c r="B2651" t="s">
        <v>57</v>
      </c>
      <c r="C2651" t="s">
        <v>2131</v>
      </c>
      <c r="D2651" t="s">
        <v>2132</v>
      </c>
      <c r="E2651" t="s">
        <v>59</v>
      </c>
      <c r="F2651" t="s">
        <v>49</v>
      </c>
      <c r="G2651" t="s">
        <v>5246</v>
      </c>
      <c r="H2651" t="str">
        <f t="shared" si="344"/>
        <v>但写法上有点问题，应该把高阶无穷小项也写上去</v>
      </c>
      <c r="I2651">
        <v>6</v>
      </c>
      <c r="J2651">
        <v>7</v>
      </c>
      <c r="K2651" t="str">
        <f t="shared" si="343"/>
        <v>心流</v>
      </c>
      <c r="L2651" t="s">
        <v>50</v>
      </c>
      <c r="M2651">
        <f t="shared" si="345"/>
        <v>1</v>
      </c>
      <c r="N2651" t="s">
        <v>50</v>
      </c>
      <c r="O2651">
        <f t="shared" si="346"/>
        <v>0</v>
      </c>
      <c r="P2651">
        <f>SUMIFS(M$2:M2651,M$2:M2651,1,S$2:S2651,0)</f>
        <v>1644</v>
      </c>
      <c r="Q2651">
        <v>8</v>
      </c>
      <c r="R2651">
        <v>3</v>
      </c>
      <c r="S2651">
        <f t="shared" si="347"/>
        <v>0</v>
      </c>
      <c r="T2651">
        <f t="shared" si="348"/>
        <v>0</v>
      </c>
      <c r="U2651" t="s">
        <v>5155</v>
      </c>
      <c r="V2651" t="s">
        <v>49</v>
      </c>
      <c r="W2651" t="s">
        <v>49</v>
      </c>
      <c r="X2651" t="s">
        <v>56</v>
      </c>
      <c r="Y2651" t="s">
        <v>37</v>
      </c>
      <c r="Z2651" t="s">
        <v>37</v>
      </c>
      <c r="AA2651">
        <f t="shared" si="350"/>
        <v>0</v>
      </c>
      <c r="AB2651">
        <f t="shared" si="350"/>
        <v>0</v>
      </c>
      <c r="AC2651">
        <f t="shared" si="349"/>
        <v>1</v>
      </c>
    </row>
    <row r="2652" spans="1:29" x14ac:dyDescent="0.2">
      <c r="A2652" s="1">
        <v>3547</v>
      </c>
      <c r="B2652" t="s">
        <v>27</v>
      </c>
      <c r="C2652" t="s">
        <v>5238</v>
      </c>
      <c r="D2652" t="s">
        <v>5239</v>
      </c>
      <c r="E2652" t="s">
        <v>30</v>
      </c>
      <c r="F2652" t="s">
        <v>5247</v>
      </c>
      <c r="G2652" t="s">
        <v>5248</v>
      </c>
      <c r="H2652" t="str">
        <f t="shared" si="344"/>
        <v>等价无穷小转化等价无穷小在什么情况下可以转化，什么情况下不能转化呢</v>
      </c>
      <c r="I2652">
        <v>3</v>
      </c>
      <c r="J2652">
        <v>7</v>
      </c>
      <c r="K2652" t="str">
        <f t="shared" si="343"/>
        <v>焦虑</v>
      </c>
      <c r="L2652" t="s">
        <v>42</v>
      </c>
      <c r="M2652">
        <f t="shared" si="345"/>
        <v>1</v>
      </c>
      <c r="N2652" t="s">
        <v>32</v>
      </c>
      <c r="O2652">
        <f t="shared" si="346"/>
        <v>1</v>
      </c>
      <c r="P2652">
        <f>SUMIFS(M$2:M2652,M$2:M2652,1,S$2:S2652,0)</f>
        <v>1645</v>
      </c>
      <c r="Q2652">
        <v>6</v>
      </c>
      <c r="R2652">
        <v>8</v>
      </c>
      <c r="S2652">
        <f t="shared" si="347"/>
        <v>0</v>
      </c>
      <c r="T2652">
        <f t="shared" si="348"/>
        <v>0</v>
      </c>
      <c r="U2652" t="s">
        <v>5148</v>
      </c>
      <c r="V2652" t="s">
        <v>1194</v>
      </c>
      <c r="W2652" t="s">
        <v>182</v>
      </c>
      <c r="X2652" t="s">
        <v>36</v>
      </c>
      <c r="Y2652" t="s">
        <v>37</v>
      </c>
      <c r="Z2652" t="s">
        <v>37</v>
      </c>
      <c r="AA2652">
        <f t="shared" si="350"/>
        <v>0</v>
      </c>
      <c r="AB2652">
        <f t="shared" si="350"/>
        <v>0</v>
      </c>
      <c r="AC2652">
        <f t="shared" si="349"/>
        <v>2</v>
      </c>
    </row>
    <row r="2653" spans="1:29" x14ac:dyDescent="0.2">
      <c r="A2653" s="1">
        <v>3548</v>
      </c>
      <c r="B2653" t="s">
        <v>46</v>
      </c>
      <c r="C2653" t="s">
        <v>3591</v>
      </c>
      <c r="D2653" t="s">
        <v>3592</v>
      </c>
      <c r="E2653" t="s">
        <v>30</v>
      </c>
      <c r="F2653" t="s">
        <v>49</v>
      </c>
      <c r="G2653" t="s">
        <v>5249</v>
      </c>
      <c r="H2653" t="str">
        <f t="shared" si="344"/>
        <v>乘积的形式，不能用于加减</v>
      </c>
      <c r="I2653">
        <v>8</v>
      </c>
      <c r="J2653">
        <v>6</v>
      </c>
      <c r="K2653" t="str">
        <f t="shared" si="343"/>
        <v>心流</v>
      </c>
      <c r="L2653" t="s">
        <v>50</v>
      </c>
      <c r="M2653">
        <f t="shared" si="345"/>
        <v>1</v>
      </c>
      <c r="N2653" t="s">
        <v>50</v>
      </c>
      <c r="O2653">
        <f t="shared" si="346"/>
        <v>0</v>
      </c>
      <c r="P2653">
        <f>SUMIFS(M$2:M2653,M$2:M2653,1,S$2:S2653,0)</f>
        <v>1646</v>
      </c>
      <c r="Q2653">
        <v>7</v>
      </c>
      <c r="R2653">
        <v>3</v>
      </c>
      <c r="S2653">
        <f t="shared" si="347"/>
        <v>0</v>
      </c>
      <c r="T2653">
        <f t="shared" si="348"/>
        <v>0</v>
      </c>
      <c r="U2653" t="s">
        <v>5155</v>
      </c>
      <c r="V2653" t="s">
        <v>49</v>
      </c>
      <c r="W2653" t="s">
        <v>52</v>
      </c>
      <c r="X2653" t="s">
        <v>56</v>
      </c>
      <c r="Y2653" t="s">
        <v>37</v>
      </c>
      <c r="Z2653" t="s">
        <v>37</v>
      </c>
      <c r="AA2653">
        <f t="shared" si="350"/>
        <v>0</v>
      </c>
      <c r="AB2653">
        <f t="shared" si="350"/>
        <v>0</v>
      </c>
      <c r="AC2653">
        <f t="shared" si="349"/>
        <v>1</v>
      </c>
    </row>
    <row r="2654" spans="1:29" x14ac:dyDescent="0.2">
      <c r="A2654" s="1">
        <v>3549</v>
      </c>
      <c r="B2654" t="s">
        <v>46</v>
      </c>
      <c r="C2654" t="s">
        <v>2131</v>
      </c>
      <c r="D2654" t="s">
        <v>2132</v>
      </c>
      <c r="E2654" t="s">
        <v>59</v>
      </c>
      <c r="F2654" t="s">
        <v>49</v>
      </c>
      <c r="G2654" t="s">
        <v>3951</v>
      </c>
      <c r="H2654" t="str">
        <f t="shared" si="344"/>
        <v>只能是商的形式</v>
      </c>
      <c r="I2654">
        <v>6</v>
      </c>
      <c r="J2654">
        <v>7</v>
      </c>
      <c r="K2654" t="str">
        <f t="shared" si="343"/>
        <v>心流</v>
      </c>
      <c r="L2654" t="s">
        <v>50</v>
      </c>
      <c r="M2654">
        <f t="shared" si="345"/>
        <v>1</v>
      </c>
      <c r="N2654" t="s">
        <v>50</v>
      </c>
      <c r="O2654">
        <f t="shared" si="346"/>
        <v>0</v>
      </c>
      <c r="P2654">
        <f>SUMIFS(M$2:M2654,M$2:M2654,1,S$2:S2654,0)</f>
        <v>1647</v>
      </c>
      <c r="Q2654">
        <v>7</v>
      </c>
      <c r="R2654">
        <v>3</v>
      </c>
      <c r="S2654">
        <f t="shared" si="347"/>
        <v>0</v>
      </c>
      <c r="T2654">
        <f t="shared" si="348"/>
        <v>0</v>
      </c>
      <c r="U2654" t="s">
        <v>5155</v>
      </c>
      <c r="V2654" t="s">
        <v>49</v>
      </c>
      <c r="W2654" t="s">
        <v>52</v>
      </c>
      <c r="X2654" t="s">
        <v>56</v>
      </c>
      <c r="Y2654" t="s">
        <v>37</v>
      </c>
      <c r="Z2654" t="s">
        <v>37</v>
      </c>
      <c r="AA2654">
        <f t="shared" si="350"/>
        <v>0</v>
      </c>
      <c r="AB2654">
        <f t="shared" si="350"/>
        <v>0</v>
      </c>
      <c r="AC2654">
        <f t="shared" si="349"/>
        <v>1</v>
      </c>
    </row>
    <row r="2655" spans="1:29" x14ac:dyDescent="0.2">
      <c r="A2655" s="1">
        <v>3550</v>
      </c>
      <c r="B2655" t="s">
        <v>27</v>
      </c>
      <c r="C2655" t="s">
        <v>1888</v>
      </c>
      <c r="D2655" t="s">
        <v>1889</v>
      </c>
      <c r="E2655" t="s">
        <v>30</v>
      </c>
      <c r="F2655" t="s">
        <v>5250</v>
      </c>
      <c r="H2655" t="str">
        <f t="shared" si="344"/>
        <v>可以求解一下这个题目吗？想要一下解答过程。</v>
      </c>
      <c r="I2655">
        <v>3</v>
      </c>
      <c r="J2655">
        <v>7</v>
      </c>
      <c r="K2655" t="str">
        <f t="shared" si="343"/>
        <v>焦虑</v>
      </c>
      <c r="L2655" t="s">
        <v>69</v>
      </c>
      <c r="M2655">
        <f t="shared" si="345"/>
        <v>1</v>
      </c>
      <c r="N2655" t="s">
        <v>69</v>
      </c>
      <c r="O2655">
        <f t="shared" si="346"/>
        <v>0</v>
      </c>
      <c r="P2655">
        <f>SUMIFS(M$2:M2655,M$2:M2655,1,S$2:S2655,0)</f>
        <v>1648</v>
      </c>
      <c r="Q2655">
        <v>3</v>
      </c>
      <c r="R2655">
        <v>4</v>
      </c>
      <c r="S2655">
        <f t="shared" si="347"/>
        <v>0</v>
      </c>
      <c r="T2655">
        <f t="shared" si="348"/>
        <v>0</v>
      </c>
      <c r="U2655" t="s">
        <v>5148</v>
      </c>
      <c r="V2655" t="s">
        <v>667</v>
      </c>
      <c r="W2655" t="s">
        <v>72</v>
      </c>
      <c r="X2655" t="s">
        <v>36</v>
      </c>
      <c r="Y2655" t="s">
        <v>37</v>
      </c>
      <c r="Z2655" t="s">
        <v>37</v>
      </c>
      <c r="AA2655">
        <f t="shared" si="350"/>
        <v>0</v>
      </c>
      <c r="AB2655">
        <f t="shared" si="350"/>
        <v>0</v>
      </c>
      <c r="AC2655">
        <f t="shared" si="349"/>
        <v>3</v>
      </c>
    </row>
    <row r="2656" spans="1:29" x14ac:dyDescent="0.2">
      <c r="A2656" s="1">
        <v>3552</v>
      </c>
      <c r="B2656" t="s">
        <v>27</v>
      </c>
      <c r="C2656" t="s">
        <v>1222</v>
      </c>
      <c r="D2656" t="s">
        <v>1223</v>
      </c>
      <c r="E2656" t="s">
        <v>30</v>
      </c>
      <c r="F2656" t="s">
        <v>5251</v>
      </c>
      <c r="G2656" t="s">
        <v>5252</v>
      </c>
      <c r="H2656" t="str">
        <f t="shared" si="344"/>
        <v>第三题的疑问第三题除了x=1/e, y=1，还有什么渐近线？\n求铅直渐近线的一般步骤是什么？怎么确定那个x的值呢？</v>
      </c>
      <c r="I2656">
        <v>4</v>
      </c>
      <c r="J2656">
        <v>7</v>
      </c>
      <c r="K2656" t="str">
        <f t="shared" si="343"/>
        <v>焦虑</v>
      </c>
      <c r="L2656" t="s">
        <v>42</v>
      </c>
      <c r="M2656">
        <f t="shared" si="345"/>
        <v>1</v>
      </c>
      <c r="N2656" t="s">
        <v>42</v>
      </c>
      <c r="O2656">
        <f t="shared" si="346"/>
        <v>0</v>
      </c>
      <c r="P2656">
        <f>SUMIFS(M$2:M2656,M$2:M2656,1,S$2:S2656,0)</f>
        <v>1649</v>
      </c>
      <c r="Q2656">
        <v>7</v>
      </c>
      <c r="R2656">
        <v>8</v>
      </c>
      <c r="S2656">
        <f t="shared" si="347"/>
        <v>0</v>
      </c>
      <c r="T2656">
        <f t="shared" si="348"/>
        <v>0</v>
      </c>
      <c r="U2656" t="s">
        <v>5148</v>
      </c>
      <c r="V2656" t="s">
        <v>5253</v>
      </c>
      <c r="W2656" t="s">
        <v>105</v>
      </c>
      <c r="X2656" t="s">
        <v>36</v>
      </c>
      <c r="Y2656" t="s">
        <v>37</v>
      </c>
      <c r="Z2656" t="s">
        <v>37</v>
      </c>
      <c r="AA2656">
        <f t="shared" si="350"/>
        <v>0</v>
      </c>
      <c r="AB2656">
        <f t="shared" si="350"/>
        <v>0</v>
      </c>
      <c r="AC2656">
        <f t="shared" si="349"/>
        <v>0</v>
      </c>
    </row>
    <row r="2657" spans="1:29" x14ac:dyDescent="0.2">
      <c r="A2657" s="1">
        <v>3553</v>
      </c>
      <c r="B2657" t="s">
        <v>46</v>
      </c>
      <c r="C2657" t="s">
        <v>5254</v>
      </c>
      <c r="D2657" t="s">
        <v>5255</v>
      </c>
      <c r="E2657" t="s">
        <v>30</v>
      </c>
      <c r="F2657" t="s">
        <v>49</v>
      </c>
      <c r="G2657" t="s">
        <v>5256</v>
      </c>
      <c r="H2657" t="str">
        <f t="shared" si="344"/>
        <v>还有x趋于-0</v>
      </c>
      <c r="I2657">
        <v>6</v>
      </c>
      <c r="J2657">
        <v>2</v>
      </c>
      <c r="K2657" t="str">
        <f t="shared" si="343"/>
        <v>无聊/放松</v>
      </c>
      <c r="L2657" t="s">
        <v>50</v>
      </c>
      <c r="M2657">
        <f t="shared" si="345"/>
        <v>0</v>
      </c>
      <c r="N2657" t="s">
        <v>50</v>
      </c>
      <c r="O2657">
        <f t="shared" si="346"/>
        <v>0</v>
      </c>
      <c r="P2657">
        <f>SUMIFS(M$2:M2657,M$2:M2657,1,S$2:S2657,0)</f>
        <v>1649</v>
      </c>
      <c r="Q2657">
        <v>7</v>
      </c>
      <c r="R2657">
        <v>3</v>
      </c>
      <c r="S2657">
        <f t="shared" si="347"/>
        <v>0</v>
      </c>
      <c r="T2657">
        <f t="shared" si="348"/>
        <v>0</v>
      </c>
      <c r="U2657" t="s">
        <v>3404</v>
      </c>
      <c r="V2657" t="s">
        <v>49</v>
      </c>
      <c r="W2657" t="s">
        <v>52</v>
      </c>
      <c r="X2657" t="s">
        <v>53</v>
      </c>
      <c r="Y2657" t="s">
        <v>37</v>
      </c>
      <c r="Z2657" t="s">
        <v>37</v>
      </c>
      <c r="AA2657">
        <f t="shared" si="350"/>
        <v>0</v>
      </c>
      <c r="AB2657">
        <f t="shared" si="350"/>
        <v>0</v>
      </c>
      <c r="AC2657">
        <f t="shared" si="349"/>
        <v>1</v>
      </c>
    </row>
    <row r="2658" spans="1:29" x14ac:dyDescent="0.2">
      <c r="A2658" s="1">
        <v>3554</v>
      </c>
      <c r="B2658" t="s">
        <v>46</v>
      </c>
      <c r="C2658" t="s">
        <v>5254</v>
      </c>
      <c r="D2658" t="s">
        <v>5255</v>
      </c>
      <c r="E2658" t="s">
        <v>30</v>
      </c>
      <c r="F2658" t="s">
        <v>49</v>
      </c>
      <c r="G2658" t="s">
        <v>5257</v>
      </c>
      <c r="H2658" t="str">
        <f t="shared" si="344"/>
        <v>有2条铅。。线</v>
      </c>
      <c r="I2658">
        <v>6</v>
      </c>
      <c r="J2658">
        <v>3</v>
      </c>
      <c r="K2658" t="str">
        <f t="shared" si="343"/>
        <v>无聊/放松</v>
      </c>
      <c r="L2658" t="s">
        <v>50</v>
      </c>
      <c r="M2658">
        <f t="shared" si="345"/>
        <v>0</v>
      </c>
      <c r="N2658" t="s">
        <v>50</v>
      </c>
      <c r="O2658">
        <f t="shared" si="346"/>
        <v>0</v>
      </c>
      <c r="P2658">
        <f>SUMIFS(M$2:M2658,M$2:M2658,1,S$2:S2658,0)</f>
        <v>1649</v>
      </c>
      <c r="Q2658">
        <v>7</v>
      </c>
      <c r="R2658">
        <v>2</v>
      </c>
      <c r="S2658">
        <f t="shared" si="347"/>
        <v>0</v>
      </c>
      <c r="T2658">
        <f t="shared" si="348"/>
        <v>0</v>
      </c>
      <c r="U2658" t="s">
        <v>3404</v>
      </c>
      <c r="V2658" t="s">
        <v>49</v>
      </c>
      <c r="W2658" t="s">
        <v>52</v>
      </c>
      <c r="X2658" t="s">
        <v>56</v>
      </c>
      <c r="Y2658" t="s">
        <v>37</v>
      </c>
      <c r="Z2658" t="s">
        <v>37</v>
      </c>
      <c r="AA2658">
        <f t="shared" si="350"/>
        <v>0</v>
      </c>
      <c r="AB2658">
        <f t="shared" si="350"/>
        <v>0</v>
      </c>
      <c r="AC2658">
        <f t="shared" si="349"/>
        <v>1</v>
      </c>
    </row>
    <row r="2659" spans="1:29" x14ac:dyDescent="0.2">
      <c r="A2659" s="1">
        <v>3556</v>
      </c>
      <c r="B2659" t="s">
        <v>57</v>
      </c>
      <c r="C2659" t="s">
        <v>4509</v>
      </c>
      <c r="D2659" t="s">
        <v>1223</v>
      </c>
      <c r="E2659" t="s">
        <v>30</v>
      </c>
      <c r="F2659" t="s">
        <v>49</v>
      </c>
      <c r="G2659" t="s">
        <v>5258</v>
      </c>
      <c r="H2659" t="str">
        <f t="shared" si="344"/>
        <v>可是x在1/e左边就没有定义了啊，为什么x=0这条线还有一意义呢？</v>
      </c>
      <c r="I2659">
        <v>2</v>
      </c>
      <c r="J2659">
        <v>6</v>
      </c>
      <c r="K2659" t="str">
        <f t="shared" si="343"/>
        <v>焦虑</v>
      </c>
      <c r="L2659" t="s">
        <v>42</v>
      </c>
      <c r="M2659">
        <f t="shared" si="345"/>
        <v>1</v>
      </c>
      <c r="N2659" t="s">
        <v>42</v>
      </c>
      <c r="O2659">
        <f t="shared" si="346"/>
        <v>0</v>
      </c>
      <c r="P2659">
        <f>SUMIFS(M$2:M2659,M$2:M2659,1,S$2:S2659,0)</f>
        <v>1650</v>
      </c>
      <c r="Q2659">
        <v>6</v>
      </c>
      <c r="R2659">
        <v>7</v>
      </c>
      <c r="S2659">
        <f t="shared" si="347"/>
        <v>0</v>
      </c>
      <c r="T2659">
        <f t="shared" si="348"/>
        <v>0</v>
      </c>
      <c r="U2659" t="s">
        <v>3953</v>
      </c>
      <c r="V2659" t="s">
        <v>49</v>
      </c>
      <c r="W2659" t="s">
        <v>49</v>
      </c>
      <c r="X2659" t="s">
        <v>56</v>
      </c>
      <c r="Y2659" t="s">
        <v>37</v>
      </c>
      <c r="Z2659" t="s">
        <v>37</v>
      </c>
      <c r="AA2659">
        <f t="shared" si="350"/>
        <v>0</v>
      </c>
      <c r="AB2659">
        <f t="shared" si="350"/>
        <v>0</v>
      </c>
      <c r="AC2659">
        <f t="shared" si="349"/>
        <v>0</v>
      </c>
    </row>
    <row r="2660" spans="1:29" x14ac:dyDescent="0.2">
      <c r="A2660" s="1">
        <v>3558</v>
      </c>
      <c r="B2660" t="s">
        <v>27</v>
      </c>
      <c r="C2660" t="s">
        <v>438</v>
      </c>
      <c r="D2660" t="s">
        <v>439</v>
      </c>
      <c r="E2660" t="s">
        <v>30</v>
      </c>
      <c r="F2660" t="s">
        <v>5259</v>
      </c>
      <c r="H2660" t="str">
        <f t="shared" si="344"/>
        <v>求步骤</v>
      </c>
      <c r="I2660">
        <v>3</v>
      </c>
      <c r="J2660">
        <v>5</v>
      </c>
      <c r="K2660" t="str">
        <f t="shared" si="343"/>
        <v>冷漠</v>
      </c>
      <c r="L2660" t="s">
        <v>69</v>
      </c>
      <c r="M2660">
        <f t="shared" si="345"/>
        <v>0</v>
      </c>
      <c r="N2660" t="s">
        <v>69</v>
      </c>
      <c r="O2660">
        <f t="shared" si="346"/>
        <v>0</v>
      </c>
      <c r="P2660">
        <f>SUMIFS(M$2:M2660,M$2:M2660,1,S$2:S2660,0)</f>
        <v>1650</v>
      </c>
      <c r="Q2660">
        <v>3</v>
      </c>
      <c r="R2660">
        <v>4</v>
      </c>
      <c r="S2660">
        <f t="shared" si="347"/>
        <v>0</v>
      </c>
      <c r="T2660">
        <f t="shared" si="348"/>
        <v>0</v>
      </c>
      <c r="U2660" t="s">
        <v>5148</v>
      </c>
      <c r="V2660" t="s">
        <v>657</v>
      </c>
      <c r="W2660" t="s">
        <v>72</v>
      </c>
      <c r="X2660" t="s">
        <v>36</v>
      </c>
      <c r="Y2660" t="s">
        <v>37</v>
      </c>
      <c r="Z2660" t="s">
        <v>37</v>
      </c>
      <c r="AA2660">
        <f t="shared" si="350"/>
        <v>0</v>
      </c>
      <c r="AB2660">
        <f t="shared" si="350"/>
        <v>0</v>
      </c>
      <c r="AC2660">
        <f t="shared" si="349"/>
        <v>3</v>
      </c>
    </row>
    <row r="2661" spans="1:29" x14ac:dyDescent="0.2">
      <c r="A2661" s="1">
        <v>3560</v>
      </c>
      <c r="B2661" t="s">
        <v>27</v>
      </c>
      <c r="C2661" t="s">
        <v>5260</v>
      </c>
      <c r="D2661" t="s">
        <v>5261</v>
      </c>
      <c r="E2661" t="s">
        <v>30</v>
      </c>
      <c r="F2661" t="s">
        <v>5262</v>
      </c>
      <c r="H2661" t="str">
        <f t="shared" si="344"/>
        <v>老师能解答一下这两个解题步骤哪个是对的吗？困惑我好久了谢谢</v>
      </c>
      <c r="I2661">
        <v>4</v>
      </c>
      <c r="J2661">
        <v>8</v>
      </c>
      <c r="K2661" t="str">
        <f t="shared" si="343"/>
        <v>焦虑</v>
      </c>
      <c r="L2661" t="s">
        <v>42</v>
      </c>
      <c r="M2661">
        <f t="shared" si="345"/>
        <v>1</v>
      </c>
      <c r="N2661" t="s">
        <v>42</v>
      </c>
      <c r="O2661">
        <f t="shared" si="346"/>
        <v>0</v>
      </c>
      <c r="P2661">
        <f>SUMIFS(M$2:M2661,M$2:M2661,1,S$2:S2661,0)</f>
        <v>1651</v>
      </c>
      <c r="Q2661">
        <v>6</v>
      </c>
      <c r="R2661">
        <v>7</v>
      </c>
      <c r="S2661">
        <f t="shared" si="347"/>
        <v>0</v>
      </c>
      <c r="T2661">
        <f t="shared" si="348"/>
        <v>0</v>
      </c>
      <c r="U2661" t="s">
        <v>5148</v>
      </c>
      <c r="V2661" t="s">
        <v>512</v>
      </c>
      <c r="W2661" t="s">
        <v>182</v>
      </c>
      <c r="X2661" t="s">
        <v>73</v>
      </c>
      <c r="Y2661" t="s">
        <v>37</v>
      </c>
      <c r="Z2661" t="s">
        <v>37</v>
      </c>
      <c r="AA2661">
        <f t="shared" si="350"/>
        <v>0</v>
      </c>
      <c r="AB2661">
        <f t="shared" si="350"/>
        <v>0</v>
      </c>
      <c r="AC2661">
        <f t="shared" si="349"/>
        <v>0</v>
      </c>
    </row>
    <row r="2662" spans="1:29" x14ac:dyDescent="0.2">
      <c r="A2662" s="1">
        <v>3562</v>
      </c>
      <c r="B2662" t="s">
        <v>46</v>
      </c>
      <c r="C2662" t="s">
        <v>2131</v>
      </c>
      <c r="D2662" t="s">
        <v>2132</v>
      </c>
      <c r="E2662" t="s">
        <v>59</v>
      </c>
      <c r="F2662" t="s">
        <v>49</v>
      </c>
      <c r="G2662" t="s">
        <v>5263</v>
      </c>
      <c r="H2662" t="str">
        <f t="shared" si="344"/>
        <v>1没问题，2换元有问题</v>
      </c>
      <c r="I2662">
        <v>6</v>
      </c>
      <c r="J2662">
        <v>7</v>
      </c>
      <c r="K2662" t="str">
        <f t="shared" si="343"/>
        <v>心流</v>
      </c>
      <c r="L2662" t="s">
        <v>50</v>
      </c>
      <c r="M2662">
        <f t="shared" si="345"/>
        <v>1</v>
      </c>
      <c r="N2662" t="s">
        <v>32</v>
      </c>
      <c r="O2662">
        <f t="shared" si="346"/>
        <v>1</v>
      </c>
      <c r="P2662">
        <f>SUMIFS(M$2:M2662,M$2:M2662,1,S$2:S2662,0)</f>
        <v>1652</v>
      </c>
      <c r="Q2662">
        <v>7</v>
      </c>
      <c r="R2662">
        <v>2</v>
      </c>
      <c r="S2662">
        <f t="shared" si="347"/>
        <v>0</v>
      </c>
      <c r="T2662">
        <f t="shared" si="348"/>
        <v>0</v>
      </c>
      <c r="U2662" t="s">
        <v>5155</v>
      </c>
      <c r="V2662" t="s">
        <v>49</v>
      </c>
      <c r="W2662" t="s">
        <v>52</v>
      </c>
      <c r="X2662" t="s">
        <v>56</v>
      </c>
      <c r="Y2662" t="s">
        <v>37</v>
      </c>
      <c r="Z2662" t="s">
        <v>37</v>
      </c>
      <c r="AA2662">
        <f t="shared" si="350"/>
        <v>0</v>
      </c>
      <c r="AB2662">
        <f t="shared" si="350"/>
        <v>0</v>
      </c>
      <c r="AC2662">
        <f t="shared" si="349"/>
        <v>2</v>
      </c>
    </row>
    <row r="2663" spans="1:29" x14ac:dyDescent="0.2">
      <c r="A2663" s="1">
        <v>3563</v>
      </c>
      <c r="B2663" t="s">
        <v>27</v>
      </c>
      <c r="C2663" t="s">
        <v>5260</v>
      </c>
      <c r="D2663" t="s">
        <v>5261</v>
      </c>
      <c r="E2663" t="s">
        <v>30</v>
      </c>
      <c r="F2663" t="s">
        <v>5264</v>
      </c>
      <c r="H2663" t="str">
        <f t="shared" si="344"/>
        <v>函数极限这两个解题步骤哪个是对的呀，老师能解答一下吗</v>
      </c>
      <c r="I2663">
        <v>2</v>
      </c>
      <c r="J2663">
        <v>7</v>
      </c>
      <c r="K2663" t="str">
        <f t="shared" si="343"/>
        <v>焦虑</v>
      </c>
      <c r="L2663" t="s">
        <v>69</v>
      </c>
      <c r="M2663">
        <f t="shared" si="345"/>
        <v>1</v>
      </c>
      <c r="N2663" t="s">
        <v>42</v>
      </c>
      <c r="O2663">
        <f t="shared" si="346"/>
        <v>1</v>
      </c>
      <c r="P2663">
        <f>SUMIFS(M$2:M2663,M$2:M2663,1,S$2:S2663,0)</f>
        <v>1653</v>
      </c>
      <c r="Q2663">
        <v>2</v>
      </c>
      <c r="R2663">
        <v>5</v>
      </c>
      <c r="S2663">
        <f t="shared" si="347"/>
        <v>0</v>
      </c>
      <c r="T2663">
        <f t="shared" si="348"/>
        <v>0</v>
      </c>
      <c r="U2663" t="s">
        <v>5148</v>
      </c>
      <c r="V2663" t="s">
        <v>857</v>
      </c>
      <c r="W2663" t="s">
        <v>35</v>
      </c>
      <c r="X2663" t="s">
        <v>36</v>
      </c>
      <c r="Y2663" t="s">
        <v>37</v>
      </c>
      <c r="Z2663" t="s">
        <v>37</v>
      </c>
      <c r="AA2663">
        <f t="shared" si="350"/>
        <v>0</v>
      </c>
      <c r="AB2663">
        <f t="shared" si="350"/>
        <v>0</v>
      </c>
      <c r="AC2663">
        <f t="shared" si="349"/>
        <v>0</v>
      </c>
    </row>
    <row r="2664" spans="1:29" x14ac:dyDescent="0.2">
      <c r="A2664" s="1">
        <v>3564</v>
      </c>
      <c r="B2664" t="s">
        <v>27</v>
      </c>
      <c r="C2664" t="s">
        <v>3345</v>
      </c>
      <c r="D2664" t="s">
        <v>3346</v>
      </c>
      <c r="E2664" t="s">
        <v>30</v>
      </c>
      <c r="F2664" t="s">
        <v>5265</v>
      </c>
      <c r="G2664" t="s">
        <v>410</v>
      </c>
      <c r="H2664" t="str">
        <f t="shared" si="344"/>
        <v>大佬帮帮忙，谢谢了\n\n</v>
      </c>
      <c r="I2664">
        <v>4</v>
      </c>
      <c r="J2664">
        <v>6</v>
      </c>
      <c r="K2664" t="str">
        <f t="shared" si="343"/>
        <v>焦虑</v>
      </c>
      <c r="L2664" t="s">
        <v>69</v>
      </c>
      <c r="M2664">
        <f t="shared" si="345"/>
        <v>1</v>
      </c>
      <c r="N2664" t="s">
        <v>69</v>
      </c>
      <c r="O2664">
        <f t="shared" si="346"/>
        <v>0</v>
      </c>
      <c r="P2664">
        <f>SUMIFS(M$2:M2664,M$2:M2664,1,S$2:S2664,0)</f>
        <v>1654</v>
      </c>
      <c r="Q2664">
        <v>5</v>
      </c>
      <c r="R2664">
        <v>5</v>
      </c>
      <c r="S2664">
        <f t="shared" si="347"/>
        <v>0</v>
      </c>
      <c r="T2664">
        <f t="shared" si="348"/>
        <v>0</v>
      </c>
      <c r="U2664" t="s">
        <v>5148</v>
      </c>
      <c r="V2664" t="s">
        <v>614</v>
      </c>
      <c r="W2664" t="s">
        <v>182</v>
      </c>
      <c r="X2664" t="s">
        <v>36</v>
      </c>
      <c r="Y2664" t="s">
        <v>37</v>
      </c>
      <c r="Z2664" t="s">
        <v>37</v>
      </c>
      <c r="AA2664">
        <f t="shared" si="350"/>
        <v>0</v>
      </c>
      <c r="AB2664">
        <f t="shared" si="350"/>
        <v>0</v>
      </c>
      <c r="AC2664">
        <f t="shared" si="349"/>
        <v>3</v>
      </c>
    </row>
    <row r="2665" spans="1:29" x14ac:dyDescent="0.2">
      <c r="A2665" s="1">
        <v>3565</v>
      </c>
      <c r="B2665" t="s">
        <v>46</v>
      </c>
      <c r="C2665" t="s">
        <v>2131</v>
      </c>
      <c r="D2665" t="s">
        <v>2132</v>
      </c>
      <c r="E2665" t="s">
        <v>59</v>
      </c>
      <c r="F2665" t="s">
        <v>49</v>
      </c>
      <c r="G2665" t="s">
        <v>5266</v>
      </c>
      <c r="H2665" t="str">
        <f t="shared" si="344"/>
        <v>2无穷小乘以有界函数等于无穷小</v>
      </c>
      <c r="I2665">
        <v>7</v>
      </c>
      <c r="J2665">
        <v>6</v>
      </c>
      <c r="K2665" t="str">
        <f t="shared" si="343"/>
        <v>心流</v>
      </c>
      <c r="L2665" t="s">
        <v>50</v>
      </c>
      <c r="M2665">
        <f t="shared" si="345"/>
        <v>1</v>
      </c>
      <c r="N2665" t="s">
        <v>50</v>
      </c>
      <c r="O2665">
        <f t="shared" si="346"/>
        <v>0</v>
      </c>
      <c r="P2665">
        <f>SUMIFS(M$2:M2665,M$2:M2665,1,S$2:S2665,0)</f>
        <v>1655</v>
      </c>
      <c r="Q2665">
        <v>7</v>
      </c>
      <c r="R2665">
        <v>2</v>
      </c>
      <c r="S2665">
        <f t="shared" si="347"/>
        <v>0</v>
      </c>
      <c r="T2665">
        <f t="shared" si="348"/>
        <v>0</v>
      </c>
      <c r="U2665" t="s">
        <v>5155</v>
      </c>
      <c r="V2665" t="s">
        <v>49</v>
      </c>
      <c r="W2665" t="s">
        <v>58</v>
      </c>
      <c r="X2665" t="s">
        <v>53</v>
      </c>
      <c r="Y2665" t="s">
        <v>37</v>
      </c>
      <c r="Z2665" t="s">
        <v>37</v>
      </c>
      <c r="AA2665">
        <f t="shared" si="350"/>
        <v>0</v>
      </c>
      <c r="AB2665">
        <f t="shared" si="350"/>
        <v>0</v>
      </c>
      <c r="AC2665">
        <f t="shared" si="349"/>
        <v>1</v>
      </c>
    </row>
    <row r="2666" spans="1:29" x14ac:dyDescent="0.2">
      <c r="A2666" s="1">
        <v>3568</v>
      </c>
      <c r="B2666" t="s">
        <v>46</v>
      </c>
      <c r="C2666" t="s">
        <v>2131</v>
      </c>
      <c r="D2666" t="s">
        <v>2132</v>
      </c>
      <c r="E2666" t="s">
        <v>59</v>
      </c>
      <c r="F2666" t="s">
        <v>49</v>
      </c>
      <c r="G2666" t="s">
        <v>5267</v>
      </c>
      <c r="H2666" t="str">
        <f t="shared" si="344"/>
        <v>1拆开最后一项</v>
      </c>
      <c r="I2666">
        <v>6</v>
      </c>
      <c r="J2666">
        <v>6</v>
      </c>
      <c r="K2666" t="str">
        <f t="shared" si="343"/>
        <v>心流</v>
      </c>
      <c r="L2666" t="s">
        <v>50</v>
      </c>
      <c r="M2666">
        <f t="shared" si="345"/>
        <v>1</v>
      </c>
      <c r="N2666" t="s">
        <v>50</v>
      </c>
      <c r="O2666">
        <f t="shared" si="346"/>
        <v>0</v>
      </c>
      <c r="P2666">
        <f>SUMIFS(M$2:M2666,M$2:M2666,1,S$2:S2666,0)</f>
        <v>1656</v>
      </c>
      <c r="Q2666">
        <v>7</v>
      </c>
      <c r="R2666">
        <v>2</v>
      </c>
      <c r="S2666">
        <f t="shared" si="347"/>
        <v>0</v>
      </c>
      <c r="T2666">
        <f t="shared" si="348"/>
        <v>0</v>
      </c>
      <c r="U2666" t="s">
        <v>5155</v>
      </c>
      <c r="V2666" t="s">
        <v>49</v>
      </c>
      <c r="W2666" t="s">
        <v>64</v>
      </c>
      <c r="X2666" t="s">
        <v>53</v>
      </c>
      <c r="Y2666" t="s">
        <v>37</v>
      </c>
      <c r="Z2666" t="s">
        <v>37</v>
      </c>
      <c r="AA2666">
        <f t="shared" si="350"/>
        <v>0</v>
      </c>
      <c r="AB2666">
        <f t="shared" si="350"/>
        <v>0</v>
      </c>
      <c r="AC2666">
        <f t="shared" si="349"/>
        <v>1</v>
      </c>
    </row>
    <row r="2667" spans="1:29" x14ac:dyDescent="0.2">
      <c r="A2667" s="1">
        <v>3569</v>
      </c>
      <c r="B2667" t="s">
        <v>57</v>
      </c>
      <c r="C2667" t="s">
        <v>4296</v>
      </c>
      <c r="D2667" t="s">
        <v>3346</v>
      </c>
      <c r="E2667" t="s">
        <v>30</v>
      </c>
      <c r="F2667" t="s">
        <v>49</v>
      </c>
      <c r="G2667" t="s">
        <v>5268</v>
      </c>
      <c r="H2667" t="str">
        <f t="shared" si="344"/>
        <v>谢谢大佬帮助，但是一题还是有点不懂</v>
      </c>
      <c r="I2667">
        <v>3</v>
      </c>
      <c r="J2667">
        <v>6</v>
      </c>
      <c r="K2667" t="str">
        <f t="shared" si="343"/>
        <v>焦虑</v>
      </c>
      <c r="L2667" t="s">
        <v>42</v>
      </c>
      <c r="M2667">
        <f t="shared" si="345"/>
        <v>1</v>
      </c>
      <c r="N2667" t="s">
        <v>42</v>
      </c>
      <c r="O2667">
        <f t="shared" si="346"/>
        <v>0</v>
      </c>
      <c r="P2667">
        <f>SUMIFS(M$2:M2667,M$2:M2667,1,S$2:S2667,0)</f>
        <v>1657</v>
      </c>
      <c r="Q2667">
        <v>6</v>
      </c>
      <c r="R2667">
        <v>8</v>
      </c>
      <c r="S2667">
        <f t="shared" si="347"/>
        <v>0</v>
      </c>
      <c r="T2667">
        <f t="shared" si="348"/>
        <v>0</v>
      </c>
      <c r="U2667" t="s">
        <v>4877</v>
      </c>
      <c r="V2667" t="s">
        <v>49</v>
      </c>
      <c r="W2667" t="s">
        <v>49</v>
      </c>
      <c r="X2667" t="s">
        <v>56</v>
      </c>
      <c r="Y2667" t="s">
        <v>37</v>
      </c>
      <c r="Z2667" t="s">
        <v>37</v>
      </c>
      <c r="AA2667">
        <f t="shared" si="350"/>
        <v>0</v>
      </c>
      <c r="AB2667">
        <f t="shared" si="350"/>
        <v>0</v>
      </c>
      <c r="AC2667">
        <f t="shared" si="349"/>
        <v>0</v>
      </c>
    </row>
    <row r="2668" spans="1:29" x14ac:dyDescent="0.2">
      <c r="A2668" s="1">
        <v>3570</v>
      </c>
      <c r="B2668" t="s">
        <v>27</v>
      </c>
      <c r="C2668" t="s">
        <v>3748</v>
      </c>
      <c r="D2668" t="s">
        <v>3749</v>
      </c>
      <c r="E2668" t="s">
        <v>30</v>
      </c>
      <c r="F2668" t="s">
        <v>5269</v>
      </c>
      <c r="G2668" t="s">
        <v>410</v>
      </c>
      <c r="H2668" t="str">
        <f t="shared" si="344"/>
        <v>老师为啥两种算法，结果不一样啊\n\n</v>
      </c>
      <c r="I2668">
        <v>2</v>
      </c>
      <c r="J2668">
        <v>6</v>
      </c>
      <c r="K2668" t="str">
        <f t="shared" si="343"/>
        <v>焦虑</v>
      </c>
      <c r="L2668" t="s">
        <v>69</v>
      </c>
      <c r="M2668">
        <f t="shared" si="345"/>
        <v>1</v>
      </c>
      <c r="N2668" t="s">
        <v>42</v>
      </c>
      <c r="O2668">
        <f t="shared" si="346"/>
        <v>1</v>
      </c>
      <c r="P2668">
        <f>SUMIFS(M$2:M2668,M$2:M2668,1,S$2:S2668,0)</f>
        <v>1658</v>
      </c>
      <c r="Q2668">
        <v>4</v>
      </c>
      <c r="R2668">
        <v>5</v>
      </c>
      <c r="S2668">
        <f t="shared" si="347"/>
        <v>0</v>
      </c>
      <c r="T2668">
        <f t="shared" si="348"/>
        <v>0</v>
      </c>
      <c r="U2668" t="s">
        <v>5148</v>
      </c>
      <c r="V2668" t="s">
        <v>5270</v>
      </c>
      <c r="W2668" t="s">
        <v>72</v>
      </c>
      <c r="X2668" t="s">
        <v>36</v>
      </c>
      <c r="Y2668" t="s">
        <v>37</v>
      </c>
      <c r="Z2668" t="s">
        <v>37</v>
      </c>
      <c r="AA2668">
        <f t="shared" si="350"/>
        <v>0</v>
      </c>
      <c r="AB2668">
        <f t="shared" si="350"/>
        <v>0</v>
      </c>
      <c r="AC2668">
        <f t="shared" si="349"/>
        <v>0</v>
      </c>
    </row>
    <row r="2669" spans="1:29" x14ac:dyDescent="0.2">
      <c r="A2669" s="1">
        <v>3572</v>
      </c>
      <c r="B2669" t="s">
        <v>27</v>
      </c>
      <c r="C2669" t="s">
        <v>5271</v>
      </c>
      <c r="D2669" t="s">
        <v>5272</v>
      </c>
      <c r="E2669" t="s">
        <v>30</v>
      </c>
      <c r="F2669" t="s">
        <v>5273</v>
      </c>
      <c r="H2669" t="str">
        <f t="shared" si="344"/>
        <v>半小时也做不出了</v>
      </c>
      <c r="I2669">
        <v>3</v>
      </c>
      <c r="J2669">
        <v>6</v>
      </c>
      <c r="K2669" t="str">
        <f t="shared" si="343"/>
        <v>焦虑</v>
      </c>
      <c r="L2669" t="s">
        <v>69</v>
      </c>
      <c r="M2669">
        <f t="shared" si="345"/>
        <v>1</v>
      </c>
      <c r="N2669" t="s">
        <v>69</v>
      </c>
      <c r="O2669">
        <f t="shared" si="346"/>
        <v>0</v>
      </c>
      <c r="P2669">
        <f>SUMIFS(M$2:M2669,M$2:M2669,1,S$2:S2669,0)</f>
        <v>1659</v>
      </c>
      <c r="Q2669">
        <v>2</v>
      </c>
      <c r="R2669">
        <v>5</v>
      </c>
      <c r="S2669">
        <f t="shared" si="347"/>
        <v>0</v>
      </c>
      <c r="T2669">
        <f t="shared" si="348"/>
        <v>0</v>
      </c>
      <c r="U2669" t="s">
        <v>5148</v>
      </c>
      <c r="V2669" t="s">
        <v>593</v>
      </c>
      <c r="W2669" t="s">
        <v>105</v>
      </c>
      <c r="X2669" t="s">
        <v>36</v>
      </c>
      <c r="Y2669" t="s">
        <v>37</v>
      </c>
      <c r="Z2669" t="s">
        <v>37</v>
      </c>
      <c r="AA2669">
        <f t="shared" si="350"/>
        <v>0</v>
      </c>
      <c r="AB2669">
        <f t="shared" si="350"/>
        <v>0</v>
      </c>
      <c r="AC2669">
        <f t="shared" si="349"/>
        <v>3</v>
      </c>
    </row>
    <row r="2670" spans="1:29" x14ac:dyDescent="0.2">
      <c r="A2670" s="1">
        <v>3576</v>
      </c>
      <c r="B2670" t="s">
        <v>57</v>
      </c>
      <c r="C2670" t="s">
        <v>2131</v>
      </c>
      <c r="D2670" t="s">
        <v>2132</v>
      </c>
      <c r="E2670" t="s">
        <v>59</v>
      </c>
      <c r="F2670" t="s">
        <v>49</v>
      </c>
      <c r="G2670" t="s">
        <v>5275</v>
      </c>
      <c r="H2670" t="str">
        <f t="shared" si="344"/>
        <v>1-cos（无穷小）~1/2乘以无穷小²</v>
      </c>
      <c r="I2670">
        <v>6</v>
      </c>
      <c r="J2670">
        <v>7</v>
      </c>
      <c r="K2670" t="str">
        <f t="shared" si="343"/>
        <v>心流</v>
      </c>
      <c r="L2670" t="s">
        <v>50</v>
      </c>
      <c r="M2670">
        <f t="shared" si="345"/>
        <v>1</v>
      </c>
      <c r="N2670" t="s">
        <v>50</v>
      </c>
      <c r="O2670">
        <f t="shared" si="346"/>
        <v>0</v>
      </c>
      <c r="P2670">
        <f>SUMIFS(M$2:M2670,M$2:M2670,1,S$2:S2670,0)</f>
        <v>1660</v>
      </c>
      <c r="Q2670">
        <v>8</v>
      </c>
      <c r="R2670">
        <v>2</v>
      </c>
      <c r="S2670">
        <f t="shared" si="347"/>
        <v>0</v>
      </c>
      <c r="T2670">
        <f t="shared" si="348"/>
        <v>0</v>
      </c>
      <c r="U2670" t="s">
        <v>5155</v>
      </c>
      <c r="V2670" t="s">
        <v>49</v>
      </c>
      <c r="W2670" t="s">
        <v>49</v>
      </c>
      <c r="X2670" t="s">
        <v>56</v>
      </c>
      <c r="Y2670" t="s">
        <v>37</v>
      </c>
      <c r="Z2670" t="s">
        <v>37</v>
      </c>
      <c r="AA2670">
        <f t="shared" si="350"/>
        <v>0</v>
      </c>
      <c r="AB2670">
        <f t="shared" si="350"/>
        <v>0</v>
      </c>
      <c r="AC2670">
        <f t="shared" si="349"/>
        <v>1</v>
      </c>
    </row>
    <row r="2671" spans="1:29" x14ac:dyDescent="0.2">
      <c r="A2671" s="1">
        <v>3577</v>
      </c>
      <c r="B2671" t="s">
        <v>57</v>
      </c>
      <c r="C2671" t="s">
        <v>2131</v>
      </c>
      <c r="D2671" t="s">
        <v>2132</v>
      </c>
      <c r="E2671" t="s">
        <v>59</v>
      </c>
      <c r="F2671" t="s">
        <v>49</v>
      </c>
      <c r="G2671" t="s">
        <v>5276</v>
      </c>
      <c r="H2671" t="str">
        <f t="shared" si="344"/>
        <v>你还有一个没替换</v>
      </c>
      <c r="I2671">
        <v>8</v>
      </c>
      <c r="J2671">
        <v>2</v>
      </c>
      <c r="K2671" t="str">
        <f t="shared" si="343"/>
        <v>无聊/放松</v>
      </c>
      <c r="L2671" t="s">
        <v>50</v>
      </c>
      <c r="M2671">
        <f t="shared" si="345"/>
        <v>0</v>
      </c>
      <c r="N2671" t="s">
        <v>50</v>
      </c>
      <c r="O2671">
        <f t="shared" si="346"/>
        <v>0</v>
      </c>
      <c r="P2671">
        <f>SUMIFS(M$2:M2671,M$2:M2671,1,S$2:S2671,0)</f>
        <v>1660</v>
      </c>
      <c r="Q2671">
        <v>7</v>
      </c>
      <c r="R2671">
        <v>2</v>
      </c>
      <c r="S2671">
        <f t="shared" si="347"/>
        <v>0</v>
      </c>
      <c r="T2671">
        <f t="shared" si="348"/>
        <v>0</v>
      </c>
      <c r="U2671" t="s">
        <v>5155</v>
      </c>
      <c r="V2671" t="s">
        <v>49</v>
      </c>
      <c r="W2671" t="s">
        <v>49</v>
      </c>
      <c r="X2671" t="s">
        <v>56</v>
      </c>
      <c r="Y2671" t="s">
        <v>37</v>
      </c>
      <c r="Z2671" t="s">
        <v>37</v>
      </c>
      <c r="AA2671">
        <f t="shared" si="350"/>
        <v>0</v>
      </c>
      <c r="AB2671">
        <f t="shared" si="350"/>
        <v>0</v>
      </c>
      <c r="AC2671">
        <f t="shared" si="349"/>
        <v>1</v>
      </c>
    </row>
    <row r="2672" spans="1:29" x14ac:dyDescent="0.2">
      <c r="A2672" s="1">
        <v>3578</v>
      </c>
      <c r="B2672" t="s">
        <v>46</v>
      </c>
      <c r="C2672" t="s">
        <v>2131</v>
      </c>
      <c r="D2672" t="s">
        <v>2132</v>
      </c>
      <c r="E2672" t="s">
        <v>59</v>
      </c>
      <c r="F2672" t="s">
        <v>49</v>
      </c>
      <c r="G2672" t="s">
        <v>5277</v>
      </c>
      <c r="H2672" t="str">
        <f t="shared" si="344"/>
        <v>先分子平方差，然后分子分母分别运用等价无穷小替换，化简，求极限</v>
      </c>
      <c r="I2672">
        <v>7</v>
      </c>
      <c r="J2672">
        <v>7</v>
      </c>
      <c r="K2672" t="str">
        <f t="shared" si="343"/>
        <v>心流</v>
      </c>
      <c r="L2672" t="s">
        <v>50</v>
      </c>
      <c r="M2672">
        <f t="shared" si="345"/>
        <v>1</v>
      </c>
      <c r="N2672" t="s">
        <v>50</v>
      </c>
      <c r="O2672">
        <f t="shared" si="346"/>
        <v>0</v>
      </c>
      <c r="P2672">
        <f>SUMIFS(M$2:M2672,M$2:M2672,1,S$2:S2672,0)</f>
        <v>1661</v>
      </c>
      <c r="Q2672">
        <v>8</v>
      </c>
      <c r="R2672">
        <v>3</v>
      </c>
      <c r="S2672">
        <f t="shared" si="347"/>
        <v>0</v>
      </c>
      <c r="T2672">
        <f t="shared" si="348"/>
        <v>0</v>
      </c>
      <c r="U2672" t="s">
        <v>5155</v>
      </c>
      <c r="V2672" t="s">
        <v>49</v>
      </c>
      <c r="W2672" t="s">
        <v>58</v>
      </c>
      <c r="X2672" t="s">
        <v>56</v>
      </c>
      <c r="Y2672" t="s">
        <v>37</v>
      </c>
      <c r="Z2672" t="s">
        <v>37</v>
      </c>
      <c r="AA2672">
        <f t="shared" si="350"/>
        <v>0</v>
      </c>
      <c r="AB2672">
        <f t="shared" si="350"/>
        <v>0</v>
      </c>
      <c r="AC2672">
        <f t="shared" si="349"/>
        <v>1</v>
      </c>
    </row>
    <row r="2673" spans="1:29" x14ac:dyDescent="0.2">
      <c r="A2673" s="1">
        <v>3579</v>
      </c>
      <c r="B2673" t="s">
        <v>57</v>
      </c>
      <c r="C2673" t="s">
        <v>5274</v>
      </c>
      <c r="D2673" t="s">
        <v>5272</v>
      </c>
      <c r="E2673" t="s">
        <v>30</v>
      </c>
      <c r="F2673" t="s">
        <v>49</v>
      </c>
      <c r="G2673" t="s">
        <v>5278</v>
      </c>
      <c r="H2673" t="str">
        <f t="shared" si="344"/>
        <v>能详细点吗，分母怎么办啊</v>
      </c>
      <c r="I2673">
        <v>3</v>
      </c>
      <c r="J2673">
        <v>7</v>
      </c>
      <c r="K2673" t="str">
        <f t="shared" si="343"/>
        <v>焦虑</v>
      </c>
      <c r="L2673" t="s">
        <v>32</v>
      </c>
      <c r="M2673">
        <f t="shared" si="345"/>
        <v>0</v>
      </c>
      <c r="N2673" t="s">
        <v>32</v>
      </c>
      <c r="O2673">
        <f t="shared" si="346"/>
        <v>0</v>
      </c>
      <c r="P2673">
        <f>SUMIFS(M$2:M2673,M$2:M2673,1,S$2:S2673,0)</f>
        <v>1661</v>
      </c>
      <c r="Q2673">
        <v>2</v>
      </c>
      <c r="R2673">
        <v>8</v>
      </c>
      <c r="S2673">
        <f t="shared" si="347"/>
        <v>0</v>
      </c>
      <c r="T2673">
        <f t="shared" si="348"/>
        <v>0</v>
      </c>
      <c r="U2673" t="s">
        <v>5155</v>
      </c>
      <c r="V2673" t="s">
        <v>49</v>
      </c>
      <c r="W2673" t="s">
        <v>49</v>
      </c>
      <c r="X2673" t="s">
        <v>56</v>
      </c>
      <c r="Y2673" t="s">
        <v>37</v>
      </c>
      <c r="Z2673" t="s">
        <v>37</v>
      </c>
      <c r="AA2673">
        <f t="shared" si="350"/>
        <v>0</v>
      </c>
      <c r="AB2673">
        <f t="shared" si="350"/>
        <v>0</v>
      </c>
      <c r="AC2673">
        <f t="shared" si="349"/>
        <v>2</v>
      </c>
    </row>
    <row r="2674" spans="1:29" x14ac:dyDescent="0.2">
      <c r="A2674" s="1">
        <v>3580</v>
      </c>
      <c r="B2674" t="s">
        <v>57</v>
      </c>
      <c r="C2674" t="s">
        <v>2131</v>
      </c>
      <c r="D2674" t="s">
        <v>2132</v>
      </c>
      <c r="E2674" t="s">
        <v>59</v>
      </c>
      <c r="F2674" t="s">
        <v>49</v>
      </c>
      <c r="G2674" t="s">
        <v>5279</v>
      </c>
      <c r="H2674" t="str">
        <f t="shared" si="344"/>
        <v>你先写给我看</v>
      </c>
      <c r="I2674">
        <v>3</v>
      </c>
      <c r="J2674">
        <v>8</v>
      </c>
      <c r="K2674" t="str">
        <f t="shared" si="343"/>
        <v>焦虑</v>
      </c>
      <c r="L2674" t="s">
        <v>50</v>
      </c>
      <c r="M2674">
        <f t="shared" si="345"/>
        <v>1</v>
      </c>
      <c r="N2674" t="s">
        <v>45</v>
      </c>
      <c r="O2674">
        <f t="shared" si="346"/>
        <v>1</v>
      </c>
      <c r="P2674">
        <f>SUMIFS(M$2:M2674,M$2:M2674,1,S$2:S2674,0)</f>
        <v>1662</v>
      </c>
      <c r="Q2674">
        <v>7</v>
      </c>
      <c r="R2674">
        <v>2</v>
      </c>
      <c r="S2674">
        <f t="shared" si="347"/>
        <v>0</v>
      </c>
      <c r="T2674">
        <f t="shared" si="348"/>
        <v>0</v>
      </c>
      <c r="U2674" t="s">
        <v>5155</v>
      </c>
      <c r="V2674" t="s">
        <v>49</v>
      </c>
      <c r="W2674" t="s">
        <v>49</v>
      </c>
      <c r="X2674" t="s">
        <v>56</v>
      </c>
      <c r="Y2674" t="s">
        <v>37</v>
      </c>
      <c r="Z2674" t="s">
        <v>37</v>
      </c>
      <c r="AA2674">
        <f t="shared" si="350"/>
        <v>0</v>
      </c>
      <c r="AB2674">
        <f t="shared" si="350"/>
        <v>0</v>
      </c>
      <c r="AC2674">
        <f t="shared" si="349"/>
        <v>3</v>
      </c>
    </row>
    <row r="2675" spans="1:29" x14ac:dyDescent="0.2">
      <c r="A2675" s="1">
        <v>3581</v>
      </c>
      <c r="B2675" t="s">
        <v>27</v>
      </c>
      <c r="C2675" t="s">
        <v>5280</v>
      </c>
      <c r="D2675" t="s">
        <v>5281</v>
      </c>
      <c r="E2675" t="s">
        <v>30</v>
      </c>
      <c r="F2675" t="s">
        <v>2337</v>
      </c>
      <c r="G2675" t="s">
        <v>5282</v>
      </c>
      <c r="H2675" t="str">
        <f t="shared" si="344"/>
        <v>老师，这个题怎么做\n虽然对了，但是感觉还不会，老师可以写下步骤吗？</v>
      </c>
      <c r="I2675">
        <v>3</v>
      </c>
      <c r="J2675">
        <v>7</v>
      </c>
      <c r="K2675" t="str">
        <f t="shared" si="343"/>
        <v>焦虑</v>
      </c>
      <c r="L2675" t="s">
        <v>42</v>
      </c>
      <c r="M2675">
        <f t="shared" si="345"/>
        <v>1</v>
      </c>
      <c r="N2675" t="s">
        <v>32</v>
      </c>
      <c r="O2675">
        <f t="shared" si="346"/>
        <v>1</v>
      </c>
      <c r="P2675">
        <f>SUMIFS(M$2:M2675,M$2:M2675,1,S$2:S2675,0)</f>
        <v>1663</v>
      </c>
      <c r="Q2675">
        <v>6</v>
      </c>
      <c r="R2675">
        <v>7</v>
      </c>
      <c r="S2675">
        <f t="shared" si="347"/>
        <v>0</v>
      </c>
      <c r="T2675">
        <f t="shared" si="348"/>
        <v>0</v>
      </c>
      <c r="U2675" t="s">
        <v>5148</v>
      </c>
      <c r="V2675" t="s">
        <v>5283</v>
      </c>
      <c r="W2675" t="s">
        <v>72</v>
      </c>
      <c r="X2675" t="s">
        <v>36</v>
      </c>
      <c r="Y2675" t="s">
        <v>37</v>
      </c>
      <c r="Z2675" t="s">
        <v>37</v>
      </c>
      <c r="AA2675">
        <f t="shared" si="350"/>
        <v>0</v>
      </c>
      <c r="AB2675">
        <f t="shared" si="350"/>
        <v>0</v>
      </c>
      <c r="AC2675">
        <f t="shared" si="349"/>
        <v>2</v>
      </c>
    </row>
    <row r="2676" spans="1:29" x14ac:dyDescent="0.2">
      <c r="A2676" s="1">
        <v>3582</v>
      </c>
      <c r="B2676" t="s">
        <v>46</v>
      </c>
      <c r="C2676" t="s">
        <v>2131</v>
      </c>
      <c r="D2676" t="s">
        <v>2132</v>
      </c>
      <c r="E2676" t="s">
        <v>59</v>
      </c>
      <c r="F2676" t="s">
        <v>49</v>
      </c>
      <c r="G2676" s="3" t="s">
        <v>5284</v>
      </c>
      <c r="H2676" t="str">
        <f t="shared" si="344"/>
        <v>自己去看复合函数求导法则</v>
      </c>
      <c r="I2676">
        <v>2</v>
      </c>
      <c r="J2676">
        <v>2</v>
      </c>
      <c r="K2676" t="str">
        <f t="shared" si="343"/>
        <v>冷漠</v>
      </c>
      <c r="L2676" t="s">
        <v>50</v>
      </c>
      <c r="M2676">
        <f t="shared" si="345"/>
        <v>1</v>
      </c>
      <c r="N2676" t="s">
        <v>50</v>
      </c>
      <c r="O2676">
        <f t="shared" si="346"/>
        <v>0</v>
      </c>
      <c r="P2676">
        <f>SUMIFS(M$2:M2676,M$2:M2676,1,S$2:S2676,0)</f>
        <v>1664</v>
      </c>
      <c r="Q2676">
        <v>8</v>
      </c>
      <c r="R2676">
        <v>2</v>
      </c>
      <c r="S2676">
        <f t="shared" si="347"/>
        <v>0</v>
      </c>
      <c r="T2676">
        <f t="shared" si="348"/>
        <v>0</v>
      </c>
      <c r="U2676" t="s">
        <v>5155</v>
      </c>
      <c r="V2676" t="s">
        <v>49</v>
      </c>
      <c r="W2676" t="s">
        <v>52</v>
      </c>
      <c r="X2676" t="s">
        <v>53</v>
      </c>
      <c r="Y2676" t="s">
        <v>37</v>
      </c>
      <c r="Z2676" t="s">
        <v>37</v>
      </c>
      <c r="AA2676">
        <f t="shared" si="350"/>
        <v>0</v>
      </c>
      <c r="AB2676">
        <f t="shared" si="350"/>
        <v>0</v>
      </c>
      <c r="AC2676">
        <f t="shared" si="349"/>
        <v>1</v>
      </c>
    </row>
    <row r="2677" spans="1:29" x14ac:dyDescent="0.2">
      <c r="A2677" s="1">
        <v>3583</v>
      </c>
      <c r="B2677" t="s">
        <v>27</v>
      </c>
      <c r="C2677" t="s">
        <v>304</v>
      </c>
      <c r="D2677" t="s">
        <v>304</v>
      </c>
      <c r="E2677" t="s">
        <v>304</v>
      </c>
      <c r="F2677" t="s">
        <v>5285</v>
      </c>
      <c r="G2677" t="s">
        <v>5286</v>
      </c>
      <c r="H2677" t="str">
        <f t="shared" si="344"/>
        <v>非奇函数的判断都用负1这一特殊值代入，B选项中f(1）与f(-1)之和不为0，为什么不是非奇函数</v>
      </c>
      <c r="I2677">
        <v>2</v>
      </c>
      <c r="J2677">
        <v>6</v>
      </c>
      <c r="K2677" t="str">
        <f t="shared" si="343"/>
        <v>焦虑</v>
      </c>
      <c r="L2677" t="s">
        <v>42</v>
      </c>
      <c r="M2677">
        <f t="shared" si="345"/>
        <v>1</v>
      </c>
      <c r="N2677" t="s">
        <v>42</v>
      </c>
      <c r="O2677">
        <f t="shared" si="346"/>
        <v>0</v>
      </c>
      <c r="P2677">
        <f>SUMIFS(M$2:M2677,M$2:M2677,1,S$2:S2677,0)</f>
        <v>1665</v>
      </c>
      <c r="Q2677">
        <v>7</v>
      </c>
      <c r="R2677">
        <v>8</v>
      </c>
      <c r="S2677">
        <f t="shared" si="347"/>
        <v>0</v>
      </c>
      <c r="T2677">
        <f t="shared" si="348"/>
        <v>0</v>
      </c>
      <c r="U2677" t="s">
        <v>5148</v>
      </c>
      <c r="V2677" t="s">
        <v>624</v>
      </c>
      <c r="W2677" t="s">
        <v>72</v>
      </c>
      <c r="X2677" t="s">
        <v>36</v>
      </c>
      <c r="Y2677" t="s">
        <v>304</v>
      </c>
      <c r="Z2677" t="s">
        <v>304</v>
      </c>
      <c r="AA2677">
        <f t="shared" si="350"/>
        <v>0</v>
      </c>
      <c r="AB2677">
        <f t="shared" si="350"/>
        <v>0</v>
      </c>
      <c r="AC2677">
        <f t="shared" si="349"/>
        <v>0</v>
      </c>
    </row>
    <row r="2678" spans="1:29" x14ac:dyDescent="0.2">
      <c r="A2678" s="1">
        <v>3584</v>
      </c>
      <c r="B2678" t="s">
        <v>46</v>
      </c>
      <c r="C2678" t="s">
        <v>2131</v>
      </c>
      <c r="D2678" t="s">
        <v>2132</v>
      </c>
      <c r="E2678" t="s">
        <v>59</v>
      </c>
      <c r="F2678" t="s">
        <v>49</v>
      </c>
      <c r="G2678" t="s">
        <v>5287</v>
      </c>
      <c r="H2678" t="str">
        <f t="shared" si="344"/>
        <v>为0，所以是奇函数</v>
      </c>
      <c r="I2678">
        <v>6</v>
      </c>
      <c r="J2678">
        <v>8</v>
      </c>
      <c r="K2678" t="str">
        <f t="shared" si="343"/>
        <v>心流</v>
      </c>
      <c r="L2678" t="s">
        <v>50</v>
      </c>
      <c r="M2678">
        <f t="shared" si="345"/>
        <v>1</v>
      </c>
      <c r="N2678" t="s">
        <v>50</v>
      </c>
      <c r="O2678">
        <f t="shared" si="346"/>
        <v>0</v>
      </c>
      <c r="P2678">
        <f>SUMIFS(M$2:M2678,M$2:M2678,1,S$2:S2678,0)</f>
        <v>1666</v>
      </c>
      <c r="Q2678">
        <v>7</v>
      </c>
      <c r="R2678">
        <v>4</v>
      </c>
      <c r="S2678">
        <f t="shared" si="347"/>
        <v>0</v>
      </c>
      <c r="T2678">
        <f t="shared" si="348"/>
        <v>0</v>
      </c>
      <c r="U2678" t="s">
        <v>5155</v>
      </c>
      <c r="V2678" t="s">
        <v>49</v>
      </c>
      <c r="W2678" t="s">
        <v>52</v>
      </c>
      <c r="X2678" t="s">
        <v>56</v>
      </c>
      <c r="Y2678" t="s">
        <v>37</v>
      </c>
      <c r="Z2678" t="s">
        <v>37</v>
      </c>
      <c r="AA2678">
        <f t="shared" si="350"/>
        <v>0</v>
      </c>
      <c r="AB2678">
        <f t="shared" si="350"/>
        <v>0</v>
      </c>
      <c r="AC2678">
        <f t="shared" si="349"/>
        <v>1</v>
      </c>
    </row>
    <row r="2679" spans="1:29" x14ac:dyDescent="0.2">
      <c r="A2679" s="1">
        <v>3585</v>
      </c>
      <c r="B2679" t="s">
        <v>27</v>
      </c>
      <c r="C2679" t="s">
        <v>1245</v>
      </c>
      <c r="D2679" t="s">
        <v>1246</v>
      </c>
      <c r="E2679" t="s">
        <v>30</v>
      </c>
      <c r="F2679" t="s">
        <v>935</v>
      </c>
      <c r="H2679" t="str">
        <f t="shared" si="344"/>
        <v>求教</v>
      </c>
      <c r="I2679">
        <v>3</v>
      </c>
      <c r="J2679">
        <v>7</v>
      </c>
      <c r="K2679" t="str">
        <f t="shared" si="343"/>
        <v>焦虑</v>
      </c>
      <c r="L2679" t="s">
        <v>69</v>
      </c>
      <c r="M2679">
        <f t="shared" si="345"/>
        <v>1</v>
      </c>
      <c r="N2679" t="s">
        <v>69</v>
      </c>
      <c r="O2679">
        <f t="shared" si="346"/>
        <v>0</v>
      </c>
      <c r="P2679">
        <f>SUMIFS(M$2:M2679,M$2:M2679,1,S$2:S2679,0)</f>
        <v>1667</v>
      </c>
      <c r="Q2679">
        <v>2</v>
      </c>
      <c r="R2679">
        <v>4</v>
      </c>
      <c r="S2679">
        <f t="shared" si="347"/>
        <v>0</v>
      </c>
      <c r="T2679">
        <f t="shared" si="348"/>
        <v>0</v>
      </c>
      <c r="U2679" t="s">
        <v>5148</v>
      </c>
      <c r="V2679" t="s">
        <v>628</v>
      </c>
      <c r="W2679" t="s">
        <v>72</v>
      </c>
      <c r="X2679" t="s">
        <v>36</v>
      </c>
      <c r="Y2679" t="s">
        <v>37</v>
      </c>
      <c r="Z2679" t="s">
        <v>37</v>
      </c>
      <c r="AA2679">
        <f t="shared" si="350"/>
        <v>0</v>
      </c>
      <c r="AB2679">
        <f t="shared" si="350"/>
        <v>0</v>
      </c>
      <c r="AC2679">
        <f t="shared" si="349"/>
        <v>3</v>
      </c>
    </row>
    <row r="2680" spans="1:29" x14ac:dyDescent="0.2">
      <c r="A2680" s="1">
        <v>3587</v>
      </c>
      <c r="B2680" t="s">
        <v>57</v>
      </c>
      <c r="C2680" t="s">
        <v>4179</v>
      </c>
      <c r="D2680" t="s">
        <v>1246</v>
      </c>
      <c r="E2680" t="s">
        <v>30</v>
      </c>
      <c r="F2680" t="s">
        <v>49</v>
      </c>
      <c r="G2680" t="s">
        <v>5288</v>
      </c>
      <c r="H2680" t="str">
        <f t="shared" si="344"/>
        <v>怎么知道的鸭</v>
      </c>
      <c r="I2680">
        <v>1</v>
      </c>
      <c r="J2680">
        <v>7</v>
      </c>
      <c r="K2680" t="str">
        <f t="shared" si="343"/>
        <v>焦虑</v>
      </c>
      <c r="L2680" t="s">
        <v>32</v>
      </c>
      <c r="M2680">
        <f t="shared" si="345"/>
        <v>0</v>
      </c>
      <c r="N2680" t="s">
        <v>32</v>
      </c>
      <c r="O2680">
        <f t="shared" si="346"/>
        <v>0</v>
      </c>
      <c r="P2680">
        <f>SUMIFS(M$2:M2680,M$2:M2680,1,S$2:S2680,0)</f>
        <v>1667</v>
      </c>
      <c r="Q2680">
        <v>4</v>
      </c>
      <c r="R2680">
        <v>9</v>
      </c>
      <c r="S2680">
        <f t="shared" si="347"/>
        <v>0</v>
      </c>
      <c r="T2680">
        <f t="shared" si="348"/>
        <v>0</v>
      </c>
      <c r="U2680" t="s">
        <v>5155</v>
      </c>
      <c r="V2680" t="s">
        <v>49</v>
      </c>
      <c r="W2680" t="s">
        <v>49</v>
      </c>
      <c r="X2680" t="s">
        <v>56</v>
      </c>
      <c r="Y2680" t="s">
        <v>37</v>
      </c>
      <c r="Z2680" t="s">
        <v>37</v>
      </c>
      <c r="AA2680">
        <f t="shared" ref="AA2680:AB2727" si="351">COUNTIF(Y2680,"*高等数学*")</f>
        <v>0</v>
      </c>
      <c r="AB2680">
        <f t="shared" si="351"/>
        <v>0</v>
      </c>
      <c r="AC2680">
        <f t="shared" si="349"/>
        <v>2</v>
      </c>
    </row>
    <row r="2681" spans="1:29" x14ac:dyDescent="0.2">
      <c r="A2681" s="1">
        <v>3588</v>
      </c>
      <c r="B2681" t="s">
        <v>57</v>
      </c>
      <c r="C2681" t="s">
        <v>2131</v>
      </c>
      <c r="D2681" t="s">
        <v>2132</v>
      </c>
      <c r="E2681" t="s">
        <v>59</v>
      </c>
      <c r="F2681" t="s">
        <v>49</v>
      </c>
      <c r="G2681" t="s">
        <v>5289</v>
      </c>
      <c r="H2681" t="str">
        <f t="shared" si="344"/>
        <v>无穷大乘以一个一直在-1到1之间循环变化的量，结果无法确定，所以不存在</v>
      </c>
      <c r="I2681">
        <v>7</v>
      </c>
      <c r="J2681">
        <v>7</v>
      </c>
      <c r="K2681" t="str">
        <f t="shared" si="343"/>
        <v>心流</v>
      </c>
      <c r="L2681" t="s">
        <v>50</v>
      </c>
      <c r="M2681">
        <f t="shared" si="345"/>
        <v>1</v>
      </c>
      <c r="N2681" t="s">
        <v>50</v>
      </c>
      <c r="O2681">
        <f t="shared" si="346"/>
        <v>0</v>
      </c>
      <c r="P2681">
        <f>SUMIFS(M$2:M2681,M$2:M2681,1,S$2:S2681,0)</f>
        <v>1668</v>
      </c>
      <c r="Q2681">
        <v>8</v>
      </c>
      <c r="R2681">
        <v>2</v>
      </c>
      <c r="S2681">
        <f t="shared" si="347"/>
        <v>0</v>
      </c>
      <c r="T2681">
        <f t="shared" si="348"/>
        <v>0</v>
      </c>
      <c r="U2681" t="s">
        <v>5155</v>
      </c>
      <c r="V2681" t="s">
        <v>49</v>
      </c>
      <c r="W2681" t="s">
        <v>49</v>
      </c>
      <c r="X2681" t="s">
        <v>56</v>
      </c>
      <c r="Y2681" t="s">
        <v>37</v>
      </c>
      <c r="Z2681" t="s">
        <v>37</v>
      </c>
      <c r="AA2681">
        <f t="shared" si="351"/>
        <v>0</v>
      </c>
      <c r="AB2681">
        <f t="shared" si="351"/>
        <v>0</v>
      </c>
      <c r="AC2681">
        <f t="shared" si="349"/>
        <v>1</v>
      </c>
    </row>
    <row r="2682" spans="1:29" x14ac:dyDescent="0.2">
      <c r="A2682" s="1">
        <v>3589</v>
      </c>
      <c r="B2682" t="s">
        <v>27</v>
      </c>
      <c r="C2682" t="s">
        <v>1245</v>
      </c>
      <c r="D2682" t="s">
        <v>1246</v>
      </c>
      <c r="E2682" t="s">
        <v>30</v>
      </c>
      <c r="F2682" t="s">
        <v>5290</v>
      </c>
      <c r="G2682" t="s">
        <v>5291</v>
      </c>
      <c r="H2682" t="str">
        <f t="shared" si="344"/>
        <v>教教我\n怎么写？求教</v>
      </c>
      <c r="I2682">
        <v>2</v>
      </c>
      <c r="J2682">
        <v>7</v>
      </c>
      <c r="K2682" t="str">
        <f t="shared" si="343"/>
        <v>焦虑</v>
      </c>
      <c r="L2682" t="s">
        <v>69</v>
      </c>
      <c r="M2682">
        <f t="shared" si="345"/>
        <v>1</v>
      </c>
      <c r="N2682" t="s">
        <v>69</v>
      </c>
      <c r="O2682">
        <f t="shared" si="346"/>
        <v>0</v>
      </c>
      <c r="P2682">
        <f>SUMIFS(M$2:M2682,M$2:M2682,1,S$2:S2682,0)</f>
        <v>1669</v>
      </c>
      <c r="Q2682">
        <v>2</v>
      </c>
      <c r="R2682">
        <v>4</v>
      </c>
      <c r="S2682">
        <f t="shared" si="347"/>
        <v>0</v>
      </c>
      <c r="T2682">
        <f t="shared" si="348"/>
        <v>0</v>
      </c>
      <c r="U2682" t="s">
        <v>5148</v>
      </c>
      <c r="V2682" t="s">
        <v>707</v>
      </c>
      <c r="W2682" t="s">
        <v>72</v>
      </c>
      <c r="X2682" t="s">
        <v>36</v>
      </c>
      <c r="Y2682" t="s">
        <v>37</v>
      </c>
      <c r="Z2682" t="s">
        <v>37</v>
      </c>
      <c r="AA2682">
        <f t="shared" si="351"/>
        <v>0</v>
      </c>
      <c r="AB2682">
        <f t="shared" si="351"/>
        <v>0</v>
      </c>
      <c r="AC2682">
        <f t="shared" si="349"/>
        <v>3</v>
      </c>
    </row>
    <row r="2683" spans="1:29" x14ac:dyDescent="0.2">
      <c r="A2683" s="1">
        <v>3591</v>
      </c>
      <c r="B2683" t="s">
        <v>27</v>
      </c>
      <c r="C2683" t="s">
        <v>5292</v>
      </c>
      <c r="D2683" t="s">
        <v>5293</v>
      </c>
      <c r="E2683" t="s">
        <v>30</v>
      </c>
      <c r="F2683" t="s">
        <v>5294</v>
      </c>
      <c r="H2683" t="str">
        <f t="shared" si="344"/>
        <v>常数的极限不就是他本身吗？</v>
      </c>
      <c r="I2683">
        <v>4</v>
      </c>
      <c r="J2683">
        <v>6</v>
      </c>
      <c r="K2683" t="str">
        <f t="shared" si="343"/>
        <v>焦虑</v>
      </c>
      <c r="L2683" t="s">
        <v>42</v>
      </c>
      <c r="M2683">
        <f t="shared" si="345"/>
        <v>1</v>
      </c>
      <c r="N2683" t="s">
        <v>42</v>
      </c>
      <c r="O2683">
        <f t="shared" si="346"/>
        <v>0</v>
      </c>
      <c r="P2683">
        <f>SUMIFS(M$2:M2683,M$2:M2683,1,S$2:S2683,0)</f>
        <v>1670</v>
      </c>
      <c r="Q2683">
        <v>7</v>
      </c>
      <c r="R2683">
        <v>8</v>
      </c>
      <c r="S2683">
        <f t="shared" si="347"/>
        <v>0</v>
      </c>
      <c r="T2683">
        <f t="shared" si="348"/>
        <v>0</v>
      </c>
      <c r="U2683" t="s">
        <v>5148</v>
      </c>
      <c r="V2683" t="s">
        <v>573</v>
      </c>
      <c r="W2683" t="s">
        <v>72</v>
      </c>
      <c r="X2683" t="s">
        <v>36</v>
      </c>
      <c r="Y2683" t="s">
        <v>37</v>
      </c>
      <c r="Z2683" t="s">
        <v>37</v>
      </c>
      <c r="AA2683">
        <f t="shared" si="351"/>
        <v>0</v>
      </c>
      <c r="AB2683">
        <f t="shared" si="351"/>
        <v>0</v>
      </c>
      <c r="AC2683">
        <f t="shared" si="349"/>
        <v>0</v>
      </c>
    </row>
    <row r="2684" spans="1:29" x14ac:dyDescent="0.2">
      <c r="A2684" s="1">
        <v>3593</v>
      </c>
      <c r="B2684" t="s">
        <v>27</v>
      </c>
      <c r="C2684" t="s">
        <v>5271</v>
      </c>
      <c r="D2684" t="s">
        <v>5272</v>
      </c>
      <c r="E2684" t="s">
        <v>30</v>
      </c>
      <c r="F2684" t="s">
        <v>5295</v>
      </c>
      <c r="G2684" t="s">
        <v>5296</v>
      </c>
      <c r="H2684" t="str">
        <f t="shared" si="344"/>
        <v>真的不会了，求极限这题怎么做啊\n</v>
      </c>
      <c r="I2684">
        <v>3</v>
      </c>
      <c r="J2684">
        <v>7</v>
      </c>
      <c r="K2684" t="str">
        <f t="shared" si="343"/>
        <v>焦虑</v>
      </c>
      <c r="L2684" t="s">
        <v>32</v>
      </c>
      <c r="M2684">
        <f t="shared" si="345"/>
        <v>0</v>
      </c>
      <c r="N2684" t="s">
        <v>32</v>
      </c>
      <c r="O2684">
        <f t="shared" si="346"/>
        <v>0</v>
      </c>
      <c r="P2684">
        <f>SUMIFS(M$2:M2684,M$2:M2684,1,S$2:S2684,0)</f>
        <v>1670</v>
      </c>
      <c r="Q2684">
        <v>2</v>
      </c>
      <c r="R2684">
        <v>8</v>
      </c>
      <c r="S2684">
        <f t="shared" si="347"/>
        <v>0</v>
      </c>
      <c r="T2684">
        <f t="shared" si="348"/>
        <v>0</v>
      </c>
      <c r="U2684" t="s">
        <v>5148</v>
      </c>
      <c r="V2684" t="s">
        <v>375</v>
      </c>
      <c r="W2684" t="s">
        <v>72</v>
      </c>
      <c r="X2684" t="s">
        <v>36</v>
      </c>
      <c r="Y2684" t="s">
        <v>37</v>
      </c>
      <c r="Z2684" t="s">
        <v>37</v>
      </c>
      <c r="AA2684">
        <f t="shared" si="351"/>
        <v>0</v>
      </c>
      <c r="AB2684">
        <f t="shared" si="351"/>
        <v>0</v>
      </c>
      <c r="AC2684">
        <f t="shared" si="349"/>
        <v>2</v>
      </c>
    </row>
    <row r="2685" spans="1:29" x14ac:dyDescent="0.2">
      <c r="A2685" s="1">
        <v>3595</v>
      </c>
      <c r="B2685" t="s">
        <v>57</v>
      </c>
      <c r="C2685" t="s">
        <v>5274</v>
      </c>
      <c r="D2685" t="s">
        <v>5272</v>
      </c>
      <c r="E2685" t="s">
        <v>30</v>
      </c>
      <c r="F2685" t="s">
        <v>49</v>
      </c>
      <c r="G2685" t="s">
        <v>5297</v>
      </c>
      <c r="H2685" t="str">
        <f t="shared" si="344"/>
        <v>谢谢真的厉害</v>
      </c>
      <c r="I2685">
        <v>6</v>
      </c>
      <c r="J2685">
        <v>8</v>
      </c>
      <c r="K2685" t="str">
        <f t="shared" si="343"/>
        <v>心流</v>
      </c>
      <c r="L2685" t="s">
        <v>69</v>
      </c>
      <c r="M2685">
        <f t="shared" si="345"/>
        <v>1</v>
      </c>
      <c r="N2685" t="s">
        <v>42</v>
      </c>
      <c r="O2685">
        <f t="shared" si="346"/>
        <v>1</v>
      </c>
      <c r="P2685">
        <f>SUMIFS(M$2:M2685,M$2:M2685,1,S$2:S2685,0)</f>
        <v>1671</v>
      </c>
      <c r="Q2685">
        <v>5</v>
      </c>
      <c r="R2685">
        <v>5</v>
      </c>
      <c r="S2685">
        <f t="shared" si="347"/>
        <v>0</v>
      </c>
      <c r="T2685">
        <f t="shared" si="348"/>
        <v>0</v>
      </c>
      <c r="U2685" t="s">
        <v>5155</v>
      </c>
      <c r="V2685" t="s">
        <v>49</v>
      </c>
      <c r="W2685" t="s">
        <v>49</v>
      </c>
      <c r="X2685" t="s">
        <v>56</v>
      </c>
      <c r="Y2685" t="s">
        <v>37</v>
      </c>
      <c r="Z2685" t="s">
        <v>37</v>
      </c>
      <c r="AA2685">
        <f t="shared" si="351"/>
        <v>0</v>
      </c>
      <c r="AB2685">
        <f t="shared" si="351"/>
        <v>0</v>
      </c>
      <c r="AC2685">
        <f t="shared" si="349"/>
        <v>0</v>
      </c>
    </row>
    <row r="2686" spans="1:29" x14ac:dyDescent="0.2">
      <c r="A2686" s="1">
        <v>3596</v>
      </c>
      <c r="B2686" t="s">
        <v>57</v>
      </c>
      <c r="C2686" t="s">
        <v>5274</v>
      </c>
      <c r="D2686" t="s">
        <v>5272</v>
      </c>
      <c r="E2686" t="s">
        <v>30</v>
      </c>
      <c r="F2686" t="s">
        <v>49</v>
      </c>
      <c r="G2686" t="s">
        <v>5298</v>
      </c>
      <c r="H2686" t="str">
        <f t="shared" si="344"/>
        <v>不过你是怎么倒过来了一下</v>
      </c>
      <c r="I2686">
        <v>3</v>
      </c>
      <c r="J2686">
        <v>6</v>
      </c>
      <c r="K2686" t="str">
        <f t="shared" ref="K2686:K2695" si="352">IF(I2686&lt;6,IF(J2686&lt;6,"冷漠","焦虑"),IF(J2686&lt;6,"无聊/放松","心流"))</f>
        <v>焦虑</v>
      </c>
      <c r="L2686" t="s">
        <v>50</v>
      </c>
      <c r="M2686">
        <f t="shared" si="345"/>
        <v>1</v>
      </c>
      <c r="N2686" t="s">
        <v>50</v>
      </c>
      <c r="O2686">
        <f t="shared" si="346"/>
        <v>0</v>
      </c>
      <c r="P2686">
        <f>SUMIFS(M$2:M2686,M$2:M2686,1,S$2:S2686,0)</f>
        <v>1672</v>
      </c>
      <c r="Q2686">
        <v>7</v>
      </c>
      <c r="R2686">
        <v>2</v>
      </c>
      <c r="S2686">
        <f t="shared" si="347"/>
        <v>0</v>
      </c>
      <c r="T2686">
        <f t="shared" si="348"/>
        <v>0</v>
      </c>
      <c r="U2686" t="s">
        <v>5155</v>
      </c>
      <c r="V2686" t="s">
        <v>49</v>
      </c>
      <c r="W2686" t="s">
        <v>49</v>
      </c>
      <c r="X2686" t="s">
        <v>56</v>
      </c>
      <c r="Y2686" t="s">
        <v>37</v>
      </c>
      <c r="Z2686" t="s">
        <v>37</v>
      </c>
      <c r="AA2686">
        <f t="shared" si="351"/>
        <v>0</v>
      </c>
      <c r="AB2686">
        <f t="shared" si="351"/>
        <v>0</v>
      </c>
      <c r="AC2686">
        <f t="shared" si="349"/>
        <v>1</v>
      </c>
    </row>
    <row r="2687" spans="1:29" x14ac:dyDescent="0.2">
      <c r="A2687" s="1">
        <v>3597</v>
      </c>
      <c r="B2687" t="s">
        <v>57</v>
      </c>
      <c r="C2687" t="s">
        <v>5274</v>
      </c>
      <c r="D2687" t="s">
        <v>5272</v>
      </c>
      <c r="E2687" t="s">
        <v>30</v>
      </c>
      <c r="F2687" t="s">
        <v>49</v>
      </c>
      <c r="G2687" t="s">
        <v>5299</v>
      </c>
      <c r="H2687" t="str">
        <f t="shared" si="344"/>
        <v>明白了谢谢</v>
      </c>
      <c r="I2687">
        <v>6</v>
      </c>
      <c r="J2687">
        <v>7</v>
      </c>
      <c r="K2687" t="str">
        <f t="shared" si="352"/>
        <v>心流</v>
      </c>
      <c r="L2687" t="s">
        <v>69</v>
      </c>
      <c r="M2687">
        <f t="shared" si="345"/>
        <v>1</v>
      </c>
      <c r="N2687" t="s">
        <v>42</v>
      </c>
      <c r="O2687">
        <f t="shared" si="346"/>
        <v>1</v>
      </c>
      <c r="P2687">
        <f>SUMIFS(M$2:M2687,M$2:M2687,1,S$2:S2687,0)</f>
        <v>1673</v>
      </c>
      <c r="Q2687">
        <v>5</v>
      </c>
      <c r="R2687">
        <v>5</v>
      </c>
      <c r="S2687">
        <f t="shared" si="347"/>
        <v>0</v>
      </c>
      <c r="T2687">
        <f t="shared" si="348"/>
        <v>0</v>
      </c>
      <c r="U2687" t="s">
        <v>5155</v>
      </c>
      <c r="V2687" t="s">
        <v>49</v>
      </c>
      <c r="W2687" t="s">
        <v>49</v>
      </c>
      <c r="X2687" t="s">
        <v>56</v>
      </c>
      <c r="Y2687" t="s">
        <v>37</v>
      </c>
      <c r="Z2687" t="s">
        <v>37</v>
      </c>
      <c r="AA2687">
        <f t="shared" si="351"/>
        <v>0</v>
      </c>
      <c r="AB2687">
        <f t="shared" si="351"/>
        <v>0</v>
      </c>
      <c r="AC2687">
        <f t="shared" si="349"/>
        <v>0</v>
      </c>
    </row>
    <row r="2688" spans="1:29" x14ac:dyDescent="0.2">
      <c r="A2688" s="1">
        <v>3598</v>
      </c>
      <c r="B2688" t="s">
        <v>27</v>
      </c>
      <c r="C2688" t="s">
        <v>304</v>
      </c>
      <c r="D2688" t="s">
        <v>304</v>
      </c>
      <c r="E2688" t="s">
        <v>304</v>
      </c>
      <c r="F2688" t="s">
        <v>5300</v>
      </c>
      <c r="G2688" t="s">
        <v>5301</v>
      </c>
      <c r="H2688" t="str">
        <f t="shared" si="344"/>
        <v>判断凹凸性联系第一个凹凸性有什么简便的方法去求吗？</v>
      </c>
      <c r="I2688">
        <v>3</v>
      </c>
      <c r="J2688">
        <v>8</v>
      </c>
      <c r="K2688" t="str">
        <f t="shared" si="352"/>
        <v>焦虑</v>
      </c>
      <c r="L2688" t="s">
        <v>42</v>
      </c>
      <c r="M2688">
        <f t="shared" si="345"/>
        <v>1</v>
      </c>
      <c r="N2688" t="s">
        <v>42</v>
      </c>
      <c r="O2688">
        <f t="shared" si="346"/>
        <v>0</v>
      </c>
      <c r="P2688">
        <f>SUMIFS(M$2:M2688,M$2:M2688,1,S$2:S2688,0)</f>
        <v>1674</v>
      </c>
      <c r="Q2688">
        <v>6</v>
      </c>
      <c r="R2688">
        <v>7</v>
      </c>
      <c r="S2688">
        <f t="shared" si="347"/>
        <v>0</v>
      </c>
      <c r="T2688">
        <f t="shared" si="348"/>
        <v>0</v>
      </c>
      <c r="U2688" t="s">
        <v>5148</v>
      </c>
      <c r="V2688" t="s">
        <v>5302</v>
      </c>
      <c r="W2688" t="s">
        <v>72</v>
      </c>
      <c r="X2688" t="s">
        <v>36</v>
      </c>
      <c r="Y2688" t="s">
        <v>304</v>
      </c>
      <c r="Z2688" t="s">
        <v>304</v>
      </c>
      <c r="AA2688">
        <f t="shared" si="351"/>
        <v>0</v>
      </c>
      <c r="AB2688">
        <f t="shared" si="351"/>
        <v>0</v>
      </c>
      <c r="AC2688">
        <f t="shared" si="349"/>
        <v>0</v>
      </c>
    </row>
    <row r="2689" spans="1:29" x14ac:dyDescent="0.2">
      <c r="A2689" s="1">
        <v>3600</v>
      </c>
      <c r="B2689" t="s">
        <v>27</v>
      </c>
      <c r="C2689" t="s">
        <v>5271</v>
      </c>
      <c r="D2689" t="s">
        <v>5272</v>
      </c>
      <c r="E2689" t="s">
        <v>30</v>
      </c>
      <c r="F2689" t="s">
        <v>5303</v>
      </c>
      <c r="H2689" t="str">
        <f t="shared" si="344"/>
        <v>这题思路是什么，a1.1的第一题</v>
      </c>
      <c r="I2689">
        <v>2</v>
      </c>
      <c r="J2689">
        <v>8</v>
      </c>
      <c r="K2689" t="str">
        <f t="shared" si="352"/>
        <v>焦虑</v>
      </c>
      <c r="L2689" t="s">
        <v>69</v>
      </c>
      <c r="M2689">
        <f t="shared" si="345"/>
        <v>1</v>
      </c>
      <c r="N2689" t="s">
        <v>32</v>
      </c>
      <c r="O2689">
        <f t="shared" si="346"/>
        <v>1</v>
      </c>
      <c r="P2689">
        <f>SUMIFS(M$2:M2689,M$2:M2689,1,S$2:S2689,0)</f>
        <v>1675</v>
      </c>
      <c r="Q2689">
        <v>4</v>
      </c>
      <c r="R2689">
        <v>5</v>
      </c>
      <c r="S2689">
        <f t="shared" si="347"/>
        <v>0</v>
      </c>
      <c r="T2689">
        <f t="shared" si="348"/>
        <v>0</v>
      </c>
      <c r="U2689" t="s">
        <v>5148</v>
      </c>
      <c r="V2689" t="s">
        <v>699</v>
      </c>
      <c r="W2689" t="s">
        <v>72</v>
      </c>
      <c r="X2689" t="s">
        <v>36</v>
      </c>
      <c r="Y2689" t="s">
        <v>37</v>
      </c>
      <c r="Z2689" t="s">
        <v>37</v>
      </c>
      <c r="AA2689">
        <f t="shared" si="351"/>
        <v>0</v>
      </c>
      <c r="AB2689">
        <f t="shared" si="351"/>
        <v>0</v>
      </c>
      <c r="AC2689">
        <f t="shared" si="349"/>
        <v>2</v>
      </c>
    </row>
    <row r="2690" spans="1:29" x14ac:dyDescent="0.2">
      <c r="A2690" s="1">
        <v>3602</v>
      </c>
      <c r="B2690" t="s">
        <v>27</v>
      </c>
      <c r="C2690" t="s">
        <v>2975</v>
      </c>
      <c r="D2690" t="s">
        <v>2976</v>
      </c>
      <c r="E2690" t="s">
        <v>30</v>
      </c>
      <c r="F2690" t="s">
        <v>5304</v>
      </c>
      <c r="H2690" t="str">
        <f t="shared" si="344"/>
        <v>老师，请问该等价无穷小的应用错在哪儿？</v>
      </c>
      <c r="I2690">
        <v>3</v>
      </c>
      <c r="J2690">
        <v>6</v>
      </c>
      <c r="K2690" t="str">
        <f t="shared" ref="K2690:K2753" si="353">IF(I2690&lt;6,IF(J2690&lt;6,IF(J2690=0,"无关","冷漠"),"焦虑"),IF(J2690&lt;6,"无聊/放松","心流"))</f>
        <v>焦虑</v>
      </c>
      <c r="L2690" t="s">
        <v>42</v>
      </c>
      <c r="M2690">
        <f t="shared" si="345"/>
        <v>1</v>
      </c>
      <c r="N2690" t="s">
        <v>42</v>
      </c>
      <c r="O2690">
        <f t="shared" si="346"/>
        <v>0</v>
      </c>
      <c r="P2690">
        <f>SUMIFS(M$2:M2690,M$2:M2690,1,S$2:S2690,0)</f>
        <v>1676</v>
      </c>
      <c r="Q2690">
        <v>6</v>
      </c>
      <c r="R2690">
        <v>7</v>
      </c>
      <c r="S2690">
        <f t="shared" si="347"/>
        <v>0</v>
      </c>
      <c r="T2690">
        <f t="shared" si="348"/>
        <v>0</v>
      </c>
      <c r="U2690" t="s">
        <v>5148</v>
      </c>
      <c r="V2690" t="s">
        <v>1761</v>
      </c>
      <c r="W2690" t="s">
        <v>105</v>
      </c>
      <c r="X2690" t="s">
        <v>36</v>
      </c>
      <c r="Y2690" t="s">
        <v>37</v>
      </c>
      <c r="Z2690" t="s">
        <v>37</v>
      </c>
      <c r="AA2690">
        <f t="shared" si="351"/>
        <v>0</v>
      </c>
      <c r="AB2690">
        <f t="shared" si="351"/>
        <v>0</v>
      </c>
      <c r="AC2690">
        <f t="shared" si="349"/>
        <v>0</v>
      </c>
    </row>
    <row r="2691" spans="1:29" x14ac:dyDescent="0.2">
      <c r="A2691" s="1">
        <v>3603</v>
      </c>
      <c r="B2691" t="s">
        <v>46</v>
      </c>
      <c r="C2691" t="s">
        <v>1391</v>
      </c>
      <c r="D2691" t="s">
        <v>1392</v>
      </c>
      <c r="E2691" t="s">
        <v>30</v>
      </c>
      <c r="F2691" t="s">
        <v>49</v>
      </c>
      <c r="G2691" t="s">
        <v>5305</v>
      </c>
      <c r="H2691" t="str">
        <f t="shared" ref="H2691:H2754" si="354">IF(F2691="null","",F2691)&amp;G2691</f>
        <v>应该是一吧</v>
      </c>
      <c r="I2691">
        <v>6</v>
      </c>
      <c r="J2691">
        <v>6</v>
      </c>
      <c r="K2691" t="str">
        <f t="shared" si="353"/>
        <v>心流</v>
      </c>
      <c r="L2691" t="s">
        <v>42</v>
      </c>
      <c r="M2691">
        <f t="shared" ref="M2691:M2754" si="355">IF(K2691=L2691,0,1)</f>
        <v>0</v>
      </c>
      <c r="N2691" t="s">
        <v>42</v>
      </c>
      <c r="O2691">
        <f t="shared" ref="O2691:O2754" si="356">IF(N2691=L2691,0,1)</f>
        <v>0</v>
      </c>
      <c r="P2691">
        <f>SUMIFS(M$2:M2691,M$2:M2691,1,S$2:S2691,0)</f>
        <v>1676</v>
      </c>
      <c r="Q2691">
        <v>7</v>
      </c>
      <c r="R2691">
        <v>7</v>
      </c>
      <c r="S2691">
        <f t="shared" ref="S2691:S2754" si="357">COUNTIF(E2691,"*讲师*")</f>
        <v>0</v>
      </c>
      <c r="T2691">
        <f t="shared" ref="T2691:T2754" si="358">IF(OR(K2691="无关",S2691),1,0)</f>
        <v>0</v>
      </c>
      <c r="U2691" t="s">
        <v>3585</v>
      </c>
      <c r="V2691" t="s">
        <v>49</v>
      </c>
      <c r="W2691" t="s">
        <v>52</v>
      </c>
      <c r="X2691" t="s">
        <v>56</v>
      </c>
      <c r="Y2691" t="s">
        <v>37</v>
      </c>
      <c r="Z2691" t="s">
        <v>37</v>
      </c>
      <c r="AA2691">
        <f t="shared" si="351"/>
        <v>0</v>
      </c>
      <c r="AB2691">
        <f t="shared" si="351"/>
        <v>0</v>
      </c>
      <c r="AC2691">
        <f t="shared" ref="AC2691:AC2754" si="359">IF(N2691="心流",0,IF(N2691="无聊/放松",1,IF(N2691="焦虑",2,3)))</f>
        <v>0</v>
      </c>
    </row>
    <row r="2692" spans="1:29" x14ac:dyDescent="0.2">
      <c r="A2692" s="1">
        <v>3604</v>
      </c>
      <c r="B2692" t="s">
        <v>46</v>
      </c>
      <c r="C2692" t="s">
        <v>5242</v>
      </c>
      <c r="D2692" t="s">
        <v>5239</v>
      </c>
      <c r="E2692" t="s">
        <v>30</v>
      </c>
      <c r="F2692" t="s">
        <v>49</v>
      </c>
      <c r="G2692" t="s">
        <v>5306</v>
      </c>
      <c r="H2692" t="str">
        <f t="shared" si="354"/>
        <v>没毛病啊</v>
      </c>
      <c r="I2692">
        <v>6</v>
      </c>
      <c r="J2692">
        <v>3</v>
      </c>
      <c r="K2692" t="str">
        <f t="shared" si="353"/>
        <v>无聊/放松</v>
      </c>
      <c r="L2692" t="s">
        <v>50</v>
      </c>
      <c r="M2692">
        <f t="shared" si="355"/>
        <v>0</v>
      </c>
      <c r="N2692" t="s">
        <v>50</v>
      </c>
      <c r="O2692">
        <f t="shared" si="356"/>
        <v>0</v>
      </c>
      <c r="P2692">
        <f>SUMIFS(M$2:M2692,M$2:M2692,1,S$2:S2692,0)</f>
        <v>1676</v>
      </c>
      <c r="Q2692">
        <v>8</v>
      </c>
      <c r="R2692">
        <v>2</v>
      </c>
      <c r="S2692">
        <f t="shared" si="357"/>
        <v>0</v>
      </c>
      <c r="T2692">
        <f t="shared" si="358"/>
        <v>0</v>
      </c>
      <c r="U2692" t="s">
        <v>5155</v>
      </c>
      <c r="V2692" t="s">
        <v>49</v>
      </c>
      <c r="W2692" t="s">
        <v>52</v>
      </c>
      <c r="X2692" t="s">
        <v>56</v>
      </c>
      <c r="Y2692" t="s">
        <v>37</v>
      </c>
      <c r="Z2692" t="s">
        <v>37</v>
      </c>
      <c r="AA2692">
        <f t="shared" si="351"/>
        <v>0</v>
      </c>
      <c r="AB2692">
        <f t="shared" si="351"/>
        <v>0</v>
      </c>
      <c r="AC2692">
        <f t="shared" si="359"/>
        <v>1</v>
      </c>
    </row>
    <row r="2693" spans="1:29" x14ac:dyDescent="0.2">
      <c r="A2693" s="1">
        <v>3605</v>
      </c>
      <c r="B2693" t="s">
        <v>46</v>
      </c>
      <c r="C2693" t="s">
        <v>2131</v>
      </c>
      <c r="D2693" t="s">
        <v>2132</v>
      </c>
      <c r="E2693" t="s">
        <v>59</v>
      </c>
      <c r="F2693" t="s">
        <v>49</v>
      </c>
      <c r="G2693" t="s">
        <v>5307</v>
      </c>
      <c r="H2693" t="str">
        <f t="shared" si="354"/>
        <v>不是对的吗</v>
      </c>
      <c r="I2693">
        <v>6</v>
      </c>
      <c r="J2693">
        <v>3</v>
      </c>
      <c r="K2693" t="str">
        <f t="shared" si="353"/>
        <v>无聊/放松</v>
      </c>
      <c r="L2693" t="s">
        <v>50</v>
      </c>
      <c r="M2693">
        <f t="shared" si="355"/>
        <v>0</v>
      </c>
      <c r="N2693" t="s">
        <v>50</v>
      </c>
      <c r="O2693">
        <f t="shared" si="356"/>
        <v>0</v>
      </c>
      <c r="P2693">
        <f>SUMIFS(M$2:M2693,M$2:M2693,1,S$2:S2693,0)</f>
        <v>1676</v>
      </c>
      <c r="Q2693">
        <v>7</v>
      </c>
      <c r="R2693">
        <v>3</v>
      </c>
      <c r="S2693">
        <f t="shared" si="357"/>
        <v>0</v>
      </c>
      <c r="T2693">
        <f t="shared" si="358"/>
        <v>0</v>
      </c>
      <c r="U2693" t="s">
        <v>5155</v>
      </c>
      <c r="V2693" t="s">
        <v>49</v>
      </c>
      <c r="W2693" t="s">
        <v>52</v>
      </c>
      <c r="X2693" t="s">
        <v>56</v>
      </c>
      <c r="Y2693" t="s">
        <v>37</v>
      </c>
      <c r="Z2693" t="s">
        <v>37</v>
      </c>
      <c r="AA2693">
        <f t="shared" si="351"/>
        <v>0</v>
      </c>
      <c r="AB2693">
        <f t="shared" si="351"/>
        <v>0</v>
      </c>
      <c r="AC2693">
        <f t="shared" si="359"/>
        <v>1</v>
      </c>
    </row>
    <row r="2694" spans="1:29" x14ac:dyDescent="0.2">
      <c r="A2694" s="1">
        <v>3606</v>
      </c>
      <c r="B2694" t="s">
        <v>27</v>
      </c>
      <c r="C2694" t="s">
        <v>2975</v>
      </c>
      <c r="D2694" t="s">
        <v>2976</v>
      </c>
      <c r="E2694" t="s">
        <v>30</v>
      </c>
      <c r="F2694" t="s">
        <v>5308</v>
      </c>
      <c r="H2694" t="str">
        <f t="shared" si="354"/>
        <v>求解f（x）的表达式，比较笨，步骤能详细点，谢谢！</v>
      </c>
      <c r="I2694">
        <v>3</v>
      </c>
      <c r="J2694">
        <v>6</v>
      </c>
      <c r="K2694" t="str">
        <f t="shared" si="353"/>
        <v>焦虑</v>
      </c>
      <c r="L2694" t="s">
        <v>69</v>
      </c>
      <c r="M2694">
        <f t="shared" si="355"/>
        <v>1</v>
      </c>
      <c r="N2694" t="s">
        <v>32</v>
      </c>
      <c r="O2694">
        <f t="shared" si="356"/>
        <v>1</v>
      </c>
      <c r="P2694">
        <f>SUMIFS(M$2:M2694,M$2:M2694,1,S$2:S2694,0)</f>
        <v>1677</v>
      </c>
      <c r="Q2694">
        <v>2</v>
      </c>
      <c r="R2694">
        <v>4</v>
      </c>
      <c r="S2694">
        <f t="shared" si="357"/>
        <v>0</v>
      </c>
      <c r="T2694">
        <f t="shared" si="358"/>
        <v>0</v>
      </c>
      <c r="U2694" t="s">
        <v>5148</v>
      </c>
      <c r="V2694" t="s">
        <v>777</v>
      </c>
      <c r="W2694" t="s">
        <v>72</v>
      </c>
      <c r="X2694" t="s">
        <v>36</v>
      </c>
      <c r="Y2694" t="s">
        <v>37</v>
      </c>
      <c r="Z2694" t="s">
        <v>37</v>
      </c>
      <c r="AA2694">
        <f t="shared" si="351"/>
        <v>0</v>
      </c>
      <c r="AB2694">
        <f t="shared" si="351"/>
        <v>0</v>
      </c>
      <c r="AC2694">
        <f t="shared" si="359"/>
        <v>2</v>
      </c>
    </row>
    <row r="2695" spans="1:29" x14ac:dyDescent="0.2">
      <c r="A2695" s="1">
        <v>3608</v>
      </c>
      <c r="B2695" t="s">
        <v>27</v>
      </c>
      <c r="C2695" t="s">
        <v>3993</v>
      </c>
      <c r="D2695" t="s">
        <v>3994</v>
      </c>
      <c r="E2695" t="s">
        <v>30</v>
      </c>
      <c r="F2695" t="s">
        <v>5126</v>
      </c>
      <c r="G2695" t="s">
        <v>5309</v>
      </c>
      <c r="H2695" t="str">
        <f t="shared" si="354"/>
        <v>求解求解求解\n哪位大神可以解答一下呀？</v>
      </c>
      <c r="I2695">
        <v>3</v>
      </c>
      <c r="J2695">
        <v>6</v>
      </c>
      <c r="K2695" t="str">
        <f t="shared" si="353"/>
        <v>焦虑</v>
      </c>
      <c r="L2695" t="s">
        <v>32</v>
      </c>
      <c r="M2695">
        <f t="shared" si="355"/>
        <v>0</v>
      </c>
      <c r="N2695" t="s">
        <v>32</v>
      </c>
      <c r="O2695">
        <f t="shared" si="356"/>
        <v>0</v>
      </c>
      <c r="P2695">
        <f>SUMIFS(M$2:M2695,M$2:M2695,1,S$2:S2695,0)</f>
        <v>1677</v>
      </c>
      <c r="Q2695">
        <v>2</v>
      </c>
      <c r="R2695">
        <v>7</v>
      </c>
      <c r="S2695">
        <f t="shared" si="357"/>
        <v>0</v>
      </c>
      <c r="T2695">
        <f t="shared" si="358"/>
        <v>0</v>
      </c>
      <c r="U2695" t="s">
        <v>5148</v>
      </c>
      <c r="V2695" t="s">
        <v>230</v>
      </c>
      <c r="W2695" t="s">
        <v>182</v>
      </c>
      <c r="X2695" t="s">
        <v>36</v>
      </c>
      <c r="Y2695" t="s">
        <v>37</v>
      </c>
      <c r="Z2695" t="s">
        <v>37</v>
      </c>
      <c r="AA2695">
        <f t="shared" si="351"/>
        <v>0</v>
      </c>
      <c r="AB2695">
        <f t="shared" si="351"/>
        <v>0</v>
      </c>
      <c r="AC2695">
        <f t="shared" si="359"/>
        <v>2</v>
      </c>
    </row>
    <row r="2696" spans="1:29" x14ac:dyDescent="0.2">
      <c r="A2696" s="1">
        <v>3610</v>
      </c>
      <c r="B2696" t="s">
        <v>57</v>
      </c>
      <c r="C2696" t="s">
        <v>3993</v>
      </c>
      <c r="D2696" t="s">
        <v>3994</v>
      </c>
      <c r="E2696" t="s">
        <v>30</v>
      </c>
      <c r="F2696" t="s">
        <v>49</v>
      </c>
      <c r="G2696" t="s">
        <v>5310</v>
      </c>
      <c r="H2696" t="str">
        <f t="shared" si="354"/>
        <v>嗯！谢谢你！</v>
      </c>
      <c r="I2696">
        <v>6</v>
      </c>
      <c r="J2696">
        <v>6</v>
      </c>
      <c r="K2696" t="str">
        <f t="shared" si="353"/>
        <v>心流</v>
      </c>
      <c r="L2696" t="s">
        <v>69</v>
      </c>
      <c r="M2696">
        <f t="shared" si="355"/>
        <v>1</v>
      </c>
      <c r="N2696" t="s">
        <v>42</v>
      </c>
      <c r="O2696">
        <f t="shared" si="356"/>
        <v>1</v>
      </c>
      <c r="P2696">
        <f>SUMIFS(M$2:M2696,M$2:M2696,1,S$2:S2696,0)</f>
        <v>1678</v>
      </c>
      <c r="Q2696">
        <v>5</v>
      </c>
      <c r="R2696">
        <v>5</v>
      </c>
      <c r="S2696">
        <f t="shared" si="357"/>
        <v>0</v>
      </c>
      <c r="T2696">
        <f t="shared" si="358"/>
        <v>0</v>
      </c>
      <c r="U2696" t="s">
        <v>5155</v>
      </c>
      <c r="V2696" t="s">
        <v>49</v>
      </c>
      <c r="W2696" t="s">
        <v>49</v>
      </c>
      <c r="X2696" t="s">
        <v>56</v>
      </c>
      <c r="Y2696" t="s">
        <v>37</v>
      </c>
      <c r="Z2696" t="s">
        <v>37</v>
      </c>
      <c r="AA2696">
        <f t="shared" si="351"/>
        <v>0</v>
      </c>
      <c r="AB2696">
        <f t="shared" si="351"/>
        <v>0</v>
      </c>
      <c r="AC2696">
        <f t="shared" si="359"/>
        <v>0</v>
      </c>
    </row>
    <row r="2697" spans="1:29" x14ac:dyDescent="0.2">
      <c r="A2697" s="1">
        <v>3612</v>
      </c>
      <c r="B2697" t="s">
        <v>27</v>
      </c>
      <c r="C2697" t="s">
        <v>3473</v>
      </c>
      <c r="D2697" t="s">
        <v>3474</v>
      </c>
      <c r="E2697" t="s">
        <v>30</v>
      </c>
      <c r="F2697" t="s">
        <v>5311</v>
      </c>
      <c r="H2697" t="str">
        <f t="shared" si="354"/>
        <v>d（x²－x+2）为什么能换成导数乘d（x）</v>
      </c>
      <c r="I2697">
        <v>3</v>
      </c>
      <c r="J2697">
        <v>6</v>
      </c>
      <c r="K2697" t="str">
        <f t="shared" si="353"/>
        <v>焦虑</v>
      </c>
      <c r="L2697" t="s">
        <v>69</v>
      </c>
      <c r="M2697">
        <f t="shared" si="355"/>
        <v>1</v>
      </c>
      <c r="N2697" t="s">
        <v>32</v>
      </c>
      <c r="O2697">
        <f t="shared" si="356"/>
        <v>1</v>
      </c>
      <c r="P2697">
        <f>SUMIFS(M$2:M2697,M$2:M2697,1,S$2:S2697,0)</f>
        <v>1679</v>
      </c>
      <c r="Q2697">
        <v>3</v>
      </c>
      <c r="R2697">
        <v>5</v>
      </c>
      <c r="S2697">
        <f t="shared" si="357"/>
        <v>0</v>
      </c>
      <c r="T2697">
        <f t="shared" si="358"/>
        <v>0</v>
      </c>
      <c r="U2697" t="s">
        <v>5148</v>
      </c>
      <c r="V2697" t="s">
        <v>149</v>
      </c>
      <c r="W2697" t="s">
        <v>182</v>
      </c>
      <c r="X2697" t="s">
        <v>172</v>
      </c>
      <c r="Y2697" t="s">
        <v>37</v>
      </c>
      <c r="Z2697" t="s">
        <v>37</v>
      </c>
      <c r="AA2697">
        <f t="shared" si="351"/>
        <v>0</v>
      </c>
      <c r="AB2697">
        <f t="shared" si="351"/>
        <v>0</v>
      </c>
      <c r="AC2697">
        <f t="shared" si="359"/>
        <v>2</v>
      </c>
    </row>
    <row r="2698" spans="1:29" x14ac:dyDescent="0.2">
      <c r="A2698" s="1">
        <v>3613</v>
      </c>
      <c r="B2698" t="s">
        <v>46</v>
      </c>
      <c r="C2698" t="s">
        <v>5312</v>
      </c>
      <c r="D2698" t="s">
        <v>5313</v>
      </c>
      <c r="E2698" t="s">
        <v>30</v>
      </c>
      <c r="F2698" t="s">
        <v>49</v>
      </c>
      <c r="G2698" t="s">
        <v>3802</v>
      </c>
      <c r="H2698" t="str">
        <f t="shared" si="354"/>
        <v>为什么</v>
      </c>
      <c r="I2698">
        <v>4</v>
      </c>
      <c r="J2698">
        <v>7</v>
      </c>
      <c r="K2698" t="str">
        <f t="shared" si="353"/>
        <v>焦虑</v>
      </c>
      <c r="L2698" t="s">
        <v>69</v>
      </c>
      <c r="M2698">
        <f t="shared" si="355"/>
        <v>1</v>
      </c>
      <c r="N2698" t="s">
        <v>45</v>
      </c>
      <c r="O2698">
        <f t="shared" si="356"/>
        <v>1</v>
      </c>
      <c r="P2698">
        <f>SUMIFS(M$2:M2698,M$2:M2698,1,S$2:S2698,0)</f>
        <v>1680</v>
      </c>
      <c r="Q2698">
        <v>2</v>
      </c>
      <c r="R2698">
        <v>4</v>
      </c>
      <c r="S2698">
        <f t="shared" si="357"/>
        <v>0</v>
      </c>
      <c r="T2698">
        <f t="shared" si="358"/>
        <v>0</v>
      </c>
      <c r="U2698" t="s">
        <v>2620</v>
      </c>
      <c r="V2698" t="s">
        <v>49</v>
      </c>
      <c r="W2698" t="s">
        <v>52</v>
      </c>
      <c r="X2698" t="s">
        <v>56</v>
      </c>
      <c r="Y2698" t="s">
        <v>37</v>
      </c>
      <c r="Z2698" t="s">
        <v>37</v>
      </c>
      <c r="AA2698">
        <f t="shared" si="351"/>
        <v>0</v>
      </c>
      <c r="AB2698">
        <f t="shared" si="351"/>
        <v>0</v>
      </c>
      <c r="AC2698">
        <f t="shared" si="359"/>
        <v>3</v>
      </c>
    </row>
    <row r="2699" spans="1:29" x14ac:dyDescent="0.2">
      <c r="A2699" s="1">
        <v>3614</v>
      </c>
      <c r="B2699" t="s">
        <v>46</v>
      </c>
      <c r="C2699" t="s">
        <v>2131</v>
      </c>
      <c r="D2699" t="s">
        <v>2132</v>
      </c>
      <c r="E2699" t="s">
        <v>59</v>
      </c>
      <c r="F2699" t="s">
        <v>49</v>
      </c>
      <c r="G2699" t="s">
        <v>5314</v>
      </c>
      <c r="H2699" t="str">
        <f t="shared" si="354"/>
        <v>微分的定义自己去看</v>
      </c>
      <c r="I2699">
        <v>2</v>
      </c>
      <c r="J2699">
        <v>2</v>
      </c>
      <c r="K2699" t="str">
        <f t="shared" si="353"/>
        <v>冷漠</v>
      </c>
      <c r="L2699" t="s">
        <v>50</v>
      </c>
      <c r="M2699">
        <f t="shared" si="355"/>
        <v>1</v>
      </c>
      <c r="N2699" t="s">
        <v>50</v>
      </c>
      <c r="O2699">
        <f t="shared" si="356"/>
        <v>0</v>
      </c>
      <c r="P2699">
        <f>SUMIFS(M$2:M2699,M$2:M2699,1,S$2:S2699,0)</f>
        <v>1681</v>
      </c>
      <c r="Q2699">
        <v>7</v>
      </c>
      <c r="R2699">
        <v>2</v>
      </c>
      <c r="S2699">
        <f t="shared" si="357"/>
        <v>0</v>
      </c>
      <c r="T2699">
        <f t="shared" si="358"/>
        <v>0</v>
      </c>
      <c r="U2699" t="s">
        <v>5155</v>
      </c>
      <c r="V2699" t="s">
        <v>49</v>
      </c>
      <c r="W2699" t="s">
        <v>52</v>
      </c>
      <c r="X2699" t="s">
        <v>56</v>
      </c>
      <c r="Y2699" t="s">
        <v>37</v>
      </c>
      <c r="Z2699" t="s">
        <v>37</v>
      </c>
      <c r="AA2699">
        <f t="shared" si="351"/>
        <v>0</v>
      </c>
      <c r="AB2699">
        <f t="shared" si="351"/>
        <v>0</v>
      </c>
      <c r="AC2699">
        <f t="shared" si="359"/>
        <v>1</v>
      </c>
    </row>
    <row r="2700" spans="1:29" x14ac:dyDescent="0.2">
      <c r="A2700" s="1">
        <v>3616</v>
      </c>
      <c r="B2700" t="s">
        <v>27</v>
      </c>
      <c r="C2700" t="s">
        <v>5315</v>
      </c>
      <c r="D2700" t="s">
        <v>5316</v>
      </c>
      <c r="E2700" t="s">
        <v>30</v>
      </c>
      <c r="F2700" t="s">
        <v>5317</v>
      </c>
      <c r="H2700" t="str">
        <f t="shared" si="354"/>
        <v>请问这道题怎么做呢?</v>
      </c>
      <c r="I2700">
        <v>3</v>
      </c>
      <c r="J2700">
        <v>6</v>
      </c>
      <c r="K2700" t="str">
        <f t="shared" si="353"/>
        <v>焦虑</v>
      </c>
      <c r="L2700" t="s">
        <v>69</v>
      </c>
      <c r="M2700">
        <f t="shared" si="355"/>
        <v>1</v>
      </c>
      <c r="N2700" t="s">
        <v>69</v>
      </c>
      <c r="O2700">
        <f t="shared" si="356"/>
        <v>0</v>
      </c>
      <c r="P2700">
        <f>SUMIFS(M$2:M2700,M$2:M2700,1,S$2:S2700,0)</f>
        <v>1682</v>
      </c>
      <c r="Q2700">
        <v>2</v>
      </c>
      <c r="R2700">
        <v>5</v>
      </c>
      <c r="S2700">
        <f t="shared" si="357"/>
        <v>0</v>
      </c>
      <c r="T2700">
        <f t="shared" si="358"/>
        <v>0</v>
      </c>
      <c r="U2700" t="s">
        <v>5148</v>
      </c>
      <c r="V2700" t="s">
        <v>624</v>
      </c>
      <c r="W2700" t="s">
        <v>35</v>
      </c>
      <c r="X2700" t="s">
        <v>36</v>
      </c>
      <c r="Y2700" t="s">
        <v>37</v>
      </c>
      <c r="Z2700" t="s">
        <v>37</v>
      </c>
      <c r="AA2700">
        <f t="shared" si="351"/>
        <v>0</v>
      </c>
      <c r="AB2700">
        <f t="shared" si="351"/>
        <v>0</v>
      </c>
      <c r="AC2700">
        <f t="shared" si="359"/>
        <v>3</v>
      </c>
    </row>
    <row r="2701" spans="1:29" x14ac:dyDescent="0.2">
      <c r="A2701" s="1">
        <v>3617</v>
      </c>
      <c r="B2701" t="s">
        <v>27</v>
      </c>
      <c r="C2701" t="s">
        <v>5318</v>
      </c>
      <c r="D2701" t="s">
        <v>5319</v>
      </c>
      <c r="E2701" t="s">
        <v>30</v>
      </c>
      <c r="F2701" t="s">
        <v>5320</v>
      </c>
      <c r="H2701" t="str">
        <f t="shared" si="354"/>
        <v>救救孩子吧(⊙o⊙)！</v>
      </c>
      <c r="I2701">
        <v>3</v>
      </c>
      <c r="J2701">
        <v>6</v>
      </c>
      <c r="K2701" t="str">
        <f t="shared" si="353"/>
        <v>焦虑</v>
      </c>
      <c r="L2701" t="s">
        <v>32</v>
      </c>
      <c r="M2701">
        <f t="shared" si="355"/>
        <v>0</v>
      </c>
      <c r="N2701" t="s">
        <v>32</v>
      </c>
      <c r="O2701">
        <f t="shared" si="356"/>
        <v>0</v>
      </c>
      <c r="P2701">
        <f>SUMIFS(M$2:M2701,M$2:M2701,1,S$2:S2701,0)</f>
        <v>1682</v>
      </c>
      <c r="Q2701">
        <v>3</v>
      </c>
      <c r="R2701">
        <v>7</v>
      </c>
      <c r="S2701">
        <f t="shared" si="357"/>
        <v>0</v>
      </c>
      <c r="T2701">
        <f t="shared" si="358"/>
        <v>0</v>
      </c>
      <c r="U2701" t="s">
        <v>5148</v>
      </c>
      <c r="V2701" t="s">
        <v>346</v>
      </c>
      <c r="W2701" t="s">
        <v>182</v>
      </c>
      <c r="X2701" t="s">
        <v>36</v>
      </c>
      <c r="Y2701" t="s">
        <v>37</v>
      </c>
      <c r="Z2701" t="s">
        <v>37</v>
      </c>
      <c r="AA2701">
        <f t="shared" si="351"/>
        <v>0</v>
      </c>
      <c r="AB2701">
        <f t="shared" si="351"/>
        <v>0</v>
      </c>
      <c r="AC2701">
        <f t="shared" si="359"/>
        <v>2</v>
      </c>
    </row>
    <row r="2702" spans="1:29" x14ac:dyDescent="0.2">
      <c r="A2702" s="1">
        <v>3620</v>
      </c>
      <c r="B2702" t="s">
        <v>57</v>
      </c>
      <c r="C2702" t="s">
        <v>5318</v>
      </c>
      <c r="D2702" t="s">
        <v>5319</v>
      </c>
      <c r="E2702" t="s">
        <v>30</v>
      </c>
      <c r="F2702" t="s">
        <v>49</v>
      </c>
      <c r="G2702" t="s">
        <v>1441</v>
      </c>
      <c r="H2702" t="str">
        <f t="shared" si="354"/>
        <v>谢谢啦</v>
      </c>
      <c r="I2702">
        <v>7</v>
      </c>
      <c r="J2702">
        <v>7</v>
      </c>
      <c r="K2702" t="str">
        <f t="shared" si="353"/>
        <v>心流</v>
      </c>
      <c r="L2702" t="s">
        <v>69</v>
      </c>
      <c r="M2702">
        <f t="shared" si="355"/>
        <v>1</v>
      </c>
      <c r="N2702" t="s">
        <v>42</v>
      </c>
      <c r="O2702">
        <f t="shared" si="356"/>
        <v>1</v>
      </c>
      <c r="P2702">
        <f>SUMIFS(M$2:M2702,M$2:M2702,1,S$2:S2702,0)</f>
        <v>1683</v>
      </c>
      <c r="Q2702">
        <v>5</v>
      </c>
      <c r="R2702">
        <v>5</v>
      </c>
      <c r="S2702">
        <f t="shared" si="357"/>
        <v>0</v>
      </c>
      <c r="T2702">
        <f t="shared" si="358"/>
        <v>0</v>
      </c>
      <c r="U2702" t="s">
        <v>5155</v>
      </c>
      <c r="V2702" t="s">
        <v>49</v>
      </c>
      <c r="W2702" t="s">
        <v>49</v>
      </c>
      <c r="X2702" t="s">
        <v>56</v>
      </c>
      <c r="Y2702" t="s">
        <v>37</v>
      </c>
      <c r="Z2702" t="s">
        <v>37</v>
      </c>
      <c r="AA2702">
        <f t="shared" si="351"/>
        <v>0</v>
      </c>
      <c r="AB2702">
        <f t="shared" si="351"/>
        <v>0</v>
      </c>
      <c r="AC2702">
        <f t="shared" si="359"/>
        <v>0</v>
      </c>
    </row>
    <row r="2703" spans="1:29" x14ac:dyDescent="0.2">
      <c r="A2703" s="1">
        <v>3621</v>
      </c>
      <c r="B2703" t="s">
        <v>27</v>
      </c>
      <c r="C2703" t="s">
        <v>438</v>
      </c>
      <c r="D2703" t="s">
        <v>439</v>
      </c>
      <c r="E2703" t="s">
        <v>30</v>
      </c>
      <c r="F2703" t="s">
        <v>5321</v>
      </c>
      <c r="H2703" t="str">
        <f t="shared" si="354"/>
        <v>请教老师，希望有步骤，谢谢</v>
      </c>
      <c r="I2703">
        <v>4</v>
      </c>
      <c r="J2703">
        <v>7</v>
      </c>
      <c r="K2703" t="str">
        <f t="shared" si="353"/>
        <v>焦虑</v>
      </c>
      <c r="L2703" t="s">
        <v>69</v>
      </c>
      <c r="M2703">
        <f t="shared" si="355"/>
        <v>1</v>
      </c>
      <c r="N2703" t="s">
        <v>69</v>
      </c>
      <c r="O2703">
        <f t="shared" si="356"/>
        <v>0</v>
      </c>
      <c r="P2703">
        <f>SUMIFS(M$2:M2703,M$2:M2703,1,S$2:S2703,0)</f>
        <v>1684</v>
      </c>
      <c r="Q2703">
        <v>2</v>
      </c>
      <c r="R2703">
        <v>4</v>
      </c>
      <c r="S2703">
        <f t="shared" si="357"/>
        <v>0</v>
      </c>
      <c r="T2703">
        <f t="shared" si="358"/>
        <v>0</v>
      </c>
      <c r="U2703" t="s">
        <v>5148</v>
      </c>
      <c r="V2703" t="s">
        <v>1421</v>
      </c>
      <c r="W2703" t="s">
        <v>72</v>
      </c>
      <c r="X2703" t="s">
        <v>36</v>
      </c>
      <c r="Y2703" t="s">
        <v>37</v>
      </c>
      <c r="Z2703" t="s">
        <v>37</v>
      </c>
      <c r="AA2703">
        <f t="shared" si="351"/>
        <v>0</v>
      </c>
      <c r="AB2703">
        <f t="shared" si="351"/>
        <v>0</v>
      </c>
      <c r="AC2703">
        <f t="shared" si="359"/>
        <v>3</v>
      </c>
    </row>
    <row r="2704" spans="1:29" x14ac:dyDescent="0.2">
      <c r="A2704" s="1">
        <v>3622</v>
      </c>
      <c r="B2704" t="s">
        <v>46</v>
      </c>
      <c r="C2704" t="s">
        <v>2131</v>
      </c>
      <c r="D2704" t="s">
        <v>2132</v>
      </c>
      <c r="E2704" t="s">
        <v>59</v>
      </c>
      <c r="F2704" t="s">
        <v>49</v>
      </c>
      <c r="G2704" t="s">
        <v>5322</v>
      </c>
      <c r="H2704" t="str">
        <f t="shared" si="354"/>
        <v>\n硬算可以</v>
      </c>
      <c r="I2704">
        <v>7</v>
      </c>
      <c r="J2704">
        <v>4</v>
      </c>
      <c r="K2704" t="str">
        <f t="shared" si="353"/>
        <v>无聊/放松</v>
      </c>
      <c r="L2704" t="s">
        <v>50</v>
      </c>
      <c r="M2704">
        <f t="shared" si="355"/>
        <v>0</v>
      </c>
      <c r="N2704" t="s">
        <v>50</v>
      </c>
      <c r="O2704">
        <f t="shared" si="356"/>
        <v>0</v>
      </c>
      <c r="P2704">
        <f>SUMIFS(M$2:M2704,M$2:M2704,1,S$2:S2704,0)</f>
        <v>1684</v>
      </c>
      <c r="Q2704">
        <v>7</v>
      </c>
      <c r="R2704">
        <v>2</v>
      </c>
      <c r="S2704">
        <f t="shared" si="357"/>
        <v>0</v>
      </c>
      <c r="T2704">
        <f t="shared" si="358"/>
        <v>0</v>
      </c>
      <c r="U2704" t="s">
        <v>5155</v>
      </c>
      <c r="V2704" t="s">
        <v>49</v>
      </c>
      <c r="W2704" t="s">
        <v>52</v>
      </c>
      <c r="X2704" t="s">
        <v>56</v>
      </c>
      <c r="Y2704" t="s">
        <v>37</v>
      </c>
      <c r="Z2704" t="s">
        <v>37</v>
      </c>
      <c r="AA2704">
        <f t="shared" si="351"/>
        <v>0</v>
      </c>
      <c r="AB2704">
        <f t="shared" si="351"/>
        <v>0</v>
      </c>
      <c r="AC2704">
        <f t="shared" si="359"/>
        <v>1</v>
      </c>
    </row>
    <row r="2705" spans="1:29" x14ac:dyDescent="0.2">
      <c r="A2705" s="1">
        <v>3623</v>
      </c>
      <c r="B2705" t="s">
        <v>27</v>
      </c>
      <c r="C2705" t="s">
        <v>5323</v>
      </c>
      <c r="D2705" t="s">
        <v>5324</v>
      </c>
      <c r="E2705" t="s">
        <v>30</v>
      </c>
      <c r="F2705" t="s">
        <v>5325</v>
      </c>
      <c r="H2705" t="str">
        <f t="shared" si="354"/>
        <v>为什么提出X的u次方后，括号里就变成了1+变化的X/X的u次</v>
      </c>
      <c r="I2705">
        <v>4</v>
      </c>
      <c r="J2705">
        <v>8</v>
      </c>
      <c r="K2705" t="str">
        <f t="shared" si="353"/>
        <v>焦虑</v>
      </c>
      <c r="L2705" t="s">
        <v>42</v>
      </c>
      <c r="M2705">
        <f t="shared" si="355"/>
        <v>1</v>
      </c>
      <c r="N2705" t="s">
        <v>42</v>
      </c>
      <c r="O2705">
        <f t="shared" si="356"/>
        <v>0</v>
      </c>
      <c r="P2705">
        <f>SUMIFS(M$2:M2705,M$2:M2705,1,S$2:S2705,0)</f>
        <v>1685</v>
      </c>
      <c r="Q2705">
        <v>6</v>
      </c>
      <c r="R2705">
        <v>8</v>
      </c>
      <c r="S2705">
        <f t="shared" si="357"/>
        <v>0</v>
      </c>
      <c r="T2705">
        <f t="shared" si="358"/>
        <v>0</v>
      </c>
      <c r="U2705" t="s">
        <v>5148</v>
      </c>
      <c r="V2705" t="s">
        <v>1082</v>
      </c>
      <c r="W2705" t="s">
        <v>72</v>
      </c>
      <c r="X2705" t="s">
        <v>73</v>
      </c>
      <c r="Y2705" t="s">
        <v>37</v>
      </c>
      <c r="Z2705" t="s">
        <v>37</v>
      </c>
      <c r="AA2705">
        <f t="shared" si="351"/>
        <v>0</v>
      </c>
      <c r="AB2705">
        <f t="shared" si="351"/>
        <v>0</v>
      </c>
      <c r="AC2705">
        <f t="shared" si="359"/>
        <v>0</v>
      </c>
    </row>
    <row r="2706" spans="1:29" x14ac:dyDescent="0.2">
      <c r="A2706" s="1">
        <v>3624</v>
      </c>
      <c r="B2706" t="s">
        <v>46</v>
      </c>
      <c r="C2706" t="s">
        <v>5326</v>
      </c>
      <c r="D2706" t="s">
        <v>5327</v>
      </c>
      <c r="E2706" t="s">
        <v>30</v>
      </c>
      <c r="F2706" t="s">
        <v>49</v>
      </c>
      <c r="G2706" t="s">
        <v>5328</v>
      </c>
      <c r="H2706" t="str">
        <f t="shared" si="354"/>
        <v>看我上面提问回复</v>
      </c>
      <c r="I2706">
        <v>4</v>
      </c>
      <c r="J2706">
        <v>8</v>
      </c>
      <c r="K2706" t="str">
        <f t="shared" si="353"/>
        <v>焦虑</v>
      </c>
      <c r="L2706" t="s">
        <v>50</v>
      </c>
      <c r="M2706">
        <f t="shared" si="355"/>
        <v>1</v>
      </c>
      <c r="N2706" t="s">
        <v>50</v>
      </c>
      <c r="O2706">
        <f t="shared" si="356"/>
        <v>0</v>
      </c>
      <c r="P2706">
        <f>SUMIFS(M$2:M2706,M$2:M2706,1,S$2:S2706,0)</f>
        <v>1686</v>
      </c>
      <c r="Q2706">
        <v>7</v>
      </c>
      <c r="R2706">
        <v>2</v>
      </c>
      <c r="S2706">
        <f t="shared" si="357"/>
        <v>0</v>
      </c>
      <c r="T2706">
        <f t="shared" si="358"/>
        <v>0</v>
      </c>
      <c r="U2706" t="s">
        <v>5155</v>
      </c>
      <c r="V2706" t="s">
        <v>49</v>
      </c>
      <c r="W2706" t="s">
        <v>52</v>
      </c>
      <c r="X2706" t="s">
        <v>56</v>
      </c>
      <c r="Y2706" t="s">
        <v>37</v>
      </c>
      <c r="Z2706" t="s">
        <v>37</v>
      </c>
      <c r="AA2706">
        <f t="shared" si="351"/>
        <v>0</v>
      </c>
      <c r="AB2706">
        <f t="shared" si="351"/>
        <v>0</v>
      </c>
      <c r="AC2706">
        <f t="shared" si="359"/>
        <v>1</v>
      </c>
    </row>
    <row r="2707" spans="1:29" x14ac:dyDescent="0.2">
      <c r="A2707" s="1">
        <v>3625</v>
      </c>
      <c r="B2707" t="s">
        <v>27</v>
      </c>
      <c r="C2707" t="s">
        <v>5231</v>
      </c>
      <c r="D2707" t="s">
        <v>5232</v>
      </c>
      <c r="E2707" t="s">
        <v>30</v>
      </c>
      <c r="F2707" t="s">
        <v>5233</v>
      </c>
      <c r="H2707" t="str">
        <f t="shared" si="354"/>
        <v>这个怎么化</v>
      </c>
      <c r="I2707">
        <v>4</v>
      </c>
      <c r="J2707">
        <v>6</v>
      </c>
      <c r="K2707" t="str">
        <f t="shared" si="353"/>
        <v>焦虑</v>
      </c>
      <c r="L2707" t="s">
        <v>69</v>
      </c>
      <c r="M2707">
        <f t="shared" si="355"/>
        <v>1</v>
      </c>
      <c r="N2707" t="s">
        <v>69</v>
      </c>
      <c r="O2707">
        <f t="shared" si="356"/>
        <v>0</v>
      </c>
      <c r="P2707">
        <f>SUMIFS(M$2:M2707,M$2:M2707,1,S$2:S2707,0)</f>
        <v>1687</v>
      </c>
      <c r="Q2707">
        <v>2</v>
      </c>
      <c r="R2707">
        <v>4</v>
      </c>
      <c r="S2707">
        <f t="shared" si="357"/>
        <v>0</v>
      </c>
      <c r="T2707">
        <f t="shared" si="358"/>
        <v>0</v>
      </c>
      <c r="U2707" t="s">
        <v>5148</v>
      </c>
      <c r="V2707" t="s">
        <v>886</v>
      </c>
      <c r="W2707" t="s">
        <v>72</v>
      </c>
      <c r="X2707" t="s">
        <v>36</v>
      </c>
      <c r="Y2707" t="s">
        <v>37</v>
      </c>
      <c r="Z2707" t="s">
        <v>37</v>
      </c>
      <c r="AA2707">
        <f t="shared" si="351"/>
        <v>0</v>
      </c>
      <c r="AB2707">
        <f t="shared" si="351"/>
        <v>0</v>
      </c>
      <c r="AC2707">
        <f t="shared" si="359"/>
        <v>3</v>
      </c>
    </row>
    <row r="2708" spans="1:29" x14ac:dyDescent="0.2">
      <c r="A2708" s="1">
        <v>3627</v>
      </c>
      <c r="B2708" t="s">
        <v>27</v>
      </c>
      <c r="C2708" t="s">
        <v>5329</v>
      </c>
      <c r="D2708" t="s">
        <v>5330</v>
      </c>
      <c r="E2708" t="s">
        <v>30</v>
      </c>
      <c r="F2708" t="s">
        <v>5331</v>
      </c>
      <c r="G2708" t="s">
        <v>5332</v>
      </c>
      <c r="H2708" t="str">
        <f t="shared" si="354"/>
        <v>如图，怎么解呢?\n第9 第11</v>
      </c>
      <c r="I2708">
        <v>2</v>
      </c>
      <c r="J2708">
        <v>6</v>
      </c>
      <c r="K2708" t="str">
        <f t="shared" si="353"/>
        <v>焦虑</v>
      </c>
      <c r="L2708" t="s">
        <v>69</v>
      </c>
      <c r="M2708">
        <f t="shared" si="355"/>
        <v>1</v>
      </c>
      <c r="N2708" t="s">
        <v>69</v>
      </c>
      <c r="O2708">
        <f t="shared" si="356"/>
        <v>0</v>
      </c>
      <c r="P2708">
        <f>SUMIFS(M$2:M2708,M$2:M2708,1,S$2:S2708,0)</f>
        <v>1688</v>
      </c>
      <c r="Q2708">
        <v>3</v>
      </c>
      <c r="R2708">
        <v>5</v>
      </c>
      <c r="S2708">
        <f t="shared" si="357"/>
        <v>0</v>
      </c>
      <c r="T2708">
        <f t="shared" si="358"/>
        <v>0</v>
      </c>
      <c r="U2708" t="s">
        <v>5333</v>
      </c>
      <c r="V2708" t="s">
        <v>230</v>
      </c>
      <c r="W2708" t="s">
        <v>72</v>
      </c>
      <c r="X2708" t="s">
        <v>36</v>
      </c>
      <c r="Y2708" t="s">
        <v>37</v>
      </c>
      <c r="Z2708" t="s">
        <v>37</v>
      </c>
      <c r="AA2708">
        <f t="shared" si="351"/>
        <v>0</v>
      </c>
      <c r="AB2708">
        <f t="shared" si="351"/>
        <v>0</v>
      </c>
      <c r="AC2708">
        <f t="shared" si="359"/>
        <v>3</v>
      </c>
    </row>
    <row r="2709" spans="1:29" x14ac:dyDescent="0.2">
      <c r="A2709" s="1">
        <v>3628</v>
      </c>
      <c r="B2709" t="s">
        <v>46</v>
      </c>
      <c r="C2709" t="s">
        <v>1803</v>
      </c>
      <c r="D2709" t="s">
        <v>1804</v>
      </c>
      <c r="E2709" t="s">
        <v>30</v>
      </c>
      <c r="F2709" t="s">
        <v>49</v>
      </c>
      <c r="G2709" t="s">
        <v>5334</v>
      </c>
      <c r="H2709" t="str">
        <f t="shared" si="354"/>
        <v>第9题，同除于x,cosx/x,sinx/x都是0所以结果是1\n第11 题分子有理化，</v>
      </c>
      <c r="I2709">
        <v>6</v>
      </c>
      <c r="J2709">
        <v>6</v>
      </c>
      <c r="K2709" t="str">
        <f t="shared" si="353"/>
        <v>心流</v>
      </c>
      <c r="L2709" t="s">
        <v>50</v>
      </c>
      <c r="M2709">
        <f t="shared" si="355"/>
        <v>1</v>
      </c>
      <c r="N2709" t="s">
        <v>50</v>
      </c>
      <c r="O2709">
        <f t="shared" si="356"/>
        <v>0</v>
      </c>
      <c r="P2709">
        <f>SUMIFS(M$2:M2709,M$2:M2709,1,S$2:S2709,0)</f>
        <v>1689</v>
      </c>
      <c r="Q2709">
        <v>8</v>
      </c>
      <c r="R2709">
        <v>2</v>
      </c>
      <c r="S2709">
        <f t="shared" si="357"/>
        <v>0</v>
      </c>
      <c r="T2709">
        <f t="shared" si="358"/>
        <v>0</v>
      </c>
      <c r="U2709" t="s">
        <v>5155</v>
      </c>
      <c r="V2709" t="s">
        <v>49</v>
      </c>
      <c r="W2709" t="s">
        <v>52</v>
      </c>
      <c r="X2709" t="s">
        <v>56</v>
      </c>
      <c r="Y2709" t="s">
        <v>37</v>
      </c>
      <c r="Z2709" t="s">
        <v>37</v>
      </c>
      <c r="AA2709">
        <f t="shared" si="351"/>
        <v>0</v>
      </c>
      <c r="AB2709">
        <f t="shared" si="351"/>
        <v>0</v>
      </c>
      <c r="AC2709">
        <f t="shared" si="359"/>
        <v>1</v>
      </c>
    </row>
    <row r="2710" spans="1:29" x14ac:dyDescent="0.2">
      <c r="A2710" s="1">
        <v>3629</v>
      </c>
      <c r="B2710" t="s">
        <v>27</v>
      </c>
      <c r="C2710" t="s">
        <v>3728</v>
      </c>
      <c r="D2710" t="s">
        <v>3729</v>
      </c>
      <c r="E2710" t="s">
        <v>30</v>
      </c>
      <c r="F2710" t="s">
        <v>5335</v>
      </c>
      <c r="H2710" t="str">
        <f t="shared" si="354"/>
        <v>老师\xa0这个怎么做？</v>
      </c>
      <c r="I2710">
        <v>5</v>
      </c>
      <c r="J2710">
        <v>6</v>
      </c>
      <c r="K2710" t="str">
        <f t="shared" si="353"/>
        <v>焦虑</v>
      </c>
      <c r="L2710" t="s">
        <v>69</v>
      </c>
      <c r="M2710">
        <f t="shared" si="355"/>
        <v>1</v>
      </c>
      <c r="N2710" t="s">
        <v>69</v>
      </c>
      <c r="O2710">
        <f t="shared" si="356"/>
        <v>0</v>
      </c>
      <c r="P2710">
        <f>SUMIFS(M$2:M2710,M$2:M2710,1,S$2:S2710,0)</f>
        <v>1690</v>
      </c>
      <c r="Q2710">
        <v>2</v>
      </c>
      <c r="R2710">
        <v>4</v>
      </c>
      <c r="S2710">
        <f t="shared" si="357"/>
        <v>0</v>
      </c>
      <c r="T2710">
        <f t="shared" si="358"/>
        <v>0</v>
      </c>
      <c r="U2710" t="s">
        <v>5333</v>
      </c>
      <c r="V2710" t="s">
        <v>5336</v>
      </c>
      <c r="W2710" t="s">
        <v>72</v>
      </c>
      <c r="X2710" t="s">
        <v>73</v>
      </c>
      <c r="Y2710" t="s">
        <v>37</v>
      </c>
      <c r="Z2710" t="s">
        <v>37</v>
      </c>
      <c r="AA2710">
        <f t="shared" si="351"/>
        <v>0</v>
      </c>
      <c r="AB2710">
        <f t="shared" si="351"/>
        <v>0</v>
      </c>
      <c r="AC2710">
        <f t="shared" si="359"/>
        <v>3</v>
      </c>
    </row>
    <row r="2711" spans="1:29" x14ac:dyDescent="0.2">
      <c r="A2711" s="1">
        <v>3631</v>
      </c>
      <c r="B2711" t="s">
        <v>27</v>
      </c>
      <c r="C2711" t="s">
        <v>5337</v>
      </c>
      <c r="D2711" t="s">
        <v>5338</v>
      </c>
      <c r="E2711" t="s">
        <v>30</v>
      </c>
      <c r="F2711" t="s">
        <v>5339</v>
      </c>
      <c r="G2711" t="s">
        <v>5340</v>
      </c>
      <c r="H2711" t="str">
        <f t="shared" si="354"/>
        <v>求间断点\n请问老师第6题这种三个区间的间断点怎么求?</v>
      </c>
      <c r="I2711">
        <v>3</v>
      </c>
      <c r="J2711">
        <v>6</v>
      </c>
      <c r="K2711" t="str">
        <f t="shared" si="353"/>
        <v>焦虑</v>
      </c>
      <c r="L2711" t="s">
        <v>42</v>
      </c>
      <c r="M2711">
        <f t="shared" si="355"/>
        <v>1</v>
      </c>
      <c r="N2711" t="s">
        <v>42</v>
      </c>
      <c r="O2711">
        <f t="shared" si="356"/>
        <v>0</v>
      </c>
      <c r="P2711">
        <f>SUMIFS(M$2:M2711,M$2:M2711,1,S$2:S2711,0)</f>
        <v>1691</v>
      </c>
      <c r="Q2711">
        <v>6</v>
      </c>
      <c r="R2711">
        <v>7</v>
      </c>
      <c r="S2711">
        <f t="shared" si="357"/>
        <v>0</v>
      </c>
      <c r="T2711">
        <f t="shared" si="358"/>
        <v>0</v>
      </c>
      <c r="U2711" t="s">
        <v>5333</v>
      </c>
      <c r="V2711" t="s">
        <v>675</v>
      </c>
      <c r="W2711" t="s">
        <v>182</v>
      </c>
      <c r="X2711" t="s">
        <v>36</v>
      </c>
      <c r="Y2711" t="s">
        <v>37</v>
      </c>
      <c r="Z2711" t="s">
        <v>37</v>
      </c>
      <c r="AA2711">
        <f t="shared" si="351"/>
        <v>0</v>
      </c>
      <c r="AB2711">
        <f t="shared" si="351"/>
        <v>0</v>
      </c>
      <c r="AC2711">
        <f t="shared" si="359"/>
        <v>0</v>
      </c>
    </row>
    <row r="2712" spans="1:29" x14ac:dyDescent="0.2">
      <c r="A2712" s="1">
        <v>3632</v>
      </c>
      <c r="B2712" t="s">
        <v>46</v>
      </c>
      <c r="C2712" t="s">
        <v>5337</v>
      </c>
      <c r="D2712" t="s">
        <v>5338</v>
      </c>
      <c r="E2712" t="s">
        <v>30</v>
      </c>
      <c r="F2712" t="s">
        <v>49</v>
      </c>
      <c r="G2712" t="s">
        <v>5341</v>
      </c>
      <c r="H2712" t="str">
        <f t="shared" si="354"/>
        <v>为什么是x＝1\n怎么判断</v>
      </c>
      <c r="I2712">
        <v>3</v>
      </c>
      <c r="J2712">
        <v>6</v>
      </c>
      <c r="K2712" t="str">
        <f t="shared" si="353"/>
        <v>焦虑</v>
      </c>
      <c r="L2712" t="s">
        <v>42</v>
      </c>
      <c r="M2712">
        <f t="shared" si="355"/>
        <v>1</v>
      </c>
      <c r="N2712" t="s">
        <v>42</v>
      </c>
      <c r="O2712">
        <f t="shared" si="356"/>
        <v>0</v>
      </c>
      <c r="P2712">
        <f>SUMIFS(M$2:M2712,M$2:M2712,1,S$2:S2712,0)</f>
        <v>1692</v>
      </c>
      <c r="Q2712">
        <v>6</v>
      </c>
      <c r="R2712">
        <v>7</v>
      </c>
      <c r="S2712">
        <f t="shared" si="357"/>
        <v>0</v>
      </c>
      <c r="T2712">
        <f t="shared" si="358"/>
        <v>0</v>
      </c>
      <c r="U2712" t="s">
        <v>4877</v>
      </c>
      <c r="V2712" t="s">
        <v>49</v>
      </c>
      <c r="W2712" t="s">
        <v>52</v>
      </c>
      <c r="X2712" t="s">
        <v>56</v>
      </c>
      <c r="Y2712" t="s">
        <v>37</v>
      </c>
      <c r="Z2712" t="s">
        <v>37</v>
      </c>
      <c r="AA2712">
        <f t="shared" si="351"/>
        <v>0</v>
      </c>
      <c r="AB2712">
        <f t="shared" si="351"/>
        <v>0</v>
      </c>
      <c r="AC2712">
        <f t="shared" si="359"/>
        <v>0</v>
      </c>
    </row>
    <row r="2713" spans="1:29" x14ac:dyDescent="0.2">
      <c r="A2713" s="1">
        <v>3633</v>
      </c>
      <c r="B2713" t="s">
        <v>46</v>
      </c>
      <c r="C2713" t="s">
        <v>1803</v>
      </c>
      <c r="D2713" t="s">
        <v>1804</v>
      </c>
      <c r="E2713" t="s">
        <v>30</v>
      </c>
      <c r="F2713" t="s">
        <v>49</v>
      </c>
      <c r="G2713" t="s">
        <v>5342</v>
      </c>
      <c r="H2713" t="str">
        <f t="shared" si="354"/>
        <v>计算x=1的左右极限和函数值</v>
      </c>
      <c r="I2713">
        <v>6</v>
      </c>
      <c r="J2713">
        <v>6</v>
      </c>
      <c r="K2713" t="str">
        <f t="shared" si="353"/>
        <v>心流</v>
      </c>
      <c r="L2713" t="s">
        <v>50</v>
      </c>
      <c r="M2713">
        <f t="shared" si="355"/>
        <v>1</v>
      </c>
      <c r="N2713" t="s">
        <v>50</v>
      </c>
      <c r="O2713">
        <f t="shared" si="356"/>
        <v>0</v>
      </c>
      <c r="P2713">
        <f>SUMIFS(M$2:M2713,M$2:M2713,1,S$2:S2713,0)</f>
        <v>1693</v>
      </c>
      <c r="Q2713">
        <v>8</v>
      </c>
      <c r="R2713">
        <v>2</v>
      </c>
      <c r="S2713">
        <f t="shared" si="357"/>
        <v>0</v>
      </c>
      <c r="T2713">
        <f t="shared" si="358"/>
        <v>0</v>
      </c>
      <c r="U2713" t="s">
        <v>5155</v>
      </c>
      <c r="V2713" t="s">
        <v>49</v>
      </c>
      <c r="W2713" t="s">
        <v>52</v>
      </c>
      <c r="X2713" t="s">
        <v>56</v>
      </c>
      <c r="Y2713" t="s">
        <v>37</v>
      </c>
      <c r="Z2713" t="s">
        <v>37</v>
      </c>
      <c r="AA2713">
        <f t="shared" si="351"/>
        <v>0</v>
      </c>
      <c r="AB2713">
        <f t="shared" si="351"/>
        <v>0</v>
      </c>
      <c r="AC2713">
        <f t="shared" si="359"/>
        <v>1</v>
      </c>
    </row>
    <row r="2714" spans="1:29" x14ac:dyDescent="0.2">
      <c r="A2714" s="1">
        <v>3634</v>
      </c>
      <c r="B2714" t="s">
        <v>27</v>
      </c>
      <c r="C2714" t="s">
        <v>5337</v>
      </c>
      <c r="D2714" t="s">
        <v>5338</v>
      </c>
      <c r="E2714" t="s">
        <v>30</v>
      </c>
      <c r="F2714" t="s">
        <v>5343</v>
      </c>
      <c r="H2714" t="str">
        <f t="shared" si="354"/>
        <v>老师，请问一下，怎么求函数的间断点?</v>
      </c>
      <c r="I2714">
        <v>3</v>
      </c>
      <c r="J2714">
        <v>6</v>
      </c>
      <c r="K2714" t="str">
        <f t="shared" si="353"/>
        <v>焦虑</v>
      </c>
      <c r="L2714" t="s">
        <v>69</v>
      </c>
      <c r="M2714">
        <f t="shared" si="355"/>
        <v>1</v>
      </c>
      <c r="N2714" t="s">
        <v>32</v>
      </c>
      <c r="O2714">
        <f t="shared" si="356"/>
        <v>1</v>
      </c>
      <c r="P2714">
        <f>SUMIFS(M$2:M2714,M$2:M2714,1,S$2:S2714,0)</f>
        <v>1694</v>
      </c>
      <c r="Q2714">
        <v>2</v>
      </c>
      <c r="R2714">
        <v>4</v>
      </c>
      <c r="S2714">
        <f t="shared" si="357"/>
        <v>0</v>
      </c>
      <c r="T2714">
        <f t="shared" si="358"/>
        <v>0</v>
      </c>
      <c r="U2714" t="s">
        <v>5333</v>
      </c>
      <c r="V2714" t="s">
        <v>2258</v>
      </c>
      <c r="W2714" t="s">
        <v>35</v>
      </c>
      <c r="X2714" t="s">
        <v>36</v>
      </c>
      <c r="Y2714" t="s">
        <v>37</v>
      </c>
      <c r="Z2714" t="s">
        <v>37</v>
      </c>
      <c r="AA2714">
        <f t="shared" si="351"/>
        <v>0</v>
      </c>
      <c r="AB2714">
        <f t="shared" si="351"/>
        <v>0</v>
      </c>
      <c r="AC2714">
        <f t="shared" si="359"/>
        <v>2</v>
      </c>
    </row>
    <row r="2715" spans="1:29" x14ac:dyDescent="0.2">
      <c r="A2715" s="1">
        <v>3635</v>
      </c>
      <c r="B2715" t="s">
        <v>27</v>
      </c>
      <c r="C2715" t="s">
        <v>793</v>
      </c>
      <c r="D2715" t="s">
        <v>794</v>
      </c>
      <c r="E2715" t="s">
        <v>30</v>
      </c>
      <c r="F2715" t="s">
        <v>5344</v>
      </c>
      <c r="H2715" t="str">
        <f t="shared" si="354"/>
        <v>大神，help</v>
      </c>
      <c r="I2715">
        <v>3</v>
      </c>
      <c r="J2715">
        <v>6</v>
      </c>
      <c r="K2715" t="str">
        <f t="shared" si="353"/>
        <v>焦虑</v>
      </c>
      <c r="L2715" t="s">
        <v>69</v>
      </c>
      <c r="M2715">
        <f t="shared" si="355"/>
        <v>1</v>
      </c>
      <c r="N2715" t="s">
        <v>69</v>
      </c>
      <c r="O2715">
        <f t="shared" si="356"/>
        <v>0</v>
      </c>
      <c r="P2715">
        <f>SUMIFS(M$2:M2715,M$2:M2715,1,S$2:S2715,0)</f>
        <v>1695</v>
      </c>
      <c r="Q2715">
        <v>4</v>
      </c>
      <c r="R2715">
        <v>5</v>
      </c>
      <c r="S2715">
        <f t="shared" si="357"/>
        <v>0</v>
      </c>
      <c r="T2715">
        <f t="shared" si="358"/>
        <v>0</v>
      </c>
      <c r="U2715" t="s">
        <v>5333</v>
      </c>
      <c r="V2715" t="s">
        <v>669</v>
      </c>
      <c r="W2715" t="s">
        <v>740</v>
      </c>
      <c r="X2715" t="s">
        <v>36</v>
      </c>
      <c r="Y2715" t="s">
        <v>37</v>
      </c>
      <c r="Z2715" t="s">
        <v>37</v>
      </c>
      <c r="AA2715">
        <f t="shared" si="351"/>
        <v>0</v>
      </c>
      <c r="AB2715">
        <f t="shared" si="351"/>
        <v>0</v>
      </c>
      <c r="AC2715">
        <f t="shared" si="359"/>
        <v>3</v>
      </c>
    </row>
    <row r="2716" spans="1:29" x14ac:dyDescent="0.2">
      <c r="A2716" s="1">
        <v>3637</v>
      </c>
      <c r="B2716" t="s">
        <v>46</v>
      </c>
      <c r="C2716" t="s">
        <v>793</v>
      </c>
      <c r="D2716" t="s">
        <v>794</v>
      </c>
      <c r="E2716" t="s">
        <v>30</v>
      </c>
      <c r="F2716" t="s">
        <v>49</v>
      </c>
      <c r="G2716" t="s">
        <v>5345</v>
      </c>
      <c r="H2716" t="str">
        <f t="shared" si="354"/>
        <v>没学这个，高数老师好像把这部分内容跳过去了，说我们可以不必了解这个，我去翻书看一下，谢谢你耐心地教我，非常感谢</v>
      </c>
      <c r="I2716">
        <v>7</v>
      </c>
      <c r="J2716">
        <v>7</v>
      </c>
      <c r="K2716" t="str">
        <f t="shared" si="353"/>
        <v>心流</v>
      </c>
      <c r="L2716" t="s">
        <v>32</v>
      </c>
      <c r="M2716">
        <f t="shared" si="355"/>
        <v>1</v>
      </c>
      <c r="N2716" t="s">
        <v>42</v>
      </c>
      <c r="O2716">
        <f t="shared" si="356"/>
        <v>1</v>
      </c>
      <c r="P2716">
        <f>SUMIFS(M$2:M2716,M$2:M2716,1,S$2:S2716,0)</f>
        <v>1696</v>
      </c>
      <c r="Q2716">
        <v>4</v>
      </c>
      <c r="R2716">
        <v>8</v>
      </c>
      <c r="S2716">
        <f t="shared" si="357"/>
        <v>0</v>
      </c>
      <c r="T2716">
        <f t="shared" si="358"/>
        <v>0</v>
      </c>
      <c r="U2716" t="s">
        <v>5346</v>
      </c>
      <c r="V2716" t="s">
        <v>49</v>
      </c>
      <c r="W2716" t="s">
        <v>1056</v>
      </c>
      <c r="X2716" t="s">
        <v>56</v>
      </c>
      <c r="Y2716" t="s">
        <v>37</v>
      </c>
      <c r="Z2716" t="s">
        <v>37</v>
      </c>
      <c r="AA2716">
        <f t="shared" si="351"/>
        <v>0</v>
      </c>
      <c r="AB2716">
        <f t="shared" si="351"/>
        <v>0</v>
      </c>
      <c r="AC2716">
        <f t="shared" si="359"/>
        <v>0</v>
      </c>
    </row>
    <row r="2717" spans="1:29" x14ac:dyDescent="0.2">
      <c r="A2717" s="1">
        <v>3638</v>
      </c>
      <c r="B2717" t="s">
        <v>57</v>
      </c>
      <c r="C2717" t="s">
        <v>3591</v>
      </c>
      <c r="D2717" t="s">
        <v>3592</v>
      </c>
      <c r="E2717" t="s">
        <v>30</v>
      </c>
      <c r="F2717" t="s">
        <v>49</v>
      </c>
      <c r="G2717" t="s">
        <v>5347</v>
      </c>
      <c r="H2717" t="str">
        <f t="shared" si="354"/>
        <v>你一定要学一下，这东西要经常用的</v>
      </c>
      <c r="I2717">
        <v>7</v>
      </c>
      <c r="J2717">
        <v>3</v>
      </c>
      <c r="K2717" t="str">
        <f t="shared" si="353"/>
        <v>无聊/放松</v>
      </c>
      <c r="L2717" t="s">
        <v>50</v>
      </c>
      <c r="M2717">
        <f t="shared" si="355"/>
        <v>0</v>
      </c>
      <c r="N2717" t="s">
        <v>50</v>
      </c>
      <c r="O2717">
        <f t="shared" si="356"/>
        <v>0</v>
      </c>
      <c r="P2717">
        <f>SUMIFS(M$2:M2717,M$2:M2717,1,S$2:S2717,0)</f>
        <v>1696</v>
      </c>
      <c r="Q2717">
        <v>7</v>
      </c>
      <c r="R2717">
        <v>2</v>
      </c>
      <c r="S2717">
        <f t="shared" si="357"/>
        <v>0</v>
      </c>
      <c r="T2717">
        <f t="shared" si="358"/>
        <v>0</v>
      </c>
      <c r="U2717" t="s">
        <v>5346</v>
      </c>
      <c r="V2717" t="s">
        <v>49</v>
      </c>
      <c r="W2717" t="s">
        <v>49</v>
      </c>
      <c r="X2717" t="s">
        <v>56</v>
      </c>
      <c r="Y2717" t="s">
        <v>37</v>
      </c>
      <c r="Z2717" t="s">
        <v>37</v>
      </c>
      <c r="AA2717">
        <f t="shared" si="351"/>
        <v>0</v>
      </c>
      <c r="AB2717">
        <f t="shared" si="351"/>
        <v>0</v>
      </c>
      <c r="AC2717">
        <f t="shared" si="359"/>
        <v>1</v>
      </c>
    </row>
    <row r="2718" spans="1:29" x14ac:dyDescent="0.2">
      <c r="A2718" s="1">
        <v>3639</v>
      </c>
      <c r="B2718" t="s">
        <v>57</v>
      </c>
      <c r="C2718" t="s">
        <v>793</v>
      </c>
      <c r="D2718" t="s">
        <v>794</v>
      </c>
      <c r="E2718" t="s">
        <v>30</v>
      </c>
      <c r="F2718" t="s">
        <v>49</v>
      </c>
      <c r="G2718" t="s">
        <v>5348</v>
      </c>
      <c r="H2718" t="str">
        <f t="shared" si="354"/>
        <v>嗯嗯，我刚自学了下</v>
      </c>
      <c r="I2718">
        <v>7</v>
      </c>
      <c r="J2718">
        <v>4</v>
      </c>
      <c r="K2718" t="str">
        <f t="shared" si="353"/>
        <v>无聊/放松</v>
      </c>
      <c r="L2718" t="s">
        <v>42</v>
      </c>
      <c r="M2718">
        <f t="shared" si="355"/>
        <v>1</v>
      </c>
      <c r="N2718" t="s">
        <v>42</v>
      </c>
      <c r="O2718">
        <f t="shared" si="356"/>
        <v>0</v>
      </c>
      <c r="P2718">
        <f>SUMIFS(M$2:M2718,M$2:M2718,1,S$2:S2718,0)</f>
        <v>1697</v>
      </c>
      <c r="Q2718">
        <v>6</v>
      </c>
      <c r="R2718">
        <v>7</v>
      </c>
      <c r="S2718">
        <f t="shared" si="357"/>
        <v>0</v>
      </c>
      <c r="T2718">
        <f t="shared" si="358"/>
        <v>0</v>
      </c>
      <c r="U2718" t="s">
        <v>5346</v>
      </c>
      <c r="V2718" t="s">
        <v>49</v>
      </c>
      <c r="W2718" t="s">
        <v>49</v>
      </c>
      <c r="X2718" t="s">
        <v>56</v>
      </c>
      <c r="Y2718" t="s">
        <v>37</v>
      </c>
      <c r="Z2718" t="s">
        <v>37</v>
      </c>
      <c r="AA2718">
        <f t="shared" si="351"/>
        <v>0</v>
      </c>
      <c r="AB2718">
        <f t="shared" si="351"/>
        <v>0</v>
      </c>
      <c r="AC2718">
        <f t="shared" si="359"/>
        <v>0</v>
      </c>
    </row>
    <row r="2719" spans="1:29" x14ac:dyDescent="0.2">
      <c r="A2719" s="1">
        <v>3640</v>
      </c>
      <c r="B2719" t="s">
        <v>57</v>
      </c>
      <c r="C2719" t="s">
        <v>793</v>
      </c>
      <c r="D2719" t="s">
        <v>794</v>
      </c>
      <c r="E2719" t="s">
        <v>30</v>
      </c>
      <c r="F2719" t="s">
        <v>49</v>
      </c>
      <c r="G2719" t="s">
        <v>5349</v>
      </c>
      <c r="H2719" t="str">
        <f t="shared" si="354"/>
        <v>只要把它的常见的等价无穷小记一下就可以了吗</v>
      </c>
      <c r="I2719">
        <v>3</v>
      </c>
      <c r="J2719">
        <v>7</v>
      </c>
      <c r="K2719" t="str">
        <f t="shared" si="353"/>
        <v>焦虑</v>
      </c>
      <c r="L2719" t="s">
        <v>32</v>
      </c>
      <c r="M2719">
        <f t="shared" si="355"/>
        <v>0</v>
      </c>
      <c r="N2719" t="s">
        <v>32</v>
      </c>
      <c r="O2719">
        <f t="shared" si="356"/>
        <v>0</v>
      </c>
      <c r="P2719">
        <f>SUMIFS(M$2:M2719,M$2:M2719,1,S$2:S2719,0)</f>
        <v>1697</v>
      </c>
      <c r="Q2719">
        <v>4</v>
      </c>
      <c r="R2719">
        <v>8</v>
      </c>
      <c r="S2719">
        <f t="shared" si="357"/>
        <v>0</v>
      </c>
      <c r="T2719">
        <f t="shared" si="358"/>
        <v>0</v>
      </c>
      <c r="U2719" t="s">
        <v>5346</v>
      </c>
      <c r="V2719" t="s">
        <v>49</v>
      </c>
      <c r="W2719" t="s">
        <v>49</v>
      </c>
      <c r="X2719" t="s">
        <v>56</v>
      </c>
      <c r="Y2719" t="s">
        <v>37</v>
      </c>
      <c r="Z2719" t="s">
        <v>37</v>
      </c>
      <c r="AA2719">
        <f t="shared" si="351"/>
        <v>0</v>
      </c>
      <c r="AB2719">
        <f t="shared" si="351"/>
        <v>0</v>
      </c>
      <c r="AC2719">
        <f t="shared" si="359"/>
        <v>2</v>
      </c>
    </row>
    <row r="2720" spans="1:29" x14ac:dyDescent="0.2">
      <c r="A2720" s="1">
        <v>3642</v>
      </c>
      <c r="B2720" t="s">
        <v>46</v>
      </c>
      <c r="C2720" t="s">
        <v>3591</v>
      </c>
      <c r="D2720" t="s">
        <v>3592</v>
      </c>
      <c r="E2720" t="s">
        <v>30</v>
      </c>
      <c r="F2720" t="s">
        <v>49</v>
      </c>
      <c r="G2720" t="s">
        <v>5350</v>
      </c>
      <c r="H2720" t="str">
        <f t="shared" si="354"/>
        <v>你没学等价无穷小吗</v>
      </c>
      <c r="I2720">
        <v>3</v>
      </c>
      <c r="J2720">
        <v>6</v>
      </c>
      <c r="K2720" t="str">
        <f t="shared" si="353"/>
        <v>焦虑</v>
      </c>
      <c r="L2720" t="s">
        <v>50</v>
      </c>
      <c r="M2720">
        <f t="shared" si="355"/>
        <v>1</v>
      </c>
      <c r="N2720" t="s">
        <v>50</v>
      </c>
      <c r="O2720">
        <f t="shared" si="356"/>
        <v>0</v>
      </c>
      <c r="P2720">
        <f>SUMIFS(M$2:M2720,M$2:M2720,1,S$2:S2720,0)</f>
        <v>1698</v>
      </c>
      <c r="Q2720">
        <v>7</v>
      </c>
      <c r="R2720">
        <v>2</v>
      </c>
      <c r="S2720">
        <f t="shared" si="357"/>
        <v>0</v>
      </c>
      <c r="T2720">
        <f t="shared" si="358"/>
        <v>0</v>
      </c>
      <c r="U2720" t="s">
        <v>5346</v>
      </c>
      <c r="V2720" t="s">
        <v>49</v>
      </c>
      <c r="W2720" t="s">
        <v>52</v>
      </c>
      <c r="X2720" t="s">
        <v>60</v>
      </c>
      <c r="Y2720" t="s">
        <v>37</v>
      </c>
      <c r="Z2720" t="s">
        <v>37</v>
      </c>
      <c r="AA2720">
        <f t="shared" si="351"/>
        <v>0</v>
      </c>
      <c r="AB2720">
        <f t="shared" si="351"/>
        <v>0</v>
      </c>
      <c r="AC2720">
        <f t="shared" si="359"/>
        <v>1</v>
      </c>
    </row>
    <row r="2721" spans="1:29" x14ac:dyDescent="0.2">
      <c r="A2721" s="1">
        <v>3643</v>
      </c>
      <c r="B2721" t="s">
        <v>46</v>
      </c>
      <c r="C2721" t="s">
        <v>793</v>
      </c>
      <c r="D2721" t="s">
        <v>794</v>
      </c>
      <c r="E2721" t="s">
        <v>30</v>
      </c>
      <c r="F2721" t="s">
        <v>49</v>
      </c>
      <c r="G2721" t="s">
        <v>5351</v>
      </c>
      <c r="H2721" t="str">
        <f t="shared" si="354"/>
        <v>为什么是这样呀，我课本上好像没有这个，这是公式还是定理呀，恳切希望教教我，万分感谢</v>
      </c>
      <c r="I2721">
        <v>3</v>
      </c>
      <c r="J2721">
        <v>6</v>
      </c>
      <c r="K2721" t="str">
        <f t="shared" si="353"/>
        <v>焦虑</v>
      </c>
      <c r="L2721" t="s">
        <v>32</v>
      </c>
      <c r="M2721">
        <f t="shared" si="355"/>
        <v>0</v>
      </c>
      <c r="N2721" t="s">
        <v>32</v>
      </c>
      <c r="O2721">
        <f t="shared" si="356"/>
        <v>0</v>
      </c>
      <c r="P2721">
        <f>SUMIFS(M$2:M2721,M$2:M2721,1,S$2:S2721,0)</f>
        <v>1698</v>
      </c>
      <c r="Q2721">
        <v>2</v>
      </c>
      <c r="R2721">
        <v>8</v>
      </c>
      <c r="S2721">
        <f t="shared" si="357"/>
        <v>0</v>
      </c>
      <c r="T2721">
        <f t="shared" si="358"/>
        <v>0</v>
      </c>
      <c r="U2721" t="s">
        <v>5346</v>
      </c>
      <c r="V2721" t="s">
        <v>49</v>
      </c>
      <c r="W2721" t="s">
        <v>52</v>
      </c>
      <c r="X2721" t="s">
        <v>53</v>
      </c>
      <c r="Y2721" t="s">
        <v>37</v>
      </c>
      <c r="Z2721" t="s">
        <v>37</v>
      </c>
      <c r="AA2721">
        <f t="shared" si="351"/>
        <v>0</v>
      </c>
      <c r="AB2721">
        <f t="shared" si="351"/>
        <v>0</v>
      </c>
      <c r="AC2721">
        <f t="shared" si="359"/>
        <v>2</v>
      </c>
    </row>
    <row r="2722" spans="1:29" x14ac:dyDescent="0.2">
      <c r="A2722" s="1">
        <v>3644</v>
      </c>
      <c r="B2722" t="s">
        <v>46</v>
      </c>
      <c r="C2722" t="s">
        <v>3591</v>
      </c>
      <c r="D2722" t="s">
        <v>3592</v>
      </c>
      <c r="E2722" t="s">
        <v>30</v>
      </c>
      <c r="F2722" t="s">
        <v>49</v>
      </c>
      <c r="G2722" t="s">
        <v>5352</v>
      </c>
      <c r="H2722" t="str">
        <f t="shared" si="354"/>
        <v>(sinx)^2等价无穷小为x^2</v>
      </c>
      <c r="I2722">
        <v>6</v>
      </c>
      <c r="J2722">
        <v>6</v>
      </c>
      <c r="K2722" t="str">
        <f t="shared" si="353"/>
        <v>心流</v>
      </c>
      <c r="L2722" t="s">
        <v>50</v>
      </c>
      <c r="M2722">
        <f t="shared" si="355"/>
        <v>1</v>
      </c>
      <c r="N2722" t="s">
        <v>50</v>
      </c>
      <c r="O2722">
        <f t="shared" si="356"/>
        <v>0</v>
      </c>
      <c r="P2722">
        <f>SUMIFS(M$2:M2722,M$2:M2722,1,S$2:S2722,0)</f>
        <v>1699</v>
      </c>
      <c r="Q2722">
        <v>7</v>
      </c>
      <c r="R2722">
        <v>2</v>
      </c>
      <c r="S2722">
        <f t="shared" si="357"/>
        <v>0</v>
      </c>
      <c r="T2722">
        <f t="shared" si="358"/>
        <v>0</v>
      </c>
      <c r="U2722" t="s">
        <v>5346</v>
      </c>
      <c r="V2722" t="s">
        <v>49</v>
      </c>
      <c r="W2722" t="s">
        <v>52</v>
      </c>
      <c r="X2722" t="s">
        <v>53</v>
      </c>
      <c r="Y2722" t="s">
        <v>37</v>
      </c>
      <c r="Z2722" t="s">
        <v>37</v>
      </c>
      <c r="AA2722">
        <f t="shared" si="351"/>
        <v>0</v>
      </c>
      <c r="AB2722">
        <f t="shared" si="351"/>
        <v>0</v>
      </c>
      <c r="AC2722">
        <f t="shared" si="359"/>
        <v>1</v>
      </c>
    </row>
    <row r="2723" spans="1:29" x14ac:dyDescent="0.2">
      <c r="A2723" s="1">
        <v>3645</v>
      </c>
      <c r="B2723" t="s">
        <v>27</v>
      </c>
      <c r="C2723" t="s">
        <v>793</v>
      </c>
      <c r="D2723" t="s">
        <v>794</v>
      </c>
      <c r="E2723" t="s">
        <v>30</v>
      </c>
      <c r="F2723" t="s">
        <v>5353</v>
      </c>
      <c r="G2723" t="s">
        <v>5354</v>
      </c>
      <c r="H2723" t="str">
        <f t="shared" si="354"/>
        <v>洛必达法则。请问这个怎么算的，有点看不懂\n</v>
      </c>
      <c r="I2723">
        <v>3</v>
      </c>
      <c r="J2723">
        <v>6</v>
      </c>
      <c r="K2723" t="str">
        <f t="shared" si="353"/>
        <v>焦虑</v>
      </c>
      <c r="L2723" t="s">
        <v>69</v>
      </c>
      <c r="M2723">
        <f t="shared" si="355"/>
        <v>1</v>
      </c>
      <c r="N2723" t="s">
        <v>32</v>
      </c>
      <c r="O2723">
        <f t="shared" si="356"/>
        <v>1</v>
      </c>
      <c r="P2723">
        <f>SUMIFS(M$2:M2723,M$2:M2723,1,S$2:S2723,0)</f>
        <v>1700</v>
      </c>
      <c r="Q2723">
        <v>4</v>
      </c>
      <c r="R2723">
        <v>5</v>
      </c>
      <c r="S2723">
        <f t="shared" si="357"/>
        <v>0</v>
      </c>
      <c r="T2723">
        <f t="shared" si="358"/>
        <v>0</v>
      </c>
      <c r="U2723" t="s">
        <v>5333</v>
      </c>
      <c r="V2723" t="s">
        <v>775</v>
      </c>
      <c r="W2723" t="s">
        <v>182</v>
      </c>
      <c r="X2723" t="s">
        <v>36</v>
      </c>
      <c r="Y2723" t="s">
        <v>37</v>
      </c>
      <c r="Z2723" t="s">
        <v>37</v>
      </c>
      <c r="AA2723">
        <f t="shared" si="351"/>
        <v>0</v>
      </c>
      <c r="AB2723">
        <f t="shared" si="351"/>
        <v>0</v>
      </c>
      <c r="AC2723">
        <f t="shared" si="359"/>
        <v>2</v>
      </c>
    </row>
    <row r="2724" spans="1:29" x14ac:dyDescent="0.2">
      <c r="A2724" s="1">
        <v>3646</v>
      </c>
      <c r="B2724" t="s">
        <v>46</v>
      </c>
      <c r="C2724" t="s">
        <v>793</v>
      </c>
      <c r="D2724" t="s">
        <v>794</v>
      </c>
      <c r="E2724" t="s">
        <v>30</v>
      </c>
      <c r="F2724" t="s">
        <v>49</v>
      </c>
      <c r="G2724" t="s">
        <v>5355</v>
      </c>
      <c r="H2724" t="str">
        <f t="shared" si="354"/>
        <v>那个我还是不怎么懂，请再说清晰一点，thanks\n</v>
      </c>
      <c r="I2724">
        <v>3</v>
      </c>
      <c r="J2724">
        <v>6</v>
      </c>
      <c r="K2724" t="str">
        <f t="shared" si="353"/>
        <v>焦虑</v>
      </c>
      <c r="L2724" t="s">
        <v>69</v>
      </c>
      <c r="M2724">
        <f t="shared" si="355"/>
        <v>1</v>
      </c>
      <c r="N2724" t="s">
        <v>42</v>
      </c>
      <c r="O2724">
        <f t="shared" si="356"/>
        <v>1</v>
      </c>
      <c r="P2724">
        <f>SUMIFS(M$2:M2724,M$2:M2724,1,S$2:S2724,0)</f>
        <v>1701</v>
      </c>
      <c r="Q2724">
        <v>5</v>
      </c>
      <c r="R2724">
        <v>5</v>
      </c>
      <c r="S2724">
        <f t="shared" si="357"/>
        <v>0</v>
      </c>
      <c r="T2724">
        <f t="shared" si="358"/>
        <v>0</v>
      </c>
      <c r="U2724" t="s">
        <v>5346</v>
      </c>
      <c r="V2724" t="s">
        <v>49</v>
      </c>
      <c r="W2724" t="s">
        <v>64</v>
      </c>
      <c r="X2724" t="s">
        <v>53</v>
      </c>
      <c r="Y2724" t="s">
        <v>37</v>
      </c>
      <c r="Z2724" t="s">
        <v>37</v>
      </c>
      <c r="AA2724">
        <f t="shared" si="351"/>
        <v>0</v>
      </c>
      <c r="AB2724">
        <f t="shared" si="351"/>
        <v>0</v>
      </c>
      <c r="AC2724">
        <f t="shared" si="359"/>
        <v>0</v>
      </c>
    </row>
    <row r="2725" spans="1:29" x14ac:dyDescent="0.2">
      <c r="A2725" s="1">
        <v>3647</v>
      </c>
      <c r="B2725" t="s">
        <v>57</v>
      </c>
      <c r="C2725" t="s">
        <v>3591</v>
      </c>
      <c r="D2725" t="s">
        <v>3592</v>
      </c>
      <c r="E2725" t="s">
        <v>30</v>
      </c>
      <c r="F2725" t="s">
        <v>49</v>
      </c>
      <c r="G2725" t="s">
        <v>5356</v>
      </c>
      <c r="H2725" t="str">
        <f t="shared" si="354"/>
        <v>前面不是有个X吗</v>
      </c>
      <c r="I2725">
        <v>7</v>
      </c>
      <c r="J2725">
        <v>4</v>
      </c>
      <c r="K2725" t="str">
        <f t="shared" si="353"/>
        <v>无聊/放松</v>
      </c>
      <c r="L2725" t="s">
        <v>50</v>
      </c>
      <c r="M2725">
        <f t="shared" si="355"/>
        <v>0</v>
      </c>
      <c r="N2725" t="s">
        <v>50</v>
      </c>
      <c r="O2725">
        <f t="shared" si="356"/>
        <v>0</v>
      </c>
      <c r="P2725">
        <f>SUMIFS(M$2:M2725,M$2:M2725,1,S$2:S2725,0)</f>
        <v>1701</v>
      </c>
      <c r="Q2725">
        <v>7</v>
      </c>
      <c r="R2725">
        <v>2</v>
      </c>
      <c r="S2725">
        <f t="shared" si="357"/>
        <v>0</v>
      </c>
      <c r="T2725">
        <f t="shared" si="358"/>
        <v>0</v>
      </c>
      <c r="U2725" t="s">
        <v>5346</v>
      </c>
      <c r="V2725" t="s">
        <v>49</v>
      </c>
      <c r="W2725" t="s">
        <v>49</v>
      </c>
      <c r="X2725" t="s">
        <v>53</v>
      </c>
      <c r="Y2725" t="s">
        <v>37</v>
      </c>
      <c r="Z2725" t="s">
        <v>37</v>
      </c>
      <c r="AA2725">
        <f t="shared" si="351"/>
        <v>0</v>
      </c>
      <c r="AB2725">
        <f t="shared" si="351"/>
        <v>0</v>
      </c>
      <c r="AC2725">
        <f t="shared" si="359"/>
        <v>1</v>
      </c>
    </row>
    <row r="2726" spans="1:29" x14ac:dyDescent="0.2">
      <c r="A2726" s="1">
        <v>3648</v>
      </c>
      <c r="B2726" t="s">
        <v>46</v>
      </c>
      <c r="C2726" t="s">
        <v>3591</v>
      </c>
      <c r="D2726" t="s">
        <v>3592</v>
      </c>
      <c r="E2726" t="s">
        <v>30</v>
      </c>
      <c r="F2726" t="s">
        <v>49</v>
      </c>
      <c r="G2726" t="s">
        <v>5357</v>
      </c>
      <c r="H2726" t="str">
        <f t="shared" si="354"/>
        <v>sinX等价无穷小</v>
      </c>
      <c r="I2726">
        <v>7</v>
      </c>
      <c r="J2726">
        <v>4</v>
      </c>
      <c r="K2726" t="str">
        <f t="shared" si="353"/>
        <v>无聊/放松</v>
      </c>
      <c r="L2726" t="s">
        <v>50</v>
      </c>
      <c r="M2726">
        <f t="shared" si="355"/>
        <v>0</v>
      </c>
      <c r="N2726" t="s">
        <v>50</v>
      </c>
      <c r="O2726">
        <f t="shared" si="356"/>
        <v>0</v>
      </c>
      <c r="P2726">
        <f>SUMIFS(M$2:M2726,M$2:M2726,1,S$2:S2726,0)</f>
        <v>1701</v>
      </c>
      <c r="Q2726">
        <v>7</v>
      </c>
      <c r="R2726">
        <v>2</v>
      </c>
      <c r="S2726">
        <f t="shared" si="357"/>
        <v>0</v>
      </c>
      <c r="T2726">
        <f t="shared" si="358"/>
        <v>0</v>
      </c>
      <c r="U2726" t="s">
        <v>5346</v>
      </c>
      <c r="V2726" t="s">
        <v>49</v>
      </c>
      <c r="W2726" t="s">
        <v>52</v>
      </c>
      <c r="X2726" t="s">
        <v>60</v>
      </c>
      <c r="Y2726" t="s">
        <v>37</v>
      </c>
      <c r="Z2726" t="s">
        <v>37</v>
      </c>
      <c r="AA2726">
        <f t="shared" si="351"/>
        <v>0</v>
      </c>
      <c r="AB2726">
        <f t="shared" si="351"/>
        <v>0</v>
      </c>
      <c r="AC2726">
        <f t="shared" si="359"/>
        <v>1</v>
      </c>
    </row>
    <row r="2727" spans="1:29" x14ac:dyDescent="0.2">
      <c r="A2727" s="1">
        <v>3649</v>
      </c>
      <c r="B2727" t="s">
        <v>27</v>
      </c>
      <c r="C2727" t="s">
        <v>793</v>
      </c>
      <c r="D2727" t="s">
        <v>794</v>
      </c>
      <c r="E2727" t="s">
        <v>30</v>
      </c>
      <c r="F2727" t="s">
        <v>5358</v>
      </c>
      <c r="H2727" t="str">
        <f t="shared" si="354"/>
        <v>洛必达法则求极限。</v>
      </c>
      <c r="I2727">
        <v>3</v>
      </c>
      <c r="J2727">
        <v>6</v>
      </c>
      <c r="K2727" t="str">
        <f t="shared" si="353"/>
        <v>焦虑</v>
      </c>
      <c r="L2727" t="s">
        <v>50</v>
      </c>
      <c r="M2727">
        <f t="shared" si="355"/>
        <v>1</v>
      </c>
      <c r="N2727" t="s">
        <v>50</v>
      </c>
      <c r="O2727">
        <f t="shared" si="356"/>
        <v>0</v>
      </c>
      <c r="P2727">
        <f>SUMIFS(M$2:M2727,M$2:M2727,1,S$2:S2727,0)</f>
        <v>1702</v>
      </c>
      <c r="Q2727">
        <v>8</v>
      </c>
      <c r="R2727">
        <v>3</v>
      </c>
      <c r="S2727">
        <f t="shared" si="357"/>
        <v>0</v>
      </c>
      <c r="T2727">
        <f t="shared" si="358"/>
        <v>0</v>
      </c>
      <c r="U2727" t="s">
        <v>5333</v>
      </c>
      <c r="V2727" t="s">
        <v>1206</v>
      </c>
      <c r="W2727" t="s">
        <v>35</v>
      </c>
      <c r="X2727" t="s">
        <v>36</v>
      </c>
      <c r="Y2727" t="s">
        <v>37</v>
      </c>
      <c r="Z2727" t="s">
        <v>37</v>
      </c>
      <c r="AA2727">
        <f t="shared" si="351"/>
        <v>0</v>
      </c>
      <c r="AB2727">
        <f t="shared" si="351"/>
        <v>0</v>
      </c>
      <c r="AC2727">
        <f t="shared" si="359"/>
        <v>1</v>
      </c>
    </row>
    <row r="2728" spans="1:29" x14ac:dyDescent="0.2">
      <c r="A2728" s="1">
        <v>3650</v>
      </c>
      <c r="B2728" t="s">
        <v>27</v>
      </c>
      <c r="C2728" t="s">
        <v>793</v>
      </c>
      <c r="D2728" t="s">
        <v>794</v>
      </c>
      <c r="E2728" t="s">
        <v>30</v>
      </c>
      <c r="F2728" t="s">
        <v>5359</v>
      </c>
      <c r="H2728" t="str">
        <f t="shared" si="354"/>
        <v>洛必达法则求导</v>
      </c>
      <c r="I2728">
        <v>3</v>
      </c>
      <c r="J2728">
        <v>6</v>
      </c>
      <c r="K2728" t="str">
        <f t="shared" si="353"/>
        <v>焦虑</v>
      </c>
      <c r="L2728" t="s">
        <v>50</v>
      </c>
      <c r="M2728">
        <f t="shared" si="355"/>
        <v>1</v>
      </c>
      <c r="N2728" t="s">
        <v>50</v>
      </c>
      <c r="O2728">
        <f t="shared" si="356"/>
        <v>0</v>
      </c>
      <c r="P2728">
        <f>SUMIFS(M$2:M2728,M$2:M2728,1,S$2:S2728,0)</f>
        <v>1703</v>
      </c>
      <c r="Q2728">
        <v>7</v>
      </c>
      <c r="R2728">
        <v>4</v>
      </c>
      <c r="S2728">
        <f t="shared" si="357"/>
        <v>0</v>
      </c>
      <c r="T2728">
        <f t="shared" si="358"/>
        <v>0</v>
      </c>
      <c r="U2728" t="s">
        <v>5333</v>
      </c>
      <c r="V2728" t="s">
        <v>688</v>
      </c>
      <c r="W2728" t="s">
        <v>241</v>
      </c>
      <c r="X2728" t="s">
        <v>36</v>
      </c>
      <c r="Y2728" t="s">
        <v>37</v>
      </c>
      <c r="Z2728" t="s">
        <v>37</v>
      </c>
      <c r="AA2728">
        <f t="shared" ref="AA2728:AB2777" si="360">COUNTIF(Y2728,"*高等数学*")</f>
        <v>0</v>
      </c>
      <c r="AB2728">
        <f t="shared" si="360"/>
        <v>0</v>
      </c>
      <c r="AC2728">
        <f t="shared" si="359"/>
        <v>1</v>
      </c>
    </row>
    <row r="2729" spans="1:29" x14ac:dyDescent="0.2">
      <c r="A2729" s="1">
        <v>3651</v>
      </c>
      <c r="B2729" t="s">
        <v>46</v>
      </c>
      <c r="C2729" t="s">
        <v>793</v>
      </c>
      <c r="D2729" t="s">
        <v>794</v>
      </c>
      <c r="E2729" t="s">
        <v>30</v>
      </c>
      <c r="F2729" t="s">
        <v>49</v>
      </c>
      <c r="G2729" t="s">
        <v>5360</v>
      </c>
      <c r="H2729" t="str">
        <f t="shared" si="354"/>
        <v>哦，好的，明白了，谢谢</v>
      </c>
      <c r="I2729">
        <v>6</v>
      </c>
      <c r="J2729">
        <v>6</v>
      </c>
      <c r="K2729" t="str">
        <f t="shared" si="353"/>
        <v>心流</v>
      </c>
      <c r="L2729" t="s">
        <v>69</v>
      </c>
      <c r="M2729">
        <f t="shared" si="355"/>
        <v>1</v>
      </c>
      <c r="N2729" t="s">
        <v>42</v>
      </c>
      <c r="O2729">
        <f t="shared" si="356"/>
        <v>1</v>
      </c>
      <c r="P2729">
        <f>SUMIFS(M$2:M2729,M$2:M2729,1,S$2:S2729,0)</f>
        <v>1704</v>
      </c>
      <c r="Q2729">
        <v>5</v>
      </c>
      <c r="R2729">
        <v>5</v>
      </c>
      <c r="S2729">
        <f t="shared" si="357"/>
        <v>0</v>
      </c>
      <c r="T2729">
        <f t="shared" si="358"/>
        <v>0</v>
      </c>
      <c r="U2729" t="s">
        <v>5346</v>
      </c>
      <c r="V2729" t="s">
        <v>49</v>
      </c>
      <c r="W2729" t="s">
        <v>52</v>
      </c>
      <c r="X2729" t="s">
        <v>56</v>
      </c>
      <c r="Y2729" t="s">
        <v>37</v>
      </c>
      <c r="Z2729" t="s">
        <v>37</v>
      </c>
      <c r="AA2729">
        <f t="shared" si="360"/>
        <v>0</v>
      </c>
      <c r="AB2729">
        <f t="shared" si="360"/>
        <v>0</v>
      </c>
      <c r="AC2729">
        <f t="shared" si="359"/>
        <v>0</v>
      </c>
    </row>
    <row r="2730" spans="1:29" x14ac:dyDescent="0.2">
      <c r="A2730" s="1">
        <v>3652</v>
      </c>
      <c r="B2730" t="s">
        <v>46</v>
      </c>
      <c r="C2730" t="s">
        <v>3591</v>
      </c>
      <c r="D2730" t="s">
        <v>3592</v>
      </c>
      <c r="E2730" t="s">
        <v>30</v>
      </c>
      <c r="F2730" t="s">
        <v>49</v>
      </c>
      <c r="G2730" t="s">
        <v>5361</v>
      </c>
      <c r="H2730" t="str">
        <f t="shared" si="354"/>
        <v>这是一个复合函数，还需要对1-X求导</v>
      </c>
      <c r="I2730">
        <v>6</v>
      </c>
      <c r="J2730">
        <v>6</v>
      </c>
      <c r="K2730" t="str">
        <f t="shared" si="353"/>
        <v>心流</v>
      </c>
      <c r="L2730" t="s">
        <v>50</v>
      </c>
      <c r="M2730">
        <f t="shared" si="355"/>
        <v>1</v>
      </c>
      <c r="N2730" t="s">
        <v>50</v>
      </c>
      <c r="O2730">
        <f t="shared" si="356"/>
        <v>0</v>
      </c>
      <c r="P2730">
        <f>SUMIFS(M$2:M2730,M$2:M2730,1,S$2:S2730,0)</f>
        <v>1705</v>
      </c>
      <c r="Q2730">
        <v>7</v>
      </c>
      <c r="R2730">
        <v>3</v>
      </c>
      <c r="S2730">
        <f t="shared" si="357"/>
        <v>0</v>
      </c>
      <c r="T2730">
        <f t="shared" si="358"/>
        <v>0</v>
      </c>
      <c r="U2730" t="s">
        <v>5346</v>
      </c>
      <c r="V2730" t="s">
        <v>49</v>
      </c>
      <c r="W2730" t="s">
        <v>52</v>
      </c>
      <c r="X2730" t="s">
        <v>60</v>
      </c>
      <c r="Y2730" t="s">
        <v>37</v>
      </c>
      <c r="Z2730" t="s">
        <v>37</v>
      </c>
      <c r="AA2730">
        <f t="shared" si="360"/>
        <v>0</v>
      </c>
      <c r="AB2730">
        <f t="shared" si="360"/>
        <v>0</v>
      </c>
      <c r="AC2730">
        <f t="shared" si="359"/>
        <v>1</v>
      </c>
    </row>
    <row r="2731" spans="1:29" x14ac:dyDescent="0.2">
      <c r="A2731" s="1">
        <v>3653</v>
      </c>
      <c r="B2731" t="s">
        <v>46</v>
      </c>
      <c r="C2731" t="s">
        <v>793</v>
      </c>
      <c r="D2731" t="s">
        <v>794</v>
      </c>
      <c r="E2731" t="s">
        <v>30</v>
      </c>
      <c r="F2731" t="s">
        <v>49</v>
      </c>
      <c r="G2731" t="s">
        <v>5362</v>
      </c>
      <c r="H2731" t="str">
        <f t="shared" si="354"/>
        <v>为什么划线的那个求导后有负号</v>
      </c>
      <c r="I2731">
        <v>4</v>
      </c>
      <c r="J2731">
        <v>8</v>
      </c>
      <c r="K2731" t="str">
        <f t="shared" si="353"/>
        <v>焦虑</v>
      </c>
      <c r="L2731" t="s">
        <v>69</v>
      </c>
      <c r="M2731">
        <f t="shared" si="355"/>
        <v>1</v>
      </c>
      <c r="N2731" t="s">
        <v>42</v>
      </c>
      <c r="O2731">
        <f t="shared" si="356"/>
        <v>1</v>
      </c>
      <c r="P2731">
        <f>SUMIFS(M$2:M2731,M$2:M2731,1,S$2:S2731,0)</f>
        <v>1706</v>
      </c>
      <c r="Q2731">
        <v>2</v>
      </c>
      <c r="R2731">
        <v>4</v>
      </c>
      <c r="S2731">
        <f t="shared" si="357"/>
        <v>0</v>
      </c>
      <c r="T2731">
        <f t="shared" si="358"/>
        <v>0</v>
      </c>
      <c r="U2731" t="s">
        <v>5346</v>
      </c>
      <c r="V2731" t="s">
        <v>49</v>
      </c>
      <c r="W2731" t="s">
        <v>52</v>
      </c>
      <c r="X2731" t="s">
        <v>56</v>
      </c>
      <c r="Y2731" t="s">
        <v>37</v>
      </c>
      <c r="Z2731" t="s">
        <v>37</v>
      </c>
      <c r="AA2731">
        <f t="shared" si="360"/>
        <v>0</v>
      </c>
      <c r="AB2731">
        <f t="shared" si="360"/>
        <v>0</v>
      </c>
      <c r="AC2731">
        <f t="shared" si="359"/>
        <v>0</v>
      </c>
    </row>
    <row r="2732" spans="1:29" x14ac:dyDescent="0.2">
      <c r="A2732" s="1">
        <v>3654</v>
      </c>
      <c r="B2732" t="s">
        <v>46</v>
      </c>
      <c r="C2732" t="s">
        <v>3591</v>
      </c>
      <c r="D2732" t="s">
        <v>3592</v>
      </c>
      <c r="E2732" t="s">
        <v>30</v>
      </c>
      <c r="F2732" t="s">
        <v>49</v>
      </c>
      <c r="G2732" t="s">
        <v>5363</v>
      </c>
      <c r="H2732" t="str">
        <f t="shared" si="354"/>
        <v>有什么疑惑</v>
      </c>
      <c r="I2732">
        <v>6</v>
      </c>
      <c r="J2732">
        <v>4</v>
      </c>
      <c r="K2732" t="str">
        <f t="shared" si="353"/>
        <v>无聊/放松</v>
      </c>
      <c r="L2732" t="s">
        <v>50</v>
      </c>
      <c r="M2732">
        <f t="shared" si="355"/>
        <v>0</v>
      </c>
      <c r="N2732" t="s">
        <v>50</v>
      </c>
      <c r="O2732">
        <f t="shared" si="356"/>
        <v>0</v>
      </c>
      <c r="P2732">
        <f>SUMIFS(M$2:M2732,M$2:M2732,1,S$2:S2732,0)</f>
        <v>1706</v>
      </c>
      <c r="Q2732">
        <v>8</v>
      </c>
      <c r="R2732">
        <v>3</v>
      </c>
      <c r="S2732">
        <f t="shared" si="357"/>
        <v>0</v>
      </c>
      <c r="T2732">
        <f t="shared" si="358"/>
        <v>0</v>
      </c>
      <c r="U2732" t="s">
        <v>5346</v>
      </c>
      <c r="V2732" t="s">
        <v>49</v>
      </c>
      <c r="W2732" t="s">
        <v>52</v>
      </c>
      <c r="X2732" t="s">
        <v>56</v>
      </c>
      <c r="Y2732" t="s">
        <v>37</v>
      </c>
      <c r="Z2732" t="s">
        <v>37</v>
      </c>
      <c r="AA2732">
        <f t="shared" si="360"/>
        <v>0</v>
      </c>
      <c r="AB2732">
        <f t="shared" si="360"/>
        <v>0</v>
      </c>
      <c r="AC2732">
        <f t="shared" si="359"/>
        <v>1</v>
      </c>
    </row>
    <row r="2733" spans="1:29" x14ac:dyDescent="0.2">
      <c r="A2733" s="1">
        <v>3655</v>
      </c>
      <c r="B2733" t="s">
        <v>27</v>
      </c>
      <c r="C2733" t="s">
        <v>2320</v>
      </c>
      <c r="D2733" t="s">
        <v>2321</v>
      </c>
      <c r="E2733" t="s">
        <v>30</v>
      </c>
      <c r="F2733" t="s">
        <v>5364</v>
      </c>
      <c r="H2733" t="str">
        <f t="shared" si="354"/>
        <v>直接函数与反函数？？？</v>
      </c>
      <c r="I2733">
        <v>3</v>
      </c>
      <c r="J2733">
        <v>6</v>
      </c>
      <c r="K2733" t="str">
        <f t="shared" si="353"/>
        <v>焦虑</v>
      </c>
      <c r="L2733" t="s">
        <v>69</v>
      </c>
      <c r="M2733">
        <f t="shared" si="355"/>
        <v>1</v>
      </c>
      <c r="N2733" t="s">
        <v>32</v>
      </c>
      <c r="O2733">
        <f t="shared" si="356"/>
        <v>1</v>
      </c>
      <c r="P2733">
        <f>SUMIFS(M$2:M2733,M$2:M2733,1,S$2:S2733,0)</f>
        <v>1707</v>
      </c>
      <c r="Q2733">
        <v>4</v>
      </c>
      <c r="R2733">
        <v>5</v>
      </c>
      <c r="S2733">
        <f t="shared" si="357"/>
        <v>0</v>
      </c>
      <c r="T2733">
        <f t="shared" si="358"/>
        <v>0</v>
      </c>
      <c r="U2733" t="s">
        <v>5333</v>
      </c>
      <c r="V2733" t="s">
        <v>1082</v>
      </c>
      <c r="W2733" t="s">
        <v>35</v>
      </c>
      <c r="X2733" t="s">
        <v>36</v>
      </c>
      <c r="Y2733" t="s">
        <v>37</v>
      </c>
      <c r="Z2733" t="s">
        <v>37</v>
      </c>
      <c r="AA2733">
        <f t="shared" si="360"/>
        <v>0</v>
      </c>
      <c r="AB2733">
        <f t="shared" si="360"/>
        <v>0</v>
      </c>
      <c r="AC2733">
        <f t="shared" si="359"/>
        <v>2</v>
      </c>
    </row>
    <row r="2734" spans="1:29" x14ac:dyDescent="0.2">
      <c r="A2734" s="1">
        <v>3656</v>
      </c>
      <c r="B2734" t="s">
        <v>27</v>
      </c>
      <c r="C2734" t="s">
        <v>304</v>
      </c>
      <c r="D2734" t="s">
        <v>304</v>
      </c>
      <c r="E2734" t="s">
        <v>304</v>
      </c>
      <c r="F2734" t="s">
        <v>255</v>
      </c>
      <c r="G2734" t="s">
        <v>5365</v>
      </c>
      <c r="H2734" t="str">
        <f t="shared" si="354"/>
        <v>高阶导数老师，解释一下最后一道例题的最后一步x²e的2x的20阶导数那一步</v>
      </c>
      <c r="I2734">
        <v>4</v>
      </c>
      <c r="J2734">
        <v>6</v>
      </c>
      <c r="K2734" t="str">
        <f t="shared" si="353"/>
        <v>焦虑</v>
      </c>
      <c r="L2734" t="s">
        <v>42</v>
      </c>
      <c r="M2734">
        <f t="shared" si="355"/>
        <v>1</v>
      </c>
      <c r="N2734" t="s">
        <v>42</v>
      </c>
      <c r="O2734">
        <f t="shared" si="356"/>
        <v>0</v>
      </c>
      <c r="P2734">
        <f>SUMIFS(M$2:M2734,M$2:M2734,1,S$2:S2734,0)</f>
        <v>1708</v>
      </c>
      <c r="Q2734">
        <v>6</v>
      </c>
      <c r="R2734">
        <v>7</v>
      </c>
      <c r="S2734">
        <f t="shared" si="357"/>
        <v>0</v>
      </c>
      <c r="T2734">
        <f t="shared" si="358"/>
        <v>0</v>
      </c>
      <c r="U2734" t="s">
        <v>5333</v>
      </c>
      <c r="V2734" t="s">
        <v>1067</v>
      </c>
      <c r="W2734" t="s">
        <v>35</v>
      </c>
      <c r="X2734" t="s">
        <v>172</v>
      </c>
      <c r="Y2734" t="s">
        <v>304</v>
      </c>
      <c r="Z2734" t="s">
        <v>304</v>
      </c>
      <c r="AA2734">
        <f t="shared" si="360"/>
        <v>0</v>
      </c>
      <c r="AB2734">
        <f t="shared" si="360"/>
        <v>0</v>
      </c>
      <c r="AC2734">
        <f t="shared" si="359"/>
        <v>0</v>
      </c>
    </row>
    <row r="2735" spans="1:29" x14ac:dyDescent="0.2">
      <c r="A2735" s="1">
        <v>3657</v>
      </c>
      <c r="B2735" t="s">
        <v>27</v>
      </c>
      <c r="C2735" t="s">
        <v>4224</v>
      </c>
      <c r="D2735" t="s">
        <v>4225</v>
      </c>
      <c r="E2735" t="s">
        <v>30</v>
      </c>
      <c r="F2735" t="s">
        <v>5366</v>
      </c>
      <c r="H2735" t="str">
        <f t="shared" si="354"/>
        <v>做了好久，还是错了</v>
      </c>
      <c r="I2735">
        <v>3</v>
      </c>
      <c r="J2735">
        <v>6</v>
      </c>
      <c r="K2735" t="str">
        <f t="shared" si="353"/>
        <v>焦虑</v>
      </c>
      <c r="L2735" t="s">
        <v>32</v>
      </c>
      <c r="M2735">
        <f t="shared" si="355"/>
        <v>0</v>
      </c>
      <c r="N2735" t="s">
        <v>32</v>
      </c>
      <c r="O2735">
        <f t="shared" si="356"/>
        <v>0</v>
      </c>
      <c r="P2735">
        <f>SUMIFS(M$2:M2735,M$2:M2735,1,S$2:S2735,0)</f>
        <v>1708</v>
      </c>
      <c r="Q2735">
        <v>2</v>
      </c>
      <c r="R2735">
        <v>7</v>
      </c>
      <c r="S2735">
        <f t="shared" si="357"/>
        <v>0</v>
      </c>
      <c r="T2735">
        <f t="shared" si="358"/>
        <v>0</v>
      </c>
      <c r="U2735" t="s">
        <v>5333</v>
      </c>
      <c r="V2735" t="s">
        <v>308</v>
      </c>
      <c r="W2735" t="s">
        <v>105</v>
      </c>
      <c r="X2735" t="s">
        <v>172</v>
      </c>
      <c r="Y2735" t="s">
        <v>37</v>
      </c>
      <c r="Z2735" t="s">
        <v>37</v>
      </c>
      <c r="AA2735">
        <f t="shared" si="360"/>
        <v>0</v>
      </c>
      <c r="AB2735">
        <f t="shared" si="360"/>
        <v>0</v>
      </c>
      <c r="AC2735">
        <f t="shared" si="359"/>
        <v>2</v>
      </c>
    </row>
    <row r="2736" spans="1:29" x14ac:dyDescent="0.2">
      <c r="A2736" s="1">
        <v>3658</v>
      </c>
      <c r="B2736" t="s">
        <v>46</v>
      </c>
      <c r="C2736" t="s">
        <v>5367</v>
      </c>
      <c r="D2736" t="s">
        <v>5368</v>
      </c>
      <c r="E2736" t="s">
        <v>30</v>
      </c>
      <c r="F2736" t="s">
        <v>49</v>
      </c>
      <c r="G2736" t="s">
        <v>5369</v>
      </c>
      <c r="H2736" t="str">
        <f t="shared" si="354"/>
        <v>你现在会了吗，不好意思我回复晚了\n</v>
      </c>
      <c r="I2736">
        <v>8</v>
      </c>
      <c r="J2736">
        <v>4</v>
      </c>
      <c r="K2736" t="str">
        <f t="shared" si="353"/>
        <v>无聊/放松</v>
      </c>
      <c r="L2736" t="s">
        <v>42</v>
      </c>
      <c r="M2736">
        <f t="shared" si="355"/>
        <v>1</v>
      </c>
      <c r="N2736" t="s">
        <v>50</v>
      </c>
      <c r="O2736">
        <f t="shared" si="356"/>
        <v>1</v>
      </c>
      <c r="P2736">
        <f>SUMIFS(M$2:M2736,M$2:M2736,1,S$2:S2736,0)</f>
        <v>1709</v>
      </c>
      <c r="Q2736">
        <v>7</v>
      </c>
      <c r="R2736">
        <v>7</v>
      </c>
      <c r="S2736">
        <f t="shared" si="357"/>
        <v>0</v>
      </c>
      <c r="T2736">
        <f t="shared" si="358"/>
        <v>0</v>
      </c>
      <c r="U2736" t="s">
        <v>4590</v>
      </c>
      <c r="V2736" t="s">
        <v>49</v>
      </c>
      <c r="W2736" t="s">
        <v>58</v>
      </c>
      <c r="X2736" t="s">
        <v>56</v>
      </c>
      <c r="Y2736" t="s">
        <v>37</v>
      </c>
      <c r="Z2736" t="s">
        <v>37</v>
      </c>
      <c r="AA2736">
        <f t="shared" si="360"/>
        <v>0</v>
      </c>
      <c r="AB2736">
        <f t="shared" si="360"/>
        <v>0</v>
      </c>
      <c r="AC2736">
        <f t="shared" si="359"/>
        <v>1</v>
      </c>
    </row>
    <row r="2737" spans="1:29" x14ac:dyDescent="0.2">
      <c r="A2737" s="1">
        <v>3659</v>
      </c>
      <c r="B2737" t="s">
        <v>57</v>
      </c>
      <c r="C2737" t="s">
        <v>5367</v>
      </c>
      <c r="D2737" t="s">
        <v>5368</v>
      </c>
      <c r="E2737" t="s">
        <v>30</v>
      </c>
      <c r="F2737" t="s">
        <v>49</v>
      </c>
      <c r="G2737" t="s">
        <v>5370</v>
      </c>
      <c r="H2737" t="str">
        <f t="shared" si="354"/>
        <v>那个是x+x³写错了</v>
      </c>
      <c r="I2737">
        <v>6</v>
      </c>
      <c r="J2737">
        <v>4</v>
      </c>
      <c r="K2737" t="str">
        <f t="shared" si="353"/>
        <v>无聊/放松</v>
      </c>
      <c r="L2737" t="s">
        <v>50</v>
      </c>
      <c r="M2737">
        <f t="shared" si="355"/>
        <v>0</v>
      </c>
      <c r="N2737" t="s">
        <v>50</v>
      </c>
      <c r="O2737">
        <f t="shared" si="356"/>
        <v>0</v>
      </c>
      <c r="P2737">
        <f>SUMIFS(M$2:M2737,M$2:M2737,1,S$2:S2737,0)</f>
        <v>1709</v>
      </c>
      <c r="Q2737">
        <v>8</v>
      </c>
      <c r="R2737">
        <v>5</v>
      </c>
      <c r="S2737">
        <f t="shared" si="357"/>
        <v>0</v>
      </c>
      <c r="T2737">
        <f t="shared" si="358"/>
        <v>0</v>
      </c>
      <c r="U2737" t="s">
        <v>4590</v>
      </c>
      <c r="V2737" t="s">
        <v>49</v>
      </c>
      <c r="W2737" t="s">
        <v>49</v>
      </c>
      <c r="X2737" t="s">
        <v>56</v>
      </c>
      <c r="Y2737" t="s">
        <v>37</v>
      </c>
      <c r="Z2737" t="s">
        <v>37</v>
      </c>
      <c r="AA2737">
        <f t="shared" si="360"/>
        <v>0</v>
      </c>
      <c r="AB2737">
        <f t="shared" si="360"/>
        <v>0</v>
      </c>
      <c r="AC2737">
        <f t="shared" si="359"/>
        <v>1</v>
      </c>
    </row>
    <row r="2738" spans="1:29" x14ac:dyDescent="0.2">
      <c r="A2738" s="1">
        <v>3660</v>
      </c>
      <c r="B2738" t="s">
        <v>57</v>
      </c>
      <c r="C2738" t="s">
        <v>5367</v>
      </c>
      <c r="D2738" t="s">
        <v>5368</v>
      </c>
      <c r="E2738" t="s">
        <v>30</v>
      </c>
      <c r="F2738" t="s">
        <v>49</v>
      </c>
      <c r="G2738" t="s">
        <v>5371</v>
      </c>
      <c r="H2738" t="str">
        <f t="shared" si="354"/>
        <v>咦，那个1/2改成2哈</v>
      </c>
      <c r="I2738">
        <v>6</v>
      </c>
      <c r="J2738">
        <v>4</v>
      </c>
      <c r="K2738" t="str">
        <f t="shared" si="353"/>
        <v>无聊/放松</v>
      </c>
      <c r="L2738" t="s">
        <v>50</v>
      </c>
      <c r="M2738">
        <f t="shared" si="355"/>
        <v>0</v>
      </c>
      <c r="N2738" t="s">
        <v>50</v>
      </c>
      <c r="O2738">
        <f t="shared" si="356"/>
        <v>0</v>
      </c>
      <c r="P2738">
        <f>SUMIFS(M$2:M2738,M$2:M2738,1,S$2:S2738,0)</f>
        <v>1709</v>
      </c>
      <c r="Q2738">
        <v>7</v>
      </c>
      <c r="R2738">
        <v>2</v>
      </c>
      <c r="S2738">
        <f t="shared" si="357"/>
        <v>0</v>
      </c>
      <c r="T2738">
        <f t="shared" si="358"/>
        <v>0</v>
      </c>
      <c r="U2738" t="s">
        <v>4590</v>
      </c>
      <c r="V2738" t="s">
        <v>49</v>
      </c>
      <c r="W2738" t="s">
        <v>49</v>
      </c>
      <c r="X2738" t="s">
        <v>56</v>
      </c>
      <c r="Y2738" t="s">
        <v>37</v>
      </c>
      <c r="Z2738" t="s">
        <v>37</v>
      </c>
      <c r="AA2738">
        <f t="shared" si="360"/>
        <v>0</v>
      </c>
      <c r="AB2738">
        <f t="shared" si="360"/>
        <v>0</v>
      </c>
      <c r="AC2738">
        <f t="shared" si="359"/>
        <v>1</v>
      </c>
    </row>
    <row r="2739" spans="1:29" x14ac:dyDescent="0.2">
      <c r="A2739" s="1">
        <v>3661</v>
      </c>
      <c r="B2739" t="s">
        <v>46</v>
      </c>
      <c r="C2739" t="s">
        <v>464</v>
      </c>
      <c r="D2739" t="s">
        <v>465</v>
      </c>
      <c r="E2739" t="s">
        <v>86</v>
      </c>
      <c r="F2739" t="s">
        <v>49</v>
      </c>
      <c r="G2739" t="s">
        <v>5372</v>
      </c>
      <c r="H2739" t="str">
        <f t="shared" si="354"/>
        <v>数学题，自己多分析下，为什么错了？是思路问题？还是计算失误？还是连基本的公式，理论都不熟悉就开始了？\n比如这题，1.如果你熟悉无穷小的12个一般形式能很快解决。\n不熟悉无穷小代换，2.用罗必达法则也能完成。\n如果都不熟悉，建议你先花时间熟悉这两点，再开始做题吧！\n这只是我个人建议，希望不要影响到你对数学的学习。</v>
      </c>
      <c r="I2739">
        <v>6</v>
      </c>
      <c r="J2739">
        <v>4</v>
      </c>
      <c r="K2739" t="str">
        <f t="shared" si="353"/>
        <v>无聊/放松</v>
      </c>
      <c r="L2739" t="s">
        <v>50</v>
      </c>
      <c r="M2739">
        <f t="shared" si="355"/>
        <v>0</v>
      </c>
      <c r="N2739" t="s">
        <v>50</v>
      </c>
      <c r="O2739">
        <f t="shared" si="356"/>
        <v>0</v>
      </c>
      <c r="P2739">
        <f>SUMIFS(M$2:M2739,M$2:M2739,1,S$2:S2739,0)</f>
        <v>1709</v>
      </c>
      <c r="Q2739">
        <v>7</v>
      </c>
      <c r="R2739">
        <v>3</v>
      </c>
      <c r="S2739">
        <f t="shared" si="357"/>
        <v>0</v>
      </c>
      <c r="T2739">
        <f t="shared" si="358"/>
        <v>0</v>
      </c>
      <c r="U2739" t="s">
        <v>4877</v>
      </c>
      <c r="V2739" t="s">
        <v>49</v>
      </c>
      <c r="W2739" t="s">
        <v>52</v>
      </c>
      <c r="X2739" t="s">
        <v>56</v>
      </c>
      <c r="Y2739" t="s">
        <v>37</v>
      </c>
      <c r="Z2739" t="s">
        <v>37</v>
      </c>
      <c r="AA2739">
        <f t="shared" si="360"/>
        <v>0</v>
      </c>
      <c r="AB2739">
        <f t="shared" si="360"/>
        <v>0</v>
      </c>
      <c r="AC2739">
        <f t="shared" si="359"/>
        <v>1</v>
      </c>
    </row>
    <row r="2740" spans="1:29" x14ac:dyDescent="0.2">
      <c r="A2740" s="1">
        <v>3662</v>
      </c>
      <c r="B2740" t="s">
        <v>46</v>
      </c>
      <c r="C2740" t="s">
        <v>5367</v>
      </c>
      <c r="D2740" t="s">
        <v>5368</v>
      </c>
      <c r="E2740" t="s">
        <v>30</v>
      </c>
      <c r="F2740" t="s">
        <v>49</v>
      </c>
      <c r="G2740" t="s">
        <v>5373</v>
      </c>
      <c r="H2740" t="str">
        <f t="shared" si="354"/>
        <v>答案是A吗</v>
      </c>
      <c r="I2740">
        <v>3</v>
      </c>
      <c r="J2740">
        <v>6</v>
      </c>
      <c r="K2740" t="str">
        <f t="shared" si="353"/>
        <v>焦虑</v>
      </c>
      <c r="L2740" t="s">
        <v>50</v>
      </c>
      <c r="M2740">
        <f t="shared" si="355"/>
        <v>1</v>
      </c>
      <c r="N2740" t="s">
        <v>45</v>
      </c>
      <c r="O2740">
        <f t="shared" si="356"/>
        <v>1</v>
      </c>
      <c r="P2740">
        <f>SUMIFS(M$2:M2740,M$2:M2740,1,S$2:S2740,0)</f>
        <v>1710</v>
      </c>
      <c r="Q2740">
        <v>7</v>
      </c>
      <c r="R2740">
        <v>5</v>
      </c>
      <c r="S2740">
        <f t="shared" si="357"/>
        <v>0</v>
      </c>
      <c r="T2740">
        <f t="shared" si="358"/>
        <v>0</v>
      </c>
      <c r="U2740" t="s">
        <v>5346</v>
      </c>
      <c r="V2740" t="s">
        <v>49</v>
      </c>
      <c r="W2740" t="s">
        <v>55</v>
      </c>
      <c r="X2740" t="s">
        <v>56</v>
      </c>
      <c r="Y2740" t="s">
        <v>37</v>
      </c>
      <c r="Z2740" t="s">
        <v>37</v>
      </c>
      <c r="AA2740">
        <f t="shared" si="360"/>
        <v>0</v>
      </c>
      <c r="AB2740">
        <f t="shared" si="360"/>
        <v>0</v>
      </c>
      <c r="AC2740">
        <f t="shared" si="359"/>
        <v>3</v>
      </c>
    </row>
    <row r="2741" spans="1:29" x14ac:dyDescent="0.2">
      <c r="A2741" s="1">
        <v>3664</v>
      </c>
      <c r="B2741" t="s">
        <v>57</v>
      </c>
      <c r="C2741" t="s">
        <v>5374</v>
      </c>
      <c r="D2741" t="s">
        <v>4225</v>
      </c>
      <c r="E2741" t="s">
        <v>30</v>
      </c>
      <c r="F2741" t="s">
        <v>49</v>
      </c>
      <c r="G2741" t="s">
        <v>5375</v>
      </c>
      <c r="H2741" t="str">
        <f t="shared" si="354"/>
        <v>对，我看错了，是选A</v>
      </c>
      <c r="I2741">
        <v>6</v>
      </c>
      <c r="J2741">
        <v>6</v>
      </c>
      <c r="K2741" t="str">
        <f t="shared" si="353"/>
        <v>心流</v>
      </c>
      <c r="L2741" t="s">
        <v>50</v>
      </c>
      <c r="M2741">
        <f t="shared" si="355"/>
        <v>1</v>
      </c>
      <c r="N2741" t="s">
        <v>42</v>
      </c>
      <c r="O2741">
        <f t="shared" si="356"/>
        <v>1</v>
      </c>
      <c r="P2741">
        <f>SUMIFS(M$2:M2741,M$2:M2741,1,S$2:S2741,0)</f>
        <v>1711</v>
      </c>
      <c r="Q2741">
        <v>7</v>
      </c>
      <c r="R2741">
        <v>2</v>
      </c>
      <c r="S2741">
        <f t="shared" si="357"/>
        <v>0</v>
      </c>
      <c r="T2741">
        <f t="shared" si="358"/>
        <v>0</v>
      </c>
      <c r="U2741" t="s">
        <v>5155</v>
      </c>
      <c r="V2741" t="s">
        <v>49</v>
      </c>
      <c r="W2741" t="s">
        <v>49</v>
      </c>
      <c r="X2741" t="s">
        <v>56</v>
      </c>
      <c r="Y2741" t="s">
        <v>37</v>
      </c>
      <c r="Z2741" t="s">
        <v>37</v>
      </c>
      <c r="AA2741">
        <f t="shared" si="360"/>
        <v>0</v>
      </c>
      <c r="AB2741">
        <f t="shared" si="360"/>
        <v>0</v>
      </c>
      <c r="AC2741">
        <f t="shared" si="359"/>
        <v>0</v>
      </c>
    </row>
    <row r="2742" spans="1:29" x14ac:dyDescent="0.2">
      <c r="A2742" s="1">
        <v>3665</v>
      </c>
      <c r="B2742" t="s">
        <v>57</v>
      </c>
      <c r="C2742" t="s">
        <v>5374</v>
      </c>
      <c r="D2742" t="s">
        <v>4225</v>
      </c>
      <c r="E2742" t="s">
        <v>30</v>
      </c>
      <c r="F2742" t="s">
        <v>49</v>
      </c>
      <c r="G2742" t="s">
        <v>5376</v>
      </c>
      <c r="H2742" t="str">
        <f t="shared" si="354"/>
        <v>能不能解释一下，大佬</v>
      </c>
      <c r="I2742">
        <v>4</v>
      </c>
      <c r="J2742">
        <v>6</v>
      </c>
      <c r="K2742" t="str">
        <f t="shared" si="353"/>
        <v>焦虑</v>
      </c>
      <c r="L2742" t="s">
        <v>69</v>
      </c>
      <c r="M2742">
        <f t="shared" si="355"/>
        <v>1</v>
      </c>
      <c r="N2742" t="s">
        <v>69</v>
      </c>
      <c r="O2742">
        <f t="shared" si="356"/>
        <v>0</v>
      </c>
      <c r="P2742">
        <f>SUMIFS(M$2:M2742,M$2:M2742,1,S$2:S2742,0)</f>
        <v>1712</v>
      </c>
      <c r="Q2742">
        <v>4</v>
      </c>
      <c r="R2742">
        <v>5</v>
      </c>
      <c r="S2742">
        <f t="shared" si="357"/>
        <v>0</v>
      </c>
      <c r="T2742">
        <f t="shared" si="358"/>
        <v>0</v>
      </c>
      <c r="U2742" t="s">
        <v>5155</v>
      </c>
      <c r="V2742" t="s">
        <v>49</v>
      </c>
      <c r="W2742" t="s">
        <v>49</v>
      </c>
      <c r="X2742" t="s">
        <v>56</v>
      </c>
      <c r="Y2742" t="s">
        <v>37</v>
      </c>
      <c r="Z2742" t="s">
        <v>37</v>
      </c>
      <c r="AA2742">
        <f t="shared" si="360"/>
        <v>0</v>
      </c>
      <c r="AB2742">
        <f t="shared" si="360"/>
        <v>0</v>
      </c>
      <c r="AC2742">
        <f t="shared" si="359"/>
        <v>3</v>
      </c>
    </row>
    <row r="2743" spans="1:29" x14ac:dyDescent="0.2">
      <c r="A2743" s="1">
        <v>3666</v>
      </c>
      <c r="B2743" t="s">
        <v>27</v>
      </c>
      <c r="C2743" t="s">
        <v>629</v>
      </c>
      <c r="D2743" t="s">
        <v>630</v>
      </c>
      <c r="E2743" t="s">
        <v>30</v>
      </c>
      <c r="F2743" t="s">
        <v>5377</v>
      </c>
      <c r="G2743" t="s">
        <v>5378</v>
      </c>
      <c r="H2743" t="str">
        <f t="shared" si="354"/>
        <v>数列极限定义中的两个量分别有什么限制数列极限定义中的两个量分别有什么限制？</v>
      </c>
      <c r="I2743">
        <v>4</v>
      </c>
      <c r="J2743">
        <v>6</v>
      </c>
      <c r="K2743" t="str">
        <f t="shared" si="353"/>
        <v>焦虑</v>
      </c>
      <c r="L2743" t="s">
        <v>42</v>
      </c>
      <c r="M2743">
        <f t="shared" si="355"/>
        <v>1</v>
      </c>
      <c r="N2743" t="s">
        <v>42</v>
      </c>
      <c r="O2743">
        <f t="shared" si="356"/>
        <v>0</v>
      </c>
      <c r="P2743">
        <f>SUMIFS(M$2:M2743,M$2:M2743,1,S$2:S2743,0)</f>
        <v>1713</v>
      </c>
      <c r="Q2743">
        <v>6</v>
      </c>
      <c r="R2743">
        <v>7</v>
      </c>
      <c r="S2743">
        <f t="shared" si="357"/>
        <v>0</v>
      </c>
      <c r="T2743">
        <f t="shared" si="358"/>
        <v>0</v>
      </c>
      <c r="U2743" t="s">
        <v>5333</v>
      </c>
      <c r="V2743" t="s">
        <v>1761</v>
      </c>
      <c r="W2743" t="s">
        <v>35</v>
      </c>
      <c r="X2743" t="s">
        <v>36</v>
      </c>
      <c r="Y2743" t="s">
        <v>37</v>
      </c>
      <c r="Z2743" t="s">
        <v>37</v>
      </c>
      <c r="AA2743">
        <f t="shared" si="360"/>
        <v>0</v>
      </c>
      <c r="AB2743">
        <f t="shared" si="360"/>
        <v>0</v>
      </c>
      <c r="AC2743">
        <f t="shared" si="359"/>
        <v>0</v>
      </c>
    </row>
    <row r="2744" spans="1:29" x14ac:dyDescent="0.2">
      <c r="A2744" s="1">
        <v>3667</v>
      </c>
      <c r="B2744" t="s">
        <v>27</v>
      </c>
      <c r="C2744" t="s">
        <v>5379</v>
      </c>
      <c r="D2744" t="s">
        <v>5380</v>
      </c>
      <c r="E2744" t="s">
        <v>30</v>
      </c>
      <c r="F2744" t="s">
        <v>5381</v>
      </c>
      <c r="H2744" t="str">
        <f t="shared" si="354"/>
        <v>第五题\xa0老师帮解一下第五题\xa0拜托了</v>
      </c>
      <c r="I2744">
        <v>4</v>
      </c>
      <c r="J2744">
        <v>6</v>
      </c>
      <c r="K2744" t="str">
        <f t="shared" si="353"/>
        <v>焦虑</v>
      </c>
      <c r="L2744" t="s">
        <v>69</v>
      </c>
      <c r="M2744">
        <f t="shared" si="355"/>
        <v>1</v>
      </c>
      <c r="N2744" t="s">
        <v>69</v>
      </c>
      <c r="O2744">
        <f t="shared" si="356"/>
        <v>0</v>
      </c>
      <c r="P2744">
        <f>SUMIFS(M$2:M2744,M$2:M2744,1,S$2:S2744,0)</f>
        <v>1714</v>
      </c>
      <c r="Q2744">
        <v>4</v>
      </c>
      <c r="R2744">
        <v>5</v>
      </c>
      <c r="S2744">
        <f t="shared" si="357"/>
        <v>0</v>
      </c>
      <c r="T2744">
        <f t="shared" si="358"/>
        <v>0</v>
      </c>
      <c r="U2744" t="s">
        <v>5333</v>
      </c>
      <c r="V2744" t="s">
        <v>5382</v>
      </c>
      <c r="W2744" t="s">
        <v>182</v>
      </c>
      <c r="X2744" t="s">
        <v>172</v>
      </c>
      <c r="Y2744" t="s">
        <v>37</v>
      </c>
      <c r="Z2744" t="s">
        <v>37</v>
      </c>
      <c r="AA2744">
        <f t="shared" si="360"/>
        <v>0</v>
      </c>
      <c r="AB2744">
        <f t="shared" si="360"/>
        <v>0</v>
      </c>
      <c r="AC2744">
        <f t="shared" si="359"/>
        <v>3</v>
      </c>
    </row>
    <row r="2745" spans="1:29" x14ac:dyDescent="0.2">
      <c r="A2745" s="1">
        <v>3669</v>
      </c>
      <c r="B2745" t="s">
        <v>46</v>
      </c>
      <c r="C2745" t="s">
        <v>5383</v>
      </c>
      <c r="D2745" t="s">
        <v>5380</v>
      </c>
      <c r="E2745" t="s">
        <v>30</v>
      </c>
      <c r="F2745" t="s">
        <v>49</v>
      </c>
      <c r="G2745" t="s">
        <v>5384</v>
      </c>
      <c r="H2745" t="str">
        <f t="shared" si="354"/>
        <v>求求同学们了</v>
      </c>
      <c r="I2745">
        <v>4</v>
      </c>
      <c r="J2745">
        <v>6</v>
      </c>
      <c r="K2745" t="str">
        <f t="shared" si="353"/>
        <v>焦虑</v>
      </c>
      <c r="L2745" s="4" t="s">
        <v>32</v>
      </c>
      <c r="M2745">
        <f t="shared" si="355"/>
        <v>0</v>
      </c>
      <c r="N2745" t="s">
        <v>32</v>
      </c>
      <c r="O2745">
        <f t="shared" si="356"/>
        <v>0</v>
      </c>
      <c r="P2745">
        <f>SUMIFS(M$2:M2745,M$2:M2745,1,S$2:S2745,0)</f>
        <v>1714</v>
      </c>
      <c r="Q2745">
        <v>5</v>
      </c>
      <c r="R2745">
        <v>7</v>
      </c>
      <c r="S2745">
        <f t="shared" si="357"/>
        <v>0</v>
      </c>
      <c r="T2745">
        <f t="shared" si="358"/>
        <v>0</v>
      </c>
      <c r="U2745" t="s">
        <v>5346</v>
      </c>
      <c r="V2745" t="s">
        <v>49</v>
      </c>
      <c r="W2745" t="s">
        <v>52</v>
      </c>
      <c r="X2745" t="s">
        <v>53</v>
      </c>
      <c r="Y2745" t="s">
        <v>37</v>
      </c>
      <c r="Z2745" t="s">
        <v>37</v>
      </c>
      <c r="AA2745">
        <f t="shared" si="360"/>
        <v>0</v>
      </c>
      <c r="AB2745">
        <f t="shared" si="360"/>
        <v>0</v>
      </c>
      <c r="AC2745">
        <f t="shared" si="359"/>
        <v>2</v>
      </c>
    </row>
    <row r="2746" spans="1:29" x14ac:dyDescent="0.2">
      <c r="A2746" s="1">
        <v>3670</v>
      </c>
      <c r="B2746" t="s">
        <v>27</v>
      </c>
      <c r="C2746" t="s">
        <v>5385</v>
      </c>
      <c r="D2746" t="s">
        <v>5386</v>
      </c>
      <c r="E2746" t="s">
        <v>30</v>
      </c>
      <c r="F2746" t="s">
        <v>5387</v>
      </c>
      <c r="G2746" t="s">
        <v>5388</v>
      </c>
      <c r="H2746" t="str">
        <f t="shared" si="354"/>
        <v>纯数学就是物理学模型——从诺贝尔奖说起\u3000\u3000诺贝尔奖的初衷是奖励那些在前一年度为人类做出卓越贡献的人。 最初根据诺贝尔遗嘱分设物理、化学、生理学或医学、文学、和平等五个他认为重要领域的奖项，于1901年首次颁发。1968年，瑞典国家银行捐资增设“瑞典国家银行纪念诺贝尔经济科学奖”，该奖于1969年首次颁发，人们习惯上称这个额外的奖项为经济学奖。（来源：, 百度百科, ）, \u3000\u3000诺贝尔遗嘱为什么没有设立数学奖？传说的两个原因都不能合理解释：一是诺贝尔情敌是一个数学家。二是那个年代认为数学不重要，或者那时已有国王设立的数学贡献奖，于是没设立数学奖。这两个解释不符合诺贝尔奖的初衷。, \u3000\u3000实际上只有一种可能，诺贝尔不设数学奖主要是受他的科学观的影响。诺贝尔遗嘱把一份奖金奖给在物理界有最重大的发现或发明的人，最合理的解释是由于他认为纯数学或数学科学就是物理学，才能为人类认识物质世界而发现, 科学原理, 或才能为创造发明做出杰出贡献，因此设立物理学奖就够了。但是西方的现代数学的发展脱离了物质世界（物质宇宙）而离科学越来越远，今西方的现代数学几乎完全背离了人们认识物质世界（物质宇宙）的初衷或初心，这也造成人们对诺贝尔不设数学奖项的误解。脱离物质世界的, 虚构的数学, 属于形而上学的范畴，只能做些, 科学的小买卖, ，不符合诺贝尔奖的初衷。, \u3000\u3000事实上，有一种根据物质, 实践, 导向的公理而定量刻画, 整个物质宇宙（现实宇宙或现实世界）, ，以探索和求解宇宙的各种运动、及其运动的, 公理化, 形数结合几何学形式, 规律, 表现的, 纯理论数学, （即, 纯数学, 或, 数学科学, ），叫做, 宇宙几何学, 或, 物质理论科学, ，又称为, 物理, 或, 物理学, ，还称为《, 物的数论, 》。, \u3000\u3000恩格斯《反杜林论》：“, 数, 和, 形, 的概念不是从其他任何地方，而是从, 现实世界, 中得来的。……, 纯数学, 的对象是, 现实世界, 的空间, 形, 式和, 数, 量关系。” \xa0世界统一于物质。世界物质统一性原理是马克思主义哲学的基石。形的本质是物，数的本质是, 等画物也, 。, 运动是物质的存在形式。动的形是数之根。, 恩格斯《自然辩证法》：“, 注意。物质本身是纯粹的思想创造物和纯粹的抽象, 。”又：“确实有人认为，我们也不知道什么是物质和运动！当然不知道，因为抽象的物质和运动还没有人看到或体验到；只有各种不同的、现实地存在的实物和运动形式才能看到或体验到。实物、物质无非是各种实物的总和，而这个概念就是从这一总和中抽象出来的；运动无非是一切可以从感觉上感知的运动形式的总和；象‘物质’和‘运动’这样的名词无非是简称，我们就用这种, 简称, ，把许多不同的、可以从感觉上感知的事物，依照其共同的属性把握住。因此，要不研究个别的实物和个别的运动形式，就根本不能认识物质和运动；而由于认识个别的实物和个别的运动形式，我们也才认识物质和运动, 本身, 。”华罗庚《数学的用场与发展》：“数学是从物理模型中抽象出来的，它包括, 数, 与, 形, 两方面的内容。” 更确切地说，, 纯数学, 是从现实的, 物质模型, 抽象出来的, 物理学模型, ，它是, 宇宙, 物质内容, 的, 科学形式, ——, 公理化, 的, 数、形统一或相结合的动态几何学形式表现, （表示）。恩格斯《自然辩证法》：“数学——辩证的辅助工具和表现形式。”华罗庚《数学的用场与发展》：“对宇宙的认识还将有多么大的进展，我不知道，但可以说，每一步都是离不开数学［科学］这个［形式］工具的。”因此，在诺贝尔奖中，有了物理学奖就没有必要设立数学奖。因此，在诺贝尔奖中，有了物理学奖就没有必要设立数学奖。, 详参《, 纯数学即是物理学——从诺贝尔不设数学奖说起, 》：\xa0, https://www.icourse163.org/learn/0701CUMCM001-1001674011/wapForumDetail/?pid=1213910933,  \xa0\xa0, 《物的数论》：, https://mp.weixin.qq.com/s/40PHaZmJY48voMIl5DGMjg,  \xa0 \xa0, 诚候各位老师批评指正。, 作者：陈江，2019-10-23.\xa0, E-mail： cjguilin@qq.com, 原文《, 诺贝尔为何不设数学奖？, 》 , https://zhuanlan.zhihu.com/p/87839319,  \xa0\xa0</v>
      </c>
      <c r="I2746">
        <v>6</v>
      </c>
      <c r="J2746">
        <v>6</v>
      </c>
      <c r="K2746" t="str">
        <f t="shared" si="353"/>
        <v>心流</v>
      </c>
      <c r="L2746" t="s">
        <v>50</v>
      </c>
      <c r="M2746">
        <f t="shared" si="355"/>
        <v>1</v>
      </c>
      <c r="N2746" t="s">
        <v>42</v>
      </c>
      <c r="O2746">
        <f t="shared" si="356"/>
        <v>1</v>
      </c>
      <c r="P2746">
        <f>SUMIFS(M$2:M2746,M$2:M2746,1,S$2:S2746,0)</f>
        <v>1715</v>
      </c>
      <c r="Q2746">
        <v>7</v>
      </c>
      <c r="R2746">
        <v>2</v>
      </c>
      <c r="S2746">
        <f t="shared" si="357"/>
        <v>0</v>
      </c>
      <c r="T2746">
        <f t="shared" si="358"/>
        <v>0</v>
      </c>
      <c r="U2746" t="s">
        <v>5333</v>
      </c>
      <c r="V2746" t="s">
        <v>502</v>
      </c>
      <c r="W2746" t="s">
        <v>35</v>
      </c>
      <c r="X2746" t="s">
        <v>36</v>
      </c>
      <c r="Y2746" t="s">
        <v>37</v>
      </c>
      <c r="Z2746" t="s">
        <v>37</v>
      </c>
      <c r="AA2746">
        <f t="shared" si="360"/>
        <v>0</v>
      </c>
      <c r="AB2746">
        <f t="shared" si="360"/>
        <v>0</v>
      </c>
      <c r="AC2746">
        <f t="shared" si="359"/>
        <v>0</v>
      </c>
    </row>
    <row r="2747" spans="1:29" x14ac:dyDescent="0.2">
      <c r="A2747" s="1">
        <v>3671</v>
      </c>
      <c r="B2747" t="s">
        <v>27</v>
      </c>
      <c r="C2747" t="s">
        <v>5389</v>
      </c>
      <c r="D2747" t="s">
        <v>5390</v>
      </c>
      <c r="E2747" t="s">
        <v>30</v>
      </c>
      <c r="F2747" t="s">
        <v>5391</v>
      </c>
      <c r="H2747" t="str">
        <f t="shared" si="354"/>
        <v>老师，我没明白公式法求导后面的集例题？</v>
      </c>
      <c r="I2747">
        <v>4</v>
      </c>
      <c r="J2747">
        <v>6</v>
      </c>
      <c r="K2747" t="str">
        <f t="shared" si="353"/>
        <v>焦虑</v>
      </c>
      <c r="L2747" t="s">
        <v>32</v>
      </c>
      <c r="M2747">
        <f t="shared" si="355"/>
        <v>0</v>
      </c>
      <c r="N2747" t="s">
        <v>32</v>
      </c>
      <c r="O2747">
        <f t="shared" si="356"/>
        <v>0</v>
      </c>
      <c r="P2747">
        <f>SUMIFS(M$2:M2747,M$2:M2747,1,S$2:S2747,0)</f>
        <v>1715</v>
      </c>
      <c r="Q2747">
        <v>5</v>
      </c>
      <c r="R2747">
        <v>7</v>
      </c>
      <c r="S2747">
        <f t="shared" si="357"/>
        <v>0</v>
      </c>
      <c r="T2747">
        <f t="shared" si="358"/>
        <v>0</v>
      </c>
      <c r="U2747" t="s">
        <v>5333</v>
      </c>
      <c r="V2747" t="s">
        <v>502</v>
      </c>
      <c r="W2747" t="s">
        <v>35</v>
      </c>
      <c r="X2747" t="s">
        <v>36</v>
      </c>
      <c r="Y2747" t="s">
        <v>37</v>
      </c>
      <c r="Z2747" t="s">
        <v>37</v>
      </c>
      <c r="AA2747">
        <f t="shared" si="360"/>
        <v>0</v>
      </c>
      <c r="AB2747">
        <f t="shared" si="360"/>
        <v>0</v>
      </c>
      <c r="AC2747">
        <f t="shared" si="359"/>
        <v>2</v>
      </c>
    </row>
    <row r="2748" spans="1:29" x14ac:dyDescent="0.2">
      <c r="A2748" s="1">
        <v>3672</v>
      </c>
      <c r="B2748" t="s">
        <v>27</v>
      </c>
      <c r="C2748" t="s">
        <v>1860</v>
      </c>
      <c r="D2748" t="s">
        <v>1141</v>
      </c>
      <c r="E2748" t="s">
        <v>30</v>
      </c>
      <c r="F2748" t="s">
        <v>5392</v>
      </c>
      <c r="H2748" t="str">
        <f t="shared" si="354"/>
        <v>老师，这个第一项和第三项都不可以比较啊（ab关于1这个临界）</v>
      </c>
      <c r="I2748">
        <v>4</v>
      </c>
      <c r="J2748">
        <v>6</v>
      </c>
      <c r="K2748" t="str">
        <f t="shared" si="353"/>
        <v>焦虑</v>
      </c>
      <c r="L2748" t="s">
        <v>42</v>
      </c>
      <c r="M2748">
        <f t="shared" si="355"/>
        <v>1</v>
      </c>
      <c r="N2748" t="s">
        <v>42</v>
      </c>
      <c r="O2748">
        <f t="shared" si="356"/>
        <v>0</v>
      </c>
      <c r="P2748">
        <f>SUMIFS(M$2:M2748,M$2:M2748,1,S$2:S2748,0)</f>
        <v>1716</v>
      </c>
      <c r="Q2748">
        <v>6</v>
      </c>
      <c r="R2748">
        <v>6</v>
      </c>
      <c r="S2748">
        <f t="shared" si="357"/>
        <v>0</v>
      </c>
      <c r="T2748">
        <f t="shared" si="358"/>
        <v>0</v>
      </c>
      <c r="U2748" t="s">
        <v>5333</v>
      </c>
      <c r="V2748" t="s">
        <v>1043</v>
      </c>
      <c r="W2748" t="s">
        <v>740</v>
      </c>
      <c r="X2748" t="s">
        <v>36</v>
      </c>
      <c r="Y2748" t="s">
        <v>37</v>
      </c>
      <c r="Z2748" t="s">
        <v>37</v>
      </c>
      <c r="AA2748">
        <f t="shared" si="360"/>
        <v>0</v>
      </c>
      <c r="AB2748">
        <f t="shared" si="360"/>
        <v>0</v>
      </c>
      <c r="AC2748">
        <f t="shared" si="359"/>
        <v>0</v>
      </c>
    </row>
    <row r="2749" spans="1:29" x14ac:dyDescent="0.2">
      <c r="A2749" s="1">
        <v>3674</v>
      </c>
      <c r="B2749" t="s">
        <v>57</v>
      </c>
      <c r="C2749" t="s">
        <v>1140</v>
      </c>
      <c r="D2749" t="s">
        <v>1141</v>
      </c>
      <c r="E2749" t="s">
        <v>30</v>
      </c>
      <c r="F2749" t="s">
        <v>49</v>
      </c>
      <c r="G2749" t="s">
        <v>5393</v>
      </c>
      <c r="H2749" t="str">
        <f t="shared" si="354"/>
        <v>谢谢，我懂了，我以前一直设那个整体为一个函数。</v>
      </c>
      <c r="I2749">
        <v>6</v>
      </c>
      <c r="J2749">
        <v>6</v>
      </c>
      <c r="K2749" t="str">
        <f t="shared" si="353"/>
        <v>心流</v>
      </c>
      <c r="L2749" t="s">
        <v>42</v>
      </c>
      <c r="M2749">
        <f t="shared" si="355"/>
        <v>0</v>
      </c>
      <c r="N2749" t="s">
        <v>42</v>
      </c>
      <c r="O2749">
        <f t="shared" si="356"/>
        <v>0</v>
      </c>
      <c r="P2749">
        <f>SUMIFS(M$2:M2749,M$2:M2749,1,S$2:S2749,0)</f>
        <v>1716</v>
      </c>
      <c r="Q2749">
        <v>7</v>
      </c>
      <c r="R2749">
        <v>7</v>
      </c>
      <c r="S2749">
        <f t="shared" si="357"/>
        <v>0</v>
      </c>
      <c r="T2749">
        <f t="shared" si="358"/>
        <v>0</v>
      </c>
      <c r="U2749" t="s">
        <v>5155</v>
      </c>
      <c r="V2749" t="s">
        <v>49</v>
      </c>
      <c r="W2749" t="s">
        <v>49</v>
      </c>
      <c r="X2749" t="s">
        <v>56</v>
      </c>
      <c r="Y2749" t="s">
        <v>37</v>
      </c>
      <c r="Z2749" t="s">
        <v>37</v>
      </c>
      <c r="AA2749">
        <f t="shared" si="360"/>
        <v>0</v>
      </c>
      <c r="AB2749">
        <f t="shared" si="360"/>
        <v>0</v>
      </c>
      <c r="AC2749">
        <f t="shared" si="359"/>
        <v>0</v>
      </c>
    </row>
    <row r="2750" spans="1:29" x14ac:dyDescent="0.2">
      <c r="A2750" s="1">
        <v>3675</v>
      </c>
      <c r="B2750" t="s">
        <v>46</v>
      </c>
      <c r="C2750" t="s">
        <v>2131</v>
      </c>
      <c r="D2750" t="s">
        <v>2132</v>
      </c>
      <c r="E2750" t="s">
        <v>59</v>
      </c>
      <c r="F2750" t="s">
        <v>49</v>
      </c>
      <c r="G2750" t="s">
        <v>5394</v>
      </c>
      <c r="H2750" t="str">
        <f t="shared" si="354"/>
        <v>你到底理解我的提示没有啊</v>
      </c>
      <c r="I2750">
        <v>6</v>
      </c>
      <c r="J2750">
        <v>4</v>
      </c>
      <c r="K2750" t="str">
        <f t="shared" si="353"/>
        <v>无聊/放松</v>
      </c>
      <c r="L2750" t="s">
        <v>50</v>
      </c>
      <c r="M2750">
        <f t="shared" si="355"/>
        <v>0</v>
      </c>
      <c r="N2750" t="s">
        <v>50</v>
      </c>
      <c r="O2750">
        <f t="shared" si="356"/>
        <v>0</v>
      </c>
      <c r="P2750">
        <f>SUMIFS(M$2:M2750,M$2:M2750,1,S$2:S2750,0)</f>
        <v>1716</v>
      </c>
      <c r="Q2750">
        <v>8</v>
      </c>
      <c r="R2750">
        <v>2</v>
      </c>
      <c r="S2750">
        <f t="shared" si="357"/>
        <v>0</v>
      </c>
      <c r="T2750">
        <f t="shared" si="358"/>
        <v>0</v>
      </c>
      <c r="U2750" t="s">
        <v>5346</v>
      </c>
      <c r="V2750" t="s">
        <v>49</v>
      </c>
      <c r="W2750" t="s">
        <v>64</v>
      </c>
      <c r="X2750" t="s">
        <v>56</v>
      </c>
      <c r="Y2750" t="s">
        <v>37</v>
      </c>
      <c r="Z2750" t="s">
        <v>37</v>
      </c>
      <c r="AA2750">
        <f t="shared" si="360"/>
        <v>0</v>
      </c>
      <c r="AB2750">
        <f t="shared" si="360"/>
        <v>0</v>
      </c>
      <c r="AC2750">
        <f t="shared" si="359"/>
        <v>1</v>
      </c>
    </row>
    <row r="2751" spans="1:29" x14ac:dyDescent="0.2">
      <c r="A2751" s="1">
        <v>3676</v>
      </c>
      <c r="B2751" t="s">
        <v>57</v>
      </c>
      <c r="C2751" t="s">
        <v>1140</v>
      </c>
      <c r="D2751" t="s">
        <v>1141</v>
      </c>
      <c r="F2751" t="s">
        <v>49</v>
      </c>
      <c r="G2751" t="s">
        <v>5395</v>
      </c>
      <c r="H2751" t="str">
        <f t="shared" si="354"/>
        <v>你还是写给我吧，我还是换不出来</v>
      </c>
      <c r="I2751">
        <v>4</v>
      </c>
      <c r="J2751">
        <v>6</v>
      </c>
      <c r="K2751" t="str">
        <f t="shared" si="353"/>
        <v>焦虑</v>
      </c>
      <c r="L2751" t="s">
        <v>32</v>
      </c>
      <c r="M2751">
        <f t="shared" si="355"/>
        <v>0</v>
      </c>
      <c r="N2751" t="s">
        <v>32</v>
      </c>
      <c r="O2751">
        <f t="shared" si="356"/>
        <v>0</v>
      </c>
      <c r="P2751">
        <f>SUMIFS(M$2:M2751,M$2:M2751,1,S$2:S2751,0)</f>
        <v>1716</v>
      </c>
      <c r="Q2751">
        <v>3</v>
      </c>
      <c r="R2751">
        <v>7</v>
      </c>
      <c r="S2751">
        <f t="shared" si="357"/>
        <v>0</v>
      </c>
      <c r="T2751">
        <f t="shared" si="358"/>
        <v>0</v>
      </c>
      <c r="U2751" t="s">
        <v>5346</v>
      </c>
      <c r="V2751" t="s">
        <v>49</v>
      </c>
      <c r="W2751" t="s">
        <v>49</v>
      </c>
      <c r="X2751" t="s">
        <v>56</v>
      </c>
      <c r="Y2751" t="s">
        <v>37</v>
      </c>
      <c r="Z2751" t="s">
        <v>37</v>
      </c>
      <c r="AA2751">
        <f t="shared" si="360"/>
        <v>0</v>
      </c>
      <c r="AB2751">
        <f t="shared" si="360"/>
        <v>0</v>
      </c>
      <c r="AC2751">
        <f t="shared" si="359"/>
        <v>2</v>
      </c>
    </row>
    <row r="2752" spans="1:29" x14ac:dyDescent="0.2">
      <c r="A2752" s="1">
        <v>3678</v>
      </c>
      <c r="B2752" t="s">
        <v>46</v>
      </c>
      <c r="C2752" t="s">
        <v>1140</v>
      </c>
      <c r="D2752" t="s">
        <v>1141</v>
      </c>
      <c r="E2752" t="s">
        <v>30</v>
      </c>
      <c r="F2752" t="s">
        <v>49</v>
      </c>
      <c r="G2752" t="s">
        <v>5396</v>
      </c>
      <c r="H2752" t="str">
        <f t="shared" si="354"/>
        <v>不是啊，在考虑拉格朗日之前，你就可以看出第一个和第三个不可比啊</v>
      </c>
      <c r="I2752">
        <v>6</v>
      </c>
      <c r="J2752">
        <v>6</v>
      </c>
      <c r="K2752" t="str">
        <f t="shared" si="353"/>
        <v>心流</v>
      </c>
      <c r="L2752" t="s">
        <v>50</v>
      </c>
      <c r="M2752">
        <f t="shared" si="355"/>
        <v>1</v>
      </c>
      <c r="N2752" t="s">
        <v>50</v>
      </c>
      <c r="O2752">
        <f t="shared" si="356"/>
        <v>0</v>
      </c>
      <c r="P2752">
        <f>SUMIFS(M$2:M2752,M$2:M2752,1,S$2:S2752,0)</f>
        <v>1717</v>
      </c>
      <c r="Q2752">
        <v>8</v>
      </c>
      <c r="R2752">
        <v>2</v>
      </c>
      <c r="S2752">
        <f t="shared" si="357"/>
        <v>0</v>
      </c>
      <c r="T2752">
        <f t="shared" si="358"/>
        <v>0</v>
      </c>
      <c r="U2752" t="s">
        <v>5346</v>
      </c>
      <c r="V2752" t="s">
        <v>49</v>
      </c>
      <c r="W2752" t="s">
        <v>52</v>
      </c>
      <c r="X2752" t="s">
        <v>56</v>
      </c>
      <c r="Y2752" t="s">
        <v>37</v>
      </c>
      <c r="Z2752" t="s">
        <v>37</v>
      </c>
      <c r="AA2752">
        <f t="shared" si="360"/>
        <v>0</v>
      </c>
      <c r="AB2752">
        <f t="shared" si="360"/>
        <v>0</v>
      </c>
      <c r="AC2752">
        <f t="shared" si="359"/>
        <v>1</v>
      </c>
    </row>
    <row r="2753" spans="1:29" x14ac:dyDescent="0.2">
      <c r="A2753" s="1">
        <v>3679</v>
      </c>
      <c r="B2753" t="s">
        <v>46</v>
      </c>
      <c r="C2753" t="s">
        <v>2131</v>
      </c>
      <c r="D2753" t="s">
        <v>2132</v>
      </c>
      <c r="E2753" t="s">
        <v>59</v>
      </c>
      <c r="F2753" t="s">
        <v>49</v>
      </c>
      <c r="G2753" t="s">
        <v>5397</v>
      </c>
      <c r="H2753" t="str">
        <f t="shared" si="354"/>
        <v>提示：拉格朗日中值定理</v>
      </c>
      <c r="I2753">
        <v>6</v>
      </c>
      <c r="J2753">
        <v>4</v>
      </c>
      <c r="K2753" t="str">
        <f t="shared" si="353"/>
        <v>无聊/放松</v>
      </c>
      <c r="L2753" t="s">
        <v>50</v>
      </c>
      <c r="M2753">
        <f t="shared" si="355"/>
        <v>0</v>
      </c>
      <c r="N2753" t="s">
        <v>50</v>
      </c>
      <c r="O2753">
        <f t="shared" si="356"/>
        <v>0</v>
      </c>
      <c r="P2753">
        <f>SUMIFS(M$2:M2753,M$2:M2753,1,S$2:S2753,0)</f>
        <v>1717</v>
      </c>
      <c r="Q2753">
        <v>7</v>
      </c>
      <c r="R2753">
        <v>2</v>
      </c>
      <c r="S2753">
        <f t="shared" si="357"/>
        <v>0</v>
      </c>
      <c r="T2753">
        <f t="shared" si="358"/>
        <v>0</v>
      </c>
      <c r="U2753" t="s">
        <v>5346</v>
      </c>
      <c r="V2753" t="s">
        <v>49</v>
      </c>
      <c r="W2753" t="s">
        <v>52</v>
      </c>
      <c r="X2753" t="s">
        <v>53</v>
      </c>
      <c r="Y2753" t="s">
        <v>37</v>
      </c>
      <c r="Z2753" t="s">
        <v>37</v>
      </c>
      <c r="AA2753">
        <f t="shared" si="360"/>
        <v>0</v>
      </c>
      <c r="AB2753">
        <f t="shared" si="360"/>
        <v>0</v>
      </c>
      <c r="AC2753">
        <f t="shared" si="359"/>
        <v>1</v>
      </c>
    </row>
    <row r="2754" spans="1:29" x14ac:dyDescent="0.2">
      <c r="A2754" s="1">
        <v>3680</v>
      </c>
      <c r="B2754" t="s">
        <v>27</v>
      </c>
      <c r="C2754" t="s">
        <v>5398</v>
      </c>
      <c r="D2754" t="s">
        <v>5399</v>
      </c>
      <c r="E2754" t="s">
        <v>30</v>
      </c>
      <c r="F2754" t="s">
        <v>5400</v>
      </c>
      <c r="H2754" t="str">
        <f t="shared" si="354"/>
        <v>这个替换是怎么来的</v>
      </c>
      <c r="I2754">
        <v>3</v>
      </c>
      <c r="J2754">
        <v>6</v>
      </c>
      <c r="K2754" t="str">
        <f t="shared" ref="K2754:K2817" si="361">IF(I2754&lt;6,IF(J2754&lt;6,IF(J2754=0,"无关","冷漠"),"焦虑"),IF(J2754&lt;6,"无聊/放松","心流"))</f>
        <v>焦虑</v>
      </c>
      <c r="L2754" t="s">
        <v>69</v>
      </c>
      <c r="M2754">
        <f t="shared" si="355"/>
        <v>1</v>
      </c>
      <c r="N2754" t="s">
        <v>50</v>
      </c>
      <c r="O2754">
        <f t="shared" si="356"/>
        <v>1</v>
      </c>
      <c r="P2754">
        <f>SUMIFS(M$2:M2754,M$2:M2754,1,S$2:S2754,0)</f>
        <v>1718</v>
      </c>
      <c r="Q2754">
        <v>4</v>
      </c>
      <c r="R2754">
        <v>5</v>
      </c>
      <c r="S2754">
        <f t="shared" si="357"/>
        <v>0</v>
      </c>
      <c r="T2754">
        <f t="shared" si="358"/>
        <v>0</v>
      </c>
      <c r="U2754" t="s">
        <v>5333</v>
      </c>
      <c r="V2754" t="s">
        <v>628</v>
      </c>
      <c r="W2754" t="s">
        <v>35</v>
      </c>
      <c r="X2754" t="s">
        <v>36</v>
      </c>
      <c r="Y2754" t="s">
        <v>37</v>
      </c>
      <c r="Z2754" t="s">
        <v>37</v>
      </c>
      <c r="AA2754">
        <f t="shared" si="360"/>
        <v>0</v>
      </c>
      <c r="AB2754">
        <f t="shared" si="360"/>
        <v>0</v>
      </c>
      <c r="AC2754">
        <f t="shared" si="359"/>
        <v>1</v>
      </c>
    </row>
    <row r="2755" spans="1:29" x14ac:dyDescent="0.2">
      <c r="A2755" s="1">
        <v>3681</v>
      </c>
      <c r="B2755" t="s">
        <v>27</v>
      </c>
      <c r="C2755" t="s">
        <v>5401</v>
      </c>
      <c r="D2755" t="s">
        <v>5402</v>
      </c>
      <c r="E2755" t="s">
        <v>30</v>
      </c>
      <c r="F2755" t="s">
        <v>4117</v>
      </c>
      <c r="H2755" t="str">
        <f t="shared" ref="H2755:H2818" si="362">IF(F2755="null","",F2755)&amp;G2755</f>
        <v>老师这题怎么写</v>
      </c>
      <c r="I2755">
        <v>3</v>
      </c>
      <c r="J2755">
        <v>6</v>
      </c>
      <c r="K2755" t="str">
        <f t="shared" si="361"/>
        <v>焦虑</v>
      </c>
      <c r="L2755" t="s">
        <v>69</v>
      </c>
      <c r="M2755">
        <f t="shared" ref="M2755:M2818" si="363">IF(K2755=L2755,0,1)</f>
        <v>1</v>
      </c>
      <c r="N2755" t="s">
        <v>69</v>
      </c>
      <c r="O2755">
        <f t="shared" ref="O2755:O2818" si="364">IF(N2755=L2755,0,1)</f>
        <v>0</v>
      </c>
      <c r="P2755">
        <f>SUMIFS(M$2:M2755,M$2:M2755,1,S$2:S2755,0)</f>
        <v>1719</v>
      </c>
      <c r="Q2755">
        <v>5</v>
      </c>
      <c r="R2755">
        <v>5</v>
      </c>
      <c r="S2755">
        <f t="shared" ref="S2755:S2818" si="365">COUNTIF(E2755,"*讲师*")</f>
        <v>0</v>
      </c>
      <c r="T2755">
        <f t="shared" ref="T2755:T2818" si="366">IF(OR(K2755="无关",S2755),1,0)</f>
        <v>0</v>
      </c>
      <c r="U2755" t="s">
        <v>5333</v>
      </c>
      <c r="V2755" t="s">
        <v>2007</v>
      </c>
      <c r="W2755" t="s">
        <v>72</v>
      </c>
      <c r="X2755" t="s">
        <v>36</v>
      </c>
      <c r="Y2755" t="s">
        <v>37</v>
      </c>
      <c r="Z2755" t="s">
        <v>37</v>
      </c>
      <c r="AA2755">
        <f t="shared" si="360"/>
        <v>0</v>
      </c>
      <c r="AB2755">
        <f t="shared" si="360"/>
        <v>0</v>
      </c>
      <c r="AC2755">
        <f t="shared" ref="AC2755:AC2818" si="367">IF(N2755="心流",0,IF(N2755="无聊/放松",1,IF(N2755="焦虑",2,3)))</f>
        <v>3</v>
      </c>
    </row>
    <row r="2756" spans="1:29" x14ac:dyDescent="0.2">
      <c r="A2756" s="1">
        <v>3682</v>
      </c>
      <c r="B2756" t="s">
        <v>46</v>
      </c>
      <c r="C2756" t="s">
        <v>1140</v>
      </c>
      <c r="D2756" t="s">
        <v>1141</v>
      </c>
      <c r="E2756" t="s">
        <v>30</v>
      </c>
      <c r="F2756" t="s">
        <v>49</v>
      </c>
      <c r="G2756" t="s">
        <v>5403</v>
      </c>
      <c r="H2756" t="str">
        <f t="shared" si="362"/>
        <v>你不是都写出来了吗？</v>
      </c>
      <c r="I2756">
        <v>7</v>
      </c>
      <c r="J2756">
        <v>4</v>
      </c>
      <c r="K2756" t="str">
        <f t="shared" si="361"/>
        <v>无聊/放松</v>
      </c>
      <c r="L2756" t="s">
        <v>50</v>
      </c>
      <c r="M2756">
        <f t="shared" si="363"/>
        <v>0</v>
      </c>
      <c r="N2756" t="s">
        <v>50</v>
      </c>
      <c r="O2756">
        <f t="shared" si="364"/>
        <v>0</v>
      </c>
      <c r="P2756">
        <f>SUMIFS(M$2:M2756,M$2:M2756,1,S$2:S2756,0)</f>
        <v>1719</v>
      </c>
      <c r="Q2756">
        <v>7</v>
      </c>
      <c r="R2756">
        <v>2</v>
      </c>
      <c r="S2756">
        <f t="shared" si="365"/>
        <v>0</v>
      </c>
      <c r="T2756">
        <f t="shared" si="366"/>
        <v>0</v>
      </c>
      <c r="U2756" t="s">
        <v>5346</v>
      </c>
      <c r="V2756" t="s">
        <v>49</v>
      </c>
      <c r="W2756" t="s">
        <v>64</v>
      </c>
      <c r="X2756" t="s">
        <v>56</v>
      </c>
      <c r="Y2756" t="s">
        <v>37</v>
      </c>
      <c r="Z2756" t="s">
        <v>37</v>
      </c>
      <c r="AA2756">
        <f t="shared" si="360"/>
        <v>0</v>
      </c>
      <c r="AB2756">
        <f t="shared" si="360"/>
        <v>0</v>
      </c>
      <c r="AC2756">
        <f t="shared" si="367"/>
        <v>1</v>
      </c>
    </row>
    <row r="2757" spans="1:29" x14ac:dyDescent="0.2">
      <c r="A2757" s="1">
        <v>3683</v>
      </c>
      <c r="B2757" t="s">
        <v>57</v>
      </c>
      <c r="C2757" t="s">
        <v>5404</v>
      </c>
      <c r="D2757" t="s">
        <v>5402</v>
      </c>
      <c r="E2757" t="s">
        <v>30</v>
      </c>
      <c r="F2757" t="s">
        <v>49</v>
      </c>
      <c r="G2757" t="s">
        <v>5405</v>
      </c>
      <c r="H2757" t="str">
        <f t="shared" si="362"/>
        <v>有一些不懂</v>
      </c>
      <c r="I2757">
        <v>4</v>
      </c>
      <c r="J2757">
        <v>6</v>
      </c>
      <c r="K2757" t="str">
        <f t="shared" si="361"/>
        <v>焦虑</v>
      </c>
      <c r="L2757" t="s">
        <v>69</v>
      </c>
      <c r="M2757">
        <f t="shared" si="363"/>
        <v>1</v>
      </c>
      <c r="N2757" t="s">
        <v>69</v>
      </c>
      <c r="O2757">
        <f t="shared" si="364"/>
        <v>0</v>
      </c>
      <c r="P2757">
        <f>SUMIFS(M$2:M2757,M$2:M2757,1,S$2:S2757,0)</f>
        <v>1720</v>
      </c>
      <c r="Q2757">
        <v>4</v>
      </c>
      <c r="R2757">
        <v>5</v>
      </c>
      <c r="S2757">
        <f t="shared" si="365"/>
        <v>0</v>
      </c>
      <c r="T2757">
        <f t="shared" si="366"/>
        <v>0</v>
      </c>
      <c r="U2757" t="s">
        <v>4590</v>
      </c>
      <c r="V2757" t="s">
        <v>49</v>
      </c>
      <c r="W2757" t="s">
        <v>49</v>
      </c>
      <c r="X2757" t="s">
        <v>56</v>
      </c>
      <c r="Y2757" t="s">
        <v>37</v>
      </c>
      <c r="Z2757" t="s">
        <v>37</v>
      </c>
      <c r="AA2757">
        <f t="shared" si="360"/>
        <v>0</v>
      </c>
      <c r="AB2757">
        <f t="shared" si="360"/>
        <v>0</v>
      </c>
      <c r="AC2757">
        <f t="shared" si="367"/>
        <v>3</v>
      </c>
    </row>
    <row r="2758" spans="1:29" x14ac:dyDescent="0.2">
      <c r="A2758" s="1">
        <v>3684</v>
      </c>
      <c r="B2758" t="s">
        <v>27</v>
      </c>
      <c r="C2758" t="s">
        <v>5401</v>
      </c>
      <c r="D2758" t="s">
        <v>5402</v>
      </c>
      <c r="E2758" t="s">
        <v>30</v>
      </c>
      <c r="F2758" t="s">
        <v>4117</v>
      </c>
      <c r="H2758" t="str">
        <f t="shared" si="362"/>
        <v>老师这题怎么写</v>
      </c>
      <c r="I2758">
        <v>3</v>
      </c>
      <c r="J2758">
        <v>6</v>
      </c>
      <c r="K2758" t="str">
        <f t="shared" si="361"/>
        <v>焦虑</v>
      </c>
      <c r="L2758" t="s">
        <v>69</v>
      </c>
      <c r="M2758">
        <f t="shared" si="363"/>
        <v>1</v>
      </c>
      <c r="N2758" t="s">
        <v>69</v>
      </c>
      <c r="O2758">
        <f t="shared" si="364"/>
        <v>0</v>
      </c>
      <c r="P2758">
        <f>SUMIFS(M$2:M2758,M$2:M2758,1,S$2:S2758,0)</f>
        <v>1721</v>
      </c>
      <c r="Q2758">
        <v>3</v>
      </c>
      <c r="R2758">
        <v>5</v>
      </c>
      <c r="S2758">
        <f t="shared" si="365"/>
        <v>0</v>
      </c>
      <c r="T2758">
        <f t="shared" si="366"/>
        <v>0</v>
      </c>
      <c r="U2758" t="s">
        <v>5333</v>
      </c>
      <c r="V2758" t="s">
        <v>707</v>
      </c>
      <c r="W2758" t="s">
        <v>35</v>
      </c>
      <c r="X2758" t="s">
        <v>36</v>
      </c>
      <c r="Y2758" t="s">
        <v>37</v>
      </c>
      <c r="Z2758" t="s">
        <v>37</v>
      </c>
      <c r="AA2758">
        <f t="shared" si="360"/>
        <v>0</v>
      </c>
      <c r="AB2758">
        <f t="shared" si="360"/>
        <v>0</v>
      </c>
      <c r="AC2758">
        <f t="shared" si="367"/>
        <v>3</v>
      </c>
    </row>
    <row r="2759" spans="1:29" x14ac:dyDescent="0.2">
      <c r="A2759" s="1">
        <v>3685</v>
      </c>
      <c r="B2759" t="s">
        <v>27</v>
      </c>
      <c r="C2759" t="s">
        <v>5406</v>
      </c>
      <c r="D2759" t="s">
        <v>5407</v>
      </c>
      <c r="E2759" t="s">
        <v>30</v>
      </c>
      <c r="F2759" t="s">
        <v>5408</v>
      </c>
      <c r="H2759" t="str">
        <f t="shared" si="362"/>
        <v>大神指点一下</v>
      </c>
      <c r="I2759">
        <v>4</v>
      </c>
      <c r="J2759">
        <v>6</v>
      </c>
      <c r="K2759" t="str">
        <f t="shared" si="361"/>
        <v>焦虑</v>
      </c>
      <c r="L2759" t="s">
        <v>69</v>
      </c>
      <c r="M2759">
        <f t="shared" si="363"/>
        <v>1</v>
      </c>
      <c r="N2759" t="s">
        <v>69</v>
      </c>
      <c r="O2759">
        <f t="shared" si="364"/>
        <v>0</v>
      </c>
      <c r="P2759">
        <f>SUMIFS(M$2:M2759,M$2:M2759,1,S$2:S2759,0)</f>
        <v>1722</v>
      </c>
      <c r="Q2759">
        <v>4</v>
      </c>
      <c r="R2759">
        <v>5</v>
      </c>
      <c r="S2759">
        <f t="shared" si="365"/>
        <v>0</v>
      </c>
      <c r="T2759">
        <f t="shared" si="366"/>
        <v>0</v>
      </c>
      <c r="U2759" t="s">
        <v>5333</v>
      </c>
      <c r="V2759" t="s">
        <v>346</v>
      </c>
      <c r="W2759" t="s">
        <v>182</v>
      </c>
      <c r="X2759" t="s">
        <v>73</v>
      </c>
      <c r="Y2759" t="s">
        <v>37</v>
      </c>
      <c r="Z2759" t="s">
        <v>37</v>
      </c>
      <c r="AA2759">
        <f t="shared" si="360"/>
        <v>0</v>
      </c>
      <c r="AB2759">
        <f t="shared" si="360"/>
        <v>0</v>
      </c>
      <c r="AC2759">
        <f t="shared" si="367"/>
        <v>3</v>
      </c>
    </row>
    <row r="2760" spans="1:29" x14ac:dyDescent="0.2">
      <c r="A2760" s="1">
        <v>3687</v>
      </c>
      <c r="B2760" t="s">
        <v>46</v>
      </c>
      <c r="C2760" t="s">
        <v>1140</v>
      </c>
      <c r="D2760" t="s">
        <v>1141</v>
      </c>
      <c r="E2760" t="s">
        <v>30</v>
      </c>
      <c r="F2760" t="s">
        <v>49</v>
      </c>
      <c r="G2760" t="s">
        <v>5409</v>
      </c>
      <c r="H2760" t="str">
        <f t="shared" si="362"/>
        <v>首先找定义域不存在的点，然后求这个点的左右极限。</v>
      </c>
      <c r="I2760">
        <v>6</v>
      </c>
      <c r="J2760">
        <v>6</v>
      </c>
      <c r="K2760" t="str">
        <f t="shared" si="361"/>
        <v>心流</v>
      </c>
      <c r="L2760" t="s">
        <v>50</v>
      </c>
      <c r="M2760">
        <f t="shared" si="363"/>
        <v>1</v>
      </c>
      <c r="N2760" t="s">
        <v>50</v>
      </c>
      <c r="O2760">
        <f t="shared" si="364"/>
        <v>0</v>
      </c>
      <c r="P2760">
        <f>SUMIFS(M$2:M2760,M$2:M2760,1,S$2:S2760,0)</f>
        <v>1723</v>
      </c>
      <c r="Q2760">
        <v>7</v>
      </c>
      <c r="R2760">
        <v>3</v>
      </c>
      <c r="S2760">
        <f t="shared" si="365"/>
        <v>0</v>
      </c>
      <c r="T2760">
        <f t="shared" si="366"/>
        <v>0</v>
      </c>
      <c r="U2760" t="s">
        <v>5346</v>
      </c>
      <c r="V2760" t="s">
        <v>49</v>
      </c>
      <c r="W2760" t="s">
        <v>64</v>
      </c>
      <c r="X2760" t="s">
        <v>53</v>
      </c>
      <c r="Y2760" t="s">
        <v>37</v>
      </c>
      <c r="Z2760" t="s">
        <v>37</v>
      </c>
      <c r="AA2760">
        <f t="shared" si="360"/>
        <v>0</v>
      </c>
      <c r="AB2760">
        <f t="shared" si="360"/>
        <v>0</v>
      </c>
      <c r="AC2760">
        <f t="shared" si="367"/>
        <v>1</v>
      </c>
    </row>
    <row r="2761" spans="1:29" x14ac:dyDescent="0.2">
      <c r="A2761" s="1">
        <v>3688</v>
      </c>
      <c r="B2761" t="s">
        <v>57</v>
      </c>
      <c r="C2761" t="s">
        <v>5406</v>
      </c>
      <c r="D2761" t="s">
        <v>5407</v>
      </c>
      <c r="E2761" t="s">
        <v>30</v>
      </c>
      <c r="F2761" t="s">
        <v>49</v>
      </c>
      <c r="G2761" t="s">
        <v>5410</v>
      </c>
      <c r="H2761" t="str">
        <f t="shared" si="362"/>
        <v>左右极限怎么求</v>
      </c>
      <c r="I2761">
        <v>3</v>
      </c>
      <c r="J2761">
        <v>6</v>
      </c>
      <c r="K2761" t="str">
        <f t="shared" si="361"/>
        <v>焦虑</v>
      </c>
      <c r="L2761" t="s">
        <v>32</v>
      </c>
      <c r="M2761">
        <f t="shared" si="363"/>
        <v>0</v>
      </c>
      <c r="N2761" t="s">
        <v>32</v>
      </c>
      <c r="O2761">
        <f t="shared" si="364"/>
        <v>0</v>
      </c>
      <c r="P2761">
        <f>SUMIFS(M$2:M2761,M$2:M2761,1,S$2:S2761,0)</f>
        <v>1723</v>
      </c>
      <c r="Q2761">
        <v>3</v>
      </c>
      <c r="R2761">
        <v>7</v>
      </c>
      <c r="S2761">
        <f t="shared" si="365"/>
        <v>0</v>
      </c>
      <c r="T2761">
        <f t="shared" si="366"/>
        <v>0</v>
      </c>
      <c r="U2761" t="s">
        <v>5346</v>
      </c>
      <c r="V2761" t="s">
        <v>49</v>
      </c>
      <c r="W2761" t="s">
        <v>49</v>
      </c>
      <c r="X2761" t="s">
        <v>56</v>
      </c>
      <c r="Y2761" t="s">
        <v>37</v>
      </c>
      <c r="Z2761" t="s">
        <v>37</v>
      </c>
      <c r="AA2761">
        <f t="shared" si="360"/>
        <v>0</v>
      </c>
      <c r="AB2761">
        <f t="shared" si="360"/>
        <v>0</v>
      </c>
      <c r="AC2761">
        <f t="shared" si="367"/>
        <v>2</v>
      </c>
    </row>
    <row r="2762" spans="1:29" x14ac:dyDescent="0.2">
      <c r="A2762" s="1">
        <v>3689</v>
      </c>
      <c r="B2762" t="s">
        <v>27</v>
      </c>
      <c r="C2762" t="s">
        <v>5411</v>
      </c>
      <c r="D2762" t="s">
        <v>5412</v>
      </c>
      <c r="E2762" t="s">
        <v>30</v>
      </c>
      <c r="F2762" t="s">
        <v>2826</v>
      </c>
      <c r="G2762" t="s">
        <v>5413</v>
      </c>
      <c r="H2762" t="str">
        <f t="shared" si="362"/>
        <v>第三题有限个无穷小相加不还是无穷小吗？</v>
      </c>
      <c r="I2762">
        <v>3</v>
      </c>
      <c r="J2762">
        <v>6</v>
      </c>
      <c r="K2762" t="str">
        <f t="shared" si="361"/>
        <v>焦虑</v>
      </c>
      <c r="L2762" t="s">
        <v>32</v>
      </c>
      <c r="M2762">
        <f t="shared" si="363"/>
        <v>0</v>
      </c>
      <c r="N2762" t="s">
        <v>32</v>
      </c>
      <c r="O2762">
        <f t="shared" si="364"/>
        <v>0</v>
      </c>
      <c r="P2762">
        <f>SUMIFS(M$2:M2762,M$2:M2762,1,S$2:S2762,0)</f>
        <v>1723</v>
      </c>
      <c r="Q2762">
        <v>4</v>
      </c>
      <c r="R2762">
        <v>7</v>
      </c>
      <c r="S2762">
        <f t="shared" si="365"/>
        <v>0</v>
      </c>
      <c r="T2762">
        <f t="shared" si="366"/>
        <v>0</v>
      </c>
      <c r="U2762" t="s">
        <v>5333</v>
      </c>
      <c r="V2762" t="s">
        <v>2291</v>
      </c>
      <c r="W2762" t="s">
        <v>72</v>
      </c>
      <c r="X2762" t="s">
        <v>36</v>
      </c>
      <c r="Y2762" t="s">
        <v>37</v>
      </c>
      <c r="Z2762" t="s">
        <v>37</v>
      </c>
      <c r="AA2762">
        <f t="shared" si="360"/>
        <v>0</v>
      </c>
      <c r="AB2762">
        <f t="shared" si="360"/>
        <v>0</v>
      </c>
      <c r="AC2762">
        <f t="shared" si="367"/>
        <v>2</v>
      </c>
    </row>
    <row r="2763" spans="1:29" x14ac:dyDescent="0.2">
      <c r="A2763" s="1">
        <v>3691</v>
      </c>
      <c r="B2763" t="s">
        <v>27</v>
      </c>
      <c r="C2763" t="s">
        <v>5414</v>
      </c>
      <c r="D2763" t="s">
        <v>5415</v>
      </c>
      <c r="E2763" t="s">
        <v>30</v>
      </c>
      <c r="F2763" t="s">
        <v>5416</v>
      </c>
      <c r="H2763" t="str">
        <f t="shared" si="362"/>
        <v>这道题不会做，求老师解答\xa0，谢谢。</v>
      </c>
      <c r="I2763">
        <v>3</v>
      </c>
      <c r="J2763">
        <v>6</v>
      </c>
      <c r="K2763" t="str">
        <f t="shared" si="361"/>
        <v>焦虑</v>
      </c>
      <c r="L2763" t="s">
        <v>69</v>
      </c>
      <c r="M2763">
        <f t="shared" si="363"/>
        <v>1</v>
      </c>
      <c r="N2763" t="s">
        <v>69</v>
      </c>
      <c r="O2763">
        <f t="shared" si="364"/>
        <v>0</v>
      </c>
      <c r="P2763">
        <f>SUMIFS(M$2:M2763,M$2:M2763,1,S$2:S2763,0)</f>
        <v>1724</v>
      </c>
      <c r="Q2763">
        <v>5</v>
      </c>
      <c r="R2763">
        <v>5</v>
      </c>
      <c r="S2763">
        <f t="shared" si="365"/>
        <v>0</v>
      </c>
      <c r="T2763">
        <f t="shared" si="366"/>
        <v>0</v>
      </c>
      <c r="U2763" t="s">
        <v>5333</v>
      </c>
      <c r="V2763" t="s">
        <v>857</v>
      </c>
      <c r="W2763" t="s">
        <v>72</v>
      </c>
      <c r="X2763" t="s">
        <v>36</v>
      </c>
      <c r="Y2763" t="s">
        <v>37</v>
      </c>
      <c r="Z2763" t="s">
        <v>37</v>
      </c>
      <c r="AA2763">
        <f t="shared" si="360"/>
        <v>0</v>
      </c>
      <c r="AB2763">
        <f t="shared" si="360"/>
        <v>0</v>
      </c>
      <c r="AC2763">
        <f t="shared" si="367"/>
        <v>3</v>
      </c>
    </row>
    <row r="2764" spans="1:29" x14ac:dyDescent="0.2">
      <c r="A2764" s="1">
        <v>3693</v>
      </c>
      <c r="B2764" t="s">
        <v>27</v>
      </c>
      <c r="C2764" t="s">
        <v>5417</v>
      </c>
      <c r="D2764" t="s">
        <v>5418</v>
      </c>
      <c r="E2764" t="s">
        <v>30</v>
      </c>
      <c r="F2764" t="s">
        <v>5419</v>
      </c>
      <c r="H2764" t="str">
        <f t="shared" si="362"/>
        <v>㎡＋y^2=a^2怎么解</v>
      </c>
      <c r="I2764">
        <v>3</v>
      </c>
      <c r="J2764">
        <v>6</v>
      </c>
      <c r="K2764" t="str">
        <f t="shared" si="361"/>
        <v>焦虑</v>
      </c>
      <c r="L2764" t="s">
        <v>69</v>
      </c>
      <c r="M2764">
        <f t="shared" si="363"/>
        <v>1</v>
      </c>
      <c r="N2764" t="s">
        <v>45</v>
      </c>
      <c r="O2764">
        <f t="shared" si="364"/>
        <v>1</v>
      </c>
      <c r="P2764">
        <f>SUMIFS(M$2:M2764,M$2:M2764,1,S$2:S2764,0)</f>
        <v>1725</v>
      </c>
      <c r="Q2764">
        <v>3</v>
      </c>
      <c r="R2764">
        <v>5</v>
      </c>
      <c r="S2764">
        <f t="shared" si="365"/>
        <v>0</v>
      </c>
      <c r="T2764">
        <f t="shared" si="366"/>
        <v>0</v>
      </c>
      <c r="U2764" t="s">
        <v>5333</v>
      </c>
      <c r="V2764" t="s">
        <v>614</v>
      </c>
      <c r="W2764" t="s">
        <v>72</v>
      </c>
      <c r="X2764" t="s">
        <v>73</v>
      </c>
      <c r="Y2764" t="s">
        <v>37</v>
      </c>
      <c r="Z2764" t="s">
        <v>37</v>
      </c>
      <c r="AA2764">
        <f t="shared" si="360"/>
        <v>0</v>
      </c>
      <c r="AB2764">
        <f t="shared" si="360"/>
        <v>0</v>
      </c>
      <c r="AC2764">
        <f t="shared" si="367"/>
        <v>3</v>
      </c>
    </row>
    <row r="2765" spans="1:29" x14ac:dyDescent="0.2">
      <c r="A2765" s="1">
        <v>3694</v>
      </c>
      <c r="B2765" t="s">
        <v>46</v>
      </c>
      <c r="C2765" t="s">
        <v>2131</v>
      </c>
      <c r="D2765" t="s">
        <v>2132</v>
      </c>
      <c r="E2765" t="s">
        <v>59</v>
      </c>
      <c r="F2765" t="s">
        <v>49</v>
      </c>
      <c r="G2765" t="s">
        <v>5420</v>
      </c>
      <c r="H2765" t="str">
        <f t="shared" si="362"/>
        <v>问题明确点</v>
      </c>
      <c r="I2765">
        <v>7</v>
      </c>
      <c r="J2765">
        <v>4</v>
      </c>
      <c r="K2765" t="str">
        <f t="shared" si="361"/>
        <v>无聊/放松</v>
      </c>
      <c r="L2765" t="s">
        <v>50</v>
      </c>
      <c r="M2765">
        <f t="shared" si="363"/>
        <v>0</v>
      </c>
      <c r="N2765" t="s">
        <v>50</v>
      </c>
      <c r="O2765">
        <f t="shared" si="364"/>
        <v>0</v>
      </c>
      <c r="P2765">
        <f>SUMIFS(M$2:M2765,M$2:M2765,1,S$2:S2765,0)</f>
        <v>1725</v>
      </c>
      <c r="Q2765">
        <v>7</v>
      </c>
      <c r="R2765">
        <v>2</v>
      </c>
      <c r="S2765">
        <f t="shared" si="365"/>
        <v>0</v>
      </c>
      <c r="T2765">
        <f t="shared" si="366"/>
        <v>0</v>
      </c>
      <c r="U2765" t="s">
        <v>5346</v>
      </c>
      <c r="V2765" t="s">
        <v>49</v>
      </c>
      <c r="W2765" t="s">
        <v>52</v>
      </c>
      <c r="X2765" t="s">
        <v>56</v>
      </c>
      <c r="Y2765" t="s">
        <v>37</v>
      </c>
      <c r="Z2765" t="s">
        <v>37</v>
      </c>
      <c r="AA2765">
        <f t="shared" si="360"/>
        <v>0</v>
      </c>
      <c r="AB2765">
        <f t="shared" si="360"/>
        <v>0</v>
      </c>
      <c r="AC2765">
        <f t="shared" si="367"/>
        <v>1</v>
      </c>
    </row>
    <row r="2766" spans="1:29" x14ac:dyDescent="0.2">
      <c r="A2766" s="1">
        <v>3695</v>
      </c>
      <c r="B2766" t="s">
        <v>27</v>
      </c>
      <c r="C2766" t="s">
        <v>3988</v>
      </c>
      <c r="D2766" t="s">
        <v>3989</v>
      </c>
      <c r="E2766" t="s">
        <v>30</v>
      </c>
      <c r="F2766" t="s">
        <v>5421</v>
      </c>
      <c r="H2766" t="str">
        <f t="shared" si="362"/>
        <v>当x趋向于x0时，怎么计算，这样分子\xa0分母不就都是零了吗</v>
      </c>
      <c r="I2766">
        <v>3</v>
      </c>
      <c r="J2766">
        <v>6</v>
      </c>
      <c r="K2766" t="str">
        <f t="shared" si="361"/>
        <v>焦虑</v>
      </c>
      <c r="L2766" t="s">
        <v>42</v>
      </c>
      <c r="M2766">
        <f t="shared" si="363"/>
        <v>1</v>
      </c>
      <c r="N2766" t="s">
        <v>42</v>
      </c>
      <c r="O2766">
        <f t="shared" si="364"/>
        <v>0</v>
      </c>
      <c r="P2766">
        <f>SUMIFS(M$2:M2766,M$2:M2766,1,S$2:S2766,0)</f>
        <v>1726</v>
      </c>
      <c r="Q2766">
        <v>6</v>
      </c>
      <c r="R2766">
        <v>7</v>
      </c>
      <c r="S2766">
        <f t="shared" si="365"/>
        <v>0</v>
      </c>
      <c r="T2766">
        <f t="shared" si="366"/>
        <v>0</v>
      </c>
      <c r="U2766" t="s">
        <v>5333</v>
      </c>
      <c r="V2766" t="s">
        <v>2007</v>
      </c>
      <c r="W2766" t="s">
        <v>182</v>
      </c>
      <c r="X2766" t="s">
        <v>36</v>
      </c>
      <c r="Y2766" t="s">
        <v>37</v>
      </c>
      <c r="Z2766" t="s">
        <v>37</v>
      </c>
      <c r="AA2766">
        <f t="shared" si="360"/>
        <v>0</v>
      </c>
      <c r="AB2766">
        <f t="shared" si="360"/>
        <v>0</v>
      </c>
      <c r="AC2766">
        <f t="shared" si="367"/>
        <v>0</v>
      </c>
    </row>
    <row r="2767" spans="1:29" x14ac:dyDescent="0.2">
      <c r="A2767" s="1">
        <v>3696</v>
      </c>
      <c r="B2767" t="s">
        <v>46</v>
      </c>
      <c r="C2767" t="s">
        <v>5422</v>
      </c>
      <c r="D2767" t="s">
        <v>5423</v>
      </c>
      <c r="E2767" t="s">
        <v>30</v>
      </c>
      <c r="F2767" t="s">
        <v>49</v>
      </c>
      <c r="G2767" t="s">
        <v>5424</v>
      </c>
      <c r="H2767" t="str">
        <f t="shared" si="362"/>
        <v>分子分母都趋向于无穷小，无穷小除以无穷小不一定为零。</v>
      </c>
      <c r="I2767">
        <v>6</v>
      </c>
      <c r="J2767">
        <v>6</v>
      </c>
      <c r="K2767" t="str">
        <f t="shared" si="361"/>
        <v>心流</v>
      </c>
      <c r="L2767" t="s">
        <v>50</v>
      </c>
      <c r="M2767">
        <f t="shared" si="363"/>
        <v>1</v>
      </c>
      <c r="N2767" t="s">
        <v>50</v>
      </c>
      <c r="O2767">
        <f t="shared" si="364"/>
        <v>0</v>
      </c>
      <c r="P2767">
        <f>SUMIFS(M$2:M2767,M$2:M2767,1,S$2:S2767,0)</f>
        <v>1727</v>
      </c>
      <c r="Q2767">
        <v>8</v>
      </c>
      <c r="R2767">
        <v>3</v>
      </c>
      <c r="S2767">
        <f t="shared" si="365"/>
        <v>0</v>
      </c>
      <c r="T2767">
        <f t="shared" si="366"/>
        <v>0</v>
      </c>
      <c r="U2767" t="s">
        <v>4590</v>
      </c>
      <c r="V2767" t="s">
        <v>49</v>
      </c>
      <c r="W2767" t="s">
        <v>52</v>
      </c>
      <c r="X2767" t="s">
        <v>56</v>
      </c>
      <c r="Y2767" t="s">
        <v>37</v>
      </c>
      <c r="Z2767" t="s">
        <v>37</v>
      </c>
      <c r="AA2767">
        <f t="shared" si="360"/>
        <v>0</v>
      </c>
      <c r="AB2767">
        <f t="shared" si="360"/>
        <v>0</v>
      </c>
      <c r="AC2767">
        <f t="shared" si="367"/>
        <v>1</v>
      </c>
    </row>
    <row r="2768" spans="1:29" x14ac:dyDescent="0.2">
      <c r="A2768" s="1">
        <v>3697</v>
      </c>
      <c r="B2768" t="s">
        <v>46</v>
      </c>
      <c r="C2768" t="s">
        <v>2131</v>
      </c>
      <c r="D2768" t="s">
        <v>2132</v>
      </c>
      <c r="E2768" t="s">
        <v>59</v>
      </c>
      <c r="F2768" t="s">
        <v>49</v>
      </c>
      <c r="G2768" t="s">
        <v>5425</v>
      </c>
      <c r="H2768" t="str">
        <f t="shared" si="362"/>
        <v>是无穷小</v>
      </c>
      <c r="I2768">
        <v>3</v>
      </c>
      <c r="J2768">
        <v>3</v>
      </c>
      <c r="K2768" t="str">
        <f t="shared" si="361"/>
        <v>冷漠</v>
      </c>
      <c r="L2768" t="s">
        <v>50</v>
      </c>
      <c r="M2768">
        <f t="shared" si="363"/>
        <v>1</v>
      </c>
      <c r="N2768" t="s">
        <v>50</v>
      </c>
      <c r="O2768">
        <f t="shared" si="364"/>
        <v>0</v>
      </c>
      <c r="P2768">
        <f>SUMIFS(M$2:M2768,M$2:M2768,1,S$2:S2768,0)</f>
        <v>1728</v>
      </c>
      <c r="Q2768">
        <v>7</v>
      </c>
      <c r="R2768">
        <v>3</v>
      </c>
      <c r="S2768">
        <f t="shared" si="365"/>
        <v>0</v>
      </c>
      <c r="T2768">
        <f t="shared" si="366"/>
        <v>0</v>
      </c>
      <c r="U2768" t="s">
        <v>5346</v>
      </c>
      <c r="V2768" t="s">
        <v>49</v>
      </c>
      <c r="W2768" t="s">
        <v>52</v>
      </c>
      <c r="X2768" t="s">
        <v>56</v>
      </c>
      <c r="Y2768" t="s">
        <v>37</v>
      </c>
      <c r="Z2768" t="s">
        <v>37</v>
      </c>
      <c r="AA2768">
        <f t="shared" si="360"/>
        <v>0</v>
      </c>
      <c r="AB2768">
        <f t="shared" si="360"/>
        <v>0</v>
      </c>
      <c r="AC2768">
        <f t="shared" si="367"/>
        <v>1</v>
      </c>
    </row>
    <row r="2769" spans="1:29" x14ac:dyDescent="0.2">
      <c r="A2769" s="1">
        <v>3698</v>
      </c>
      <c r="B2769" t="s">
        <v>27</v>
      </c>
      <c r="C2769" t="s">
        <v>5426</v>
      </c>
      <c r="D2769" t="s">
        <v>5427</v>
      </c>
      <c r="E2769" t="s">
        <v>30</v>
      </c>
      <c r="F2769" t="s">
        <v>5428</v>
      </c>
      <c r="H2769" t="str">
        <f t="shared" si="362"/>
        <v>老师，请问一下这是怎么转变的呀？</v>
      </c>
      <c r="I2769">
        <v>3</v>
      </c>
      <c r="J2769">
        <v>6</v>
      </c>
      <c r="K2769" t="str">
        <f t="shared" si="361"/>
        <v>焦虑</v>
      </c>
      <c r="L2769" t="s">
        <v>69</v>
      </c>
      <c r="M2769">
        <f t="shared" si="363"/>
        <v>1</v>
      </c>
      <c r="N2769" t="s">
        <v>32</v>
      </c>
      <c r="O2769">
        <f t="shared" si="364"/>
        <v>1</v>
      </c>
      <c r="P2769">
        <f>SUMIFS(M$2:M2769,M$2:M2769,1,S$2:S2769,0)</f>
        <v>1729</v>
      </c>
      <c r="Q2769">
        <v>4</v>
      </c>
      <c r="R2769">
        <v>5</v>
      </c>
      <c r="S2769">
        <f t="shared" si="365"/>
        <v>0</v>
      </c>
      <c r="T2769">
        <f t="shared" si="366"/>
        <v>0</v>
      </c>
      <c r="U2769" t="s">
        <v>5333</v>
      </c>
      <c r="V2769" t="s">
        <v>1043</v>
      </c>
      <c r="W2769" t="s">
        <v>72</v>
      </c>
      <c r="X2769" t="s">
        <v>36</v>
      </c>
      <c r="Y2769" t="s">
        <v>37</v>
      </c>
      <c r="Z2769" t="s">
        <v>37</v>
      </c>
      <c r="AA2769">
        <f t="shared" si="360"/>
        <v>0</v>
      </c>
      <c r="AB2769">
        <f t="shared" si="360"/>
        <v>0</v>
      </c>
      <c r="AC2769">
        <f t="shared" si="367"/>
        <v>2</v>
      </c>
    </row>
    <row r="2770" spans="1:29" x14ac:dyDescent="0.2">
      <c r="A2770" s="1">
        <v>3699</v>
      </c>
      <c r="B2770" t="s">
        <v>46</v>
      </c>
      <c r="C2770" t="s">
        <v>2131</v>
      </c>
      <c r="D2770" t="s">
        <v>2132</v>
      </c>
      <c r="E2770" t="s">
        <v>59</v>
      </c>
      <c r="F2770" t="s">
        <v>49</v>
      </c>
      <c r="G2770" t="s">
        <v>5307</v>
      </c>
      <c r="H2770" t="str">
        <f t="shared" si="362"/>
        <v>不是对的吗</v>
      </c>
      <c r="I2770">
        <v>7</v>
      </c>
      <c r="J2770">
        <v>4</v>
      </c>
      <c r="K2770" t="str">
        <f t="shared" si="361"/>
        <v>无聊/放松</v>
      </c>
      <c r="L2770" t="s">
        <v>50</v>
      </c>
      <c r="M2770">
        <f t="shared" si="363"/>
        <v>0</v>
      </c>
      <c r="N2770" t="s">
        <v>50</v>
      </c>
      <c r="O2770">
        <f t="shared" si="364"/>
        <v>0</v>
      </c>
      <c r="P2770">
        <f>SUMIFS(M$2:M2770,M$2:M2770,1,S$2:S2770,0)</f>
        <v>1729</v>
      </c>
      <c r="Q2770">
        <v>7</v>
      </c>
      <c r="R2770">
        <v>2</v>
      </c>
      <c r="S2770">
        <f t="shared" si="365"/>
        <v>0</v>
      </c>
      <c r="T2770">
        <f t="shared" si="366"/>
        <v>0</v>
      </c>
      <c r="U2770" t="s">
        <v>5346</v>
      </c>
      <c r="V2770" t="s">
        <v>49</v>
      </c>
      <c r="W2770" t="s">
        <v>52</v>
      </c>
      <c r="X2770" t="s">
        <v>56</v>
      </c>
      <c r="Y2770" t="s">
        <v>37</v>
      </c>
      <c r="Z2770" t="s">
        <v>37</v>
      </c>
      <c r="AA2770">
        <f t="shared" si="360"/>
        <v>0</v>
      </c>
      <c r="AB2770">
        <f t="shared" si="360"/>
        <v>0</v>
      </c>
      <c r="AC2770">
        <f t="shared" si="367"/>
        <v>1</v>
      </c>
    </row>
    <row r="2771" spans="1:29" x14ac:dyDescent="0.2">
      <c r="A2771" s="1">
        <v>3700</v>
      </c>
      <c r="B2771" t="s">
        <v>27</v>
      </c>
      <c r="C2771" t="s">
        <v>431</v>
      </c>
      <c r="D2771" t="s">
        <v>432</v>
      </c>
      <c r="E2771" t="s">
        <v>30</v>
      </c>
      <c r="F2771" t="s">
        <v>5429</v>
      </c>
      <c r="H2771" t="str">
        <f t="shared" si="362"/>
        <v>老师帮我看看这道题，我不明白，谢谢！</v>
      </c>
      <c r="I2771">
        <v>4</v>
      </c>
      <c r="J2771">
        <v>7</v>
      </c>
      <c r="K2771" t="str">
        <f t="shared" si="361"/>
        <v>焦虑</v>
      </c>
      <c r="L2771" t="s">
        <v>69</v>
      </c>
      <c r="M2771">
        <f t="shared" si="363"/>
        <v>1</v>
      </c>
      <c r="N2771" t="s">
        <v>69</v>
      </c>
      <c r="O2771">
        <f t="shared" si="364"/>
        <v>0</v>
      </c>
      <c r="P2771">
        <f>SUMIFS(M$2:M2771,M$2:M2771,1,S$2:S2771,0)</f>
        <v>1730</v>
      </c>
      <c r="Q2771">
        <v>3</v>
      </c>
      <c r="R2771">
        <v>4</v>
      </c>
      <c r="S2771">
        <f t="shared" si="365"/>
        <v>0</v>
      </c>
      <c r="T2771">
        <f t="shared" si="366"/>
        <v>0</v>
      </c>
      <c r="U2771" t="s">
        <v>5333</v>
      </c>
      <c r="V2771" t="s">
        <v>375</v>
      </c>
      <c r="W2771" t="s">
        <v>72</v>
      </c>
      <c r="X2771" t="s">
        <v>73</v>
      </c>
      <c r="Y2771" t="s">
        <v>37</v>
      </c>
      <c r="Z2771" t="s">
        <v>37</v>
      </c>
      <c r="AA2771">
        <f t="shared" si="360"/>
        <v>0</v>
      </c>
      <c r="AB2771">
        <f t="shared" si="360"/>
        <v>0</v>
      </c>
      <c r="AC2771">
        <f t="shared" si="367"/>
        <v>3</v>
      </c>
    </row>
    <row r="2772" spans="1:29" x14ac:dyDescent="0.2">
      <c r="A2772" s="1">
        <v>3702</v>
      </c>
      <c r="B2772" t="s">
        <v>57</v>
      </c>
      <c r="C2772" t="s">
        <v>431</v>
      </c>
      <c r="D2772" t="s">
        <v>432</v>
      </c>
      <c r="E2772" t="s">
        <v>30</v>
      </c>
      <c r="F2772" t="s">
        <v>49</v>
      </c>
      <c r="G2772" t="s">
        <v>928</v>
      </c>
      <c r="H2772" t="str">
        <f t="shared" si="362"/>
        <v>感谢</v>
      </c>
      <c r="I2772">
        <v>6</v>
      </c>
      <c r="J2772">
        <v>6</v>
      </c>
      <c r="K2772" t="str">
        <f t="shared" si="361"/>
        <v>心流</v>
      </c>
      <c r="L2772" t="s">
        <v>69</v>
      </c>
      <c r="M2772">
        <f t="shared" si="363"/>
        <v>1</v>
      </c>
      <c r="N2772" t="s">
        <v>42</v>
      </c>
      <c r="O2772">
        <f t="shared" si="364"/>
        <v>1</v>
      </c>
      <c r="P2772">
        <f>SUMIFS(M$2:M2772,M$2:M2772,1,S$2:S2772,0)</f>
        <v>1731</v>
      </c>
      <c r="Q2772">
        <v>5</v>
      </c>
      <c r="R2772">
        <v>5</v>
      </c>
      <c r="S2772">
        <f t="shared" si="365"/>
        <v>0</v>
      </c>
      <c r="T2772">
        <f t="shared" si="366"/>
        <v>0</v>
      </c>
      <c r="U2772" t="s">
        <v>5346</v>
      </c>
      <c r="V2772" t="s">
        <v>49</v>
      </c>
      <c r="W2772" t="s">
        <v>49</v>
      </c>
      <c r="X2772" t="s">
        <v>56</v>
      </c>
      <c r="Y2772" t="s">
        <v>37</v>
      </c>
      <c r="Z2772" t="s">
        <v>37</v>
      </c>
      <c r="AA2772">
        <f t="shared" si="360"/>
        <v>0</v>
      </c>
      <c r="AB2772">
        <f t="shared" si="360"/>
        <v>0</v>
      </c>
      <c r="AC2772">
        <f t="shared" si="367"/>
        <v>0</v>
      </c>
    </row>
    <row r="2773" spans="1:29" x14ac:dyDescent="0.2">
      <c r="A2773" s="1">
        <v>3703</v>
      </c>
      <c r="B2773" t="s">
        <v>27</v>
      </c>
      <c r="C2773" t="s">
        <v>4687</v>
      </c>
      <c r="D2773" t="s">
        <v>4688</v>
      </c>
      <c r="E2773" t="s">
        <v>30</v>
      </c>
      <c r="F2773" t="s">
        <v>283</v>
      </c>
      <c r="G2773" t="s">
        <v>5430</v>
      </c>
      <c r="H2773" t="str">
        <f t="shared" si="362"/>
        <v>求解根号下1+㎡=½㎡，其中x用m代替了</v>
      </c>
      <c r="I2773">
        <v>7</v>
      </c>
      <c r="J2773">
        <v>7</v>
      </c>
      <c r="K2773" t="str">
        <f t="shared" si="361"/>
        <v>心流</v>
      </c>
      <c r="L2773" t="s">
        <v>50</v>
      </c>
      <c r="M2773">
        <f t="shared" si="363"/>
        <v>1</v>
      </c>
      <c r="N2773" t="s">
        <v>50</v>
      </c>
      <c r="O2773">
        <f t="shared" si="364"/>
        <v>0</v>
      </c>
      <c r="P2773">
        <f>SUMIFS(M$2:M2773,M$2:M2773,1,S$2:S2773,0)</f>
        <v>1732</v>
      </c>
      <c r="Q2773">
        <v>8</v>
      </c>
      <c r="R2773">
        <v>3</v>
      </c>
      <c r="S2773">
        <f t="shared" si="365"/>
        <v>0</v>
      </c>
      <c r="T2773">
        <f t="shared" si="366"/>
        <v>0</v>
      </c>
      <c r="U2773" t="s">
        <v>5333</v>
      </c>
      <c r="V2773" t="s">
        <v>628</v>
      </c>
      <c r="W2773" t="s">
        <v>182</v>
      </c>
      <c r="X2773" t="s">
        <v>36</v>
      </c>
      <c r="Y2773" t="s">
        <v>37</v>
      </c>
      <c r="Z2773" t="s">
        <v>37</v>
      </c>
      <c r="AA2773">
        <f t="shared" si="360"/>
        <v>0</v>
      </c>
      <c r="AB2773">
        <f t="shared" si="360"/>
        <v>0</v>
      </c>
      <c r="AC2773">
        <f t="shared" si="367"/>
        <v>1</v>
      </c>
    </row>
    <row r="2774" spans="1:29" x14ac:dyDescent="0.2">
      <c r="A2774" s="1">
        <v>3706</v>
      </c>
      <c r="B2774" t="s">
        <v>57</v>
      </c>
      <c r="C2774" t="s">
        <v>4687</v>
      </c>
      <c r="D2774" t="s">
        <v>4688</v>
      </c>
      <c r="E2774" t="s">
        <v>30</v>
      </c>
      <c r="F2774" t="s">
        <v>49</v>
      </c>
      <c r="G2774" t="s">
        <v>1299</v>
      </c>
      <c r="H2774" t="str">
        <f t="shared" si="362"/>
        <v>谢了</v>
      </c>
      <c r="I2774">
        <v>6</v>
      </c>
      <c r="J2774">
        <v>6</v>
      </c>
      <c r="K2774" t="str">
        <f t="shared" si="361"/>
        <v>心流</v>
      </c>
      <c r="L2774" t="s">
        <v>69</v>
      </c>
      <c r="M2774">
        <f t="shared" si="363"/>
        <v>1</v>
      </c>
      <c r="N2774" t="s">
        <v>42</v>
      </c>
      <c r="O2774">
        <f t="shared" si="364"/>
        <v>1</v>
      </c>
      <c r="P2774">
        <f>SUMIFS(M$2:M2774,M$2:M2774,1,S$2:S2774,0)</f>
        <v>1733</v>
      </c>
      <c r="Q2774">
        <v>5</v>
      </c>
      <c r="R2774">
        <v>5</v>
      </c>
      <c r="S2774">
        <f t="shared" si="365"/>
        <v>0</v>
      </c>
      <c r="T2774">
        <f t="shared" si="366"/>
        <v>0</v>
      </c>
      <c r="U2774" t="s">
        <v>4590</v>
      </c>
      <c r="V2774" t="s">
        <v>49</v>
      </c>
      <c r="W2774" t="s">
        <v>49</v>
      </c>
      <c r="X2774" t="s">
        <v>56</v>
      </c>
      <c r="Y2774" t="s">
        <v>37</v>
      </c>
      <c r="Z2774" t="s">
        <v>37</v>
      </c>
      <c r="AA2774">
        <f t="shared" si="360"/>
        <v>0</v>
      </c>
      <c r="AB2774">
        <f t="shared" si="360"/>
        <v>0</v>
      </c>
      <c r="AC2774">
        <f t="shared" si="367"/>
        <v>0</v>
      </c>
    </row>
    <row r="2775" spans="1:29" x14ac:dyDescent="0.2">
      <c r="A2775" s="1">
        <v>3707</v>
      </c>
      <c r="B2775" t="s">
        <v>27</v>
      </c>
      <c r="C2775" t="s">
        <v>5431</v>
      </c>
      <c r="D2775" t="s">
        <v>5432</v>
      </c>
      <c r="E2775" t="s">
        <v>30</v>
      </c>
      <c r="F2775" t="s">
        <v>5433</v>
      </c>
      <c r="H2775" t="str">
        <f t="shared" si="362"/>
        <v>tanx在-3/π到3/π上是有界的吗？</v>
      </c>
      <c r="I2775">
        <v>1</v>
      </c>
      <c r="J2775">
        <v>6</v>
      </c>
      <c r="K2775" t="str">
        <f t="shared" si="361"/>
        <v>焦虑</v>
      </c>
      <c r="L2775" t="s">
        <v>69</v>
      </c>
      <c r="M2775">
        <f t="shared" si="363"/>
        <v>1</v>
      </c>
      <c r="N2775" t="s">
        <v>32</v>
      </c>
      <c r="O2775">
        <f t="shared" si="364"/>
        <v>1</v>
      </c>
      <c r="P2775">
        <f>SUMIFS(M$2:M2775,M$2:M2775,1,S$2:S2775,0)</f>
        <v>1734</v>
      </c>
      <c r="Q2775">
        <v>4</v>
      </c>
      <c r="R2775">
        <v>5</v>
      </c>
      <c r="S2775">
        <f t="shared" si="365"/>
        <v>0</v>
      </c>
      <c r="T2775">
        <f t="shared" si="366"/>
        <v>0</v>
      </c>
      <c r="U2775" t="s">
        <v>5333</v>
      </c>
      <c r="V2775" t="s">
        <v>667</v>
      </c>
      <c r="W2775" t="s">
        <v>182</v>
      </c>
      <c r="X2775" t="s">
        <v>36</v>
      </c>
      <c r="Y2775" t="s">
        <v>37</v>
      </c>
      <c r="Z2775" t="s">
        <v>37</v>
      </c>
      <c r="AA2775">
        <f t="shared" si="360"/>
        <v>0</v>
      </c>
      <c r="AB2775">
        <f t="shared" si="360"/>
        <v>0</v>
      </c>
      <c r="AC2775">
        <f t="shared" si="367"/>
        <v>2</v>
      </c>
    </row>
    <row r="2776" spans="1:29" x14ac:dyDescent="0.2">
      <c r="A2776" s="1">
        <v>3710</v>
      </c>
      <c r="B2776" t="s">
        <v>27</v>
      </c>
      <c r="C2776" t="s">
        <v>1635</v>
      </c>
      <c r="D2776" t="s">
        <v>1636</v>
      </c>
      <c r="E2776" t="s">
        <v>30</v>
      </c>
      <c r="F2776" t="s">
        <v>5434</v>
      </c>
      <c r="H2776" t="str">
        <f t="shared" si="362"/>
        <v>用对数方法求导</v>
      </c>
      <c r="I2776">
        <v>4</v>
      </c>
      <c r="J2776">
        <v>6</v>
      </c>
      <c r="K2776" t="str">
        <f t="shared" si="361"/>
        <v>焦虑</v>
      </c>
      <c r="L2776" t="s">
        <v>50</v>
      </c>
      <c r="M2776">
        <f t="shared" si="363"/>
        <v>1</v>
      </c>
      <c r="N2776" t="s">
        <v>50</v>
      </c>
      <c r="O2776">
        <f t="shared" si="364"/>
        <v>0</v>
      </c>
      <c r="P2776">
        <f>SUMIFS(M$2:M2776,M$2:M2776,1,S$2:S2776,0)</f>
        <v>1735</v>
      </c>
      <c r="Q2776">
        <v>7</v>
      </c>
      <c r="R2776">
        <v>3</v>
      </c>
      <c r="S2776">
        <f t="shared" si="365"/>
        <v>0</v>
      </c>
      <c r="T2776">
        <f t="shared" si="366"/>
        <v>0</v>
      </c>
      <c r="U2776" t="s">
        <v>5333</v>
      </c>
      <c r="V2776" t="s">
        <v>5435</v>
      </c>
      <c r="W2776" t="s">
        <v>105</v>
      </c>
      <c r="X2776" t="s">
        <v>36</v>
      </c>
      <c r="Y2776" t="s">
        <v>37</v>
      </c>
      <c r="Z2776" t="s">
        <v>37</v>
      </c>
      <c r="AA2776">
        <f t="shared" si="360"/>
        <v>0</v>
      </c>
      <c r="AB2776">
        <f t="shared" si="360"/>
        <v>0</v>
      </c>
      <c r="AC2776">
        <f t="shared" si="367"/>
        <v>1</v>
      </c>
    </row>
    <row r="2777" spans="1:29" x14ac:dyDescent="0.2">
      <c r="A2777" s="1">
        <v>3713</v>
      </c>
      <c r="B2777" t="s">
        <v>57</v>
      </c>
      <c r="C2777" t="s">
        <v>1635</v>
      </c>
      <c r="D2777" t="s">
        <v>1636</v>
      </c>
      <c r="E2777" t="s">
        <v>30</v>
      </c>
      <c r="F2777" t="s">
        <v>49</v>
      </c>
      <c r="G2777" t="s">
        <v>5436</v>
      </c>
      <c r="H2777" t="str">
        <f t="shared" si="362"/>
        <v>后来咋没e了？</v>
      </c>
      <c r="I2777">
        <v>3</v>
      </c>
      <c r="J2777">
        <v>6</v>
      </c>
      <c r="K2777" t="str">
        <f t="shared" si="361"/>
        <v>焦虑</v>
      </c>
      <c r="L2777" t="s">
        <v>32</v>
      </c>
      <c r="M2777">
        <f t="shared" si="363"/>
        <v>0</v>
      </c>
      <c r="N2777" t="s">
        <v>32</v>
      </c>
      <c r="O2777">
        <f t="shared" si="364"/>
        <v>0</v>
      </c>
      <c r="P2777">
        <f>SUMIFS(M$2:M2777,M$2:M2777,1,S$2:S2777,0)</f>
        <v>1735</v>
      </c>
      <c r="Q2777">
        <v>4</v>
      </c>
      <c r="R2777">
        <v>7</v>
      </c>
      <c r="S2777">
        <f t="shared" si="365"/>
        <v>0</v>
      </c>
      <c r="T2777">
        <f t="shared" si="366"/>
        <v>0</v>
      </c>
      <c r="U2777" t="s">
        <v>4336</v>
      </c>
      <c r="V2777" t="s">
        <v>49</v>
      </c>
      <c r="W2777" t="s">
        <v>49</v>
      </c>
      <c r="X2777" t="s">
        <v>56</v>
      </c>
      <c r="Y2777" t="s">
        <v>37</v>
      </c>
      <c r="Z2777" t="s">
        <v>37</v>
      </c>
      <c r="AA2777">
        <f t="shared" si="360"/>
        <v>0</v>
      </c>
      <c r="AB2777">
        <f t="shared" si="360"/>
        <v>0</v>
      </c>
      <c r="AC2777">
        <f t="shared" si="367"/>
        <v>2</v>
      </c>
    </row>
    <row r="2778" spans="1:29" x14ac:dyDescent="0.2">
      <c r="A2778" s="1">
        <v>3715</v>
      </c>
      <c r="B2778" t="s">
        <v>57</v>
      </c>
      <c r="C2778" t="s">
        <v>2131</v>
      </c>
      <c r="D2778" t="s">
        <v>2132</v>
      </c>
      <c r="E2778" t="s">
        <v>59</v>
      </c>
      <c r="F2778" t="s">
        <v>49</v>
      </c>
      <c r="G2778" t="s">
        <v>5437</v>
      </c>
      <c r="H2778" t="str">
        <f t="shared" si="362"/>
        <v>思路就这样，但建议先化简，我的形式上不好看</v>
      </c>
      <c r="I2778">
        <v>6</v>
      </c>
      <c r="J2778">
        <v>6</v>
      </c>
      <c r="K2778" t="str">
        <f t="shared" si="361"/>
        <v>心流</v>
      </c>
      <c r="L2778" t="s">
        <v>50</v>
      </c>
      <c r="M2778">
        <f t="shared" si="363"/>
        <v>1</v>
      </c>
      <c r="N2778" t="s">
        <v>50</v>
      </c>
      <c r="O2778">
        <f t="shared" si="364"/>
        <v>0</v>
      </c>
      <c r="P2778">
        <f>SUMIFS(M$2:M2778,M$2:M2778,1,S$2:S2778,0)</f>
        <v>1736</v>
      </c>
      <c r="Q2778">
        <v>7</v>
      </c>
      <c r="R2778">
        <v>2</v>
      </c>
      <c r="S2778">
        <f t="shared" si="365"/>
        <v>0</v>
      </c>
      <c r="T2778">
        <f t="shared" si="366"/>
        <v>0</v>
      </c>
      <c r="U2778" t="s">
        <v>5346</v>
      </c>
      <c r="V2778" t="s">
        <v>49</v>
      </c>
      <c r="W2778" t="s">
        <v>49</v>
      </c>
      <c r="X2778" t="s">
        <v>56</v>
      </c>
      <c r="Y2778" t="s">
        <v>37</v>
      </c>
      <c r="Z2778" t="s">
        <v>37</v>
      </c>
      <c r="AA2778">
        <f t="shared" ref="AA2778:AB2830" si="368">COUNTIF(Y2778,"*高等数学*")</f>
        <v>0</v>
      </c>
      <c r="AB2778">
        <f t="shared" si="368"/>
        <v>0</v>
      </c>
      <c r="AC2778">
        <f t="shared" si="367"/>
        <v>1</v>
      </c>
    </row>
    <row r="2779" spans="1:29" x14ac:dyDescent="0.2">
      <c r="A2779" s="1">
        <v>3716</v>
      </c>
      <c r="B2779" t="s">
        <v>27</v>
      </c>
      <c r="C2779" t="s">
        <v>5438</v>
      </c>
      <c r="D2779" t="s">
        <v>5439</v>
      </c>
      <c r="E2779" t="s">
        <v>30</v>
      </c>
      <c r="F2779" t="s">
        <v>5440</v>
      </c>
      <c r="H2779" t="str">
        <f t="shared" si="362"/>
        <v>这一题不会写，求解</v>
      </c>
      <c r="I2779">
        <v>3</v>
      </c>
      <c r="J2779">
        <v>6</v>
      </c>
      <c r="K2779" t="str">
        <f t="shared" si="361"/>
        <v>焦虑</v>
      </c>
      <c r="L2779" t="s">
        <v>69</v>
      </c>
      <c r="M2779">
        <f t="shared" si="363"/>
        <v>1</v>
      </c>
      <c r="N2779" t="s">
        <v>69</v>
      </c>
      <c r="O2779">
        <f t="shared" si="364"/>
        <v>0</v>
      </c>
      <c r="P2779">
        <f>SUMIFS(M$2:M2779,M$2:M2779,1,S$2:S2779,0)</f>
        <v>1737</v>
      </c>
      <c r="Q2779">
        <v>2</v>
      </c>
      <c r="R2779">
        <v>3</v>
      </c>
      <c r="S2779">
        <f t="shared" si="365"/>
        <v>0</v>
      </c>
      <c r="T2779">
        <f t="shared" si="366"/>
        <v>0</v>
      </c>
      <c r="U2779" t="s">
        <v>5333</v>
      </c>
      <c r="V2779" t="s">
        <v>5441</v>
      </c>
      <c r="W2779" t="s">
        <v>182</v>
      </c>
      <c r="X2779" t="s">
        <v>36</v>
      </c>
      <c r="Y2779" t="s">
        <v>37</v>
      </c>
      <c r="Z2779" t="s">
        <v>37</v>
      </c>
      <c r="AA2779">
        <f t="shared" si="368"/>
        <v>0</v>
      </c>
      <c r="AB2779">
        <f t="shared" si="368"/>
        <v>0</v>
      </c>
      <c r="AC2779">
        <f t="shared" si="367"/>
        <v>3</v>
      </c>
    </row>
    <row r="2780" spans="1:29" x14ac:dyDescent="0.2">
      <c r="A2780" s="1">
        <v>3718</v>
      </c>
      <c r="B2780" t="s">
        <v>57</v>
      </c>
      <c r="C2780" t="s">
        <v>5442</v>
      </c>
      <c r="D2780" t="s">
        <v>5439</v>
      </c>
      <c r="E2780" t="s">
        <v>30</v>
      </c>
      <c r="F2780" t="s">
        <v>49</v>
      </c>
      <c r="G2780" t="s">
        <v>5443</v>
      </c>
      <c r="H2780" t="str">
        <f t="shared" si="362"/>
        <v>好棒</v>
      </c>
      <c r="I2780">
        <v>6</v>
      </c>
      <c r="J2780">
        <v>6</v>
      </c>
      <c r="K2780" t="str">
        <f t="shared" si="361"/>
        <v>心流</v>
      </c>
      <c r="L2780" t="s">
        <v>42</v>
      </c>
      <c r="M2780">
        <f t="shared" si="363"/>
        <v>0</v>
      </c>
      <c r="N2780" t="s">
        <v>42</v>
      </c>
      <c r="O2780">
        <f t="shared" si="364"/>
        <v>0</v>
      </c>
      <c r="P2780">
        <f>SUMIFS(M$2:M2780,M$2:M2780,1,S$2:S2780,0)</f>
        <v>1737</v>
      </c>
      <c r="Q2780">
        <v>6</v>
      </c>
      <c r="R2780">
        <v>7</v>
      </c>
      <c r="S2780">
        <f t="shared" si="365"/>
        <v>0</v>
      </c>
      <c r="T2780">
        <f t="shared" si="366"/>
        <v>0</v>
      </c>
      <c r="U2780" t="s">
        <v>5155</v>
      </c>
      <c r="V2780" t="s">
        <v>49</v>
      </c>
      <c r="W2780" t="s">
        <v>49</v>
      </c>
      <c r="X2780" t="s">
        <v>56</v>
      </c>
      <c r="Y2780" t="s">
        <v>37</v>
      </c>
      <c r="Z2780" t="s">
        <v>37</v>
      </c>
      <c r="AA2780">
        <f t="shared" si="368"/>
        <v>0</v>
      </c>
      <c r="AB2780">
        <f t="shared" si="368"/>
        <v>0</v>
      </c>
      <c r="AC2780">
        <f t="shared" si="367"/>
        <v>0</v>
      </c>
    </row>
    <row r="2781" spans="1:29" x14ac:dyDescent="0.2">
      <c r="A2781" s="1">
        <v>3719</v>
      </c>
      <c r="B2781" t="s">
        <v>46</v>
      </c>
      <c r="C2781" t="s">
        <v>2131</v>
      </c>
      <c r="D2781" t="s">
        <v>2132</v>
      </c>
      <c r="E2781" t="s">
        <v>59</v>
      </c>
      <c r="F2781" t="s">
        <v>49</v>
      </c>
      <c r="G2781" t="s">
        <v>5444</v>
      </c>
      <c r="H2781" t="str">
        <f t="shared" si="362"/>
        <v>别先把1代进去，先求n阶导数</v>
      </c>
      <c r="I2781">
        <v>6</v>
      </c>
      <c r="J2781">
        <v>4</v>
      </c>
      <c r="K2781" t="str">
        <f t="shared" si="361"/>
        <v>无聊/放松</v>
      </c>
      <c r="L2781" t="s">
        <v>50</v>
      </c>
      <c r="M2781">
        <f t="shared" si="363"/>
        <v>0</v>
      </c>
      <c r="N2781" t="s">
        <v>50</v>
      </c>
      <c r="O2781">
        <f t="shared" si="364"/>
        <v>0</v>
      </c>
      <c r="P2781">
        <f>SUMIFS(M$2:M2781,M$2:M2781,1,S$2:S2781,0)</f>
        <v>1737</v>
      </c>
      <c r="Q2781">
        <v>8</v>
      </c>
      <c r="R2781">
        <v>3</v>
      </c>
      <c r="S2781">
        <f t="shared" si="365"/>
        <v>0</v>
      </c>
      <c r="T2781">
        <f t="shared" si="366"/>
        <v>0</v>
      </c>
      <c r="U2781" t="s">
        <v>5346</v>
      </c>
      <c r="V2781" t="s">
        <v>49</v>
      </c>
      <c r="W2781" t="s">
        <v>52</v>
      </c>
      <c r="X2781" t="s">
        <v>53</v>
      </c>
      <c r="Y2781" t="s">
        <v>37</v>
      </c>
      <c r="Z2781" t="s">
        <v>37</v>
      </c>
      <c r="AA2781">
        <f t="shared" si="368"/>
        <v>0</v>
      </c>
      <c r="AB2781">
        <f t="shared" si="368"/>
        <v>0</v>
      </c>
      <c r="AC2781">
        <f t="shared" si="367"/>
        <v>1</v>
      </c>
    </row>
    <row r="2782" spans="1:29" x14ac:dyDescent="0.2">
      <c r="A2782" s="1">
        <v>3720</v>
      </c>
      <c r="B2782" t="s">
        <v>27</v>
      </c>
      <c r="C2782" t="s">
        <v>1032</v>
      </c>
      <c r="D2782" t="s">
        <v>1033</v>
      </c>
      <c r="E2782" t="s">
        <v>30</v>
      </c>
      <c r="F2782" t="s">
        <v>5445</v>
      </c>
      <c r="H2782" t="str">
        <f t="shared" si="362"/>
        <v>可以解答一下吗？</v>
      </c>
      <c r="I2782">
        <v>3</v>
      </c>
      <c r="J2782">
        <v>6</v>
      </c>
      <c r="K2782" t="str">
        <f t="shared" si="361"/>
        <v>焦虑</v>
      </c>
      <c r="L2782" t="s">
        <v>69</v>
      </c>
      <c r="M2782">
        <f t="shared" si="363"/>
        <v>1</v>
      </c>
      <c r="N2782" t="s">
        <v>69</v>
      </c>
      <c r="O2782">
        <f t="shared" si="364"/>
        <v>0</v>
      </c>
      <c r="P2782">
        <f>SUMIFS(M$2:M2782,M$2:M2782,1,S$2:S2782,0)</f>
        <v>1738</v>
      </c>
      <c r="Q2782">
        <v>2</v>
      </c>
      <c r="R2782">
        <v>5</v>
      </c>
      <c r="S2782">
        <f t="shared" si="365"/>
        <v>0</v>
      </c>
      <c r="T2782">
        <f t="shared" si="366"/>
        <v>0</v>
      </c>
      <c r="U2782" t="s">
        <v>5333</v>
      </c>
      <c r="V2782" t="s">
        <v>732</v>
      </c>
      <c r="W2782" t="s">
        <v>182</v>
      </c>
      <c r="X2782" t="s">
        <v>36</v>
      </c>
      <c r="Y2782" t="s">
        <v>37</v>
      </c>
      <c r="Z2782" t="s">
        <v>37</v>
      </c>
      <c r="AA2782">
        <f t="shared" si="368"/>
        <v>0</v>
      </c>
      <c r="AB2782">
        <f t="shared" si="368"/>
        <v>0</v>
      </c>
      <c r="AC2782">
        <f t="shared" si="367"/>
        <v>3</v>
      </c>
    </row>
    <row r="2783" spans="1:29" x14ac:dyDescent="0.2">
      <c r="A2783" s="1">
        <v>3722</v>
      </c>
      <c r="B2783" t="s">
        <v>57</v>
      </c>
      <c r="C2783" t="s">
        <v>2131</v>
      </c>
      <c r="D2783" t="s">
        <v>2132</v>
      </c>
      <c r="E2783" t="s">
        <v>59</v>
      </c>
      <c r="F2783" t="s">
        <v>49</v>
      </c>
      <c r="G2783" t="s">
        <v>5446</v>
      </c>
      <c r="H2783" t="str">
        <f t="shared" si="362"/>
        <v>发错了</v>
      </c>
      <c r="I2783">
        <v>3</v>
      </c>
      <c r="J2783">
        <v>3</v>
      </c>
      <c r="K2783" t="str">
        <f t="shared" si="361"/>
        <v>冷漠</v>
      </c>
      <c r="L2783" t="s">
        <v>69</v>
      </c>
      <c r="M2783">
        <f t="shared" si="363"/>
        <v>0</v>
      </c>
      <c r="N2783" t="s">
        <v>69</v>
      </c>
      <c r="O2783">
        <f t="shared" si="364"/>
        <v>0</v>
      </c>
      <c r="P2783">
        <f>SUMIFS(M$2:M2783,M$2:M2783,1,S$2:S2783,0)</f>
        <v>1738</v>
      </c>
      <c r="Q2783">
        <v>4</v>
      </c>
      <c r="R2783">
        <v>5</v>
      </c>
      <c r="S2783">
        <f t="shared" si="365"/>
        <v>0</v>
      </c>
      <c r="T2783">
        <f t="shared" si="366"/>
        <v>0</v>
      </c>
      <c r="U2783" t="s">
        <v>5346</v>
      </c>
      <c r="V2783" t="s">
        <v>49</v>
      </c>
      <c r="W2783" t="s">
        <v>49</v>
      </c>
      <c r="X2783" t="s">
        <v>56</v>
      </c>
      <c r="Y2783" t="s">
        <v>37</v>
      </c>
      <c r="Z2783" t="s">
        <v>37</v>
      </c>
      <c r="AA2783">
        <f t="shared" si="368"/>
        <v>0</v>
      </c>
      <c r="AB2783">
        <f t="shared" si="368"/>
        <v>0</v>
      </c>
      <c r="AC2783">
        <f t="shared" si="367"/>
        <v>3</v>
      </c>
    </row>
    <row r="2784" spans="1:29" x14ac:dyDescent="0.2">
      <c r="A2784" s="1">
        <v>3724</v>
      </c>
      <c r="B2784" t="s">
        <v>57</v>
      </c>
      <c r="C2784" t="s">
        <v>1160</v>
      </c>
      <c r="D2784" t="s">
        <v>1033</v>
      </c>
      <c r="E2784" t="s">
        <v>30</v>
      </c>
      <c r="F2784" t="s">
        <v>49</v>
      </c>
      <c r="G2784" t="s">
        <v>5447</v>
      </c>
      <c r="H2784" t="str">
        <f t="shared" si="362"/>
        <v>第一步咋到第二步的</v>
      </c>
      <c r="I2784">
        <v>3</v>
      </c>
      <c r="J2784">
        <v>6</v>
      </c>
      <c r="K2784" t="str">
        <f t="shared" si="361"/>
        <v>焦虑</v>
      </c>
      <c r="L2784" t="s">
        <v>69</v>
      </c>
      <c r="M2784">
        <f t="shared" si="363"/>
        <v>1</v>
      </c>
      <c r="N2784" t="s">
        <v>69</v>
      </c>
      <c r="O2784">
        <f t="shared" si="364"/>
        <v>0</v>
      </c>
      <c r="P2784">
        <f>SUMIFS(M$2:M2784,M$2:M2784,1,S$2:S2784,0)</f>
        <v>1739</v>
      </c>
      <c r="Q2784">
        <v>3</v>
      </c>
      <c r="R2784">
        <v>4</v>
      </c>
      <c r="S2784">
        <f t="shared" si="365"/>
        <v>0</v>
      </c>
      <c r="T2784">
        <f t="shared" si="366"/>
        <v>0</v>
      </c>
      <c r="U2784" t="s">
        <v>5155</v>
      </c>
      <c r="V2784" t="s">
        <v>49</v>
      </c>
      <c r="W2784" t="s">
        <v>49</v>
      </c>
      <c r="X2784" t="s">
        <v>56</v>
      </c>
      <c r="Y2784" t="s">
        <v>37</v>
      </c>
      <c r="Z2784" t="s">
        <v>37</v>
      </c>
      <c r="AA2784">
        <f t="shared" si="368"/>
        <v>0</v>
      </c>
      <c r="AB2784">
        <f t="shared" si="368"/>
        <v>0</v>
      </c>
      <c r="AC2784">
        <f t="shared" si="367"/>
        <v>3</v>
      </c>
    </row>
    <row r="2785" spans="1:29" x14ac:dyDescent="0.2">
      <c r="A2785" s="1">
        <v>3725</v>
      </c>
      <c r="B2785" t="s">
        <v>57</v>
      </c>
      <c r="C2785" t="s">
        <v>2131</v>
      </c>
      <c r="D2785" t="s">
        <v>2132</v>
      </c>
      <c r="E2785" t="s">
        <v>59</v>
      </c>
      <c r="F2785" t="s">
        <v>49</v>
      </c>
      <c r="G2785" t="s">
        <v>5448</v>
      </c>
      <c r="H2785" t="str">
        <f t="shared" si="362"/>
        <v>洛必达法则学过没</v>
      </c>
      <c r="I2785">
        <v>6</v>
      </c>
      <c r="J2785">
        <v>4</v>
      </c>
      <c r="K2785" t="str">
        <f t="shared" si="361"/>
        <v>无聊/放松</v>
      </c>
      <c r="L2785" t="s">
        <v>50</v>
      </c>
      <c r="M2785">
        <f t="shared" si="363"/>
        <v>0</v>
      </c>
      <c r="N2785" t="s">
        <v>50</v>
      </c>
      <c r="O2785">
        <f t="shared" si="364"/>
        <v>0</v>
      </c>
      <c r="P2785">
        <f>SUMIFS(M$2:M2785,M$2:M2785,1,S$2:S2785,0)</f>
        <v>1739</v>
      </c>
      <c r="Q2785">
        <v>7</v>
      </c>
      <c r="R2785">
        <v>2</v>
      </c>
      <c r="S2785">
        <f t="shared" si="365"/>
        <v>0</v>
      </c>
      <c r="T2785">
        <f t="shared" si="366"/>
        <v>0</v>
      </c>
      <c r="U2785" t="s">
        <v>5155</v>
      </c>
      <c r="V2785" t="s">
        <v>49</v>
      </c>
      <c r="W2785" t="s">
        <v>49</v>
      </c>
      <c r="X2785" t="s">
        <v>56</v>
      </c>
      <c r="Y2785" t="s">
        <v>37</v>
      </c>
      <c r="Z2785" t="s">
        <v>37</v>
      </c>
      <c r="AA2785">
        <f t="shared" si="368"/>
        <v>0</v>
      </c>
      <c r="AB2785">
        <f t="shared" si="368"/>
        <v>0</v>
      </c>
      <c r="AC2785">
        <f t="shared" si="367"/>
        <v>1</v>
      </c>
    </row>
    <row r="2786" spans="1:29" x14ac:dyDescent="0.2">
      <c r="A2786" s="1">
        <v>3726</v>
      </c>
      <c r="B2786" t="s">
        <v>27</v>
      </c>
      <c r="C2786" t="s">
        <v>1032</v>
      </c>
      <c r="D2786" t="s">
        <v>1033</v>
      </c>
      <c r="E2786" t="s">
        <v>30</v>
      </c>
      <c r="F2786" t="s">
        <v>5449</v>
      </c>
      <c r="H2786" t="str">
        <f t="shared" si="362"/>
        <v>哪位大佬能解答一下吗？</v>
      </c>
      <c r="I2786">
        <v>3</v>
      </c>
      <c r="J2786">
        <v>6</v>
      </c>
      <c r="K2786" t="str">
        <f t="shared" si="361"/>
        <v>焦虑</v>
      </c>
      <c r="L2786" t="s">
        <v>69</v>
      </c>
      <c r="M2786">
        <f t="shared" si="363"/>
        <v>1</v>
      </c>
      <c r="N2786" t="s">
        <v>69</v>
      </c>
      <c r="O2786">
        <f t="shared" si="364"/>
        <v>0</v>
      </c>
      <c r="P2786">
        <f>SUMIFS(M$2:M2786,M$2:M2786,1,S$2:S2786,0)</f>
        <v>1740</v>
      </c>
      <c r="Q2786">
        <v>4</v>
      </c>
      <c r="R2786">
        <v>5</v>
      </c>
      <c r="S2786">
        <f t="shared" si="365"/>
        <v>0</v>
      </c>
      <c r="T2786">
        <f t="shared" si="366"/>
        <v>0</v>
      </c>
      <c r="U2786" t="s">
        <v>5333</v>
      </c>
      <c r="V2786" t="s">
        <v>727</v>
      </c>
      <c r="W2786" t="s">
        <v>35</v>
      </c>
      <c r="X2786" t="s">
        <v>36</v>
      </c>
      <c r="Y2786" t="s">
        <v>37</v>
      </c>
      <c r="Z2786" t="s">
        <v>37</v>
      </c>
      <c r="AA2786">
        <f t="shared" si="368"/>
        <v>0</v>
      </c>
      <c r="AB2786">
        <f t="shared" si="368"/>
        <v>0</v>
      </c>
      <c r="AC2786">
        <f t="shared" si="367"/>
        <v>3</v>
      </c>
    </row>
    <row r="2787" spans="1:29" x14ac:dyDescent="0.2">
      <c r="A2787" s="1">
        <v>3727</v>
      </c>
      <c r="B2787" t="s">
        <v>27</v>
      </c>
      <c r="C2787" t="s">
        <v>5450</v>
      </c>
      <c r="D2787" t="s">
        <v>5451</v>
      </c>
      <c r="E2787" t="s">
        <v>30</v>
      </c>
      <c r="F2787" t="s">
        <v>5452</v>
      </c>
      <c r="H2787" t="str">
        <f t="shared" si="362"/>
        <v>这边是不是n-1</v>
      </c>
      <c r="I2787">
        <v>3</v>
      </c>
      <c r="J2787">
        <v>6</v>
      </c>
      <c r="K2787" t="str">
        <f t="shared" si="361"/>
        <v>焦虑</v>
      </c>
      <c r="L2787" t="s">
        <v>32</v>
      </c>
      <c r="M2787">
        <f t="shared" si="363"/>
        <v>0</v>
      </c>
      <c r="N2787" t="s">
        <v>32</v>
      </c>
      <c r="O2787">
        <f t="shared" si="364"/>
        <v>0</v>
      </c>
      <c r="P2787">
        <f>SUMIFS(M$2:M2787,M$2:M2787,1,S$2:S2787,0)</f>
        <v>1740</v>
      </c>
      <c r="Q2787">
        <v>3</v>
      </c>
      <c r="R2787">
        <v>7</v>
      </c>
      <c r="S2787">
        <f t="shared" si="365"/>
        <v>0</v>
      </c>
      <c r="T2787">
        <f t="shared" si="366"/>
        <v>0</v>
      </c>
      <c r="U2787" t="s">
        <v>5333</v>
      </c>
      <c r="V2787" t="s">
        <v>680</v>
      </c>
      <c r="W2787" t="s">
        <v>72</v>
      </c>
      <c r="X2787" t="s">
        <v>36</v>
      </c>
      <c r="Y2787" t="s">
        <v>37</v>
      </c>
      <c r="Z2787" t="s">
        <v>37</v>
      </c>
      <c r="AA2787">
        <f t="shared" si="368"/>
        <v>0</v>
      </c>
      <c r="AB2787">
        <f t="shared" si="368"/>
        <v>0</v>
      </c>
      <c r="AC2787">
        <f t="shared" si="367"/>
        <v>2</v>
      </c>
    </row>
    <row r="2788" spans="1:29" x14ac:dyDescent="0.2">
      <c r="A2788" s="1">
        <v>3729</v>
      </c>
      <c r="B2788" t="s">
        <v>27</v>
      </c>
      <c r="C2788" t="s">
        <v>5453</v>
      </c>
      <c r="D2788" t="s">
        <v>5454</v>
      </c>
      <c r="E2788" t="s">
        <v>30</v>
      </c>
      <c r="F2788" t="s">
        <v>5455</v>
      </c>
      <c r="G2788" t="s">
        <v>5456</v>
      </c>
      <c r="H2788" t="str">
        <f t="shared" si="362"/>
        <v>微分与导数其实微分与导数有什么区别</v>
      </c>
      <c r="I2788">
        <v>3</v>
      </c>
      <c r="J2788">
        <v>6</v>
      </c>
      <c r="K2788" t="str">
        <f t="shared" si="361"/>
        <v>焦虑</v>
      </c>
      <c r="L2788" t="s">
        <v>32</v>
      </c>
      <c r="M2788">
        <f t="shared" si="363"/>
        <v>0</v>
      </c>
      <c r="N2788" t="s">
        <v>32</v>
      </c>
      <c r="O2788">
        <f t="shared" si="364"/>
        <v>0</v>
      </c>
      <c r="P2788">
        <f>SUMIFS(M$2:M2788,M$2:M2788,1,S$2:S2788,0)</f>
        <v>1740</v>
      </c>
      <c r="Q2788">
        <v>4</v>
      </c>
      <c r="R2788">
        <v>7</v>
      </c>
      <c r="S2788">
        <f t="shared" si="365"/>
        <v>0</v>
      </c>
      <c r="T2788">
        <f t="shared" si="366"/>
        <v>0</v>
      </c>
      <c r="U2788" t="s">
        <v>5333</v>
      </c>
      <c r="V2788" t="s">
        <v>2444</v>
      </c>
      <c r="W2788" t="s">
        <v>72</v>
      </c>
      <c r="X2788" t="s">
        <v>172</v>
      </c>
      <c r="Y2788" t="s">
        <v>37</v>
      </c>
      <c r="Z2788" t="s">
        <v>37</v>
      </c>
      <c r="AA2788">
        <f t="shared" si="368"/>
        <v>0</v>
      </c>
      <c r="AB2788">
        <f t="shared" si="368"/>
        <v>0</v>
      </c>
      <c r="AC2788">
        <f t="shared" si="367"/>
        <v>2</v>
      </c>
    </row>
    <row r="2789" spans="1:29" x14ac:dyDescent="0.2">
      <c r="A2789" s="1">
        <v>3730</v>
      </c>
      <c r="B2789" t="s">
        <v>46</v>
      </c>
      <c r="C2789" t="s">
        <v>5457</v>
      </c>
      <c r="D2789" t="s">
        <v>5454</v>
      </c>
      <c r="E2789" t="s">
        <v>30</v>
      </c>
      <c r="F2789" t="s">
        <v>49</v>
      </c>
      <c r="G2789" t="s">
        <v>5458</v>
      </c>
      <c r="H2789" t="str">
        <f t="shared" si="362"/>
        <v>老师，你好，感觉他们两在运算时很像</v>
      </c>
      <c r="I2789">
        <v>3</v>
      </c>
      <c r="J2789">
        <v>6</v>
      </c>
      <c r="K2789" t="str">
        <f t="shared" si="361"/>
        <v>焦虑</v>
      </c>
      <c r="L2789" t="s">
        <v>69</v>
      </c>
      <c r="M2789">
        <f t="shared" si="363"/>
        <v>1</v>
      </c>
      <c r="N2789" t="s">
        <v>42</v>
      </c>
      <c r="O2789">
        <f t="shared" si="364"/>
        <v>1</v>
      </c>
      <c r="P2789">
        <f>SUMIFS(M$2:M2789,M$2:M2789,1,S$2:S2789,0)</f>
        <v>1741</v>
      </c>
      <c r="Q2789">
        <v>5</v>
      </c>
      <c r="R2789">
        <v>5</v>
      </c>
      <c r="S2789">
        <f t="shared" si="365"/>
        <v>0</v>
      </c>
      <c r="T2789">
        <f t="shared" si="366"/>
        <v>0</v>
      </c>
      <c r="U2789" t="s">
        <v>5346</v>
      </c>
      <c r="V2789" t="s">
        <v>49</v>
      </c>
      <c r="W2789" t="s">
        <v>52</v>
      </c>
      <c r="X2789" t="s">
        <v>56</v>
      </c>
      <c r="Y2789" t="s">
        <v>37</v>
      </c>
      <c r="Z2789" t="s">
        <v>37</v>
      </c>
      <c r="AA2789">
        <f t="shared" si="368"/>
        <v>0</v>
      </c>
      <c r="AB2789">
        <f t="shared" si="368"/>
        <v>0</v>
      </c>
      <c r="AC2789">
        <f t="shared" si="367"/>
        <v>0</v>
      </c>
    </row>
    <row r="2790" spans="1:29" x14ac:dyDescent="0.2">
      <c r="A2790" s="1">
        <v>3731</v>
      </c>
      <c r="B2790" t="s">
        <v>27</v>
      </c>
      <c r="C2790" t="s">
        <v>3661</v>
      </c>
      <c r="D2790" t="s">
        <v>3662</v>
      </c>
      <c r="E2790" t="s">
        <v>30</v>
      </c>
      <c r="F2790" t="s">
        <v>5459</v>
      </c>
      <c r="H2790" t="str">
        <f t="shared" si="362"/>
        <v>求大佬详解</v>
      </c>
      <c r="I2790">
        <v>3</v>
      </c>
      <c r="J2790">
        <v>6</v>
      </c>
      <c r="K2790" t="str">
        <f t="shared" si="361"/>
        <v>焦虑</v>
      </c>
      <c r="L2790" t="s">
        <v>69</v>
      </c>
      <c r="M2790">
        <f t="shared" si="363"/>
        <v>1</v>
      </c>
      <c r="N2790" t="s">
        <v>69</v>
      </c>
      <c r="O2790">
        <f t="shared" si="364"/>
        <v>0</v>
      </c>
      <c r="P2790">
        <f>SUMIFS(M$2:M2790,M$2:M2790,1,S$2:S2790,0)</f>
        <v>1742</v>
      </c>
      <c r="Q2790">
        <v>4</v>
      </c>
      <c r="R2790">
        <v>5</v>
      </c>
      <c r="S2790">
        <f t="shared" si="365"/>
        <v>0</v>
      </c>
      <c r="T2790">
        <f t="shared" si="366"/>
        <v>0</v>
      </c>
      <c r="U2790" t="s">
        <v>5333</v>
      </c>
      <c r="V2790" t="s">
        <v>624</v>
      </c>
      <c r="W2790" t="s">
        <v>35</v>
      </c>
      <c r="X2790" t="s">
        <v>36</v>
      </c>
      <c r="Y2790" t="s">
        <v>37</v>
      </c>
      <c r="Z2790" t="s">
        <v>37</v>
      </c>
      <c r="AA2790">
        <f t="shared" si="368"/>
        <v>0</v>
      </c>
      <c r="AB2790">
        <f t="shared" si="368"/>
        <v>0</v>
      </c>
      <c r="AC2790">
        <f t="shared" si="367"/>
        <v>3</v>
      </c>
    </row>
    <row r="2791" spans="1:29" x14ac:dyDescent="0.2">
      <c r="A2791" s="1">
        <v>3732</v>
      </c>
      <c r="B2791" t="s">
        <v>27</v>
      </c>
      <c r="C2791" t="s">
        <v>3558</v>
      </c>
      <c r="D2791" t="s">
        <v>3559</v>
      </c>
      <c r="E2791" t="s">
        <v>30</v>
      </c>
      <c r="F2791" t="s">
        <v>5460</v>
      </c>
      <c r="H2791" t="str">
        <f t="shared" si="362"/>
        <v>我想请问下框里哪里错了？</v>
      </c>
      <c r="I2791">
        <v>3</v>
      </c>
      <c r="J2791">
        <v>6</v>
      </c>
      <c r="K2791" t="str">
        <f t="shared" si="361"/>
        <v>焦虑</v>
      </c>
      <c r="L2791" t="s">
        <v>32</v>
      </c>
      <c r="M2791">
        <f t="shared" si="363"/>
        <v>0</v>
      </c>
      <c r="N2791" t="s">
        <v>32</v>
      </c>
      <c r="O2791">
        <f t="shared" si="364"/>
        <v>0</v>
      </c>
      <c r="P2791">
        <f>SUMIFS(M$2:M2791,M$2:M2791,1,S$2:S2791,0)</f>
        <v>1742</v>
      </c>
      <c r="Q2791">
        <v>3</v>
      </c>
      <c r="R2791">
        <v>7</v>
      </c>
      <c r="S2791">
        <f t="shared" si="365"/>
        <v>0</v>
      </c>
      <c r="T2791">
        <f t="shared" si="366"/>
        <v>0</v>
      </c>
      <c r="U2791" t="s">
        <v>5333</v>
      </c>
      <c r="V2791" t="s">
        <v>748</v>
      </c>
      <c r="W2791" t="s">
        <v>182</v>
      </c>
      <c r="X2791" t="s">
        <v>36</v>
      </c>
      <c r="Y2791" t="s">
        <v>37</v>
      </c>
      <c r="Z2791" t="s">
        <v>37</v>
      </c>
      <c r="AA2791">
        <f t="shared" si="368"/>
        <v>0</v>
      </c>
      <c r="AB2791">
        <f t="shared" si="368"/>
        <v>0</v>
      </c>
      <c r="AC2791">
        <f t="shared" si="367"/>
        <v>2</v>
      </c>
    </row>
    <row r="2792" spans="1:29" x14ac:dyDescent="0.2">
      <c r="A2792" s="1">
        <v>3733</v>
      </c>
      <c r="B2792" t="s">
        <v>46</v>
      </c>
      <c r="C2792" t="s">
        <v>5461</v>
      </c>
      <c r="D2792" t="s">
        <v>5462</v>
      </c>
      <c r="E2792" t="s">
        <v>30</v>
      </c>
      <c r="F2792" t="s">
        <v>49</v>
      </c>
      <c r="G2792" t="s">
        <v>5463</v>
      </c>
      <c r="H2792" t="str">
        <f t="shared" si="362"/>
        <v>这不是第二个重要极限，sin/x当x趋近于0时是等于一的，与第二个极限的特征不同</v>
      </c>
      <c r="I2792">
        <v>6</v>
      </c>
      <c r="J2792">
        <v>6</v>
      </c>
      <c r="K2792" t="str">
        <f t="shared" si="361"/>
        <v>心流</v>
      </c>
      <c r="L2792" t="s">
        <v>50</v>
      </c>
      <c r="M2792">
        <f t="shared" si="363"/>
        <v>1</v>
      </c>
      <c r="N2792" t="s">
        <v>50</v>
      </c>
      <c r="O2792">
        <f t="shared" si="364"/>
        <v>0</v>
      </c>
      <c r="P2792">
        <f>SUMIFS(M$2:M2792,M$2:M2792,1,S$2:S2792,0)</f>
        <v>1743</v>
      </c>
      <c r="Q2792">
        <v>7</v>
      </c>
      <c r="R2792">
        <v>2</v>
      </c>
      <c r="S2792">
        <f t="shared" si="365"/>
        <v>0</v>
      </c>
      <c r="T2792">
        <f t="shared" si="366"/>
        <v>0</v>
      </c>
      <c r="U2792" t="s">
        <v>5346</v>
      </c>
      <c r="V2792" t="s">
        <v>49</v>
      </c>
      <c r="W2792" t="s">
        <v>64</v>
      </c>
      <c r="X2792" t="s">
        <v>56</v>
      </c>
      <c r="Y2792" t="s">
        <v>37</v>
      </c>
      <c r="Z2792" t="s">
        <v>37</v>
      </c>
      <c r="AA2792">
        <f t="shared" si="368"/>
        <v>0</v>
      </c>
      <c r="AB2792">
        <f t="shared" si="368"/>
        <v>0</v>
      </c>
      <c r="AC2792">
        <f t="shared" si="367"/>
        <v>1</v>
      </c>
    </row>
    <row r="2793" spans="1:29" x14ac:dyDescent="0.2">
      <c r="A2793" s="1">
        <v>3734</v>
      </c>
      <c r="B2793" t="s">
        <v>57</v>
      </c>
      <c r="C2793" t="s">
        <v>3558</v>
      </c>
      <c r="D2793" t="s">
        <v>3559</v>
      </c>
      <c r="E2793" t="s">
        <v>30</v>
      </c>
      <c r="F2793" t="s">
        <v>49</v>
      </c>
      <c r="G2793" t="s">
        <v>3998</v>
      </c>
      <c r="H2793" t="str">
        <f t="shared" si="362"/>
        <v>好的，谢谢</v>
      </c>
      <c r="I2793">
        <v>6</v>
      </c>
      <c r="J2793">
        <v>6</v>
      </c>
      <c r="K2793" t="str">
        <f t="shared" si="361"/>
        <v>心流</v>
      </c>
      <c r="L2793" t="s">
        <v>69</v>
      </c>
      <c r="M2793">
        <f t="shared" si="363"/>
        <v>1</v>
      </c>
      <c r="N2793" t="s">
        <v>42</v>
      </c>
      <c r="O2793">
        <f t="shared" si="364"/>
        <v>1</v>
      </c>
      <c r="P2793">
        <f>SUMIFS(M$2:M2793,M$2:M2793,1,S$2:S2793,0)</f>
        <v>1744</v>
      </c>
      <c r="Q2793">
        <v>5</v>
      </c>
      <c r="R2793">
        <v>5</v>
      </c>
      <c r="S2793">
        <f t="shared" si="365"/>
        <v>0</v>
      </c>
      <c r="T2793">
        <f t="shared" si="366"/>
        <v>0</v>
      </c>
      <c r="U2793" t="s">
        <v>5346</v>
      </c>
      <c r="V2793" t="s">
        <v>49</v>
      </c>
      <c r="W2793" t="s">
        <v>49</v>
      </c>
      <c r="X2793" t="s">
        <v>56</v>
      </c>
      <c r="Y2793" t="s">
        <v>37</v>
      </c>
      <c r="Z2793" t="s">
        <v>37</v>
      </c>
      <c r="AA2793">
        <f t="shared" si="368"/>
        <v>0</v>
      </c>
      <c r="AB2793">
        <f t="shared" si="368"/>
        <v>0</v>
      </c>
      <c r="AC2793">
        <f t="shared" si="367"/>
        <v>0</v>
      </c>
    </row>
    <row r="2794" spans="1:29" x14ac:dyDescent="0.2">
      <c r="A2794" s="1">
        <v>3736</v>
      </c>
      <c r="B2794" t="s">
        <v>57</v>
      </c>
      <c r="C2794" t="s">
        <v>3558</v>
      </c>
      <c r="D2794" t="s">
        <v>3559</v>
      </c>
      <c r="E2794" t="s">
        <v>30</v>
      </c>
      <c r="F2794" t="s">
        <v>49</v>
      </c>
      <c r="G2794" t="s">
        <v>5464</v>
      </c>
      <c r="H2794" t="str">
        <f t="shared" si="362"/>
        <v>为什么不能等价代换，ln（1+x）~x</v>
      </c>
      <c r="I2794">
        <v>3</v>
      </c>
      <c r="J2794">
        <v>6</v>
      </c>
      <c r="K2794" t="str">
        <f t="shared" si="361"/>
        <v>焦虑</v>
      </c>
      <c r="L2794" t="s">
        <v>32</v>
      </c>
      <c r="M2794">
        <f t="shared" si="363"/>
        <v>0</v>
      </c>
      <c r="N2794" t="s">
        <v>32</v>
      </c>
      <c r="O2794">
        <f t="shared" si="364"/>
        <v>0</v>
      </c>
      <c r="P2794">
        <f>SUMIFS(M$2:M2794,M$2:M2794,1,S$2:S2794,0)</f>
        <v>1744</v>
      </c>
      <c r="Q2794">
        <v>4</v>
      </c>
      <c r="R2794">
        <v>7</v>
      </c>
      <c r="S2794">
        <f t="shared" si="365"/>
        <v>0</v>
      </c>
      <c r="T2794">
        <f t="shared" si="366"/>
        <v>0</v>
      </c>
      <c r="U2794" t="s">
        <v>5346</v>
      </c>
      <c r="V2794" t="s">
        <v>49</v>
      </c>
      <c r="W2794" t="s">
        <v>49</v>
      </c>
      <c r="X2794" t="s">
        <v>56</v>
      </c>
      <c r="Y2794" t="s">
        <v>37</v>
      </c>
      <c r="Z2794" t="s">
        <v>37</v>
      </c>
      <c r="AA2794">
        <f t="shared" si="368"/>
        <v>0</v>
      </c>
      <c r="AB2794">
        <f t="shared" si="368"/>
        <v>0</v>
      </c>
      <c r="AC2794">
        <f t="shared" si="367"/>
        <v>2</v>
      </c>
    </row>
    <row r="2795" spans="1:29" x14ac:dyDescent="0.2">
      <c r="A2795" s="1">
        <v>3737</v>
      </c>
      <c r="B2795" t="s">
        <v>57</v>
      </c>
      <c r="C2795" t="s">
        <v>2131</v>
      </c>
      <c r="D2795" t="s">
        <v>2132</v>
      </c>
      <c r="E2795" t="s">
        <v>59</v>
      </c>
      <c r="F2795" t="s">
        <v>49</v>
      </c>
      <c r="G2795" t="s">
        <v>5465</v>
      </c>
      <c r="H2795" t="str">
        <f t="shared" si="362"/>
        <v>它是无穷小吗？</v>
      </c>
      <c r="I2795">
        <v>3</v>
      </c>
      <c r="J2795">
        <v>6</v>
      </c>
      <c r="K2795" t="str">
        <f t="shared" si="361"/>
        <v>焦虑</v>
      </c>
      <c r="L2795" t="s">
        <v>32</v>
      </c>
      <c r="M2795">
        <f t="shared" si="363"/>
        <v>0</v>
      </c>
      <c r="N2795" t="s">
        <v>32</v>
      </c>
      <c r="O2795">
        <f t="shared" si="364"/>
        <v>0</v>
      </c>
      <c r="P2795">
        <f>SUMIFS(M$2:M2795,M$2:M2795,1,S$2:S2795,0)</f>
        <v>1744</v>
      </c>
      <c r="Q2795">
        <v>4</v>
      </c>
      <c r="R2795">
        <v>7</v>
      </c>
      <c r="S2795">
        <f t="shared" si="365"/>
        <v>0</v>
      </c>
      <c r="T2795">
        <f t="shared" si="366"/>
        <v>0</v>
      </c>
      <c r="U2795" t="s">
        <v>5346</v>
      </c>
      <c r="V2795" t="s">
        <v>49</v>
      </c>
      <c r="W2795" t="s">
        <v>49</v>
      </c>
      <c r="X2795" t="s">
        <v>56</v>
      </c>
      <c r="Y2795" t="s">
        <v>37</v>
      </c>
      <c r="Z2795" t="s">
        <v>37</v>
      </c>
      <c r="AA2795">
        <f t="shared" si="368"/>
        <v>0</v>
      </c>
      <c r="AB2795">
        <f t="shared" si="368"/>
        <v>0</v>
      </c>
      <c r="AC2795">
        <f t="shared" si="367"/>
        <v>2</v>
      </c>
    </row>
    <row r="2796" spans="1:29" x14ac:dyDescent="0.2">
      <c r="A2796" s="1">
        <v>3738</v>
      </c>
      <c r="B2796" t="s">
        <v>57</v>
      </c>
      <c r="C2796" t="s">
        <v>2131</v>
      </c>
      <c r="D2796" t="s">
        <v>2132</v>
      </c>
      <c r="E2796" t="s">
        <v>59</v>
      </c>
      <c r="F2796" t="s">
        <v>49</v>
      </c>
      <c r="G2796" t="s">
        <v>5466</v>
      </c>
      <c r="H2796" t="str">
        <f t="shared" si="362"/>
        <v>别乱用</v>
      </c>
      <c r="I2796">
        <v>2</v>
      </c>
      <c r="J2796">
        <v>2</v>
      </c>
      <c r="K2796" t="str">
        <f t="shared" si="361"/>
        <v>冷漠</v>
      </c>
      <c r="L2796" t="s">
        <v>50</v>
      </c>
      <c r="M2796">
        <f t="shared" si="363"/>
        <v>1</v>
      </c>
      <c r="N2796" t="s">
        <v>50</v>
      </c>
      <c r="O2796">
        <f t="shared" si="364"/>
        <v>0</v>
      </c>
      <c r="P2796">
        <f>SUMIFS(M$2:M2796,M$2:M2796,1,S$2:S2796,0)</f>
        <v>1745</v>
      </c>
      <c r="Q2796">
        <v>8</v>
      </c>
      <c r="R2796">
        <v>3</v>
      </c>
      <c r="S2796">
        <f t="shared" si="365"/>
        <v>0</v>
      </c>
      <c r="T2796">
        <f t="shared" si="366"/>
        <v>0</v>
      </c>
      <c r="U2796" t="s">
        <v>5346</v>
      </c>
      <c r="V2796" t="s">
        <v>49</v>
      </c>
      <c r="W2796" t="s">
        <v>49</v>
      </c>
      <c r="X2796" t="s">
        <v>56</v>
      </c>
      <c r="Y2796" t="s">
        <v>37</v>
      </c>
      <c r="Z2796" t="s">
        <v>37</v>
      </c>
      <c r="AA2796">
        <f t="shared" si="368"/>
        <v>0</v>
      </c>
      <c r="AB2796">
        <f t="shared" si="368"/>
        <v>0</v>
      </c>
      <c r="AC2796">
        <f t="shared" si="367"/>
        <v>1</v>
      </c>
    </row>
    <row r="2797" spans="1:29" x14ac:dyDescent="0.2">
      <c r="A2797" s="1">
        <v>3739</v>
      </c>
      <c r="B2797" t="s">
        <v>57</v>
      </c>
      <c r="C2797" t="s">
        <v>3558</v>
      </c>
      <c r="D2797" t="s">
        <v>3559</v>
      </c>
      <c r="E2797" t="s">
        <v>30</v>
      </c>
      <c r="F2797" t="s">
        <v>49</v>
      </c>
      <c r="G2797" t="s">
        <v>5467</v>
      </c>
      <c r="H2797" t="str">
        <f t="shared" si="362"/>
        <v>好的，我知道了，谢谢</v>
      </c>
      <c r="I2797">
        <v>6</v>
      </c>
      <c r="J2797">
        <v>6</v>
      </c>
      <c r="K2797" t="str">
        <f t="shared" si="361"/>
        <v>心流</v>
      </c>
      <c r="L2797" t="s">
        <v>69</v>
      </c>
      <c r="M2797">
        <f t="shared" si="363"/>
        <v>1</v>
      </c>
      <c r="N2797" t="s">
        <v>42</v>
      </c>
      <c r="O2797">
        <f t="shared" si="364"/>
        <v>1</v>
      </c>
      <c r="P2797">
        <f>SUMIFS(M$2:M2797,M$2:M2797,1,S$2:S2797,0)</f>
        <v>1746</v>
      </c>
      <c r="Q2797">
        <v>5</v>
      </c>
      <c r="R2797">
        <v>5</v>
      </c>
      <c r="S2797">
        <f t="shared" si="365"/>
        <v>0</v>
      </c>
      <c r="T2797">
        <f t="shared" si="366"/>
        <v>0</v>
      </c>
      <c r="U2797" t="s">
        <v>5346</v>
      </c>
      <c r="V2797" t="s">
        <v>49</v>
      </c>
      <c r="W2797" t="s">
        <v>49</v>
      </c>
      <c r="X2797" t="s">
        <v>56</v>
      </c>
      <c r="Y2797" t="s">
        <v>37</v>
      </c>
      <c r="Z2797" t="s">
        <v>37</v>
      </c>
      <c r="AA2797">
        <f t="shared" si="368"/>
        <v>0</v>
      </c>
      <c r="AB2797">
        <f t="shared" si="368"/>
        <v>0</v>
      </c>
      <c r="AC2797">
        <f t="shared" si="367"/>
        <v>0</v>
      </c>
    </row>
    <row r="2798" spans="1:29" x14ac:dyDescent="0.2">
      <c r="A2798" s="1">
        <v>3740</v>
      </c>
      <c r="B2798" t="s">
        <v>27</v>
      </c>
      <c r="C2798" t="s">
        <v>5292</v>
      </c>
      <c r="D2798" t="s">
        <v>5293</v>
      </c>
      <c r="E2798" t="s">
        <v>30</v>
      </c>
      <c r="F2798" t="s">
        <v>5468</v>
      </c>
      <c r="H2798" t="str">
        <f t="shared" si="362"/>
        <v>分段函数有机会是初等函数吗？</v>
      </c>
      <c r="I2798">
        <v>3</v>
      </c>
      <c r="J2798">
        <v>6</v>
      </c>
      <c r="K2798" t="str">
        <f t="shared" si="361"/>
        <v>焦虑</v>
      </c>
      <c r="L2798" t="s">
        <v>69</v>
      </c>
      <c r="M2798">
        <f t="shared" si="363"/>
        <v>1</v>
      </c>
      <c r="N2798" t="s">
        <v>32</v>
      </c>
      <c r="O2798">
        <f t="shared" si="364"/>
        <v>1</v>
      </c>
      <c r="P2798">
        <f>SUMIFS(M$2:M2798,M$2:M2798,1,S$2:S2798,0)</f>
        <v>1747</v>
      </c>
      <c r="Q2798">
        <v>3</v>
      </c>
      <c r="R2798">
        <v>5</v>
      </c>
      <c r="S2798">
        <f t="shared" si="365"/>
        <v>0</v>
      </c>
      <c r="T2798">
        <f t="shared" si="366"/>
        <v>0</v>
      </c>
      <c r="U2798" t="s">
        <v>5333</v>
      </c>
      <c r="V2798" t="s">
        <v>732</v>
      </c>
      <c r="W2798" t="s">
        <v>72</v>
      </c>
      <c r="X2798" t="s">
        <v>36</v>
      </c>
      <c r="Y2798" t="s">
        <v>37</v>
      </c>
      <c r="Z2798" t="s">
        <v>37</v>
      </c>
      <c r="AA2798">
        <f t="shared" si="368"/>
        <v>0</v>
      </c>
      <c r="AB2798">
        <f t="shared" si="368"/>
        <v>0</v>
      </c>
      <c r="AC2798">
        <f t="shared" si="367"/>
        <v>2</v>
      </c>
    </row>
    <row r="2799" spans="1:29" x14ac:dyDescent="0.2">
      <c r="A2799" s="1">
        <v>3741</v>
      </c>
      <c r="B2799" t="s">
        <v>46</v>
      </c>
      <c r="C2799" t="s">
        <v>2131</v>
      </c>
      <c r="D2799" t="s">
        <v>2132</v>
      </c>
      <c r="E2799" t="s">
        <v>59</v>
      </c>
      <c r="F2799" t="s">
        <v>49</v>
      </c>
      <c r="G2799" t="s">
        <v>5469</v>
      </c>
      <c r="H2799" t="str">
        <f t="shared" si="362"/>
        <v>有，比如，x的绝对值＝根号下x²</v>
      </c>
      <c r="I2799">
        <v>6</v>
      </c>
      <c r="J2799">
        <v>6</v>
      </c>
      <c r="K2799" t="str">
        <f t="shared" si="361"/>
        <v>心流</v>
      </c>
      <c r="L2799" t="s">
        <v>50</v>
      </c>
      <c r="M2799">
        <f t="shared" si="363"/>
        <v>1</v>
      </c>
      <c r="N2799" t="s">
        <v>50</v>
      </c>
      <c r="O2799">
        <f t="shared" si="364"/>
        <v>0</v>
      </c>
      <c r="P2799">
        <f>SUMIFS(M$2:M2799,M$2:M2799,1,S$2:S2799,0)</f>
        <v>1748</v>
      </c>
      <c r="Q2799">
        <v>8</v>
      </c>
      <c r="R2799">
        <v>3</v>
      </c>
      <c r="S2799">
        <f t="shared" si="365"/>
        <v>0</v>
      </c>
      <c r="T2799">
        <f t="shared" si="366"/>
        <v>0</v>
      </c>
      <c r="U2799" t="s">
        <v>5346</v>
      </c>
      <c r="V2799" t="s">
        <v>49</v>
      </c>
      <c r="W2799" t="s">
        <v>52</v>
      </c>
      <c r="X2799" t="s">
        <v>56</v>
      </c>
      <c r="Y2799" t="s">
        <v>37</v>
      </c>
      <c r="Z2799" t="s">
        <v>37</v>
      </c>
      <c r="AA2799">
        <f t="shared" si="368"/>
        <v>0</v>
      </c>
      <c r="AB2799">
        <f t="shared" si="368"/>
        <v>0</v>
      </c>
      <c r="AC2799">
        <f t="shared" si="367"/>
        <v>1</v>
      </c>
    </row>
    <row r="2800" spans="1:29" x14ac:dyDescent="0.2">
      <c r="A2800" s="1">
        <v>3742</v>
      </c>
      <c r="B2800" t="s">
        <v>27</v>
      </c>
      <c r="C2800" t="s">
        <v>646</v>
      </c>
      <c r="D2800" t="s">
        <v>647</v>
      </c>
      <c r="E2800" t="s">
        <v>30</v>
      </c>
      <c r="F2800" t="s">
        <v>5470</v>
      </c>
      <c r="G2800" t="s">
        <v>5471</v>
      </c>
      <c r="H2800" t="str">
        <f t="shared" si="362"/>
        <v>对数函数的转换\n怎么弄得呀</v>
      </c>
      <c r="I2800">
        <v>3</v>
      </c>
      <c r="J2800">
        <v>6</v>
      </c>
      <c r="K2800" t="str">
        <f t="shared" si="361"/>
        <v>焦虑</v>
      </c>
      <c r="L2800" t="s">
        <v>32</v>
      </c>
      <c r="M2800">
        <f t="shared" si="363"/>
        <v>0</v>
      </c>
      <c r="N2800" t="s">
        <v>32</v>
      </c>
      <c r="O2800">
        <f t="shared" si="364"/>
        <v>0</v>
      </c>
      <c r="P2800">
        <f>SUMIFS(M$2:M2800,M$2:M2800,1,S$2:S2800,0)</f>
        <v>1748</v>
      </c>
      <c r="Q2800">
        <v>4</v>
      </c>
      <c r="R2800">
        <v>7</v>
      </c>
      <c r="S2800">
        <f t="shared" si="365"/>
        <v>0</v>
      </c>
      <c r="T2800">
        <f t="shared" si="366"/>
        <v>0</v>
      </c>
      <c r="U2800" t="s">
        <v>5333</v>
      </c>
      <c r="V2800" t="s">
        <v>777</v>
      </c>
      <c r="W2800" t="s">
        <v>182</v>
      </c>
      <c r="X2800" t="s">
        <v>36</v>
      </c>
      <c r="Y2800" t="s">
        <v>37</v>
      </c>
      <c r="Z2800" t="s">
        <v>37</v>
      </c>
      <c r="AA2800">
        <f t="shared" si="368"/>
        <v>0</v>
      </c>
      <c r="AB2800">
        <f t="shared" si="368"/>
        <v>0</v>
      </c>
      <c r="AC2800">
        <f t="shared" si="367"/>
        <v>2</v>
      </c>
    </row>
    <row r="2801" spans="1:29" x14ac:dyDescent="0.2">
      <c r="A2801" s="1">
        <v>3743</v>
      </c>
      <c r="B2801" t="s">
        <v>46</v>
      </c>
      <c r="C2801" t="s">
        <v>646</v>
      </c>
      <c r="D2801" t="s">
        <v>647</v>
      </c>
      <c r="E2801" t="s">
        <v>30</v>
      </c>
      <c r="F2801" t="s">
        <v>49</v>
      </c>
      <c r="G2801" t="s">
        <v>454</v>
      </c>
      <c r="H2801" t="str">
        <f t="shared" si="362"/>
        <v>懂了</v>
      </c>
      <c r="I2801">
        <v>6</v>
      </c>
      <c r="J2801">
        <v>6</v>
      </c>
      <c r="K2801" t="str">
        <f t="shared" si="361"/>
        <v>心流</v>
      </c>
      <c r="L2801" t="s">
        <v>69</v>
      </c>
      <c r="M2801">
        <f t="shared" si="363"/>
        <v>1</v>
      </c>
      <c r="N2801" t="s">
        <v>42</v>
      </c>
      <c r="O2801">
        <f t="shared" si="364"/>
        <v>1</v>
      </c>
      <c r="P2801">
        <f>SUMIFS(M$2:M2801,M$2:M2801,1,S$2:S2801,0)</f>
        <v>1749</v>
      </c>
      <c r="Q2801">
        <v>5</v>
      </c>
      <c r="R2801">
        <v>5</v>
      </c>
      <c r="S2801">
        <f t="shared" si="365"/>
        <v>0</v>
      </c>
      <c r="T2801">
        <f t="shared" si="366"/>
        <v>0</v>
      </c>
      <c r="U2801" t="s">
        <v>4590</v>
      </c>
      <c r="V2801" t="s">
        <v>49</v>
      </c>
      <c r="W2801" t="s">
        <v>52</v>
      </c>
      <c r="X2801" t="s">
        <v>53</v>
      </c>
      <c r="Y2801" t="s">
        <v>37</v>
      </c>
      <c r="Z2801" t="s">
        <v>37</v>
      </c>
      <c r="AA2801">
        <f t="shared" si="368"/>
        <v>0</v>
      </c>
      <c r="AB2801">
        <f t="shared" si="368"/>
        <v>0</v>
      </c>
      <c r="AC2801">
        <f t="shared" si="367"/>
        <v>0</v>
      </c>
    </row>
    <row r="2802" spans="1:29" x14ac:dyDescent="0.2">
      <c r="A2802" s="1">
        <v>3744</v>
      </c>
      <c r="B2802" t="s">
        <v>46</v>
      </c>
      <c r="C2802" t="s">
        <v>2131</v>
      </c>
      <c r="D2802" t="s">
        <v>2132</v>
      </c>
      <c r="E2802" t="s">
        <v>59</v>
      </c>
      <c r="F2802" t="s">
        <v>49</v>
      </c>
      <c r="G2802" t="s">
        <v>5472</v>
      </c>
      <c r="H2802" t="str">
        <f t="shared" si="362"/>
        <v>除以x就等于乘以1/x</v>
      </c>
      <c r="I2802">
        <v>6</v>
      </c>
      <c r="J2802">
        <v>6</v>
      </c>
      <c r="K2802" t="str">
        <f t="shared" si="361"/>
        <v>心流</v>
      </c>
      <c r="L2802" t="s">
        <v>50</v>
      </c>
      <c r="M2802">
        <f t="shared" si="363"/>
        <v>1</v>
      </c>
      <c r="N2802" t="s">
        <v>50</v>
      </c>
      <c r="O2802">
        <f t="shared" si="364"/>
        <v>0</v>
      </c>
      <c r="P2802">
        <f>SUMIFS(M$2:M2802,M$2:M2802,1,S$2:S2802,0)</f>
        <v>1750</v>
      </c>
      <c r="Q2802">
        <v>7</v>
      </c>
      <c r="R2802">
        <v>3</v>
      </c>
      <c r="S2802">
        <f t="shared" si="365"/>
        <v>0</v>
      </c>
      <c r="T2802">
        <f t="shared" si="366"/>
        <v>0</v>
      </c>
      <c r="U2802" t="s">
        <v>5346</v>
      </c>
      <c r="V2802" t="s">
        <v>49</v>
      </c>
      <c r="W2802" t="s">
        <v>52</v>
      </c>
      <c r="X2802" t="s">
        <v>53</v>
      </c>
      <c r="Y2802" t="s">
        <v>37</v>
      </c>
      <c r="Z2802" t="s">
        <v>37</v>
      </c>
      <c r="AA2802">
        <f t="shared" si="368"/>
        <v>0</v>
      </c>
      <c r="AB2802">
        <f t="shared" si="368"/>
        <v>0</v>
      </c>
      <c r="AC2802">
        <f t="shared" si="367"/>
        <v>1</v>
      </c>
    </row>
    <row r="2803" spans="1:29" x14ac:dyDescent="0.2">
      <c r="A2803" s="1">
        <v>3745</v>
      </c>
      <c r="B2803" t="s">
        <v>27</v>
      </c>
      <c r="C2803" t="s">
        <v>3558</v>
      </c>
      <c r="D2803" t="s">
        <v>3559</v>
      </c>
      <c r="E2803" t="s">
        <v>30</v>
      </c>
      <c r="F2803" t="s">
        <v>5473</v>
      </c>
      <c r="H2803" t="str">
        <f t="shared" si="362"/>
        <v>老师，这两题怎么写？</v>
      </c>
      <c r="I2803">
        <v>3</v>
      </c>
      <c r="J2803">
        <v>6</v>
      </c>
      <c r="K2803" t="str">
        <f t="shared" si="361"/>
        <v>焦虑</v>
      </c>
      <c r="L2803" t="s">
        <v>69</v>
      </c>
      <c r="M2803">
        <f t="shared" si="363"/>
        <v>1</v>
      </c>
      <c r="N2803" t="s">
        <v>69</v>
      </c>
      <c r="O2803">
        <f t="shared" si="364"/>
        <v>0</v>
      </c>
      <c r="P2803">
        <f>SUMIFS(M$2:M2803,M$2:M2803,1,S$2:S2803,0)</f>
        <v>1751</v>
      </c>
      <c r="Q2803">
        <v>4</v>
      </c>
      <c r="R2803">
        <v>5</v>
      </c>
      <c r="S2803">
        <f t="shared" si="365"/>
        <v>0</v>
      </c>
      <c r="T2803">
        <f t="shared" si="366"/>
        <v>0</v>
      </c>
      <c r="U2803" t="s">
        <v>5333</v>
      </c>
      <c r="V2803" t="s">
        <v>573</v>
      </c>
      <c r="W2803" t="s">
        <v>72</v>
      </c>
      <c r="X2803" t="s">
        <v>36</v>
      </c>
      <c r="Y2803" t="s">
        <v>37</v>
      </c>
      <c r="Z2803" t="s">
        <v>37</v>
      </c>
      <c r="AA2803">
        <f t="shared" si="368"/>
        <v>0</v>
      </c>
      <c r="AB2803">
        <f t="shared" si="368"/>
        <v>0</v>
      </c>
      <c r="AC2803">
        <f t="shared" si="367"/>
        <v>3</v>
      </c>
    </row>
    <row r="2804" spans="1:29" x14ac:dyDescent="0.2">
      <c r="A2804" s="1">
        <v>3747</v>
      </c>
      <c r="B2804" t="s">
        <v>57</v>
      </c>
      <c r="C2804" t="s">
        <v>5475</v>
      </c>
      <c r="D2804" t="s">
        <v>5476</v>
      </c>
      <c r="E2804" t="s">
        <v>30</v>
      </c>
      <c r="F2804" t="s">
        <v>49</v>
      </c>
      <c r="G2804" t="s">
        <v>5477</v>
      </c>
      <c r="H2804" t="str">
        <f t="shared" si="362"/>
        <v>那个重要极限不是要趋近于无穷的吗</v>
      </c>
      <c r="I2804">
        <v>3</v>
      </c>
      <c r="J2804">
        <v>6</v>
      </c>
      <c r="K2804" t="str">
        <f t="shared" si="361"/>
        <v>焦虑</v>
      </c>
      <c r="L2804" t="s">
        <v>69</v>
      </c>
      <c r="M2804">
        <f t="shared" si="363"/>
        <v>1</v>
      </c>
      <c r="N2804" t="s">
        <v>32</v>
      </c>
      <c r="O2804">
        <f t="shared" si="364"/>
        <v>1</v>
      </c>
      <c r="P2804">
        <f>SUMIFS(M$2:M2804,M$2:M2804,1,S$2:S2804,0)</f>
        <v>1752</v>
      </c>
      <c r="Q2804">
        <v>4</v>
      </c>
      <c r="R2804">
        <v>5</v>
      </c>
      <c r="S2804">
        <f t="shared" si="365"/>
        <v>0</v>
      </c>
      <c r="T2804">
        <f t="shared" si="366"/>
        <v>0</v>
      </c>
      <c r="U2804" t="s">
        <v>5346</v>
      </c>
      <c r="V2804" t="s">
        <v>49</v>
      </c>
      <c r="W2804" t="s">
        <v>49</v>
      </c>
      <c r="X2804" t="s">
        <v>56</v>
      </c>
      <c r="Y2804" t="s">
        <v>37</v>
      </c>
      <c r="Z2804" t="s">
        <v>37</v>
      </c>
      <c r="AA2804">
        <f t="shared" si="368"/>
        <v>0</v>
      </c>
      <c r="AB2804">
        <f t="shared" si="368"/>
        <v>0</v>
      </c>
      <c r="AC2804">
        <f t="shared" si="367"/>
        <v>2</v>
      </c>
    </row>
    <row r="2805" spans="1:29" x14ac:dyDescent="0.2">
      <c r="A2805" s="1">
        <v>3748</v>
      </c>
      <c r="B2805" t="s">
        <v>57</v>
      </c>
      <c r="C2805" t="s">
        <v>2131</v>
      </c>
      <c r="D2805" t="s">
        <v>2132</v>
      </c>
      <c r="E2805" t="s">
        <v>59</v>
      </c>
      <c r="F2805" t="s">
        <v>49</v>
      </c>
      <c r="G2805" t="s">
        <v>1680</v>
      </c>
      <c r="H2805" t="str">
        <f t="shared" si="362"/>
        <v>是的</v>
      </c>
      <c r="I2805">
        <v>6</v>
      </c>
      <c r="J2805">
        <v>3</v>
      </c>
      <c r="K2805" t="str">
        <f t="shared" si="361"/>
        <v>无聊/放松</v>
      </c>
      <c r="L2805" t="s">
        <v>50</v>
      </c>
      <c r="M2805">
        <f t="shared" si="363"/>
        <v>0</v>
      </c>
      <c r="N2805" t="s">
        <v>50</v>
      </c>
      <c r="O2805">
        <f t="shared" si="364"/>
        <v>0</v>
      </c>
      <c r="P2805">
        <f>SUMIFS(M$2:M2805,M$2:M2805,1,S$2:S2805,0)</f>
        <v>1752</v>
      </c>
      <c r="Q2805">
        <v>8</v>
      </c>
      <c r="R2805">
        <v>3</v>
      </c>
      <c r="S2805">
        <f t="shared" si="365"/>
        <v>0</v>
      </c>
      <c r="T2805">
        <f t="shared" si="366"/>
        <v>0</v>
      </c>
      <c r="U2805" t="s">
        <v>5346</v>
      </c>
      <c r="V2805" t="s">
        <v>49</v>
      </c>
      <c r="W2805" t="s">
        <v>49</v>
      </c>
      <c r="X2805" t="s">
        <v>56</v>
      </c>
      <c r="Y2805" t="s">
        <v>37</v>
      </c>
      <c r="Z2805" t="s">
        <v>37</v>
      </c>
      <c r="AA2805">
        <f t="shared" si="368"/>
        <v>0</v>
      </c>
      <c r="AB2805">
        <f t="shared" si="368"/>
        <v>0</v>
      </c>
      <c r="AC2805">
        <f t="shared" si="367"/>
        <v>1</v>
      </c>
    </row>
    <row r="2806" spans="1:29" x14ac:dyDescent="0.2">
      <c r="A2806" s="1">
        <v>3749</v>
      </c>
      <c r="B2806" t="s">
        <v>57</v>
      </c>
      <c r="C2806" t="s">
        <v>3558</v>
      </c>
      <c r="D2806" t="s">
        <v>3559</v>
      </c>
      <c r="E2806" t="s">
        <v>30</v>
      </c>
      <c r="F2806" t="s">
        <v>49</v>
      </c>
      <c r="G2806" t="s">
        <v>5478</v>
      </c>
      <c r="H2806" t="str">
        <f t="shared" si="362"/>
        <v>请问第二题是什么原理？</v>
      </c>
      <c r="I2806">
        <v>3</v>
      </c>
      <c r="J2806">
        <v>6</v>
      </c>
      <c r="K2806" t="str">
        <f t="shared" si="361"/>
        <v>焦虑</v>
      </c>
      <c r="L2806" t="s">
        <v>69</v>
      </c>
      <c r="M2806">
        <f t="shared" si="363"/>
        <v>1</v>
      </c>
      <c r="N2806" t="s">
        <v>32</v>
      </c>
      <c r="O2806">
        <f t="shared" si="364"/>
        <v>1</v>
      </c>
      <c r="P2806">
        <f>SUMIFS(M$2:M2806,M$2:M2806,1,S$2:S2806,0)</f>
        <v>1753</v>
      </c>
      <c r="Q2806">
        <v>4</v>
      </c>
      <c r="R2806">
        <v>5</v>
      </c>
      <c r="S2806">
        <f t="shared" si="365"/>
        <v>0</v>
      </c>
      <c r="T2806">
        <f t="shared" si="366"/>
        <v>0</v>
      </c>
      <c r="U2806" t="s">
        <v>5346</v>
      </c>
      <c r="V2806" t="s">
        <v>49</v>
      </c>
      <c r="W2806" t="s">
        <v>49</v>
      </c>
      <c r="X2806" t="s">
        <v>56</v>
      </c>
      <c r="Y2806" t="s">
        <v>37</v>
      </c>
      <c r="Z2806" t="s">
        <v>37</v>
      </c>
      <c r="AA2806">
        <f t="shared" si="368"/>
        <v>0</v>
      </c>
      <c r="AB2806">
        <f t="shared" si="368"/>
        <v>0</v>
      </c>
      <c r="AC2806">
        <f t="shared" si="367"/>
        <v>2</v>
      </c>
    </row>
    <row r="2807" spans="1:29" x14ac:dyDescent="0.2">
      <c r="A2807" s="1">
        <v>3750</v>
      </c>
      <c r="B2807" t="s">
        <v>57</v>
      </c>
      <c r="C2807" t="s">
        <v>2131</v>
      </c>
      <c r="D2807" t="s">
        <v>2132</v>
      </c>
      <c r="E2807" t="s">
        <v>59</v>
      </c>
      <c r="F2807" t="s">
        <v>49</v>
      </c>
      <c r="G2807" t="s">
        <v>5479</v>
      </c>
      <c r="H2807" t="str">
        <f t="shared" si="362"/>
        <v>底数和指数的极限不是都直接算的出来的吗</v>
      </c>
      <c r="I2807">
        <v>3</v>
      </c>
      <c r="J2807">
        <v>6</v>
      </c>
      <c r="K2807" t="str">
        <f t="shared" si="361"/>
        <v>焦虑</v>
      </c>
      <c r="L2807" t="s">
        <v>50</v>
      </c>
      <c r="M2807">
        <f t="shared" si="363"/>
        <v>1</v>
      </c>
      <c r="N2807" t="s">
        <v>32</v>
      </c>
      <c r="O2807">
        <f t="shared" si="364"/>
        <v>1</v>
      </c>
      <c r="P2807">
        <f>SUMIFS(M$2:M2807,M$2:M2807,1,S$2:S2807,0)</f>
        <v>1754</v>
      </c>
      <c r="Q2807">
        <v>7</v>
      </c>
      <c r="R2807">
        <v>3</v>
      </c>
      <c r="S2807">
        <f t="shared" si="365"/>
        <v>0</v>
      </c>
      <c r="T2807">
        <f t="shared" si="366"/>
        <v>0</v>
      </c>
      <c r="U2807" t="s">
        <v>5346</v>
      </c>
      <c r="V2807" t="s">
        <v>49</v>
      </c>
      <c r="W2807" t="s">
        <v>49</v>
      </c>
      <c r="X2807" t="s">
        <v>56</v>
      </c>
      <c r="Y2807" t="s">
        <v>37</v>
      </c>
      <c r="Z2807" t="s">
        <v>37</v>
      </c>
      <c r="AA2807">
        <f t="shared" si="368"/>
        <v>0</v>
      </c>
      <c r="AB2807">
        <f t="shared" si="368"/>
        <v>0</v>
      </c>
      <c r="AC2807">
        <f t="shared" si="367"/>
        <v>2</v>
      </c>
    </row>
    <row r="2808" spans="1:29" x14ac:dyDescent="0.2">
      <c r="A2808" s="1">
        <v>3751</v>
      </c>
      <c r="B2808" t="s">
        <v>57</v>
      </c>
      <c r="C2808" t="s">
        <v>3558</v>
      </c>
      <c r="D2808" t="s">
        <v>3559</v>
      </c>
      <c r="E2808" t="s">
        <v>30</v>
      </c>
      <c r="F2808" t="s">
        <v>49</v>
      </c>
      <c r="G2808" t="s">
        <v>5480</v>
      </c>
      <c r="H2808" t="str">
        <f t="shared" si="362"/>
        <v>幂指函数可以底和指数分开求极限么？</v>
      </c>
      <c r="I2808">
        <v>3</v>
      </c>
      <c r="J2808">
        <v>6</v>
      </c>
      <c r="K2808" t="str">
        <f t="shared" si="361"/>
        <v>焦虑</v>
      </c>
      <c r="L2808" t="s">
        <v>42</v>
      </c>
      <c r="M2808">
        <f t="shared" si="363"/>
        <v>1</v>
      </c>
      <c r="N2808" t="s">
        <v>32</v>
      </c>
      <c r="O2808">
        <f t="shared" si="364"/>
        <v>1</v>
      </c>
      <c r="P2808">
        <f>SUMIFS(M$2:M2808,M$2:M2808,1,S$2:S2808,0)</f>
        <v>1755</v>
      </c>
      <c r="Q2808">
        <v>6</v>
      </c>
      <c r="R2808">
        <v>7</v>
      </c>
      <c r="S2808">
        <f t="shared" si="365"/>
        <v>0</v>
      </c>
      <c r="T2808">
        <f t="shared" si="366"/>
        <v>0</v>
      </c>
      <c r="U2808" t="s">
        <v>5346</v>
      </c>
      <c r="V2808" t="s">
        <v>49</v>
      </c>
      <c r="W2808" t="s">
        <v>49</v>
      </c>
      <c r="X2808" t="s">
        <v>56</v>
      </c>
      <c r="Y2808" t="s">
        <v>37</v>
      </c>
      <c r="Z2808" t="s">
        <v>37</v>
      </c>
      <c r="AA2808">
        <f t="shared" si="368"/>
        <v>0</v>
      </c>
      <c r="AB2808">
        <f t="shared" si="368"/>
        <v>0</v>
      </c>
      <c r="AC2808">
        <f t="shared" si="367"/>
        <v>2</v>
      </c>
    </row>
    <row r="2809" spans="1:29" x14ac:dyDescent="0.2">
      <c r="A2809" s="1">
        <v>3752</v>
      </c>
      <c r="B2809" t="s">
        <v>57</v>
      </c>
      <c r="C2809" t="s">
        <v>2131</v>
      </c>
      <c r="D2809" t="s">
        <v>2132</v>
      </c>
      <c r="E2809" t="s">
        <v>59</v>
      </c>
      <c r="F2809" t="s">
        <v>49</v>
      </c>
      <c r="G2809" t="s">
        <v>5481</v>
      </c>
      <c r="H2809" t="str">
        <f t="shared" si="362"/>
        <v>都存在就可以</v>
      </c>
      <c r="I2809">
        <v>7</v>
      </c>
      <c r="J2809">
        <v>7</v>
      </c>
      <c r="K2809" t="str">
        <f t="shared" si="361"/>
        <v>心流</v>
      </c>
      <c r="L2809" t="s">
        <v>50</v>
      </c>
      <c r="M2809">
        <f t="shared" si="363"/>
        <v>1</v>
      </c>
      <c r="N2809" t="s">
        <v>50</v>
      </c>
      <c r="O2809">
        <f t="shared" si="364"/>
        <v>0</v>
      </c>
      <c r="P2809">
        <f>SUMIFS(M$2:M2809,M$2:M2809,1,S$2:S2809,0)</f>
        <v>1756</v>
      </c>
      <c r="Q2809">
        <v>7</v>
      </c>
      <c r="R2809">
        <v>2</v>
      </c>
      <c r="S2809">
        <f t="shared" si="365"/>
        <v>0</v>
      </c>
      <c r="T2809">
        <f t="shared" si="366"/>
        <v>0</v>
      </c>
      <c r="U2809" t="s">
        <v>5346</v>
      </c>
      <c r="V2809" t="s">
        <v>49</v>
      </c>
      <c r="W2809" t="s">
        <v>49</v>
      </c>
      <c r="X2809" t="s">
        <v>56</v>
      </c>
      <c r="Y2809" t="s">
        <v>37</v>
      </c>
      <c r="Z2809" t="s">
        <v>37</v>
      </c>
      <c r="AA2809">
        <f t="shared" si="368"/>
        <v>0</v>
      </c>
      <c r="AB2809">
        <f t="shared" si="368"/>
        <v>0</v>
      </c>
      <c r="AC2809">
        <f t="shared" si="367"/>
        <v>1</v>
      </c>
    </row>
    <row r="2810" spans="1:29" x14ac:dyDescent="0.2">
      <c r="A2810" s="1">
        <v>3753</v>
      </c>
      <c r="B2810" t="s">
        <v>27</v>
      </c>
      <c r="C2810" t="s">
        <v>5482</v>
      </c>
      <c r="D2810" t="s">
        <v>5483</v>
      </c>
      <c r="E2810" t="s">
        <v>30</v>
      </c>
      <c r="F2810" t="s">
        <v>5484</v>
      </c>
      <c r="H2810" t="str">
        <f t="shared" si="362"/>
        <v>n∧2÷n^2+nπ是怎么来的</v>
      </c>
      <c r="I2810">
        <v>4</v>
      </c>
      <c r="J2810">
        <v>8</v>
      </c>
      <c r="K2810" t="str">
        <f t="shared" si="361"/>
        <v>焦虑</v>
      </c>
      <c r="L2810" t="s">
        <v>32</v>
      </c>
      <c r="M2810">
        <f t="shared" si="363"/>
        <v>0</v>
      </c>
      <c r="N2810" t="s">
        <v>32</v>
      </c>
      <c r="O2810">
        <f t="shared" si="364"/>
        <v>0</v>
      </c>
      <c r="P2810">
        <f>SUMIFS(M$2:M2810,M$2:M2810,1,S$2:S2810,0)</f>
        <v>1756</v>
      </c>
      <c r="Q2810">
        <v>4</v>
      </c>
      <c r="R2810">
        <v>7</v>
      </c>
      <c r="S2810">
        <f t="shared" si="365"/>
        <v>0</v>
      </c>
      <c r="T2810">
        <f t="shared" si="366"/>
        <v>0</v>
      </c>
      <c r="U2810" t="s">
        <v>5333</v>
      </c>
      <c r="V2810" t="s">
        <v>775</v>
      </c>
      <c r="W2810" t="s">
        <v>35</v>
      </c>
      <c r="X2810" t="s">
        <v>36</v>
      </c>
      <c r="Y2810" t="s">
        <v>37</v>
      </c>
      <c r="Z2810" t="s">
        <v>37</v>
      </c>
      <c r="AA2810">
        <f t="shared" si="368"/>
        <v>0</v>
      </c>
      <c r="AB2810">
        <f t="shared" si="368"/>
        <v>0</v>
      </c>
      <c r="AC2810">
        <f t="shared" si="367"/>
        <v>2</v>
      </c>
    </row>
    <row r="2811" spans="1:29" x14ac:dyDescent="0.2">
      <c r="A2811" s="1">
        <v>3754</v>
      </c>
      <c r="B2811" t="s">
        <v>27</v>
      </c>
      <c r="C2811" t="s">
        <v>1635</v>
      </c>
      <c r="D2811" t="s">
        <v>1636</v>
      </c>
      <c r="E2811" t="s">
        <v>30</v>
      </c>
      <c r="F2811" t="s">
        <v>2355</v>
      </c>
      <c r="H2811" t="str">
        <f t="shared" si="362"/>
        <v>求极限</v>
      </c>
      <c r="I2811">
        <v>4</v>
      </c>
      <c r="J2811">
        <v>7</v>
      </c>
      <c r="K2811" t="str">
        <f t="shared" si="361"/>
        <v>焦虑</v>
      </c>
      <c r="L2811" t="s">
        <v>69</v>
      </c>
      <c r="M2811">
        <f t="shared" si="363"/>
        <v>1</v>
      </c>
      <c r="N2811" t="s">
        <v>45</v>
      </c>
      <c r="O2811">
        <f t="shared" si="364"/>
        <v>1</v>
      </c>
      <c r="P2811">
        <f>SUMIFS(M$2:M2811,M$2:M2811,1,S$2:S2811,0)</f>
        <v>1757</v>
      </c>
      <c r="Q2811">
        <v>3</v>
      </c>
      <c r="R2811">
        <v>4</v>
      </c>
      <c r="S2811">
        <f t="shared" si="365"/>
        <v>0</v>
      </c>
      <c r="T2811">
        <f t="shared" si="366"/>
        <v>0</v>
      </c>
      <c r="U2811" t="s">
        <v>5333</v>
      </c>
      <c r="V2811" t="s">
        <v>614</v>
      </c>
      <c r="W2811" t="s">
        <v>72</v>
      </c>
      <c r="X2811" t="s">
        <v>36</v>
      </c>
      <c r="Y2811" t="s">
        <v>37</v>
      </c>
      <c r="Z2811" t="s">
        <v>37</v>
      </c>
      <c r="AA2811">
        <f t="shared" si="368"/>
        <v>0</v>
      </c>
      <c r="AB2811">
        <f t="shared" si="368"/>
        <v>0</v>
      </c>
      <c r="AC2811">
        <f t="shared" si="367"/>
        <v>3</v>
      </c>
    </row>
    <row r="2812" spans="1:29" x14ac:dyDescent="0.2">
      <c r="A2812" s="1">
        <v>3756</v>
      </c>
      <c r="B2812" t="s">
        <v>57</v>
      </c>
      <c r="C2812" t="s">
        <v>1635</v>
      </c>
      <c r="D2812" t="s">
        <v>1636</v>
      </c>
      <c r="E2812" t="s">
        <v>30</v>
      </c>
      <c r="F2812" t="s">
        <v>49</v>
      </c>
      <c r="G2812" t="s">
        <v>5485</v>
      </c>
      <c r="H2812" t="str">
        <f t="shared" si="362"/>
        <v>怎么出现tan x 了？ln 呢，我的天啊，什么鬼操作？</v>
      </c>
      <c r="I2812">
        <v>4</v>
      </c>
      <c r="J2812">
        <v>6</v>
      </c>
      <c r="K2812" t="str">
        <f t="shared" si="361"/>
        <v>焦虑</v>
      </c>
      <c r="L2812" t="s">
        <v>32</v>
      </c>
      <c r="M2812">
        <f t="shared" si="363"/>
        <v>0</v>
      </c>
      <c r="N2812" t="s">
        <v>32</v>
      </c>
      <c r="O2812">
        <f t="shared" si="364"/>
        <v>0</v>
      </c>
      <c r="P2812">
        <f>SUMIFS(M$2:M2812,M$2:M2812,1,S$2:S2812,0)</f>
        <v>1757</v>
      </c>
      <c r="Q2812">
        <v>4</v>
      </c>
      <c r="R2812">
        <v>8</v>
      </c>
      <c r="S2812">
        <f t="shared" si="365"/>
        <v>0</v>
      </c>
      <c r="T2812">
        <f t="shared" si="366"/>
        <v>0</v>
      </c>
      <c r="U2812" t="s">
        <v>5346</v>
      </c>
      <c r="V2812" t="s">
        <v>49</v>
      </c>
      <c r="W2812" t="s">
        <v>49</v>
      </c>
      <c r="X2812" t="s">
        <v>56</v>
      </c>
      <c r="Y2812" t="s">
        <v>37</v>
      </c>
      <c r="Z2812" t="s">
        <v>37</v>
      </c>
      <c r="AA2812">
        <f t="shared" si="368"/>
        <v>0</v>
      </c>
      <c r="AB2812">
        <f t="shared" si="368"/>
        <v>0</v>
      </c>
      <c r="AC2812">
        <f t="shared" si="367"/>
        <v>2</v>
      </c>
    </row>
    <row r="2813" spans="1:29" x14ac:dyDescent="0.2">
      <c r="A2813" s="1">
        <v>3757</v>
      </c>
      <c r="B2813" t="s">
        <v>57</v>
      </c>
      <c r="C2813" t="s">
        <v>2131</v>
      </c>
      <c r="D2813" t="s">
        <v>2132</v>
      </c>
      <c r="E2813" t="s">
        <v>59</v>
      </c>
      <c r="F2813" t="s">
        <v>49</v>
      </c>
      <c r="G2813" t="s">
        <v>5486</v>
      </c>
      <c r="H2813" t="str">
        <f t="shared" si="362"/>
        <v>鬼也不知道</v>
      </c>
      <c r="I2813">
        <v>3</v>
      </c>
      <c r="J2813">
        <v>3</v>
      </c>
      <c r="K2813" t="str">
        <f t="shared" si="361"/>
        <v>冷漠</v>
      </c>
      <c r="L2813" t="s">
        <v>69</v>
      </c>
      <c r="M2813">
        <f t="shared" si="363"/>
        <v>0</v>
      </c>
      <c r="N2813" t="s">
        <v>69</v>
      </c>
      <c r="O2813">
        <f t="shared" si="364"/>
        <v>0</v>
      </c>
      <c r="P2813">
        <f>SUMIFS(M$2:M2813,M$2:M2813,1,S$2:S2813,0)</f>
        <v>1757</v>
      </c>
      <c r="Q2813">
        <v>4</v>
      </c>
      <c r="R2813">
        <v>3</v>
      </c>
      <c r="S2813">
        <f t="shared" si="365"/>
        <v>0</v>
      </c>
      <c r="T2813">
        <f t="shared" si="366"/>
        <v>0</v>
      </c>
      <c r="U2813" t="s">
        <v>5346</v>
      </c>
      <c r="V2813" t="s">
        <v>49</v>
      </c>
      <c r="W2813" t="s">
        <v>49</v>
      </c>
      <c r="X2813" t="s">
        <v>56</v>
      </c>
      <c r="Y2813" t="s">
        <v>37</v>
      </c>
      <c r="Z2813" t="s">
        <v>37</v>
      </c>
      <c r="AA2813">
        <f t="shared" si="368"/>
        <v>0</v>
      </c>
      <c r="AB2813">
        <f t="shared" si="368"/>
        <v>0</v>
      </c>
      <c r="AC2813">
        <f t="shared" si="367"/>
        <v>3</v>
      </c>
    </row>
    <row r="2814" spans="1:29" x14ac:dyDescent="0.2">
      <c r="A2814" s="1">
        <v>3758</v>
      </c>
      <c r="B2814" t="s">
        <v>57</v>
      </c>
      <c r="C2814" t="s">
        <v>1635</v>
      </c>
      <c r="D2814" t="s">
        <v>1636</v>
      </c>
      <c r="E2814" t="s">
        <v>30</v>
      </c>
      <c r="F2814" t="s">
        <v>49</v>
      </c>
      <c r="G2814" t="s">
        <v>5487</v>
      </c>
      <c r="H2814" t="str">
        <f t="shared" si="362"/>
        <v>鬼得想想告诉我啊</v>
      </c>
      <c r="I2814">
        <v>3</v>
      </c>
      <c r="J2814">
        <v>3</v>
      </c>
      <c r="K2814" t="str">
        <f t="shared" si="361"/>
        <v>冷漠</v>
      </c>
      <c r="L2814" t="s">
        <v>69</v>
      </c>
      <c r="M2814">
        <f t="shared" si="363"/>
        <v>0</v>
      </c>
      <c r="N2814" t="s">
        <v>69</v>
      </c>
      <c r="O2814">
        <f t="shared" si="364"/>
        <v>0</v>
      </c>
      <c r="P2814">
        <f>SUMIFS(M$2:M2814,M$2:M2814,1,S$2:S2814,0)</f>
        <v>1757</v>
      </c>
      <c r="Q2814">
        <v>4</v>
      </c>
      <c r="R2814">
        <v>5</v>
      </c>
      <c r="S2814">
        <f t="shared" si="365"/>
        <v>0</v>
      </c>
      <c r="T2814">
        <f t="shared" si="366"/>
        <v>0</v>
      </c>
      <c r="U2814" t="s">
        <v>5346</v>
      </c>
      <c r="V2814" t="s">
        <v>49</v>
      </c>
      <c r="W2814" t="s">
        <v>49</v>
      </c>
      <c r="X2814" t="s">
        <v>56</v>
      </c>
      <c r="Y2814" t="s">
        <v>37</v>
      </c>
      <c r="Z2814" t="s">
        <v>37</v>
      </c>
      <c r="AA2814">
        <f t="shared" si="368"/>
        <v>0</v>
      </c>
      <c r="AB2814">
        <f t="shared" si="368"/>
        <v>0</v>
      </c>
      <c r="AC2814">
        <f t="shared" si="367"/>
        <v>3</v>
      </c>
    </row>
    <row r="2815" spans="1:29" x14ac:dyDescent="0.2">
      <c r="A2815" s="1">
        <v>3759</v>
      </c>
      <c r="B2815" t="s">
        <v>57</v>
      </c>
      <c r="C2815" t="s">
        <v>2131</v>
      </c>
      <c r="D2815" t="s">
        <v>2132</v>
      </c>
      <c r="E2815" t="s">
        <v>59</v>
      </c>
      <c r="F2815" t="s">
        <v>49</v>
      </c>
      <c r="G2815" t="s">
        <v>430</v>
      </c>
      <c r="H2815" t="str">
        <f t="shared" si="362"/>
        <v>洛必达法则</v>
      </c>
      <c r="I2815">
        <v>3</v>
      </c>
      <c r="J2815">
        <v>3</v>
      </c>
      <c r="K2815" t="str">
        <f t="shared" si="361"/>
        <v>冷漠</v>
      </c>
      <c r="L2815" t="s">
        <v>50</v>
      </c>
      <c r="M2815">
        <f t="shared" si="363"/>
        <v>1</v>
      </c>
      <c r="N2815" t="s">
        <v>50</v>
      </c>
      <c r="O2815">
        <f t="shared" si="364"/>
        <v>0</v>
      </c>
      <c r="P2815">
        <f>SUMIFS(M$2:M2815,M$2:M2815,1,S$2:S2815,0)</f>
        <v>1758</v>
      </c>
      <c r="Q2815">
        <v>7</v>
      </c>
      <c r="R2815">
        <v>2</v>
      </c>
      <c r="S2815">
        <f t="shared" si="365"/>
        <v>0</v>
      </c>
      <c r="T2815">
        <f t="shared" si="366"/>
        <v>0</v>
      </c>
      <c r="U2815" t="s">
        <v>5346</v>
      </c>
      <c r="V2815" t="s">
        <v>49</v>
      </c>
      <c r="W2815" t="s">
        <v>49</v>
      </c>
      <c r="X2815" t="s">
        <v>56</v>
      </c>
      <c r="Y2815" t="s">
        <v>37</v>
      </c>
      <c r="Z2815" t="s">
        <v>37</v>
      </c>
      <c r="AA2815">
        <f t="shared" si="368"/>
        <v>0</v>
      </c>
      <c r="AB2815">
        <f t="shared" si="368"/>
        <v>0</v>
      </c>
      <c r="AC2815">
        <f t="shared" si="367"/>
        <v>1</v>
      </c>
    </row>
    <row r="2816" spans="1:29" x14ac:dyDescent="0.2">
      <c r="A2816" s="1">
        <v>3760</v>
      </c>
      <c r="B2816" t="s">
        <v>27</v>
      </c>
      <c r="C2816" t="s">
        <v>1635</v>
      </c>
      <c r="D2816" t="s">
        <v>1636</v>
      </c>
      <c r="E2816" t="s">
        <v>30</v>
      </c>
      <c r="F2816" t="s">
        <v>5488</v>
      </c>
      <c r="H2816" t="str">
        <f t="shared" si="362"/>
        <v>给的，答案不对吧</v>
      </c>
      <c r="I2816">
        <v>3</v>
      </c>
      <c r="J2816">
        <v>6</v>
      </c>
      <c r="K2816" t="str">
        <f t="shared" si="361"/>
        <v>焦虑</v>
      </c>
      <c r="L2816" t="s">
        <v>50</v>
      </c>
      <c r="M2816">
        <f t="shared" si="363"/>
        <v>1</v>
      </c>
      <c r="N2816" t="s">
        <v>50</v>
      </c>
      <c r="O2816">
        <f t="shared" si="364"/>
        <v>0</v>
      </c>
      <c r="P2816">
        <f>SUMIFS(M$2:M2816,M$2:M2816,1,S$2:S2816,0)</f>
        <v>1759</v>
      </c>
      <c r="Q2816">
        <v>8</v>
      </c>
      <c r="R2816">
        <v>3</v>
      </c>
      <c r="S2816">
        <f t="shared" si="365"/>
        <v>0</v>
      </c>
      <c r="T2816">
        <f t="shared" si="366"/>
        <v>0</v>
      </c>
      <c r="U2816" t="s">
        <v>5333</v>
      </c>
      <c r="V2816" t="s">
        <v>308</v>
      </c>
      <c r="W2816" t="s">
        <v>241</v>
      </c>
      <c r="X2816" t="s">
        <v>36</v>
      </c>
      <c r="Y2816" t="s">
        <v>37</v>
      </c>
      <c r="Z2816" t="s">
        <v>37</v>
      </c>
      <c r="AA2816">
        <f t="shared" si="368"/>
        <v>0</v>
      </c>
      <c r="AB2816">
        <f t="shared" si="368"/>
        <v>0</v>
      </c>
      <c r="AC2816">
        <f t="shared" si="367"/>
        <v>1</v>
      </c>
    </row>
    <row r="2817" spans="1:29" x14ac:dyDescent="0.2">
      <c r="A2817" s="1">
        <v>3761</v>
      </c>
      <c r="B2817" t="s">
        <v>46</v>
      </c>
      <c r="C2817" t="s">
        <v>646</v>
      </c>
      <c r="D2817" t="s">
        <v>647</v>
      </c>
      <c r="E2817" t="s">
        <v>30</v>
      </c>
      <c r="F2817" t="s">
        <v>49</v>
      </c>
      <c r="G2817" t="s">
        <v>5489</v>
      </c>
      <c r="H2817" t="str">
        <f t="shared" si="362"/>
        <v>\n非常正确</v>
      </c>
      <c r="I2817">
        <v>7</v>
      </c>
      <c r="J2817">
        <v>4</v>
      </c>
      <c r="K2817" t="str">
        <f t="shared" si="361"/>
        <v>无聊/放松</v>
      </c>
      <c r="L2817" t="s">
        <v>50</v>
      </c>
      <c r="M2817">
        <f t="shared" si="363"/>
        <v>0</v>
      </c>
      <c r="N2817" t="s">
        <v>50</v>
      </c>
      <c r="O2817">
        <f t="shared" si="364"/>
        <v>0</v>
      </c>
      <c r="P2817">
        <f>SUMIFS(M$2:M2817,M$2:M2817,1,S$2:S2817,0)</f>
        <v>1759</v>
      </c>
      <c r="Q2817">
        <v>7</v>
      </c>
      <c r="R2817">
        <v>3</v>
      </c>
      <c r="S2817">
        <f t="shared" si="365"/>
        <v>0</v>
      </c>
      <c r="T2817">
        <f t="shared" si="366"/>
        <v>0</v>
      </c>
      <c r="U2817" t="s">
        <v>5346</v>
      </c>
      <c r="V2817" t="s">
        <v>49</v>
      </c>
      <c r="W2817" t="s">
        <v>64</v>
      </c>
      <c r="X2817" t="s">
        <v>56</v>
      </c>
      <c r="Y2817" t="s">
        <v>37</v>
      </c>
      <c r="Z2817" t="s">
        <v>37</v>
      </c>
      <c r="AA2817">
        <f t="shared" si="368"/>
        <v>0</v>
      </c>
      <c r="AB2817">
        <f t="shared" si="368"/>
        <v>0</v>
      </c>
      <c r="AC2817">
        <f t="shared" si="367"/>
        <v>1</v>
      </c>
    </row>
    <row r="2818" spans="1:29" x14ac:dyDescent="0.2">
      <c r="A2818" s="1">
        <v>3762</v>
      </c>
      <c r="B2818" t="s">
        <v>57</v>
      </c>
      <c r="C2818" t="s">
        <v>1635</v>
      </c>
      <c r="D2818" t="s">
        <v>1636</v>
      </c>
      <c r="E2818" t="s">
        <v>30</v>
      </c>
      <c r="F2818" t="s">
        <v>49</v>
      </c>
      <c r="G2818" t="s">
        <v>5490</v>
      </c>
      <c r="H2818" t="str">
        <f t="shared" si="362"/>
        <v>我知道了，那个公式，两个重要极限公式！！</v>
      </c>
      <c r="I2818">
        <v>6</v>
      </c>
      <c r="J2818">
        <v>6</v>
      </c>
      <c r="K2818" t="str">
        <f t="shared" ref="K2818:K2881" si="369">IF(I2818&lt;6,IF(J2818&lt;6,IF(J2818=0,"无关","冷漠"),"焦虑"),IF(J2818&lt;6,"无聊/放松","心流"))</f>
        <v>心流</v>
      </c>
      <c r="L2818" t="s">
        <v>42</v>
      </c>
      <c r="M2818">
        <f t="shared" si="363"/>
        <v>0</v>
      </c>
      <c r="N2818" t="s">
        <v>42</v>
      </c>
      <c r="O2818">
        <f t="shared" si="364"/>
        <v>0</v>
      </c>
      <c r="P2818">
        <f>SUMIFS(M$2:M2818,M$2:M2818,1,S$2:S2818,0)</f>
        <v>1759</v>
      </c>
      <c r="Q2818">
        <v>7</v>
      </c>
      <c r="R2818">
        <v>7</v>
      </c>
      <c r="S2818">
        <f t="shared" si="365"/>
        <v>0</v>
      </c>
      <c r="T2818">
        <f t="shared" si="366"/>
        <v>0</v>
      </c>
      <c r="U2818" t="s">
        <v>5346</v>
      </c>
      <c r="V2818" t="s">
        <v>49</v>
      </c>
      <c r="W2818" t="s">
        <v>49</v>
      </c>
      <c r="X2818" t="s">
        <v>53</v>
      </c>
      <c r="Y2818" t="s">
        <v>37</v>
      </c>
      <c r="Z2818" t="s">
        <v>37</v>
      </c>
      <c r="AA2818">
        <f t="shared" si="368"/>
        <v>0</v>
      </c>
      <c r="AB2818">
        <f t="shared" si="368"/>
        <v>0</v>
      </c>
      <c r="AC2818">
        <f t="shared" si="367"/>
        <v>0</v>
      </c>
    </row>
    <row r="2819" spans="1:29" x14ac:dyDescent="0.2">
      <c r="A2819" s="1">
        <v>3763</v>
      </c>
      <c r="B2819" t="s">
        <v>46</v>
      </c>
      <c r="C2819" t="s">
        <v>646</v>
      </c>
      <c r="D2819" t="s">
        <v>647</v>
      </c>
      <c r="E2819" t="s">
        <v>30</v>
      </c>
      <c r="F2819" t="s">
        <v>49</v>
      </c>
      <c r="G2819" t="s">
        <v>5491</v>
      </c>
      <c r="H2819" t="str">
        <f t="shared" ref="H2819:H2882" si="370">IF(F2819="null","",F2819)&amp;G2819</f>
        <v>答案是对的呀</v>
      </c>
      <c r="I2819">
        <v>7</v>
      </c>
      <c r="J2819">
        <v>4</v>
      </c>
      <c r="K2819" t="str">
        <f t="shared" si="369"/>
        <v>无聊/放松</v>
      </c>
      <c r="L2819" t="s">
        <v>50</v>
      </c>
      <c r="M2819">
        <f t="shared" ref="M2819:M2882" si="371">IF(K2819=L2819,0,1)</f>
        <v>0</v>
      </c>
      <c r="N2819" t="s">
        <v>50</v>
      </c>
      <c r="O2819">
        <f t="shared" ref="O2819:O2882" si="372">IF(N2819=L2819,0,1)</f>
        <v>0</v>
      </c>
      <c r="P2819">
        <f>SUMIFS(M$2:M2819,M$2:M2819,1,S$2:S2819,0)</f>
        <v>1759</v>
      </c>
      <c r="Q2819">
        <v>8</v>
      </c>
      <c r="R2819">
        <v>3</v>
      </c>
      <c r="S2819">
        <f t="shared" ref="S2819:S2882" si="373">COUNTIF(E2819,"*讲师*")</f>
        <v>0</v>
      </c>
      <c r="T2819">
        <f t="shared" ref="T2819:T2882" si="374">IF(OR(K2819="无关",S2819),1,0)</f>
        <v>0</v>
      </c>
      <c r="U2819" t="s">
        <v>5346</v>
      </c>
      <c r="V2819" t="s">
        <v>49</v>
      </c>
      <c r="W2819" t="s">
        <v>52</v>
      </c>
      <c r="X2819" t="s">
        <v>56</v>
      </c>
      <c r="Y2819" t="s">
        <v>37</v>
      </c>
      <c r="Z2819" t="s">
        <v>37</v>
      </c>
      <c r="AA2819">
        <f t="shared" si="368"/>
        <v>0</v>
      </c>
      <c r="AB2819">
        <f t="shared" si="368"/>
        <v>0</v>
      </c>
      <c r="AC2819">
        <f t="shared" ref="AC2819:AC2882" si="375">IF(N2819="心流",0,IF(N2819="无聊/放松",1,IF(N2819="焦虑",2,3)))</f>
        <v>1</v>
      </c>
    </row>
    <row r="2820" spans="1:29" x14ac:dyDescent="0.2">
      <c r="A2820" s="1">
        <v>3764</v>
      </c>
      <c r="B2820" t="s">
        <v>46</v>
      </c>
      <c r="C2820" t="s">
        <v>1635</v>
      </c>
      <c r="D2820" t="s">
        <v>1636</v>
      </c>
      <c r="E2820" t="s">
        <v>30</v>
      </c>
      <c r="F2820" t="s">
        <v>49</v>
      </c>
      <c r="G2820" t="s">
        <v>5492</v>
      </c>
      <c r="H2820" t="str">
        <f t="shared" si="370"/>
        <v>怎么出现e 了，我看不懂</v>
      </c>
      <c r="I2820">
        <v>4</v>
      </c>
      <c r="J2820">
        <v>6</v>
      </c>
      <c r="K2820" t="str">
        <f t="shared" si="369"/>
        <v>焦虑</v>
      </c>
      <c r="L2820" t="s">
        <v>32</v>
      </c>
      <c r="M2820">
        <f t="shared" si="371"/>
        <v>0</v>
      </c>
      <c r="N2820" t="s">
        <v>32</v>
      </c>
      <c r="O2820">
        <f t="shared" si="372"/>
        <v>0</v>
      </c>
      <c r="P2820">
        <f>SUMIFS(M$2:M2820,M$2:M2820,1,S$2:S2820,0)</f>
        <v>1759</v>
      </c>
      <c r="Q2820">
        <v>4</v>
      </c>
      <c r="R2820">
        <v>7</v>
      </c>
      <c r="S2820">
        <f t="shared" si="373"/>
        <v>0</v>
      </c>
      <c r="T2820">
        <f t="shared" si="374"/>
        <v>0</v>
      </c>
      <c r="U2820" t="s">
        <v>5346</v>
      </c>
      <c r="V2820" t="s">
        <v>49</v>
      </c>
      <c r="W2820" t="s">
        <v>52</v>
      </c>
      <c r="X2820" t="s">
        <v>56</v>
      </c>
      <c r="Y2820" t="s">
        <v>37</v>
      </c>
      <c r="Z2820" t="s">
        <v>37</v>
      </c>
      <c r="AA2820">
        <f t="shared" si="368"/>
        <v>0</v>
      </c>
      <c r="AB2820">
        <f t="shared" si="368"/>
        <v>0</v>
      </c>
      <c r="AC2820">
        <f t="shared" si="375"/>
        <v>2</v>
      </c>
    </row>
    <row r="2821" spans="1:29" x14ac:dyDescent="0.2">
      <c r="A2821" s="1">
        <v>3765</v>
      </c>
      <c r="B2821" t="s">
        <v>46</v>
      </c>
      <c r="C2821" t="s">
        <v>2131</v>
      </c>
      <c r="D2821" t="s">
        <v>2132</v>
      </c>
      <c r="E2821" t="s">
        <v>59</v>
      </c>
      <c r="F2821" t="s">
        <v>49</v>
      </c>
      <c r="G2821" t="s">
        <v>1572</v>
      </c>
      <c r="H2821" t="str">
        <f t="shared" si="370"/>
        <v>对的</v>
      </c>
      <c r="I2821">
        <v>3</v>
      </c>
      <c r="J2821">
        <v>3</v>
      </c>
      <c r="K2821" t="str">
        <f t="shared" si="369"/>
        <v>冷漠</v>
      </c>
      <c r="L2821" t="s">
        <v>50</v>
      </c>
      <c r="M2821">
        <f t="shared" si="371"/>
        <v>1</v>
      </c>
      <c r="N2821" t="s">
        <v>45</v>
      </c>
      <c r="O2821">
        <f t="shared" si="372"/>
        <v>1</v>
      </c>
      <c r="P2821">
        <f>SUMIFS(M$2:M2821,M$2:M2821,1,S$2:S2821,0)</f>
        <v>1760</v>
      </c>
      <c r="Q2821">
        <v>7</v>
      </c>
      <c r="R2821">
        <v>5</v>
      </c>
      <c r="S2821">
        <f t="shared" si="373"/>
        <v>0</v>
      </c>
      <c r="T2821">
        <f t="shared" si="374"/>
        <v>0</v>
      </c>
      <c r="U2821" t="s">
        <v>5346</v>
      </c>
      <c r="V2821" t="s">
        <v>49</v>
      </c>
      <c r="W2821" t="s">
        <v>64</v>
      </c>
      <c r="X2821" t="s">
        <v>56</v>
      </c>
      <c r="Y2821" t="s">
        <v>37</v>
      </c>
      <c r="Z2821" t="s">
        <v>37</v>
      </c>
      <c r="AA2821">
        <f t="shared" si="368"/>
        <v>0</v>
      </c>
      <c r="AB2821">
        <f t="shared" si="368"/>
        <v>0</v>
      </c>
      <c r="AC2821">
        <f t="shared" si="375"/>
        <v>3</v>
      </c>
    </row>
    <row r="2822" spans="1:29" x14ac:dyDescent="0.2">
      <c r="A2822" s="1">
        <v>3766</v>
      </c>
      <c r="B2822" t="s">
        <v>57</v>
      </c>
      <c r="C2822" t="s">
        <v>1635</v>
      </c>
      <c r="D2822" t="s">
        <v>1636</v>
      </c>
      <c r="E2822" t="s">
        <v>30</v>
      </c>
      <c r="F2822" t="s">
        <v>49</v>
      </c>
      <c r="G2822" t="s">
        <v>5493</v>
      </c>
      <c r="H2822" t="str">
        <f t="shared" si="370"/>
        <v>怎么出现e 了？</v>
      </c>
      <c r="I2822">
        <v>3</v>
      </c>
      <c r="J2822">
        <v>6</v>
      </c>
      <c r="K2822" t="str">
        <f t="shared" si="369"/>
        <v>焦虑</v>
      </c>
      <c r="L2822" t="s">
        <v>32</v>
      </c>
      <c r="M2822">
        <f t="shared" si="371"/>
        <v>0</v>
      </c>
      <c r="N2822" t="s">
        <v>32</v>
      </c>
      <c r="O2822">
        <f t="shared" si="372"/>
        <v>0</v>
      </c>
      <c r="P2822">
        <f>SUMIFS(M$2:M2822,M$2:M2822,1,S$2:S2822,0)</f>
        <v>1760</v>
      </c>
      <c r="Q2822">
        <v>3</v>
      </c>
      <c r="R2822">
        <v>8</v>
      </c>
      <c r="S2822">
        <f t="shared" si="373"/>
        <v>0</v>
      </c>
      <c r="T2822">
        <f t="shared" si="374"/>
        <v>0</v>
      </c>
      <c r="U2822" t="s">
        <v>5346</v>
      </c>
      <c r="V2822" t="s">
        <v>49</v>
      </c>
      <c r="W2822" t="s">
        <v>49</v>
      </c>
      <c r="X2822" t="s">
        <v>56</v>
      </c>
      <c r="Y2822" t="s">
        <v>37</v>
      </c>
      <c r="Z2822" t="s">
        <v>37</v>
      </c>
      <c r="AA2822">
        <f t="shared" si="368"/>
        <v>0</v>
      </c>
      <c r="AB2822">
        <f t="shared" si="368"/>
        <v>0</v>
      </c>
      <c r="AC2822">
        <f t="shared" si="375"/>
        <v>2</v>
      </c>
    </row>
    <row r="2823" spans="1:29" x14ac:dyDescent="0.2">
      <c r="A2823" s="1">
        <v>3767</v>
      </c>
      <c r="B2823" t="s">
        <v>27</v>
      </c>
      <c r="C2823" t="s">
        <v>5494</v>
      </c>
      <c r="D2823" t="s">
        <v>5495</v>
      </c>
      <c r="E2823" t="s">
        <v>30</v>
      </c>
      <c r="F2823" t="s">
        <v>5496</v>
      </c>
      <c r="H2823" t="str">
        <f t="shared" si="370"/>
        <v>老师，想问一下为什么学完了，前面课时去没有显示呢</v>
      </c>
      <c r="I2823">
        <v>3</v>
      </c>
      <c r="J2823">
        <v>3</v>
      </c>
      <c r="K2823" t="str">
        <f t="shared" si="369"/>
        <v>冷漠</v>
      </c>
      <c r="L2823" t="s">
        <v>32</v>
      </c>
      <c r="M2823">
        <f t="shared" si="371"/>
        <v>1</v>
      </c>
      <c r="N2823" t="s">
        <v>69</v>
      </c>
      <c r="O2823">
        <f t="shared" si="372"/>
        <v>1</v>
      </c>
      <c r="P2823">
        <f>SUMIFS(M$2:M2823,M$2:M2823,1,S$2:S2823,0)</f>
        <v>1761</v>
      </c>
      <c r="Q2823">
        <v>4</v>
      </c>
      <c r="R2823">
        <v>7</v>
      </c>
      <c r="S2823">
        <f t="shared" si="373"/>
        <v>0</v>
      </c>
      <c r="T2823">
        <f t="shared" si="374"/>
        <v>0</v>
      </c>
      <c r="U2823" t="s">
        <v>5333</v>
      </c>
      <c r="V2823" t="s">
        <v>2258</v>
      </c>
      <c r="W2823" t="s">
        <v>35</v>
      </c>
      <c r="X2823" t="s">
        <v>36</v>
      </c>
      <c r="Y2823" t="s">
        <v>5497</v>
      </c>
      <c r="Z2823" t="s">
        <v>37</v>
      </c>
      <c r="AA2823">
        <f t="shared" si="368"/>
        <v>0</v>
      </c>
      <c r="AB2823">
        <f t="shared" si="368"/>
        <v>0</v>
      </c>
      <c r="AC2823">
        <f t="shared" si="375"/>
        <v>3</v>
      </c>
    </row>
    <row r="2824" spans="1:29" x14ac:dyDescent="0.2">
      <c r="A2824" s="1">
        <v>3768</v>
      </c>
      <c r="B2824" t="s">
        <v>27</v>
      </c>
      <c r="C2824" t="s">
        <v>5498</v>
      </c>
      <c r="D2824" t="s">
        <v>5499</v>
      </c>
      <c r="E2824" t="s">
        <v>5500</v>
      </c>
      <c r="F2824" t="s">
        <v>5501</v>
      </c>
      <c r="H2824" t="str">
        <f t="shared" si="370"/>
        <v>老师能讲解一下这个咋做吗？</v>
      </c>
      <c r="I2824">
        <v>3</v>
      </c>
      <c r="J2824">
        <v>6</v>
      </c>
      <c r="K2824" t="str">
        <f t="shared" si="369"/>
        <v>焦虑</v>
      </c>
      <c r="L2824" t="s">
        <v>69</v>
      </c>
      <c r="M2824">
        <f t="shared" si="371"/>
        <v>1</v>
      </c>
      <c r="N2824" t="s">
        <v>69</v>
      </c>
      <c r="O2824">
        <f t="shared" si="372"/>
        <v>0</v>
      </c>
      <c r="P2824">
        <f>SUMIFS(M$2:M2824,M$2:M2824,1,S$2:S2824,0)</f>
        <v>1762</v>
      </c>
      <c r="Q2824">
        <v>3</v>
      </c>
      <c r="R2824">
        <v>4</v>
      </c>
      <c r="S2824">
        <f t="shared" si="373"/>
        <v>0</v>
      </c>
      <c r="T2824">
        <f t="shared" si="374"/>
        <v>0</v>
      </c>
      <c r="U2824" t="s">
        <v>5333</v>
      </c>
      <c r="V2824" t="s">
        <v>5502</v>
      </c>
      <c r="W2824" t="s">
        <v>72</v>
      </c>
      <c r="X2824" t="s">
        <v>36</v>
      </c>
      <c r="Y2824" t="s">
        <v>37</v>
      </c>
      <c r="Z2824" t="s">
        <v>37</v>
      </c>
      <c r="AA2824">
        <f t="shared" si="368"/>
        <v>0</v>
      </c>
      <c r="AB2824">
        <f t="shared" si="368"/>
        <v>0</v>
      </c>
      <c r="AC2824">
        <f t="shared" si="375"/>
        <v>3</v>
      </c>
    </row>
    <row r="2825" spans="1:29" x14ac:dyDescent="0.2">
      <c r="A2825" s="1">
        <v>3770</v>
      </c>
      <c r="B2825" t="s">
        <v>27</v>
      </c>
      <c r="C2825" t="s">
        <v>5503</v>
      </c>
      <c r="D2825" t="s">
        <v>5504</v>
      </c>
      <c r="E2825" t="s">
        <v>30</v>
      </c>
      <c r="F2825" t="s">
        <v>5505</v>
      </c>
      <c r="G2825" t="s">
        <v>5506</v>
      </c>
      <c r="H2825" t="str">
        <f t="shared" si="370"/>
        <v>老师，这个用罗必塔法则好像求不了sinx为有界函数，值域为负1到1，所以我猜这个函数的极限为1</v>
      </c>
      <c r="I2825">
        <v>3</v>
      </c>
      <c r="J2825">
        <v>6</v>
      </c>
      <c r="K2825" t="str">
        <f t="shared" si="369"/>
        <v>焦虑</v>
      </c>
      <c r="L2825" t="s">
        <v>42</v>
      </c>
      <c r="M2825">
        <f t="shared" si="371"/>
        <v>1</v>
      </c>
      <c r="N2825" t="s">
        <v>42</v>
      </c>
      <c r="O2825">
        <f t="shared" si="372"/>
        <v>0</v>
      </c>
      <c r="P2825">
        <f>SUMIFS(M$2:M2825,M$2:M2825,1,S$2:S2825,0)</f>
        <v>1763</v>
      </c>
      <c r="Q2825">
        <v>6</v>
      </c>
      <c r="R2825">
        <v>7</v>
      </c>
      <c r="S2825">
        <f t="shared" si="373"/>
        <v>0</v>
      </c>
      <c r="T2825">
        <f t="shared" si="374"/>
        <v>0</v>
      </c>
      <c r="U2825" t="s">
        <v>5333</v>
      </c>
      <c r="V2825" t="s">
        <v>5507</v>
      </c>
      <c r="W2825" t="s">
        <v>72</v>
      </c>
      <c r="X2825" t="s">
        <v>36</v>
      </c>
      <c r="Y2825" t="s">
        <v>37</v>
      </c>
      <c r="Z2825" t="s">
        <v>37</v>
      </c>
      <c r="AA2825">
        <f t="shared" si="368"/>
        <v>0</v>
      </c>
      <c r="AB2825">
        <f t="shared" si="368"/>
        <v>0</v>
      </c>
      <c r="AC2825">
        <f t="shared" si="375"/>
        <v>0</v>
      </c>
    </row>
    <row r="2826" spans="1:29" x14ac:dyDescent="0.2">
      <c r="A2826" s="1">
        <v>3772</v>
      </c>
      <c r="B2826" t="s">
        <v>27</v>
      </c>
      <c r="C2826" t="s">
        <v>1110</v>
      </c>
      <c r="D2826" t="s">
        <v>1111</v>
      </c>
      <c r="E2826" t="s">
        <v>30</v>
      </c>
      <c r="F2826" t="s">
        <v>5508</v>
      </c>
      <c r="H2826" t="str">
        <f t="shared" si="370"/>
        <v>求解问题</v>
      </c>
      <c r="I2826">
        <v>3</v>
      </c>
      <c r="J2826">
        <v>6</v>
      </c>
      <c r="K2826" t="str">
        <f t="shared" si="369"/>
        <v>焦虑</v>
      </c>
      <c r="L2826" t="s">
        <v>69</v>
      </c>
      <c r="M2826">
        <f t="shared" si="371"/>
        <v>1</v>
      </c>
      <c r="N2826" t="s">
        <v>69</v>
      </c>
      <c r="O2826">
        <f t="shared" si="372"/>
        <v>0</v>
      </c>
      <c r="P2826">
        <f>SUMIFS(M$2:M2826,M$2:M2826,1,S$2:S2826,0)</f>
        <v>1764</v>
      </c>
      <c r="Q2826">
        <v>3</v>
      </c>
      <c r="R2826">
        <v>4</v>
      </c>
      <c r="S2826">
        <f t="shared" si="373"/>
        <v>0</v>
      </c>
      <c r="T2826">
        <f t="shared" si="374"/>
        <v>0</v>
      </c>
      <c r="U2826" t="s">
        <v>5333</v>
      </c>
      <c r="V2826" t="s">
        <v>346</v>
      </c>
      <c r="W2826" t="s">
        <v>182</v>
      </c>
      <c r="X2826" t="s">
        <v>36</v>
      </c>
      <c r="Y2826" t="s">
        <v>37</v>
      </c>
      <c r="Z2826" t="s">
        <v>37</v>
      </c>
      <c r="AA2826">
        <f t="shared" si="368"/>
        <v>0</v>
      </c>
      <c r="AB2826">
        <f t="shared" si="368"/>
        <v>0</v>
      </c>
      <c r="AC2826">
        <f t="shared" si="375"/>
        <v>3</v>
      </c>
    </row>
    <row r="2827" spans="1:29" x14ac:dyDescent="0.2">
      <c r="A2827" s="1">
        <v>3773</v>
      </c>
      <c r="B2827" t="s">
        <v>46</v>
      </c>
      <c r="C2827" t="s">
        <v>3694</v>
      </c>
      <c r="D2827" t="s">
        <v>3695</v>
      </c>
      <c r="E2827" t="s">
        <v>30</v>
      </c>
      <c r="F2827" t="s">
        <v>49</v>
      </c>
      <c r="G2827" t="s">
        <v>5509</v>
      </c>
      <c r="H2827" t="str">
        <f t="shared" si="370"/>
        <v>\n三角函数诱导公式</v>
      </c>
      <c r="I2827">
        <v>6</v>
      </c>
      <c r="J2827">
        <v>6</v>
      </c>
      <c r="K2827" t="str">
        <f t="shared" si="369"/>
        <v>心流</v>
      </c>
      <c r="L2827" t="s">
        <v>50</v>
      </c>
      <c r="M2827">
        <f t="shared" si="371"/>
        <v>1</v>
      </c>
      <c r="N2827" t="s">
        <v>50</v>
      </c>
      <c r="O2827">
        <f t="shared" si="372"/>
        <v>0</v>
      </c>
      <c r="P2827">
        <f>SUMIFS(M$2:M2827,M$2:M2827,1,S$2:S2827,0)</f>
        <v>1765</v>
      </c>
      <c r="Q2827">
        <v>7</v>
      </c>
      <c r="R2827">
        <v>3</v>
      </c>
      <c r="S2827">
        <f t="shared" si="373"/>
        <v>0</v>
      </c>
      <c r="T2827">
        <f t="shared" si="374"/>
        <v>0</v>
      </c>
      <c r="U2827" t="s">
        <v>5346</v>
      </c>
      <c r="V2827" t="s">
        <v>49</v>
      </c>
      <c r="W2827" t="s">
        <v>64</v>
      </c>
      <c r="X2827" t="s">
        <v>56</v>
      </c>
      <c r="Y2827" t="s">
        <v>37</v>
      </c>
      <c r="Z2827" t="s">
        <v>37</v>
      </c>
      <c r="AA2827">
        <f t="shared" si="368"/>
        <v>0</v>
      </c>
      <c r="AB2827">
        <f t="shared" si="368"/>
        <v>0</v>
      </c>
      <c r="AC2827">
        <f t="shared" si="375"/>
        <v>1</v>
      </c>
    </row>
    <row r="2828" spans="1:29" x14ac:dyDescent="0.2">
      <c r="A2828" s="1">
        <v>3774</v>
      </c>
      <c r="B2828" t="s">
        <v>57</v>
      </c>
      <c r="C2828" t="s">
        <v>1117</v>
      </c>
      <c r="D2828" t="s">
        <v>1111</v>
      </c>
      <c r="E2828" t="s">
        <v>30</v>
      </c>
      <c r="F2828" t="s">
        <v>49</v>
      </c>
      <c r="G2828" t="s">
        <v>329</v>
      </c>
      <c r="H2828" t="str">
        <f t="shared" si="370"/>
        <v>谢谢</v>
      </c>
      <c r="I2828">
        <v>6</v>
      </c>
      <c r="J2828">
        <v>6</v>
      </c>
      <c r="K2828" t="str">
        <f t="shared" si="369"/>
        <v>心流</v>
      </c>
      <c r="L2828" t="s">
        <v>69</v>
      </c>
      <c r="M2828">
        <f t="shared" si="371"/>
        <v>1</v>
      </c>
      <c r="N2828" t="s">
        <v>42</v>
      </c>
      <c r="O2828">
        <f t="shared" si="372"/>
        <v>1</v>
      </c>
      <c r="P2828">
        <f>SUMIFS(M$2:M2828,M$2:M2828,1,S$2:S2828,0)</f>
        <v>1766</v>
      </c>
      <c r="Q2828">
        <v>5</v>
      </c>
      <c r="R2828">
        <v>5</v>
      </c>
      <c r="S2828">
        <f t="shared" si="373"/>
        <v>0</v>
      </c>
      <c r="T2828">
        <f t="shared" si="374"/>
        <v>0</v>
      </c>
      <c r="U2828" t="s">
        <v>4590</v>
      </c>
      <c r="V2828" t="s">
        <v>49</v>
      </c>
      <c r="W2828" t="s">
        <v>49</v>
      </c>
      <c r="X2828" t="s">
        <v>56</v>
      </c>
      <c r="Y2828" t="s">
        <v>37</v>
      </c>
      <c r="Z2828" t="s">
        <v>37</v>
      </c>
      <c r="AA2828">
        <f t="shared" si="368"/>
        <v>0</v>
      </c>
      <c r="AB2828">
        <f t="shared" si="368"/>
        <v>0</v>
      </c>
      <c r="AC2828">
        <f t="shared" si="375"/>
        <v>0</v>
      </c>
    </row>
    <row r="2829" spans="1:29" x14ac:dyDescent="0.2">
      <c r="A2829" s="1">
        <v>3776</v>
      </c>
      <c r="B2829" t="s">
        <v>57</v>
      </c>
      <c r="C2829" t="s">
        <v>5510</v>
      </c>
      <c r="D2829" t="s">
        <v>5511</v>
      </c>
      <c r="E2829" t="s">
        <v>5512</v>
      </c>
      <c r="F2829" t="s">
        <v>49</v>
      </c>
      <c r="G2829" t="s">
        <v>5513</v>
      </c>
      <c r="H2829" t="str">
        <f t="shared" si="370"/>
        <v>没有看懂怎么化成这样的</v>
      </c>
      <c r="I2829">
        <v>3</v>
      </c>
      <c r="J2829">
        <v>6</v>
      </c>
      <c r="K2829" t="str">
        <f t="shared" si="369"/>
        <v>焦虑</v>
      </c>
      <c r="L2829" t="s">
        <v>32</v>
      </c>
      <c r="M2829">
        <f t="shared" si="371"/>
        <v>0</v>
      </c>
      <c r="N2829" t="s">
        <v>32</v>
      </c>
      <c r="O2829">
        <f t="shared" si="372"/>
        <v>0</v>
      </c>
      <c r="P2829">
        <f>SUMIFS(M$2:M2829,M$2:M2829,1,S$2:S2829,0)</f>
        <v>1766</v>
      </c>
      <c r="Q2829">
        <v>4</v>
      </c>
      <c r="R2829">
        <v>8</v>
      </c>
      <c r="S2829">
        <f t="shared" si="373"/>
        <v>0</v>
      </c>
      <c r="T2829">
        <f t="shared" si="374"/>
        <v>0</v>
      </c>
      <c r="U2829" t="s">
        <v>5346</v>
      </c>
      <c r="V2829" t="s">
        <v>49</v>
      </c>
      <c r="W2829" t="s">
        <v>49</v>
      </c>
      <c r="X2829" t="s">
        <v>56</v>
      </c>
      <c r="Y2829" t="s">
        <v>37</v>
      </c>
      <c r="Z2829" t="s">
        <v>37</v>
      </c>
      <c r="AA2829">
        <f t="shared" si="368"/>
        <v>0</v>
      </c>
      <c r="AB2829">
        <f t="shared" si="368"/>
        <v>0</v>
      </c>
      <c r="AC2829">
        <f t="shared" si="375"/>
        <v>2</v>
      </c>
    </row>
    <row r="2830" spans="1:29" x14ac:dyDescent="0.2">
      <c r="A2830" s="1">
        <v>3777</v>
      </c>
      <c r="B2830" t="s">
        <v>57</v>
      </c>
      <c r="C2830" t="s">
        <v>2131</v>
      </c>
      <c r="D2830" t="s">
        <v>2132</v>
      </c>
      <c r="E2830" t="s">
        <v>59</v>
      </c>
      <c r="F2830" t="s">
        <v>49</v>
      </c>
      <c r="G2830" t="s">
        <v>430</v>
      </c>
      <c r="H2830" t="str">
        <f t="shared" si="370"/>
        <v>洛必达法则</v>
      </c>
      <c r="I2830">
        <v>6</v>
      </c>
      <c r="J2830">
        <v>6</v>
      </c>
      <c r="K2830" t="str">
        <f t="shared" si="369"/>
        <v>心流</v>
      </c>
      <c r="L2830" t="s">
        <v>50</v>
      </c>
      <c r="M2830">
        <f t="shared" si="371"/>
        <v>1</v>
      </c>
      <c r="N2830" t="s">
        <v>50</v>
      </c>
      <c r="O2830">
        <f t="shared" si="372"/>
        <v>0</v>
      </c>
      <c r="P2830">
        <f>SUMIFS(M$2:M2830,M$2:M2830,1,S$2:S2830,0)</f>
        <v>1767</v>
      </c>
      <c r="Q2830">
        <v>8</v>
      </c>
      <c r="R2830">
        <v>3</v>
      </c>
      <c r="S2830">
        <f t="shared" si="373"/>
        <v>0</v>
      </c>
      <c r="T2830">
        <f t="shared" si="374"/>
        <v>0</v>
      </c>
      <c r="U2830" t="s">
        <v>5346</v>
      </c>
      <c r="V2830" t="s">
        <v>49</v>
      </c>
      <c r="W2830" t="s">
        <v>49</v>
      </c>
      <c r="X2830" t="s">
        <v>56</v>
      </c>
      <c r="Y2830" t="s">
        <v>37</v>
      </c>
      <c r="Z2830" t="s">
        <v>37</v>
      </c>
      <c r="AA2830">
        <f t="shared" si="368"/>
        <v>0</v>
      </c>
      <c r="AB2830">
        <f t="shared" si="368"/>
        <v>0</v>
      </c>
      <c r="AC2830">
        <f t="shared" si="375"/>
        <v>1</v>
      </c>
    </row>
    <row r="2831" spans="1:29" x14ac:dyDescent="0.2">
      <c r="A2831" s="1">
        <v>3778</v>
      </c>
      <c r="B2831" t="s">
        <v>57</v>
      </c>
      <c r="C2831" t="s">
        <v>1117</v>
      </c>
      <c r="D2831" t="s">
        <v>1111</v>
      </c>
      <c r="E2831" t="s">
        <v>30</v>
      </c>
      <c r="F2831" t="s">
        <v>49</v>
      </c>
      <c r="G2831" t="s">
        <v>5514</v>
      </c>
      <c r="H2831" t="str">
        <f t="shared" si="370"/>
        <v>有没有其他方法，因为毕竟洛必达法则不是万能的。</v>
      </c>
      <c r="I2831">
        <v>3</v>
      </c>
      <c r="J2831">
        <v>6</v>
      </c>
      <c r="K2831" t="str">
        <f t="shared" si="369"/>
        <v>焦虑</v>
      </c>
      <c r="L2831" t="s">
        <v>42</v>
      </c>
      <c r="M2831">
        <f t="shared" si="371"/>
        <v>1</v>
      </c>
      <c r="N2831" t="s">
        <v>42</v>
      </c>
      <c r="O2831">
        <f t="shared" si="372"/>
        <v>0</v>
      </c>
      <c r="P2831">
        <f>SUMIFS(M$2:M2831,M$2:M2831,1,S$2:S2831,0)</f>
        <v>1768</v>
      </c>
      <c r="Q2831">
        <v>6</v>
      </c>
      <c r="R2831">
        <v>6</v>
      </c>
      <c r="S2831">
        <f t="shared" si="373"/>
        <v>0</v>
      </c>
      <c r="T2831">
        <f t="shared" si="374"/>
        <v>0</v>
      </c>
      <c r="U2831" t="s">
        <v>4590</v>
      </c>
      <c r="V2831" t="s">
        <v>49</v>
      </c>
      <c r="W2831" t="s">
        <v>49</v>
      </c>
      <c r="X2831" t="s">
        <v>56</v>
      </c>
      <c r="Y2831" t="s">
        <v>37</v>
      </c>
      <c r="Z2831" t="s">
        <v>37</v>
      </c>
      <c r="AA2831">
        <f t="shared" ref="AA2831:AB2881" si="376">COUNTIF(Y2831,"*高等数学*")</f>
        <v>0</v>
      </c>
      <c r="AB2831">
        <f t="shared" si="376"/>
        <v>0</v>
      </c>
      <c r="AC2831">
        <f t="shared" si="375"/>
        <v>0</v>
      </c>
    </row>
    <row r="2832" spans="1:29" x14ac:dyDescent="0.2">
      <c r="A2832" s="1">
        <v>3779</v>
      </c>
      <c r="B2832" t="s">
        <v>27</v>
      </c>
      <c r="C2832" t="s">
        <v>1110</v>
      </c>
      <c r="D2832" t="s">
        <v>1111</v>
      </c>
      <c r="E2832" t="s">
        <v>30</v>
      </c>
      <c r="F2832" t="s">
        <v>5508</v>
      </c>
      <c r="H2832" t="str">
        <f t="shared" si="370"/>
        <v>求解问题</v>
      </c>
      <c r="I2832">
        <v>3</v>
      </c>
      <c r="J2832">
        <v>6</v>
      </c>
      <c r="K2832" t="str">
        <f t="shared" si="369"/>
        <v>焦虑</v>
      </c>
      <c r="L2832" t="s">
        <v>69</v>
      </c>
      <c r="M2832">
        <f t="shared" si="371"/>
        <v>1</v>
      </c>
      <c r="N2832" t="s">
        <v>69</v>
      </c>
      <c r="O2832">
        <f t="shared" si="372"/>
        <v>0</v>
      </c>
      <c r="P2832">
        <f>SUMIFS(M$2:M2832,M$2:M2832,1,S$2:S2832,0)</f>
        <v>1769</v>
      </c>
      <c r="Q2832">
        <v>3</v>
      </c>
      <c r="R2832">
        <v>4</v>
      </c>
      <c r="S2832">
        <f t="shared" si="373"/>
        <v>0</v>
      </c>
      <c r="T2832">
        <f t="shared" si="374"/>
        <v>0</v>
      </c>
      <c r="U2832" t="s">
        <v>5333</v>
      </c>
      <c r="V2832" t="s">
        <v>999</v>
      </c>
      <c r="W2832" t="s">
        <v>72</v>
      </c>
      <c r="X2832" t="s">
        <v>36</v>
      </c>
      <c r="Y2832" t="s">
        <v>37</v>
      </c>
      <c r="Z2832" t="s">
        <v>37</v>
      </c>
      <c r="AA2832">
        <f t="shared" si="376"/>
        <v>0</v>
      </c>
      <c r="AB2832">
        <f t="shared" si="376"/>
        <v>0</v>
      </c>
      <c r="AC2832">
        <f t="shared" si="375"/>
        <v>3</v>
      </c>
    </row>
    <row r="2833" spans="1:29" x14ac:dyDescent="0.2">
      <c r="A2833" s="1">
        <v>3781</v>
      </c>
      <c r="B2833" t="s">
        <v>57</v>
      </c>
      <c r="C2833" t="s">
        <v>1117</v>
      </c>
      <c r="D2833" t="s">
        <v>1111</v>
      </c>
      <c r="E2833" t="s">
        <v>30</v>
      </c>
      <c r="F2833" t="s">
        <v>49</v>
      </c>
      <c r="G2833" t="s">
        <v>5515</v>
      </c>
      <c r="H2833" t="str">
        <f t="shared" si="370"/>
        <v>e^1/x为啥为0</v>
      </c>
      <c r="I2833">
        <v>3</v>
      </c>
      <c r="J2833">
        <v>6</v>
      </c>
      <c r="K2833" t="str">
        <f t="shared" si="369"/>
        <v>焦虑</v>
      </c>
      <c r="L2833" t="s">
        <v>32</v>
      </c>
      <c r="M2833">
        <f t="shared" si="371"/>
        <v>0</v>
      </c>
      <c r="N2833" t="s">
        <v>32</v>
      </c>
      <c r="O2833">
        <f t="shared" si="372"/>
        <v>0</v>
      </c>
      <c r="P2833">
        <f>SUMIFS(M$2:M2833,M$2:M2833,1,S$2:S2833,0)</f>
        <v>1769</v>
      </c>
      <c r="Q2833">
        <v>4</v>
      </c>
      <c r="R2833">
        <v>7</v>
      </c>
      <c r="S2833">
        <f t="shared" si="373"/>
        <v>0</v>
      </c>
      <c r="T2833">
        <f t="shared" si="374"/>
        <v>0</v>
      </c>
      <c r="U2833" t="s">
        <v>4590</v>
      </c>
      <c r="V2833" t="s">
        <v>49</v>
      </c>
      <c r="W2833" t="s">
        <v>49</v>
      </c>
      <c r="X2833" t="s">
        <v>56</v>
      </c>
      <c r="Y2833" t="s">
        <v>37</v>
      </c>
      <c r="Z2833" t="s">
        <v>37</v>
      </c>
      <c r="AA2833">
        <f t="shared" si="376"/>
        <v>0</v>
      </c>
      <c r="AB2833">
        <f t="shared" si="376"/>
        <v>0</v>
      </c>
      <c r="AC2833">
        <f t="shared" si="375"/>
        <v>2</v>
      </c>
    </row>
    <row r="2834" spans="1:29" x14ac:dyDescent="0.2">
      <c r="A2834" s="1">
        <v>3782</v>
      </c>
      <c r="B2834" t="s">
        <v>27</v>
      </c>
      <c r="C2834" t="s">
        <v>5516</v>
      </c>
      <c r="D2834" t="s">
        <v>5517</v>
      </c>
      <c r="E2834" t="s">
        <v>30</v>
      </c>
      <c r="F2834" t="s">
        <v>5518</v>
      </c>
      <c r="H2834" t="str">
        <f t="shared" si="370"/>
        <v>这个图像怎么画啊</v>
      </c>
      <c r="I2834">
        <v>3</v>
      </c>
      <c r="J2834">
        <v>6</v>
      </c>
      <c r="K2834" t="str">
        <f t="shared" si="369"/>
        <v>焦虑</v>
      </c>
      <c r="L2834" t="s">
        <v>32</v>
      </c>
      <c r="M2834">
        <f t="shared" si="371"/>
        <v>0</v>
      </c>
      <c r="N2834" t="s">
        <v>32</v>
      </c>
      <c r="O2834">
        <f t="shared" si="372"/>
        <v>0</v>
      </c>
      <c r="P2834">
        <f>SUMIFS(M$2:M2834,M$2:M2834,1,S$2:S2834,0)</f>
        <v>1769</v>
      </c>
      <c r="Q2834">
        <v>3</v>
      </c>
      <c r="R2834">
        <v>7</v>
      </c>
      <c r="S2834">
        <f t="shared" si="373"/>
        <v>0</v>
      </c>
      <c r="T2834">
        <f t="shared" si="374"/>
        <v>0</v>
      </c>
      <c r="U2834" t="s">
        <v>5333</v>
      </c>
      <c r="V2834" t="s">
        <v>857</v>
      </c>
      <c r="W2834" t="s">
        <v>35</v>
      </c>
      <c r="X2834" t="s">
        <v>36</v>
      </c>
      <c r="Y2834" t="s">
        <v>37</v>
      </c>
      <c r="Z2834" t="s">
        <v>37</v>
      </c>
      <c r="AA2834">
        <f t="shared" si="376"/>
        <v>0</v>
      </c>
      <c r="AB2834">
        <f t="shared" si="376"/>
        <v>0</v>
      </c>
      <c r="AC2834">
        <f t="shared" si="375"/>
        <v>2</v>
      </c>
    </row>
    <row r="2835" spans="1:29" x14ac:dyDescent="0.2">
      <c r="A2835" s="1">
        <v>3783</v>
      </c>
      <c r="B2835" t="s">
        <v>27</v>
      </c>
      <c r="C2835" t="s">
        <v>5519</v>
      </c>
      <c r="D2835" t="s">
        <v>5520</v>
      </c>
      <c r="E2835" t="s">
        <v>30</v>
      </c>
      <c r="F2835" t="s">
        <v>5521</v>
      </c>
      <c r="H2835" t="str">
        <f t="shared" si="370"/>
        <v>为什么要除以2？</v>
      </c>
      <c r="I2835">
        <v>3</v>
      </c>
      <c r="J2835">
        <v>6</v>
      </c>
      <c r="K2835" t="str">
        <f t="shared" si="369"/>
        <v>焦虑</v>
      </c>
      <c r="L2835" t="s">
        <v>69</v>
      </c>
      <c r="M2835">
        <f t="shared" si="371"/>
        <v>1</v>
      </c>
      <c r="N2835" t="s">
        <v>32</v>
      </c>
      <c r="O2835">
        <f t="shared" si="372"/>
        <v>1</v>
      </c>
      <c r="P2835">
        <f>SUMIFS(M$2:M2835,M$2:M2835,1,S$2:S2835,0)</f>
        <v>1770</v>
      </c>
      <c r="Q2835">
        <v>4</v>
      </c>
      <c r="R2835">
        <v>5</v>
      </c>
      <c r="S2835">
        <f t="shared" si="373"/>
        <v>0</v>
      </c>
      <c r="T2835">
        <f t="shared" si="374"/>
        <v>0</v>
      </c>
      <c r="U2835" t="s">
        <v>5333</v>
      </c>
      <c r="V2835" t="s">
        <v>1512</v>
      </c>
      <c r="W2835" t="s">
        <v>35</v>
      </c>
      <c r="X2835" t="s">
        <v>36</v>
      </c>
      <c r="Y2835" t="s">
        <v>37</v>
      </c>
      <c r="Z2835" t="s">
        <v>37</v>
      </c>
      <c r="AA2835">
        <f t="shared" si="376"/>
        <v>0</v>
      </c>
      <c r="AB2835">
        <f t="shared" si="376"/>
        <v>0</v>
      </c>
      <c r="AC2835">
        <f t="shared" si="375"/>
        <v>2</v>
      </c>
    </row>
    <row r="2836" spans="1:29" x14ac:dyDescent="0.2">
      <c r="A2836" s="1">
        <v>3784</v>
      </c>
      <c r="B2836" t="s">
        <v>27</v>
      </c>
      <c r="C2836" t="s">
        <v>4893</v>
      </c>
      <c r="D2836" t="s">
        <v>4894</v>
      </c>
      <c r="E2836" t="s">
        <v>4895</v>
      </c>
      <c r="F2836" t="s">
        <v>5522</v>
      </c>
      <c r="H2836" t="str">
        <f t="shared" si="370"/>
        <v>老师，怎么知道第二题的左极限是什么？然后，第四题给点提示</v>
      </c>
      <c r="I2836">
        <v>3</v>
      </c>
      <c r="J2836">
        <v>6</v>
      </c>
      <c r="K2836" t="str">
        <f t="shared" si="369"/>
        <v>焦虑</v>
      </c>
      <c r="L2836" t="s">
        <v>42</v>
      </c>
      <c r="M2836">
        <f t="shared" si="371"/>
        <v>1</v>
      </c>
      <c r="N2836" t="s">
        <v>32</v>
      </c>
      <c r="O2836">
        <f t="shared" si="372"/>
        <v>1</v>
      </c>
      <c r="P2836">
        <f>SUMIFS(M$2:M2836,M$2:M2836,1,S$2:S2836,0)</f>
        <v>1771</v>
      </c>
      <c r="Q2836">
        <v>6</v>
      </c>
      <c r="R2836">
        <v>7</v>
      </c>
      <c r="S2836">
        <f t="shared" si="373"/>
        <v>0</v>
      </c>
      <c r="T2836">
        <f t="shared" si="374"/>
        <v>0</v>
      </c>
      <c r="U2836" t="s">
        <v>5333</v>
      </c>
      <c r="V2836" t="s">
        <v>1194</v>
      </c>
      <c r="W2836" t="s">
        <v>35</v>
      </c>
      <c r="X2836" t="s">
        <v>73</v>
      </c>
      <c r="Y2836" t="s">
        <v>37</v>
      </c>
      <c r="Z2836" t="s">
        <v>37</v>
      </c>
      <c r="AA2836">
        <f t="shared" si="376"/>
        <v>0</v>
      </c>
      <c r="AB2836">
        <f t="shared" si="376"/>
        <v>0</v>
      </c>
      <c r="AC2836">
        <f t="shared" si="375"/>
        <v>2</v>
      </c>
    </row>
    <row r="2837" spans="1:29" x14ac:dyDescent="0.2">
      <c r="A2837" s="1">
        <v>3785</v>
      </c>
      <c r="B2837" t="s">
        <v>27</v>
      </c>
      <c r="C2837" t="s">
        <v>3899</v>
      </c>
      <c r="D2837" t="s">
        <v>3900</v>
      </c>
      <c r="E2837" t="s">
        <v>30</v>
      </c>
      <c r="F2837" t="s">
        <v>2025</v>
      </c>
      <c r="H2837" t="str">
        <f t="shared" si="370"/>
        <v>老师，这道题怎么做</v>
      </c>
      <c r="I2837">
        <v>3</v>
      </c>
      <c r="J2837">
        <v>6</v>
      </c>
      <c r="K2837" t="str">
        <f t="shared" si="369"/>
        <v>焦虑</v>
      </c>
      <c r="L2837" t="s">
        <v>69</v>
      </c>
      <c r="M2837">
        <f t="shared" si="371"/>
        <v>1</v>
      </c>
      <c r="N2837" t="s">
        <v>69</v>
      </c>
      <c r="O2837">
        <f t="shared" si="372"/>
        <v>0</v>
      </c>
      <c r="P2837">
        <f>SUMIFS(M$2:M2837,M$2:M2837,1,S$2:S2837,0)</f>
        <v>1772</v>
      </c>
      <c r="Q2837">
        <v>3</v>
      </c>
      <c r="R2837">
        <v>4</v>
      </c>
      <c r="S2837">
        <f t="shared" si="373"/>
        <v>0</v>
      </c>
      <c r="T2837">
        <f t="shared" si="374"/>
        <v>0</v>
      </c>
      <c r="U2837" t="s">
        <v>5333</v>
      </c>
      <c r="V2837" t="s">
        <v>628</v>
      </c>
      <c r="W2837" t="s">
        <v>72</v>
      </c>
      <c r="X2837" t="s">
        <v>36</v>
      </c>
      <c r="Y2837" t="s">
        <v>37</v>
      </c>
      <c r="Z2837" t="s">
        <v>37</v>
      </c>
      <c r="AA2837">
        <f t="shared" si="376"/>
        <v>0</v>
      </c>
      <c r="AB2837">
        <f t="shared" si="376"/>
        <v>0</v>
      </c>
      <c r="AC2837">
        <f t="shared" si="375"/>
        <v>3</v>
      </c>
    </row>
    <row r="2838" spans="1:29" x14ac:dyDescent="0.2">
      <c r="A2838" s="1">
        <v>3787</v>
      </c>
      <c r="B2838" t="s">
        <v>27</v>
      </c>
      <c r="C2838" t="s">
        <v>5519</v>
      </c>
      <c r="D2838" t="s">
        <v>5520</v>
      </c>
      <c r="E2838" t="s">
        <v>30</v>
      </c>
      <c r="F2838" t="s">
        <v>5523</v>
      </c>
      <c r="G2838" t="s">
        <v>410</v>
      </c>
      <c r="H2838" t="str">
        <f t="shared" si="370"/>
        <v>应该用什么方法才能通分？\n\n</v>
      </c>
      <c r="I2838">
        <v>3</v>
      </c>
      <c r="J2838">
        <v>6</v>
      </c>
      <c r="K2838" t="str">
        <f t="shared" si="369"/>
        <v>焦虑</v>
      </c>
      <c r="L2838" t="s">
        <v>69</v>
      </c>
      <c r="M2838">
        <f t="shared" si="371"/>
        <v>1</v>
      </c>
      <c r="N2838" t="s">
        <v>32</v>
      </c>
      <c r="O2838">
        <f t="shared" si="372"/>
        <v>1</v>
      </c>
      <c r="P2838">
        <f>SUMIFS(M$2:M2838,M$2:M2838,1,S$2:S2838,0)</f>
        <v>1773</v>
      </c>
      <c r="Q2838">
        <v>4</v>
      </c>
      <c r="R2838">
        <v>5</v>
      </c>
      <c r="S2838">
        <f t="shared" si="373"/>
        <v>0</v>
      </c>
      <c r="T2838">
        <f t="shared" si="374"/>
        <v>0</v>
      </c>
      <c r="U2838" t="s">
        <v>5333</v>
      </c>
      <c r="V2838" t="s">
        <v>2258</v>
      </c>
      <c r="W2838" t="s">
        <v>35</v>
      </c>
      <c r="X2838" t="s">
        <v>36</v>
      </c>
      <c r="Y2838" t="s">
        <v>37</v>
      </c>
      <c r="Z2838" t="s">
        <v>37</v>
      </c>
      <c r="AA2838">
        <f t="shared" si="376"/>
        <v>0</v>
      </c>
      <c r="AB2838">
        <f t="shared" si="376"/>
        <v>0</v>
      </c>
      <c r="AC2838">
        <f t="shared" si="375"/>
        <v>2</v>
      </c>
    </row>
    <row r="2839" spans="1:29" x14ac:dyDescent="0.2">
      <c r="A2839" s="1">
        <v>3788</v>
      </c>
      <c r="B2839" t="s">
        <v>27</v>
      </c>
      <c r="C2839" t="s">
        <v>1635</v>
      </c>
      <c r="D2839" t="s">
        <v>1636</v>
      </c>
      <c r="E2839" t="s">
        <v>30</v>
      </c>
      <c r="F2839" t="s">
        <v>5524</v>
      </c>
      <c r="H2839" t="str">
        <f t="shared" si="370"/>
        <v>是不是？</v>
      </c>
      <c r="I2839">
        <v>3</v>
      </c>
      <c r="J2839">
        <v>6</v>
      </c>
      <c r="K2839" t="str">
        <f t="shared" si="369"/>
        <v>焦虑</v>
      </c>
      <c r="L2839" t="s">
        <v>69</v>
      </c>
      <c r="M2839">
        <f t="shared" si="371"/>
        <v>1</v>
      </c>
      <c r="N2839" t="s">
        <v>45</v>
      </c>
      <c r="O2839">
        <f t="shared" si="372"/>
        <v>1</v>
      </c>
      <c r="P2839">
        <f>SUMIFS(M$2:M2839,M$2:M2839,1,S$2:S2839,0)</f>
        <v>1774</v>
      </c>
      <c r="Q2839">
        <v>4</v>
      </c>
      <c r="R2839">
        <v>5</v>
      </c>
      <c r="S2839">
        <f t="shared" si="373"/>
        <v>0</v>
      </c>
      <c r="T2839">
        <f t="shared" si="374"/>
        <v>0</v>
      </c>
      <c r="U2839" t="s">
        <v>5333</v>
      </c>
      <c r="V2839" t="s">
        <v>5525</v>
      </c>
      <c r="W2839" t="s">
        <v>241</v>
      </c>
      <c r="X2839" t="s">
        <v>36</v>
      </c>
      <c r="Y2839" t="s">
        <v>37</v>
      </c>
      <c r="Z2839" t="s">
        <v>37</v>
      </c>
      <c r="AA2839">
        <f t="shared" si="376"/>
        <v>0</v>
      </c>
      <c r="AB2839">
        <f t="shared" si="376"/>
        <v>0</v>
      </c>
      <c r="AC2839">
        <f t="shared" si="375"/>
        <v>3</v>
      </c>
    </row>
    <row r="2840" spans="1:29" x14ac:dyDescent="0.2">
      <c r="A2840" s="1">
        <v>3789</v>
      </c>
      <c r="B2840" t="s">
        <v>46</v>
      </c>
      <c r="C2840" t="s">
        <v>2131</v>
      </c>
      <c r="D2840" t="s">
        <v>2132</v>
      </c>
      <c r="E2840" t="s">
        <v>59</v>
      </c>
      <c r="F2840" t="s">
        <v>49</v>
      </c>
      <c r="G2840" t="s">
        <v>5526</v>
      </c>
      <c r="H2840" t="str">
        <f t="shared" si="370"/>
        <v>\n别光看表面</v>
      </c>
      <c r="I2840">
        <v>6</v>
      </c>
      <c r="J2840">
        <v>4</v>
      </c>
      <c r="K2840" t="str">
        <f t="shared" si="369"/>
        <v>无聊/放松</v>
      </c>
      <c r="L2840" t="s">
        <v>50</v>
      </c>
      <c r="M2840">
        <f t="shared" si="371"/>
        <v>0</v>
      </c>
      <c r="N2840" t="s">
        <v>50</v>
      </c>
      <c r="O2840">
        <f t="shared" si="372"/>
        <v>0</v>
      </c>
      <c r="P2840">
        <f>SUMIFS(M$2:M2840,M$2:M2840,1,S$2:S2840,0)</f>
        <v>1774</v>
      </c>
      <c r="Q2840">
        <v>7</v>
      </c>
      <c r="R2840">
        <v>2</v>
      </c>
      <c r="S2840">
        <f t="shared" si="373"/>
        <v>0</v>
      </c>
      <c r="T2840">
        <f t="shared" si="374"/>
        <v>0</v>
      </c>
      <c r="U2840" t="s">
        <v>5346</v>
      </c>
      <c r="V2840" t="s">
        <v>49</v>
      </c>
      <c r="W2840" t="s">
        <v>55</v>
      </c>
      <c r="X2840" t="s">
        <v>53</v>
      </c>
      <c r="Y2840" t="s">
        <v>37</v>
      </c>
      <c r="Z2840" t="s">
        <v>37</v>
      </c>
      <c r="AA2840">
        <f t="shared" si="376"/>
        <v>0</v>
      </c>
      <c r="AB2840">
        <f t="shared" si="376"/>
        <v>0</v>
      </c>
      <c r="AC2840">
        <f t="shared" si="375"/>
        <v>1</v>
      </c>
    </row>
    <row r="2841" spans="1:29" x14ac:dyDescent="0.2">
      <c r="A2841" s="1">
        <v>3790</v>
      </c>
      <c r="B2841" t="s">
        <v>57</v>
      </c>
      <c r="C2841" t="s">
        <v>1635</v>
      </c>
      <c r="D2841" t="s">
        <v>1636</v>
      </c>
      <c r="E2841" t="s">
        <v>30</v>
      </c>
      <c r="F2841" t="s">
        <v>49</v>
      </c>
      <c r="G2841" t="s">
        <v>5527</v>
      </c>
      <c r="H2841" t="str">
        <f t="shared" si="370"/>
        <v>不是说四则运算，加练乘除吗？</v>
      </c>
      <c r="I2841">
        <v>3</v>
      </c>
      <c r="J2841">
        <v>6</v>
      </c>
      <c r="K2841" t="str">
        <f t="shared" si="369"/>
        <v>焦虑</v>
      </c>
      <c r="L2841" t="s">
        <v>32</v>
      </c>
      <c r="M2841">
        <f t="shared" si="371"/>
        <v>0</v>
      </c>
      <c r="N2841" t="s">
        <v>32</v>
      </c>
      <c r="O2841">
        <f t="shared" si="372"/>
        <v>0</v>
      </c>
      <c r="P2841">
        <f>SUMIFS(M$2:M2841,M$2:M2841,1,S$2:S2841,0)</f>
        <v>1774</v>
      </c>
      <c r="Q2841">
        <v>4</v>
      </c>
      <c r="R2841">
        <v>8</v>
      </c>
      <c r="S2841">
        <f t="shared" si="373"/>
        <v>0</v>
      </c>
      <c r="T2841">
        <f t="shared" si="374"/>
        <v>0</v>
      </c>
      <c r="U2841" t="s">
        <v>5346</v>
      </c>
      <c r="V2841" t="s">
        <v>49</v>
      </c>
      <c r="W2841" t="s">
        <v>49</v>
      </c>
      <c r="X2841" t="s">
        <v>56</v>
      </c>
      <c r="Y2841" t="s">
        <v>37</v>
      </c>
      <c r="Z2841" t="s">
        <v>37</v>
      </c>
      <c r="AA2841">
        <f t="shared" si="376"/>
        <v>0</v>
      </c>
      <c r="AB2841">
        <f t="shared" si="376"/>
        <v>0</v>
      </c>
      <c r="AC2841">
        <f t="shared" si="375"/>
        <v>2</v>
      </c>
    </row>
    <row r="2842" spans="1:29" x14ac:dyDescent="0.2">
      <c r="A2842" s="1">
        <v>3791</v>
      </c>
      <c r="B2842" t="s">
        <v>57</v>
      </c>
      <c r="C2842" t="s">
        <v>2131</v>
      </c>
      <c r="D2842" t="s">
        <v>2132</v>
      </c>
      <c r="E2842" t="s">
        <v>59</v>
      </c>
      <c r="F2842" t="s">
        <v>49</v>
      </c>
      <c r="G2842" t="s">
        <v>5528</v>
      </c>
      <c r="H2842" t="str">
        <f t="shared" si="370"/>
        <v>复合呢？</v>
      </c>
      <c r="I2842">
        <v>3</v>
      </c>
      <c r="J2842">
        <v>6</v>
      </c>
      <c r="K2842" t="str">
        <f t="shared" si="369"/>
        <v>焦虑</v>
      </c>
      <c r="L2842" t="s">
        <v>50</v>
      </c>
      <c r="M2842">
        <f t="shared" si="371"/>
        <v>1</v>
      </c>
      <c r="N2842" t="s">
        <v>45</v>
      </c>
      <c r="O2842">
        <f t="shared" si="372"/>
        <v>1</v>
      </c>
      <c r="P2842">
        <f>SUMIFS(M$2:M2842,M$2:M2842,1,S$2:S2842,0)</f>
        <v>1775</v>
      </c>
      <c r="Q2842">
        <v>8</v>
      </c>
      <c r="R2842">
        <v>2</v>
      </c>
      <c r="S2842">
        <f t="shared" si="373"/>
        <v>0</v>
      </c>
      <c r="T2842">
        <f t="shared" si="374"/>
        <v>0</v>
      </c>
      <c r="U2842" t="s">
        <v>5346</v>
      </c>
      <c r="V2842" t="s">
        <v>49</v>
      </c>
      <c r="W2842" t="s">
        <v>49</v>
      </c>
      <c r="X2842" t="s">
        <v>56</v>
      </c>
      <c r="Y2842" t="s">
        <v>37</v>
      </c>
      <c r="Z2842" t="s">
        <v>37</v>
      </c>
      <c r="AA2842">
        <f t="shared" si="376"/>
        <v>0</v>
      </c>
      <c r="AB2842">
        <f t="shared" si="376"/>
        <v>0</v>
      </c>
      <c r="AC2842">
        <f t="shared" si="375"/>
        <v>3</v>
      </c>
    </row>
    <row r="2843" spans="1:29" x14ac:dyDescent="0.2">
      <c r="A2843" s="1">
        <v>3792</v>
      </c>
      <c r="B2843" t="s">
        <v>57</v>
      </c>
      <c r="C2843" t="s">
        <v>2131</v>
      </c>
      <c r="D2843" t="s">
        <v>2132</v>
      </c>
      <c r="E2843" t="s">
        <v>59</v>
      </c>
      <c r="F2843" t="s">
        <v>49</v>
      </c>
      <c r="G2843" t="s">
        <v>5529</v>
      </c>
      <c r="H2843" t="str">
        <f t="shared" si="370"/>
        <v>自己再去看定义吧</v>
      </c>
      <c r="I2843">
        <v>2</v>
      </c>
      <c r="J2843">
        <v>2</v>
      </c>
      <c r="K2843" t="str">
        <f t="shared" si="369"/>
        <v>冷漠</v>
      </c>
      <c r="L2843" t="s">
        <v>50</v>
      </c>
      <c r="M2843">
        <f t="shared" si="371"/>
        <v>1</v>
      </c>
      <c r="N2843" t="s">
        <v>50</v>
      </c>
      <c r="O2843">
        <f t="shared" si="372"/>
        <v>0</v>
      </c>
      <c r="P2843">
        <f>SUMIFS(M$2:M2843,M$2:M2843,1,S$2:S2843,0)</f>
        <v>1776</v>
      </c>
      <c r="Q2843">
        <v>6</v>
      </c>
      <c r="R2843">
        <v>3</v>
      </c>
      <c r="S2843">
        <f t="shared" si="373"/>
        <v>0</v>
      </c>
      <c r="T2843">
        <f t="shared" si="374"/>
        <v>0</v>
      </c>
      <c r="U2843" t="s">
        <v>5346</v>
      </c>
      <c r="V2843" t="s">
        <v>49</v>
      </c>
      <c r="W2843" t="s">
        <v>49</v>
      </c>
      <c r="X2843" t="s">
        <v>56</v>
      </c>
      <c r="Y2843" t="s">
        <v>37</v>
      </c>
      <c r="Z2843" t="s">
        <v>37</v>
      </c>
      <c r="AA2843">
        <f t="shared" si="376"/>
        <v>0</v>
      </c>
      <c r="AB2843">
        <f t="shared" si="376"/>
        <v>0</v>
      </c>
      <c r="AC2843">
        <f t="shared" si="375"/>
        <v>1</v>
      </c>
    </row>
    <row r="2844" spans="1:29" x14ac:dyDescent="0.2">
      <c r="A2844" s="1">
        <v>3793</v>
      </c>
      <c r="B2844" t="s">
        <v>46</v>
      </c>
      <c r="C2844" t="s">
        <v>2131</v>
      </c>
      <c r="D2844" t="s">
        <v>2132</v>
      </c>
      <c r="E2844" t="s">
        <v>59</v>
      </c>
      <c r="F2844" t="s">
        <v>49</v>
      </c>
      <c r="G2844" t="s">
        <v>3892</v>
      </c>
      <c r="H2844" t="str">
        <f t="shared" si="370"/>
        <v>是</v>
      </c>
      <c r="I2844">
        <v>1</v>
      </c>
      <c r="J2844">
        <v>1</v>
      </c>
      <c r="K2844" t="str">
        <f t="shared" si="369"/>
        <v>冷漠</v>
      </c>
      <c r="L2844" t="s">
        <v>50</v>
      </c>
      <c r="M2844">
        <f t="shared" si="371"/>
        <v>1</v>
      </c>
      <c r="N2844" t="s">
        <v>45</v>
      </c>
      <c r="O2844">
        <f t="shared" si="372"/>
        <v>1</v>
      </c>
      <c r="P2844">
        <f>SUMIFS(M$2:M2844,M$2:M2844,1,S$2:S2844,0)</f>
        <v>1777</v>
      </c>
      <c r="Q2844">
        <v>6</v>
      </c>
      <c r="R2844">
        <v>3</v>
      </c>
      <c r="S2844">
        <f t="shared" si="373"/>
        <v>0</v>
      </c>
      <c r="T2844">
        <f t="shared" si="374"/>
        <v>0</v>
      </c>
      <c r="U2844" t="s">
        <v>5346</v>
      </c>
      <c r="V2844" t="s">
        <v>49</v>
      </c>
      <c r="W2844" t="s">
        <v>64</v>
      </c>
      <c r="X2844" t="s">
        <v>56</v>
      </c>
      <c r="Y2844" t="s">
        <v>37</v>
      </c>
      <c r="Z2844" t="s">
        <v>37</v>
      </c>
      <c r="AA2844">
        <f t="shared" si="376"/>
        <v>0</v>
      </c>
      <c r="AB2844">
        <f t="shared" si="376"/>
        <v>0</v>
      </c>
      <c r="AC2844">
        <f t="shared" si="375"/>
        <v>3</v>
      </c>
    </row>
    <row r="2845" spans="1:29" x14ac:dyDescent="0.2">
      <c r="A2845" s="1">
        <v>3794</v>
      </c>
      <c r="B2845" t="s">
        <v>57</v>
      </c>
      <c r="C2845" t="s">
        <v>1635</v>
      </c>
      <c r="D2845" t="s">
        <v>1636</v>
      </c>
      <c r="E2845" t="s">
        <v>30</v>
      </c>
      <c r="F2845" t="s">
        <v>49</v>
      </c>
      <c r="G2845" t="s">
        <v>5530</v>
      </c>
      <c r="H2845" t="str">
        <f t="shared" si="370"/>
        <v>不是！因为不是四则运算成的！</v>
      </c>
      <c r="I2845">
        <v>6</v>
      </c>
      <c r="J2845">
        <v>6</v>
      </c>
      <c r="K2845" t="str">
        <f t="shared" si="369"/>
        <v>心流</v>
      </c>
      <c r="L2845" t="s">
        <v>50</v>
      </c>
      <c r="M2845">
        <f t="shared" si="371"/>
        <v>1</v>
      </c>
      <c r="N2845" t="s">
        <v>50</v>
      </c>
      <c r="O2845">
        <f t="shared" si="372"/>
        <v>0</v>
      </c>
      <c r="P2845">
        <f>SUMIFS(M$2:M2845,M$2:M2845,1,S$2:S2845,0)</f>
        <v>1778</v>
      </c>
      <c r="Q2845">
        <v>7</v>
      </c>
      <c r="R2845">
        <v>3</v>
      </c>
      <c r="S2845">
        <f t="shared" si="373"/>
        <v>0</v>
      </c>
      <c r="T2845">
        <f t="shared" si="374"/>
        <v>0</v>
      </c>
      <c r="U2845" t="s">
        <v>5346</v>
      </c>
      <c r="V2845" t="s">
        <v>49</v>
      </c>
      <c r="W2845" t="s">
        <v>49</v>
      </c>
      <c r="X2845" t="s">
        <v>56</v>
      </c>
      <c r="Y2845" t="s">
        <v>37</v>
      </c>
      <c r="Z2845" t="s">
        <v>37</v>
      </c>
      <c r="AA2845">
        <f t="shared" si="376"/>
        <v>0</v>
      </c>
      <c r="AB2845">
        <f t="shared" si="376"/>
        <v>0</v>
      </c>
      <c r="AC2845">
        <f t="shared" si="375"/>
        <v>1</v>
      </c>
    </row>
    <row r="2846" spans="1:29" x14ac:dyDescent="0.2">
      <c r="A2846" s="1">
        <v>3795</v>
      </c>
      <c r="B2846" t="s">
        <v>46</v>
      </c>
      <c r="C2846" t="s">
        <v>1635</v>
      </c>
      <c r="D2846" t="s">
        <v>1636</v>
      </c>
      <c r="E2846" t="s">
        <v>30</v>
      </c>
      <c r="F2846" t="s">
        <v>49</v>
      </c>
      <c r="G2846" t="s">
        <v>5531</v>
      </c>
      <c r="H2846" t="str">
        <f t="shared" si="370"/>
        <v>我觉得也不是，又不是通过四则运算得到的。</v>
      </c>
      <c r="I2846">
        <v>6</v>
      </c>
      <c r="J2846">
        <v>6</v>
      </c>
      <c r="K2846" t="str">
        <f t="shared" si="369"/>
        <v>心流</v>
      </c>
      <c r="L2846" t="s">
        <v>50</v>
      </c>
      <c r="M2846">
        <f t="shared" si="371"/>
        <v>1</v>
      </c>
      <c r="N2846" t="s">
        <v>42</v>
      </c>
      <c r="O2846">
        <f t="shared" si="372"/>
        <v>1</v>
      </c>
      <c r="P2846">
        <f>SUMIFS(M$2:M2846,M$2:M2846,1,S$2:S2846,0)</f>
        <v>1779</v>
      </c>
      <c r="Q2846">
        <v>7</v>
      </c>
      <c r="R2846">
        <v>4</v>
      </c>
      <c r="S2846">
        <f t="shared" si="373"/>
        <v>0</v>
      </c>
      <c r="T2846">
        <f t="shared" si="374"/>
        <v>0</v>
      </c>
      <c r="U2846" t="s">
        <v>5346</v>
      </c>
      <c r="V2846" t="s">
        <v>49</v>
      </c>
      <c r="W2846" t="s">
        <v>52</v>
      </c>
      <c r="X2846" t="s">
        <v>56</v>
      </c>
      <c r="Y2846" t="s">
        <v>37</v>
      </c>
      <c r="Z2846" t="s">
        <v>37</v>
      </c>
      <c r="AA2846">
        <f t="shared" si="376"/>
        <v>0</v>
      </c>
      <c r="AB2846">
        <f t="shared" si="376"/>
        <v>0</v>
      </c>
      <c r="AC2846">
        <f t="shared" si="375"/>
        <v>0</v>
      </c>
    </row>
    <row r="2847" spans="1:29" x14ac:dyDescent="0.2">
      <c r="A2847" s="1">
        <v>3796</v>
      </c>
      <c r="B2847" t="s">
        <v>46</v>
      </c>
      <c r="C2847" t="s">
        <v>2201</v>
      </c>
      <c r="D2847" t="s">
        <v>2198</v>
      </c>
      <c r="E2847" t="s">
        <v>30</v>
      </c>
      <c r="F2847" t="s">
        <v>49</v>
      </c>
      <c r="G2847" t="s">
        <v>5532</v>
      </c>
      <c r="H2847" t="str">
        <f t="shared" si="370"/>
        <v>不是，你这个是幂指函数</v>
      </c>
      <c r="I2847">
        <v>6</v>
      </c>
      <c r="J2847">
        <v>6</v>
      </c>
      <c r="K2847" t="str">
        <f t="shared" si="369"/>
        <v>心流</v>
      </c>
      <c r="L2847" t="s">
        <v>50</v>
      </c>
      <c r="M2847">
        <f t="shared" si="371"/>
        <v>1</v>
      </c>
      <c r="N2847" t="s">
        <v>50</v>
      </c>
      <c r="O2847">
        <f t="shared" si="372"/>
        <v>0</v>
      </c>
      <c r="P2847">
        <f>SUMIFS(M$2:M2847,M$2:M2847,1,S$2:S2847,0)</f>
        <v>1780</v>
      </c>
      <c r="Q2847">
        <v>8</v>
      </c>
      <c r="R2847">
        <v>2</v>
      </c>
      <c r="S2847">
        <f t="shared" si="373"/>
        <v>0</v>
      </c>
      <c r="T2847">
        <f t="shared" si="374"/>
        <v>0</v>
      </c>
      <c r="U2847" t="s">
        <v>5346</v>
      </c>
      <c r="V2847" t="s">
        <v>49</v>
      </c>
      <c r="W2847" t="s">
        <v>52</v>
      </c>
      <c r="X2847" t="s">
        <v>56</v>
      </c>
      <c r="Y2847" t="s">
        <v>37</v>
      </c>
      <c r="Z2847" t="s">
        <v>37</v>
      </c>
      <c r="AA2847">
        <f t="shared" si="376"/>
        <v>0</v>
      </c>
      <c r="AB2847">
        <f t="shared" si="376"/>
        <v>0</v>
      </c>
      <c r="AC2847">
        <f t="shared" si="375"/>
        <v>1</v>
      </c>
    </row>
    <row r="2848" spans="1:29" x14ac:dyDescent="0.2">
      <c r="A2848" s="1">
        <v>3797</v>
      </c>
      <c r="B2848" t="s">
        <v>27</v>
      </c>
      <c r="C2848" t="s">
        <v>1166</v>
      </c>
      <c r="D2848" t="s">
        <v>1167</v>
      </c>
      <c r="E2848" t="s">
        <v>30</v>
      </c>
      <c r="F2848" t="s">
        <v>5533</v>
      </c>
      <c r="G2848" t="s">
        <v>5534</v>
      </c>
      <c r="H2848" t="str">
        <f t="shared" si="370"/>
        <v>求導數\n如圖，希望老師可以作答，謝謝</v>
      </c>
      <c r="I2848">
        <v>3</v>
      </c>
      <c r="J2848">
        <v>6</v>
      </c>
      <c r="K2848" t="str">
        <f t="shared" si="369"/>
        <v>焦虑</v>
      </c>
      <c r="L2848" t="s">
        <v>69</v>
      </c>
      <c r="M2848">
        <f t="shared" si="371"/>
        <v>1</v>
      </c>
      <c r="N2848" t="s">
        <v>69</v>
      </c>
      <c r="O2848">
        <f t="shared" si="372"/>
        <v>0</v>
      </c>
      <c r="P2848">
        <f>SUMIFS(M$2:M2848,M$2:M2848,1,S$2:S2848,0)</f>
        <v>1781</v>
      </c>
      <c r="Q2848">
        <v>4</v>
      </c>
      <c r="R2848">
        <v>5</v>
      </c>
      <c r="S2848">
        <f t="shared" si="373"/>
        <v>0</v>
      </c>
      <c r="T2848">
        <f t="shared" si="374"/>
        <v>0</v>
      </c>
      <c r="U2848" t="s">
        <v>5333</v>
      </c>
      <c r="V2848" t="s">
        <v>727</v>
      </c>
      <c r="W2848" t="s">
        <v>72</v>
      </c>
      <c r="X2848" t="s">
        <v>36</v>
      </c>
      <c r="Y2848" t="s">
        <v>37</v>
      </c>
      <c r="Z2848" t="s">
        <v>37</v>
      </c>
      <c r="AA2848">
        <f t="shared" si="376"/>
        <v>0</v>
      </c>
      <c r="AB2848">
        <f t="shared" si="376"/>
        <v>0</v>
      </c>
      <c r="AC2848">
        <f t="shared" si="375"/>
        <v>3</v>
      </c>
    </row>
    <row r="2849" spans="1:29" x14ac:dyDescent="0.2">
      <c r="A2849" s="1">
        <v>3799</v>
      </c>
      <c r="B2849" t="s">
        <v>27</v>
      </c>
      <c r="C2849" t="s">
        <v>5535</v>
      </c>
      <c r="D2849" t="s">
        <v>5536</v>
      </c>
      <c r="E2849" t="s">
        <v>30</v>
      </c>
      <c r="F2849" t="s">
        <v>5537</v>
      </c>
      <c r="H2849" t="str">
        <f t="shared" si="370"/>
        <v>我算出来不存在驻点和不可导点</v>
      </c>
      <c r="I2849">
        <v>3</v>
      </c>
      <c r="J2849">
        <v>6</v>
      </c>
      <c r="K2849" t="str">
        <f t="shared" si="369"/>
        <v>焦虑</v>
      </c>
      <c r="L2849" t="s">
        <v>50</v>
      </c>
      <c r="M2849">
        <f t="shared" si="371"/>
        <v>1</v>
      </c>
      <c r="N2849" t="s">
        <v>50</v>
      </c>
      <c r="O2849">
        <f t="shared" si="372"/>
        <v>0</v>
      </c>
      <c r="P2849">
        <f>SUMIFS(M$2:M2849,M$2:M2849,1,S$2:S2849,0)</f>
        <v>1782</v>
      </c>
      <c r="Q2849">
        <v>6</v>
      </c>
      <c r="R2849">
        <v>2</v>
      </c>
      <c r="S2849">
        <f t="shared" si="373"/>
        <v>0</v>
      </c>
      <c r="T2849">
        <f t="shared" si="374"/>
        <v>0</v>
      </c>
      <c r="U2849" t="s">
        <v>5333</v>
      </c>
      <c r="V2849" t="s">
        <v>5538</v>
      </c>
      <c r="W2849" t="s">
        <v>241</v>
      </c>
      <c r="X2849" t="s">
        <v>36</v>
      </c>
      <c r="Y2849" t="s">
        <v>37</v>
      </c>
      <c r="Z2849" t="s">
        <v>37</v>
      </c>
      <c r="AA2849">
        <f t="shared" si="376"/>
        <v>0</v>
      </c>
      <c r="AB2849">
        <f t="shared" si="376"/>
        <v>0</v>
      </c>
      <c r="AC2849">
        <f t="shared" si="375"/>
        <v>1</v>
      </c>
    </row>
    <row r="2850" spans="1:29" x14ac:dyDescent="0.2">
      <c r="A2850" s="1">
        <v>3800</v>
      </c>
      <c r="B2850" t="s">
        <v>46</v>
      </c>
      <c r="C2850" t="s">
        <v>5254</v>
      </c>
      <c r="D2850" t="s">
        <v>5255</v>
      </c>
      <c r="E2850" t="s">
        <v>30</v>
      </c>
      <c r="F2850" t="s">
        <v>49</v>
      </c>
      <c r="G2850" t="s">
        <v>5539</v>
      </c>
      <c r="H2850" t="str">
        <f t="shared" si="370"/>
        <v>你驻点搞错了</v>
      </c>
      <c r="I2850">
        <v>6</v>
      </c>
      <c r="J2850">
        <v>3</v>
      </c>
      <c r="K2850" t="str">
        <f t="shared" si="369"/>
        <v>无聊/放松</v>
      </c>
      <c r="L2850" t="s">
        <v>50</v>
      </c>
      <c r="M2850">
        <f t="shared" si="371"/>
        <v>0</v>
      </c>
      <c r="N2850" t="s">
        <v>50</v>
      </c>
      <c r="O2850">
        <f t="shared" si="372"/>
        <v>0</v>
      </c>
      <c r="P2850">
        <f>SUMIFS(M$2:M2850,M$2:M2850,1,S$2:S2850,0)</f>
        <v>1782</v>
      </c>
      <c r="Q2850">
        <v>7</v>
      </c>
      <c r="R2850">
        <v>3</v>
      </c>
      <c r="S2850">
        <f t="shared" si="373"/>
        <v>0</v>
      </c>
      <c r="T2850">
        <f t="shared" si="374"/>
        <v>0</v>
      </c>
      <c r="U2850" t="s">
        <v>3953</v>
      </c>
      <c r="V2850" t="s">
        <v>49</v>
      </c>
      <c r="W2850" t="s">
        <v>52</v>
      </c>
      <c r="X2850" t="s">
        <v>56</v>
      </c>
      <c r="Y2850" t="s">
        <v>37</v>
      </c>
      <c r="Z2850" t="s">
        <v>37</v>
      </c>
      <c r="AA2850">
        <f t="shared" si="376"/>
        <v>0</v>
      </c>
      <c r="AB2850">
        <f t="shared" si="376"/>
        <v>0</v>
      </c>
      <c r="AC2850">
        <f t="shared" si="375"/>
        <v>1</v>
      </c>
    </row>
    <row r="2851" spans="1:29" x14ac:dyDescent="0.2">
      <c r="A2851" s="1">
        <v>3801</v>
      </c>
      <c r="B2851" t="s">
        <v>46</v>
      </c>
      <c r="C2851" t="s">
        <v>5540</v>
      </c>
      <c r="D2851" t="s">
        <v>5541</v>
      </c>
      <c r="E2851" t="s">
        <v>30</v>
      </c>
      <c r="F2851" t="s">
        <v>49</v>
      </c>
      <c r="G2851" t="s">
        <v>5542</v>
      </c>
      <c r="H2851" t="str">
        <f t="shared" si="370"/>
        <v>我求出来的驻点是0和1，增减增，0无穷时候极限是0</v>
      </c>
      <c r="I2851">
        <v>6</v>
      </c>
      <c r="J2851">
        <v>6</v>
      </c>
      <c r="K2851" t="str">
        <f t="shared" si="369"/>
        <v>心流</v>
      </c>
      <c r="L2851" t="s">
        <v>50</v>
      </c>
      <c r="M2851">
        <f t="shared" si="371"/>
        <v>1</v>
      </c>
      <c r="N2851" t="s">
        <v>50</v>
      </c>
      <c r="O2851">
        <f t="shared" si="372"/>
        <v>0</v>
      </c>
      <c r="P2851">
        <f>SUMIFS(M$2:M2851,M$2:M2851,1,S$2:S2851,0)</f>
        <v>1783</v>
      </c>
      <c r="Q2851">
        <v>7</v>
      </c>
      <c r="R2851">
        <v>2</v>
      </c>
      <c r="S2851">
        <f t="shared" si="373"/>
        <v>0</v>
      </c>
      <c r="T2851">
        <f t="shared" si="374"/>
        <v>0</v>
      </c>
      <c r="U2851" t="s">
        <v>4590</v>
      </c>
      <c r="V2851" t="s">
        <v>49</v>
      </c>
      <c r="W2851" t="s">
        <v>52</v>
      </c>
      <c r="X2851" t="s">
        <v>56</v>
      </c>
      <c r="Y2851" t="s">
        <v>37</v>
      </c>
      <c r="Z2851" t="s">
        <v>37</v>
      </c>
      <c r="AA2851">
        <f t="shared" si="376"/>
        <v>0</v>
      </c>
      <c r="AB2851">
        <f t="shared" si="376"/>
        <v>0</v>
      </c>
      <c r="AC2851">
        <f t="shared" si="375"/>
        <v>1</v>
      </c>
    </row>
    <row r="2852" spans="1:29" x14ac:dyDescent="0.2">
      <c r="A2852" s="1">
        <v>3802</v>
      </c>
      <c r="B2852" t="s">
        <v>46</v>
      </c>
      <c r="C2852" t="s">
        <v>1823</v>
      </c>
      <c r="D2852" t="s">
        <v>1824</v>
      </c>
      <c r="E2852" t="s">
        <v>30</v>
      </c>
      <c r="F2852" t="s">
        <v>49</v>
      </c>
      <c r="G2852" t="s">
        <v>5543</v>
      </c>
      <c r="H2852" t="str">
        <f t="shared" si="370"/>
        <v>我也是</v>
      </c>
      <c r="I2852">
        <v>6</v>
      </c>
      <c r="J2852">
        <v>6</v>
      </c>
      <c r="K2852" t="str">
        <f t="shared" si="369"/>
        <v>心流</v>
      </c>
      <c r="L2852" t="s">
        <v>50</v>
      </c>
      <c r="M2852">
        <f t="shared" si="371"/>
        <v>1</v>
      </c>
      <c r="N2852" t="s">
        <v>45</v>
      </c>
      <c r="O2852">
        <f t="shared" si="372"/>
        <v>1</v>
      </c>
      <c r="P2852">
        <f>SUMIFS(M$2:M2852,M$2:M2852,1,S$2:S2852,0)</f>
        <v>1784</v>
      </c>
      <c r="Q2852">
        <v>7</v>
      </c>
      <c r="R2852">
        <v>2</v>
      </c>
      <c r="S2852">
        <f t="shared" si="373"/>
        <v>0</v>
      </c>
      <c r="T2852">
        <f t="shared" si="374"/>
        <v>0</v>
      </c>
      <c r="U2852" t="s">
        <v>5155</v>
      </c>
      <c r="V2852" t="s">
        <v>49</v>
      </c>
      <c r="W2852" t="s">
        <v>52</v>
      </c>
      <c r="X2852" t="s">
        <v>56</v>
      </c>
      <c r="Y2852" t="s">
        <v>37</v>
      </c>
      <c r="Z2852" t="s">
        <v>37</v>
      </c>
      <c r="AA2852">
        <f t="shared" si="376"/>
        <v>0</v>
      </c>
      <c r="AB2852">
        <f t="shared" si="376"/>
        <v>0</v>
      </c>
      <c r="AC2852">
        <f t="shared" si="375"/>
        <v>3</v>
      </c>
    </row>
    <row r="2853" spans="1:29" x14ac:dyDescent="0.2">
      <c r="A2853" s="1">
        <v>3804</v>
      </c>
      <c r="B2853" t="s">
        <v>27</v>
      </c>
      <c r="C2853" t="s">
        <v>1166</v>
      </c>
      <c r="D2853" t="s">
        <v>1167</v>
      </c>
      <c r="E2853" t="s">
        <v>30</v>
      </c>
      <c r="F2853" t="s">
        <v>5544</v>
      </c>
      <c r="G2853" t="s">
        <v>5545</v>
      </c>
      <c r="H2853" t="str">
        <f t="shared" si="370"/>
        <v>求極限\n請問第二小題的下面一種解法為什麼出錯了？第一步中為什麼不能直接帶入x為0的值計算，它不是連續有定義的嗎？</v>
      </c>
      <c r="I2853">
        <v>3</v>
      </c>
      <c r="J2853">
        <v>6</v>
      </c>
      <c r="K2853" t="str">
        <f t="shared" si="369"/>
        <v>焦虑</v>
      </c>
      <c r="L2853" t="s">
        <v>42</v>
      </c>
      <c r="M2853">
        <f t="shared" si="371"/>
        <v>1</v>
      </c>
      <c r="N2853" t="s">
        <v>42</v>
      </c>
      <c r="O2853">
        <f t="shared" si="372"/>
        <v>0</v>
      </c>
      <c r="P2853">
        <f>SUMIFS(M$2:M2853,M$2:M2853,1,S$2:S2853,0)</f>
        <v>1785</v>
      </c>
      <c r="Q2853">
        <v>7</v>
      </c>
      <c r="R2853">
        <v>7</v>
      </c>
      <c r="S2853">
        <f t="shared" si="373"/>
        <v>0</v>
      </c>
      <c r="T2853">
        <f t="shared" si="374"/>
        <v>0</v>
      </c>
      <c r="U2853" t="s">
        <v>5333</v>
      </c>
      <c r="V2853" t="s">
        <v>739</v>
      </c>
      <c r="W2853" t="s">
        <v>182</v>
      </c>
      <c r="X2853" t="s">
        <v>73</v>
      </c>
      <c r="Y2853" t="s">
        <v>37</v>
      </c>
      <c r="Z2853" t="s">
        <v>37</v>
      </c>
      <c r="AA2853">
        <f t="shared" si="376"/>
        <v>0</v>
      </c>
      <c r="AB2853">
        <f t="shared" si="376"/>
        <v>0</v>
      </c>
      <c r="AC2853">
        <f t="shared" si="375"/>
        <v>0</v>
      </c>
    </row>
    <row r="2854" spans="1:29" x14ac:dyDescent="0.2">
      <c r="A2854" s="1">
        <v>3806</v>
      </c>
      <c r="B2854" t="s">
        <v>57</v>
      </c>
      <c r="C2854" t="s">
        <v>1166</v>
      </c>
      <c r="D2854" t="s">
        <v>1167</v>
      </c>
      <c r="E2854" t="s">
        <v>30</v>
      </c>
      <c r="F2854" t="s">
        <v>49</v>
      </c>
      <c r="G2854" t="s">
        <v>5546</v>
      </c>
      <c r="H2854" t="str">
        <f t="shared" si="370"/>
        <v>謝謝老師，另外我還想問一下，做題時，x若趨於0，就只能一次代入，x若趨於一個確定的數（除去無窮小和無窮大）就可以多次代入求極限，這種理解對嗎？</v>
      </c>
      <c r="I2854">
        <v>6</v>
      </c>
      <c r="J2854">
        <v>6</v>
      </c>
      <c r="K2854" t="str">
        <f t="shared" si="369"/>
        <v>心流</v>
      </c>
      <c r="L2854" t="s">
        <v>42</v>
      </c>
      <c r="M2854">
        <f t="shared" si="371"/>
        <v>0</v>
      </c>
      <c r="N2854" t="s">
        <v>42</v>
      </c>
      <c r="O2854">
        <f t="shared" si="372"/>
        <v>0</v>
      </c>
      <c r="P2854">
        <f>SUMIFS(M$2:M2854,M$2:M2854,1,S$2:S2854,0)</f>
        <v>1785</v>
      </c>
      <c r="Q2854">
        <v>7</v>
      </c>
      <c r="R2854">
        <v>7</v>
      </c>
      <c r="S2854">
        <f t="shared" si="373"/>
        <v>0</v>
      </c>
      <c r="T2854">
        <f t="shared" si="374"/>
        <v>0</v>
      </c>
      <c r="U2854" t="s">
        <v>5155</v>
      </c>
      <c r="V2854" t="s">
        <v>49</v>
      </c>
      <c r="W2854" t="s">
        <v>49</v>
      </c>
      <c r="X2854" t="s">
        <v>56</v>
      </c>
      <c r="Y2854" t="s">
        <v>37</v>
      </c>
      <c r="Z2854" t="s">
        <v>37</v>
      </c>
      <c r="AA2854">
        <f t="shared" si="376"/>
        <v>0</v>
      </c>
      <c r="AB2854">
        <f t="shared" si="376"/>
        <v>0</v>
      </c>
      <c r="AC2854">
        <f t="shared" si="375"/>
        <v>0</v>
      </c>
    </row>
    <row r="2855" spans="1:29" x14ac:dyDescent="0.2">
      <c r="A2855" s="1">
        <v>3807</v>
      </c>
      <c r="B2855" t="s">
        <v>46</v>
      </c>
      <c r="C2855" t="s">
        <v>1166</v>
      </c>
      <c r="D2855" t="s">
        <v>1167</v>
      </c>
      <c r="E2855" t="s">
        <v>30</v>
      </c>
      <c r="F2855" t="s">
        <v>49</v>
      </c>
      <c r="G2855" t="s">
        <v>5547</v>
      </c>
      <c r="H2855" t="str">
        <f t="shared" si="370"/>
        <v>另外求第三小題的解答過程</v>
      </c>
      <c r="I2855">
        <v>3</v>
      </c>
      <c r="J2855">
        <v>6</v>
      </c>
      <c r="K2855" t="str">
        <f t="shared" si="369"/>
        <v>焦虑</v>
      </c>
      <c r="L2855" t="s">
        <v>42</v>
      </c>
      <c r="M2855">
        <f t="shared" si="371"/>
        <v>1</v>
      </c>
      <c r="N2855" t="s">
        <v>69</v>
      </c>
      <c r="O2855">
        <f t="shared" si="372"/>
        <v>1</v>
      </c>
      <c r="P2855">
        <f>SUMIFS(M$2:M2855,M$2:M2855,1,S$2:S2855,0)</f>
        <v>1786</v>
      </c>
      <c r="Q2855">
        <v>6</v>
      </c>
      <c r="R2855">
        <v>6</v>
      </c>
      <c r="S2855">
        <f t="shared" si="373"/>
        <v>0</v>
      </c>
      <c r="T2855">
        <f t="shared" si="374"/>
        <v>0</v>
      </c>
      <c r="U2855" t="s">
        <v>5346</v>
      </c>
      <c r="V2855" t="s">
        <v>49</v>
      </c>
      <c r="W2855" t="s">
        <v>52</v>
      </c>
      <c r="X2855" t="s">
        <v>56</v>
      </c>
      <c r="Y2855" t="s">
        <v>37</v>
      </c>
      <c r="Z2855" t="s">
        <v>37</v>
      </c>
      <c r="AA2855">
        <f t="shared" si="376"/>
        <v>0</v>
      </c>
      <c r="AB2855">
        <f t="shared" si="376"/>
        <v>0</v>
      </c>
      <c r="AC2855">
        <f t="shared" si="375"/>
        <v>3</v>
      </c>
    </row>
    <row r="2856" spans="1:29" x14ac:dyDescent="0.2">
      <c r="A2856" s="1">
        <v>3808</v>
      </c>
      <c r="B2856" t="s">
        <v>27</v>
      </c>
      <c r="C2856" t="s">
        <v>1166</v>
      </c>
      <c r="D2856" t="s">
        <v>1167</v>
      </c>
      <c r="E2856" t="s">
        <v>30</v>
      </c>
      <c r="F2856" t="s">
        <v>5548</v>
      </c>
      <c r="G2856" t="s">
        <v>5549</v>
      </c>
      <c r="H2856" t="str">
        <f t="shared" si="370"/>
        <v>想要知道詳細的過程和每一步的依據\n如圖，希望老師可以作答，謝謝老師。</v>
      </c>
      <c r="I2856">
        <v>3</v>
      </c>
      <c r="J2856">
        <v>6</v>
      </c>
      <c r="K2856" t="str">
        <f t="shared" si="369"/>
        <v>焦虑</v>
      </c>
      <c r="L2856" t="s">
        <v>69</v>
      </c>
      <c r="M2856">
        <f t="shared" si="371"/>
        <v>1</v>
      </c>
      <c r="N2856" t="s">
        <v>69</v>
      </c>
      <c r="O2856">
        <f t="shared" si="372"/>
        <v>0</v>
      </c>
      <c r="P2856">
        <f>SUMIFS(M$2:M2856,M$2:M2856,1,S$2:S2856,0)</f>
        <v>1787</v>
      </c>
      <c r="Q2856">
        <v>4</v>
      </c>
      <c r="R2856">
        <v>5</v>
      </c>
      <c r="S2856">
        <f t="shared" si="373"/>
        <v>0</v>
      </c>
      <c r="T2856">
        <f t="shared" si="374"/>
        <v>0</v>
      </c>
      <c r="U2856" t="s">
        <v>5333</v>
      </c>
      <c r="V2856" t="s">
        <v>775</v>
      </c>
      <c r="W2856" t="s">
        <v>72</v>
      </c>
      <c r="X2856" t="s">
        <v>73</v>
      </c>
      <c r="Y2856" t="s">
        <v>37</v>
      </c>
      <c r="Z2856" t="s">
        <v>37</v>
      </c>
      <c r="AA2856">
        <f t="shared" si="376"/>
        <v>0</v>
      </c>
      <c r="AB2856">
        <f t="shared" si="376"/>
        <v>0</v>
      </c>
      <c r="AC2856">
        <f t="shared" si="375"/>
        <v>3</v>
      </c>
    </row>
    <row r="2857" spans="1:29" x14ac:dyDescent="0.2">
      <c r="A2857" s="1">
        <v>3810</v>
      </c>
      <c r="B2857" t="s">
        <v>27</v>
      </c>
      <c r="C2857" t="s">
        <v>619</v>
      </c>
      <c r="D2857" t="s">
        <v>620</v>
      </c>
      <c r="E2857" t="s">
        <v>30</v>
      </c>
      <c r="F2857" t="s">
        <v>5550</v>
      </c>
      <c r="H2857" t="str">
        <f t="shared" si="370"/>
        <v>求下列数列的极限</v>
      </c>
      <c r="I2857">
        <v>3</v>
      </c>
      <c r="J2857">
        <v>6</v>
      </c>
      <c r="K2857" t="str">
        <f t="shared" si="369"/>
        <v>焦虑</v>
      </c>
      <c r="L2857" t="s">
        <v>69</v>
      </c>
      <c r="M2857">
        <f t="shared" si="371"/>
        <v>1</v>
      </c>
      <c r="N2857" t="s">
        <v>69</v>
      </c>
      <c r="O2857">
        <f t="shared" si="372"/>
        <v>0</v>
      </c>
      <c r="P2857">
        <f>SUMIFS(M$2:M2857,M$2:M2857,1,S$2:S2857,0)</f>
        <v>1788</v>
      </c>
      <c r="Q2857">
        <v>4</v>
      </c>
      <c r="R2857">
        <v>5</v>
      </c>
      <c r="S2857">
        <f t="shared" si="373"/>
        <v>0</v>
      </c>
      <c r="T2857">
        <f t="shared" si="374"/>
        <v>0</v>
      </c>
      <c r="U2857" t="s">
        <v>5333</v>
      </c>
      <c r="V2857" t="s">
        <v>1512</v>
      </c>
      <c r="W2857" t="s">
        <v>35</v>
      </c>
      <c r="X2857" t="s">
        <v>36</v>
      </c>
      <c r="Y2857" t="s">
        <v>37</v>
      </c>
      <c r="Z2857" t="s">
        <v>37</v>
      </c>
      <c r="AA2857">
        <f t="shared" si="376"/>
        <v>0</v>
      </c>
      <c r="AB2857">
        <f t="shared" si="376"/>
        <v>0</v>
      </c>
      <c r="AC2857">
        <f t="shared" si="375"/>
        <v>3</v>
      </c>
    </row>
    <row r="2858" spans="1:29" x14ac:dyDescent="0.2">
      <c r="A2858" s="1">
        <v>3811</v>
      </c>
      <c r="B2858" t="s">
        <v>27</v>
      </c>
      <c r="C2858" t="s">
        <v>1166</v>
      </c>
      <c r="D2858" t="s">
        <v>1167</v>
      </c>
      <c r="E2858" t="s">
        <v>30</v>
      </c>
      <c r="F2858" t="s">
        <v>5551</v>
      </c>
      <c r="G2858" t="s">
        <v>2100</v>
      </c>
      <c r="H2858" t="str">
        <f t="shared" si="370"/>
        <v>導數題\n希望老師可以作答，謝謝老師。</v>
      </c>
      <c r="I2858">
        <v>3</v>
      </c>
      <c r="J2858">
        <v>6</v>
      </c>
      <c r="K2858" t="str">
        <f t="shared" si="369"/>
        <v>焦虑</v>
      </c>
      <c r="L2858" t="s">
        <v>69</v>
      </c>
      <c r="M2858">
        <f t="shared" si="371"/>
        <v>1</v>
      </c>
      <c r="N2858" t="s">
        <v>69</v>
      </c>
      <c r="O2858">
        <f t="shared" si="372"/>
        <v>0</v>
      </c>
      <c r="P2858">
        <f>SUMIFS(M$2:M2858,M$2:M2858,1,S$2:S2858,0)</f>
        <v>1789</v>
      </c>
      <c r="Q2858">
        <v>3</v>
      </c>
      <c r="R2858">
        <v>5</v>
      </c>
      <c r="S2858">
        <f t="shared" si="373"/>
        <v>0</v>
      </c>
      <c r="T2858">
        <f t="shared" si="374"/>
        <v>0</v>
      </c>
      <c r="U2858" t="s">
        <v>5333</v>
      </c>
      <c r="V2858" t="s">
        <v>775</v>
      </c>
      <c r="W2858" t="s">
        <v>72</v>
      </c>
      <c r="X2858" t="s">
        <v>73</v>
      </c>
      <c r="Y2858" t="s">
        <v>37</v>
      </c>
      <c r="Z2858" t="s">
        <v>37</v>
      </c>
      <c r="AA2858">
        <f t="shared" si="376"/>
        <v>0</v>
      </c>
      <c r="AB2858">
        <f t="shared" si="376"/>
        <v>0</v>
      </c>
      <c r="AC2858">
        <f t="shared" si="375"/>
        <v>3</v>
      </c>
    </row>
    <row r="2859" spans="1:29" x14ac:dyDescent="0.2">
      <c r="A2859" s="1">
        <v>3813</v>
      </c>
      <c r="B2859" t="s">
        <v>27</v>
      </c>
      <c r="C2859" t="s">
        <v>5552</v>
      </c>
      <c r="D2859" t="s">
        <v>5553</v>
      </c>
      <c r="E2859" t="s">
        <v>30</v>
      </c>
      <c r="F2859" t="s">
        <v>571</v>
      </c>
      <c r="G2859" t="s">
        <v>5554</v>
      </c>
      <c r="H2859" t="str">
        <f t="shared" si="370"/>
        <v>极限\n老师，请问这个极限怎么表示啊？</v>
      </c>
      <c r="I2859">
        <v>3</v>
      </c>
      <c r="J2859">
        <v>6</v>
      </c>
      <c r="K2859" t="str">
        <f t="shared" si="369"/>
        <v>焦虑</v>
      </c>
      <c r="L2859" t="s">
        <v>32</v>
      </c>
      <c r="M2859">
        <f t="shared" si="371"/>
        <v>0</v>
      </c>
      <c r="N2859" t="s">
        <v>32</v>
      </c>
      <c r="O2859">
        <f t="shared" si="372"/>
        <v>0</v>
      </c>
      <c r="P2859">
        <f>SUMIFS(M$2:M2859,M$2:M2859,1,S$2:S2859,0)</f>
        <v>1789</v>
      </c>
      <c r="Q2859">
        <v>4</v>
      </c>
      <c r="R2859">
        <v>8</v>
      </c>
      <c r="S2859">
        <f t="shared" si="373"/>
        <v>0</v>
      </c>
      <c r="T2859">
        <f t="shared" si="374"/>
        <v>0</v>
      </c>
      <c r="U2859" t="s">
        <v>5333</v>
      </c>
      <c r="V2859" t="s">
        <v>777</v>
      </c>
      <c r="W2859" t="s">
        <v>182</v>
      </c>
      <c r="X2859" t="s">
        <v>36</v>
      </c>
      <c r="Y2859" t="s">
        <v>37</v>
      </c>
      <c r="Z2859" t="s">
        <v>37</v>
      </c>
      <c r="AA2859">
        <f t="shared" si="376"/>
        <v>0</v>
      </c>
      <c r="AB2859">
        <f t="shared" si="376"/>
        <v>0</v>
      </c>
      <c r="AC2859">
        <f t="shared" si="375"/>
        <v>2</v>
      </c>
    </row>
    <row r="2860" spans="1:29" x14ac:dyDescent="0.2">
      <c r="A2860" s="1">
        <v>3814</v>
      </c>
      <c r="B2860" t="s">
        <v>46</v>
      </c>
      <c r="C2860" t="s">
        <v>5552</v>
      </c>
      <c r="D2860" t="s">
        <v>5553</v>
      </c>
      <c r="E2860" t="s">
        <v>30</v>
      </c>
      <c r="F2860" t="s">
        <v>49</v>
      </c>
      <c r="G2860" t="s">
        <v>5555</v>
      </c>
      <c r="H2860" t="str">
        <f t="shared" si="370"/>
        <v>我懂了  谢谢老师</v>
      </c>
      <c r="I2860">
        <v>6</v>
      </c>
      <c r="J2860">
        <v>6</v>
      </c>
      <c r="K2860" t="str">
        <f t="shared" si="369"/>
        <v>心流</v>
      </c>
      <c r="L2860" t="s">
        <v>42</v>
      </c>
      <c r="M2860">
        <f t="shared" si="371"/>
        <v>0</v>
      </c>
      <c r="N2860" t="s">
        <v>42</v>
      </c>
      <c r="O2860">
        <f t="shared" si="372"/>
        <v>0</v>
      </c>
      <c r="P2860">
        <f>SUMIFS(M$2:M2860,M$2:M2860,1,S$2:S2860,0)</f>
        <v>1789</v>
      </c>
      <c r="Q2860">
        <v>6</v>
      </c>
      <c r="R2860">
        <v>6</v>
      </c>
      <c r="S2860">
        <f t="shared" si="373"/>
        <v>0</v>
      </c>
      <c r="T2860">
        <f t="shared" si="374"/>
        <v>0</v>
      </c>
      <c r="U2860" t="s">
        <v>5155</v>
      </c>
      <c r="V2860" t="s">
        <v>49</v>
      </c>
      <c r="W2860" t="s">
        <v>52</v>
      </c>
      <c r="X2860" t="s">
        <v>56</v>
      </c>
      <c r="Y2860" t="s">
        <v>37</v>
      </c>
      <c r="Z2860" t="s">
        <v>37</v>
      </c>
      <c r="AA2860">
        <f t="shared" si="376"/>
        <v>0</v>
      </c>
      <c r="AB2860">
        <f t="shared" si="376"/>
        <v>0</v>
      </c>
      <c r="AC2860">
        <f t="shared" si="375"/>
        <v>0</v>
      </c>
    </row>
    <row r="2861" spans="1:29" x14ac:dyDescent="0.2">
      <c r="A2861" s="1">
        <v>3816</v>
      </c>
      <c r="B2861" t="s">
        <v>27</v>
      </c>
      <c r="C2861" t="s">
        <v>5552</v>
      </c>
      <c r="D2861" t="s">
        <v>5553</v>
      </c>
      <c r="E2861" t="s">
        <v>30</v>
      </c>
      <c r="F2861" t="s">
        <v>2355</v>
      </c>
      <c r="G2861" t="s">
        <v>5556</v>
      </c>
      <c r="H2861" t="str">
        <f t="shared" si="370"/>
        <v>求极限\n请问这个极限怎么求啊？</v>
      </c>
      <c r="I2861">
        <v>3</v>
      </c>
      <c r="J2861">
        <v>6</v>
      </c>
      <c r="K2861" t="str">
        <f t="shared" si="369"/>
        <v>焦虑</v>
      </c>
      <c r="L2861" t="s">
        <v>69</v>
      </c>
      <c r="M2861">
        <f t="shared" si="371"/>
        <v>1</v>
      </c>
      <c r="N2861" t="s">
        <v>69</v>
      </c>
      <c r="O2861">
        <f t="shared" si="372"/>
        <v>0</v>
      </c>
      <c r="P2861">
        <f>SUMIFS(M$2:M2861,M$2:M2861,1,S$2:S2861,0)</f>
        <v>1790</v>
      </c>
      <c r="Q2861">
        <v>4</v>
      </c>
      <c r="R2861">
        <v>5</v>
      </c>
      <c r="S2861">
        <f t="shared" si="373"/>
        <v>0</v>
      </c>
      <c r="T2861">
        <f t="shared" si="374"/>
        <v>0</v>
      </c>
      <c r="U2861" t="s">
        <v>5333</v>
      </c>
      <c r="V2861" t="s">
        <v>775</v>
      </c>
      <c r="W2861" t="s">
        <v>35</v>
      </c>
      <c r="X2861" t="s">
        <v>36</v>
      </c>
      <c r="Y2861" t="s">
        <v>37</v>
      </c>
      <c r="Z2861" t="s">
        <v>37</v>
      </c>
      <c r="AA2861">
        <f t="shared" si="376"/>
        <v>0</v>
      </c>
      <c r="AB2861">
        <f t="shared" si="376"/>
        <v>0</v>
      </c>
      <c r="AC2861">
        <f t="shared" si="375"/>
        <v>3</v>
      </c>
    </row>
    <row r="2862" spans="1:29" x14ac:dyDescent="0.2">
      <c r="A2862" s="1">
        <v>3817</v>
      </c>
      <c r="B2862" t="s">
        <v>27</v>
      </c>
      <c r="C2862" t="s">
        <v>5557</v>
      </c>
      <c r="D2862" t="s">
        <v>5558</v>
      </c>
      <c r="E2862" t="s">
        <v>30</v>
      </c>
      <c r="F2862" t="s">
        <v>5559</v>
      </c>
      <c r="H2862" t="str">
        <f t="shared" si="370"/>
        <v>这个定理要怎样运用？</v>
      </c>
      <c r="I2862">
        <v>3</v>
      </c>
      <c r="J2862">
        <v>6</v>
      </c>
      <c r="K2862" t="str">
        <f t="shared" si="369"/>
        <v>焦虑</v>
      </c>
      <c r="L2862" t="s">
        <v>69</v>
      </c>
      <c r="M2862">
        <f t="shared" si="371"/>
        <v>1</v>
      </c>
      <c r="N2862" t="s">
        <v>32</v>
      </c>
      <c r="O2862">
        <f t="shared" si="372"/>
        <v>1</v>
      </c>
      <c r="P2862">
        <f>SUMIFS(M$2:M2862,M$2:M2862,1,S$2:S2862,0)</f>
        <v>1791</v>
      </c>
      <c r="Q2862">
        <v>4</v>
      </c>
      <c r="R2862">
        <v>5</v>
      </c>
      <c r="S2862">
        <f t="shared" si="373"/>
        <v>0</v>
      </c>
      <c r="T2862">
        <f t="shared" si="374"/>
        <v>0</v>
      </c>
      <c r="U2862" t="s">
        <v>5333</v>
      </c>
      <c r="V2862" t="s">
        <v>5560</v>
      </c>
      <c r="W2862" t="s">
        <v>35</v>
      </c>
      <c r="X2862" t="s">
        <v>36</v>
      </c>
      <c r="Y2862" t="s">
        <v>37</v>
      </c>
      <c r="Z2862" t="s">
        <v>37</v>
      </c>
      <c r="AA2862">
        <f t="shared" si="376"/>
        <v>0</v>
      </c>
      <c r="AB2862">
        <f t="shared" si="376"/>
        <v>0</v>
      </c>
      <c r="AC2862">
        <f t="shared" si="375"/>
        <v>2</v>
      </c>
    </row>
    <row r="2863" spans="1:29" x14ac:dyDescent="0.2">
      <c r="A2863" s="1">
        <v>3818</v>
      </c>
      <c r="B2863" t="s">
        <v>27</v>
      </c>
      <c r="C2863" t="s">
        <v>5561</v>
      </c>
      <c r="D2863" t="s">
        <v>5562</v>
      </c>
      <c r="E2863" t="s">
        <v>30</v>
      </c>
      <c r="F2863" t="s">
        <v>5563</v>
      </c>
      <c r="G2863" t="s">
        <v>5564</v>
      </c>
      <c r="H2863" t="str">
        <f t="shared" si="370"/>
        <v>老师不讲解一下无穷小的性质吗无穷小有些相关性质好像是要求掌握的，老师不讲解一下吗？</v>
      </c>
      <c r="I2863">
        <v>3</v>
      </c>
      <c r="J2863">
        <v>6</v>
      </c>
      <c r="K2863" t="str">
        <f t="shared" si="369"/>
        <v>焦虑</v>
      </c>
      <c r="L2863" t="s">
        <v>32</v>
      </c>
      <c r="M2863">
        <f t="shared" si="371"/>
        <v>0</v>
      </c>
      <c r="N2863" t="s">
        <v>32</v>
      </c>
      <c r="O2863">
        <f t="shared" si="372"/>
        <v>0</v>
      </c>
      <c r="P2863">
        <f>SUMIFS(M$2:M2863,M$2:M2863,1,S$2:S2863,0)</f>
        <v>1791</v>
      </c>
      <c r="Q2863">
        <v>4</v>
      </c>
      <c r="R2863">
        <v>7</v>
      </c>
      <c r="S2863">
        <f t="shared" si="373"/>
        <v>0</v>
      </c>
      <c r="T2863">
        <f t="shared" si="374"/>
        <v>0</v>
      </c>
      <c r="U2863" t="s">
        <v>5333</v>
      </c>
      <c r="V2863" t="s">
        <v>999</v>
      </c>
      <c r="W2863" t="s">
        <v>35</v>
      </c>
      <c r="X2863" t="s">
        <v>36</v>
      </c>
      <c r="Y2863" t="s">
        <v>37</v>
      </c>
      <c r="Z2863" t="s">
        <v>37</v>
      </c>
      <c r="AA2863">
        <f t="shared" si="376"/>
        <v>0</v>
      </c>
      <c r="AB2863">
        <f t="shared" si="376"/>
        <v>0</v>
      </c>
      <c r="AC2863">
        <f t="shared" si="375"/>
        <v>2</v>
      </c>
    </row>
    <row r="2864" spans="1:29" x14ac:dyDescent="0.2">
      <c r="A2864" s="1">
        <v>3819</v>
      </c>
      <c r="B2864" t="s">
        <v>27</v>
      </c>
      <c r="C2864" t="s">
        <v>2616</v>
      </c>
      <c r="D2864" t="s">
        <v>2617</v>
      </c>
      <c r="E2864" t="s">
        <v>30</v>
      </c>
      <c r="F2864" t="s">
        <v>5565</v>
      </c>
      <c r="G2864" t="s">
        <v>5566</v>
      </c>
      <c r="H2864" t="str">
        <f t="shared" si="370"/>
        <v>罗尔定理的条件\xa0那条件不满足时好像也有，那怎样判断是否能用罗尔定理。</v>
      </c>
      <c r="I2864">
        <v>3</v>
      </c>
      <c r="J2864">
        <v>6</v>
      </c>
      <c r="K2864" t="str">
        <f t="shared" si="369"/>
        <v>焦虑</v>
      </c>
      <c r="L2864" t="s">
        <v>42</v>
      </c>
      <c r="M2864">
        <f t="shared" si="371"/>
        <v>1</v>
      </c>
      <c r="N2864" t="s">
        <v>42</v>
      </c>
      <c r="O2864">
        <f t="shared" si="372"/>
        <v>0</v>
      </c>
      <c r="P2864">
        <f>SUMIFS(M$2:M2864,M$2:M2864,1,S$2:S2864,0)</f>
        <v>1792</v>
      </c>
      <c r="Q2864">
        <v>6</v>
      </c>
      <c r="R2864">
        <v>7</v>
      </c>
      <c r="S2864">
        <f t="shared" si="373"/>
        <v>0</v>
      </c>
      <c r="T2864">
        <f t="shared" si="374"/>
        <v>0</v>
      </c>
      <c r="U2864" t="s">
        <v>5333</v>
      </c>
      <c r="V2864" t="s">
        <v>2435</v>
      </c>
      <c r="W2864" t="s">
        <v>72</v>
      </c>
      <c r="X2864" t="s">
        <v>36</v>
      </c>
      <c r="Y2864" t="s">
        <v>37</v>
      </c>
      <c r="Z2864" t="s">
        <v>37</v>
      </c>
      <c r="AA2864">
        <f t="shared" si="376"/>
        <v>0</v>
      </c>
      <c r="AB2864">
        <f t="shared" si="376"/>
        <v>0</v>
      </c>
      <c r="AC2864">
        <f t="shared" si="375"/>
        <v>0</v>
      </c>
    </row>
    <row r="2865" spans="1:29" x14ac:dyDescent="0.2">
      <c r="A2865" s="1">
        <v>3820</v>
      </c>
      <c r="B2865" t="s">
        <v>46</v>
      </c>
      <c r="C2865" t="s">
        <v>2131</v>
      </c>
      <c r="D2865" t="s">
        <v>2132</v>
      </c>
      <c r="E2865" t="s">
        <v>59</v>
      </c>
      <c r="F2865" t="s">
        <v>49</v>
      </c>
      <c r="G2865" t="s">
        <v>5567</v>
      </c>
      <c r="H2865" t="str">
        <f t="shared" si="370"/>
        <v>不满足就不能用，这还用说</v>
      </c>
      <c r="I2865">
        <v>7</v>
      </c>
      <c r="J2865">
        <v>4</v>
      </c>
      <c r="K2865" t="str">
        <f t="shared" si="369"/>
        <v>无聊/放松</v>
      </c>
      <c r="L2865" t="s">
        <v>50</v>
      </c>
      <c r="M2865">
        <f t="shared" si="371"/>
        <v>0</v>
      </c>
      <c r="N2865" t="s">
        <v>50</v>
      </c>
      <c r="O2865">
        <f t="shared" si="372"/>
        <v>0</v>
      </c>
      <c r="P2865">
        <f>SUMIFS(M$2:M2865,M$2:M2865,1,S$2:S2865,0)</f>
        <v>1792</v>
      </c>
      <c r="Q2865">
        <v>7</v>
      </c>
      <c r="R2865">
        <v>2</v>
      </c>
      <c r="S2865">
        <f t="shared" si="373"/>
        <v>0</v>
      </c>
      <c r="T2865">
        <f t="shared" si="374"/>
        <v>0</v>
      </c>
      <c r="U2865" t="s">
        <v>5346</v>
      </c>
      <c r="V2865" t="s">
        <v>49</v>
      </c>
      <c r="W2865" t="s">
        <v>52</v>
      </c>
      <c r="X2865" t="s">
        <v>56</v>
      </c>
      <c r="Y2865" t="s">
        <v>37</v>
      </c>
      <c r="Z2865" t="s">
        <v>37</v>
      </c>
      <c r="AA2865">
        <f t="shared" si="376"/>
        <v>0</v>
      </c>
      <c r="AB2865">
        <f t="shared" si="376"/>
        <v>0</v>
      </c>
      <c r="AC2865">
        <f t="shared" si="375"/>
        <v>1</v>
      </c>
    </row>
    <row r="2866" spans="1:29" x14ac:dyDescent="0.2">
      <c r="A2866" s="1">
        <v>3821</v>
      </c>
      <c r="B2866" t="s">
        <v>27</v>
      </c>
      <c r="C2866" t="s">
        <v>3706</v>
      </c>
      <c r="D2866" t="s">
        <v>3707</v>
      </c>
      <c r="E2866" t="s">
        <v>30</v>
      </c>
      <c r="F2866" t="s">
        <v>5568</v>
      </c>
      <c r="G2866" t="s">
        <v>5569</v>
      </c>
      <c r="H2866" t="str">
        <f t="shared" si="370"/>
        <v>老师，这一节的题都不会啊，这道题怎么解啊，求助我发现课件里的例题总是直接用洛必达法则就能解出来，而习题里面直接用就求不出来</v>
      </c>
      <c r="I2866">
        <v>3</v>
      </c>
      <c r="J2866">
        <v>6</v>
      </c>
      <c r="K2866" t="str">
        <f t="shared" si="369"/>
        <v>焦虑</v>
      </c>
      <c r="L2866" t="s">
        <v>42</v>
      </c>
      <c r="M2866">
        <f t="shared" si="371"/>
        <v>1</v>
      </c>
      <c r="N2866" t="s">
        <v>42</v>
      </c>
      <c r="O2866">
        <f t="shared" si="372"/>
        <v>0</v>
      </c>
      <c r="P2866">
        <f>SUMIFS(M$2:M2866,M$2:M2866,1,S$2:S2866,0)</f>
        <v>1793</v>
      </c>
      <c r="Q2866">
        <v>7</v>
      </c>
      <c r="R2866">
        <v>7</v>
      </c>
      <c r="S2866">
        <f t="shared" si="373"/>
        <v>0</v>
      </c>
      <c r="T2866">
        <f t="shared" si="374"/>
        <v>0</v>
      </c>
      <c r="U2866" t="s">
        <v>5333</v>
      </c>
      <c r="V2866" t="s">
        <v>5570</v>
      </c>
      <c r="W2866" t="s">
        <v>72</v>
      </c>
      <c r="X2866" t="s">
        <v>36</v>
      </c>
      <c r="Y2866" t="s">
        <v>3710</v>
      </c>
      <c r="Z2866" t="s">
        <v>3711</v>
      </c>
      <c r="AA2866">
        <f t="shared" si="376"/>
        <v>1</v>
      </c>
      <c r="AB2866">
        <f t="shared" si="376"/>
        <v>0</v>
      </c>
      <c r="AC2866">
        <f t="shared" si="375"/>
        <v>0</v>
      </c>
    </row>
    <row r="2867" spans="1:29" x14ac:dyDescent="0.2">
      <c r="A2867" s="1">
        <v>3822</v>
      </c>
      <c r="B2867" t="s">
        <v>46</v>
      </c>
      <c r="C2867" t="s">
        <v>2131</v>
      </c>
      <c r="D2867" t="s">
        <v>2132</v>
      </c>
      <c r="E2867" t="s">
        <v>59</v>
      </c>
      <c r="F2867" t="s">
        <v>49</v>
      </c>
      <c r="G2867" t="s">
        <v>5571</v>
      </c>
      <c r="H2867" t="str">
        <f t="shared" si="370"/>
        <v>直接用</v>
      </c>
      <c r="I2867">
        <v>1</v>
      </c>
      <c r="J2867">
        <v>1</v>
      </c>
      <c r="K2867" t="str">
        <f t="shared" si="369"/>
        <v>冷漠</v>
      </c>
      <c r="L2867" t="s">
        <v>50</v>
      </c>
      <c r="M2867">
        <f t="shared" si="371"/>
        <v>1</v>
      </c>
      <c r="N2867" t="s">
        <v>50</v>
      </c>
      <c r="O2867">
        <f t="shared" si="372"/>
        <v>0</v>
      </c>
      <c r="P2867">
        <f>SUMIFS(M$2:M2867,M$2:M2867,1,S$2:S2867,0)</f>
        <v>1794</v>
      </c>
      <c r="Q2867">
        <v>8</v>
      </c>
      <c r="R2867">
        <v>3</v>
      </c>
      <c r="S2867">
        <f t="shared" si="373"/>
        <v>0</v>
      </c>
      <c r="T2867">
        <f t="shared" si="374"/>
        <v>0</v>
      </c>
      <c r="U2867" t="s">
        <v>5346</v>
      </c>
      <c r="V2867" t="s">
        <v>49</v>
      </c>
      <c r="W2867" t="s">
        <v>52</v>
      </c>
      <c r="X2867" t="s">
        <v>56</v>
      </c>
      <c r="Y2867" t="s">
        <v>37</v>
      </c>
      <c r="Z2867" t="s">
        <v>37</v>
      </c>
      <c r="AA2867">
        <f t="shared" si="376"/>
        <v>0</v>
      </c>
      <c r="AB2867">
        <f t="shared" si="376"/>
        <v>0</v>
      </c>
      <c r="AC2867">
        <f t="shared" si="375"/>
        <v>1</v>
      </c>
    </row>
    <row r="2868" spans="1:29" x14ac:dyDescent="0.2">
      <c r="A2868" s="1">
        <v>3823</v>
      </c>
      <c r="B2868" t="s">
        <v>27</v>
      </c>
      <c r="C2868" t="s">
        <v>3706</v>
      </c>
      <c r="D2868" t="s">
        <v>3707</v>
      </c>
      <c r="E2868" t="s">
        <v>30</v>
      </c>
      <c r="F2868" t="s">
        <v>5572</v>
      </c>
      <c r="G2868" t="s">
        <v>2944</v>
      </c>
      <c r="H2868" t="str">
        <f t="shared" si="370"/>
        <v>这道题不会啊，求解不会</v>
      </c>
      <c r="I2868">
        <v>3</v>
      </c>
      <c r="J2868">
        <v>6</v>
      </c>
      <c r="K2868" t="str">
        <f t="shared" si="369"/>
        <v>焦虑</v>
      </c>
      <c r="L2868" t="s">
        <v>69</v>
      </c>
      <c r="M2868">
        <f t="shared" si="371"/>
        <v>1</v>
      </c>
      <c r="N2868" t="s">
        <v>69</v>
      </c>
      <c r="O2868">
        <f t="shared" si="372"/>
        <v>0</v>
      </c>
      <c r="P2868">
        <f>SUMIFS(M$2:M2868,M$2:M2868,1,S$2:S2868,0)</f>
        <v>1795</v>
      </c>
      <c r="Q2868">
        <v>3</v>
      </c>
      <c r="R2868">
        <v>4</v>
      </c>
      <c r="S2868">
        <f t="shared" si="373"/>
        <v>0</v>
      </c>
      <c r="T2868">
        <f t="shared" si="374"/>
        <v>0</v>
      </c>
      <c r="U2868" t="s">
        <v>5333</v>
      </c>
      <c r="V2868" t="s">
        <v>5573</v>
      </c>
      <c r="W2868" t="s">
        <v>241</v>
      </c>
      <c r="X2868" t="s">
        <v>36</v>
      </c>
      <c r="Y2868" t="s">
        <v>3710</v>
      </c>
      <c r="Z2868" t="s">
        <v>3711</v>
      </c>
      <c r="AA2868">
        <f t="shared" si="376"/>
        <v>1</v>
      </c>
      <c r="AB2868">
        <f t="shared" si="376"/>
        <v>0</v>
      </c>
      <c r="AC2868">
        <f t="shared" si="375"/>
        <v>3</v>
      </c>
    </row>
    <row r="2869" spans="1:29" x14ac:dyDescent="0.2">
      <c r="A2869" s="1">
        <v>3826</v>
      </c>
      <c r="B2869" t="s">
        <v>46</v>
      </c>
      <c r="C2869" t="s">
        <v>3168</v>
      </c>
      <c r="D2869" t="s">
        <v>3169</v>
      </c>
      <c r="E2869" t="s">
        <v>30</v>
      </c>
      <c r="F2869" t="s">
        <v>49</v>
      </c>
      <c r="G2869" t="s">
        <v>5576</v>
      </c>
      <c r="H2869" t="str">
        <f t="shared" si="370"/>
        <v>\n最主要的就是根式化分母，算一下，加油</v>
      </c>
      <c r="I2869">
        <v>6</v>
      </c>
      <c r="J2869">
        <v>6</v>
      </c>
      <c r="K2869" t="str">
        <f t="shared" si="369"/>
        <v>心流</v>
      </c>
      <c r="L2869" t="s">
        <v>50</v>
      </c>
      <c r="M2869">
        <f t="shared" si="371"/>
        <v>1</v>
      </c>
      <c r="N2869" t="s">
        <v>50</v>
      </c>
      <c r="O2869">
        <f t="shared" si="372"/>
        <v>0</v>
      </c>
      <c r="P2869">
        <f>SUMIFS(M$2:M2869,M$2:M2869,1,S$2:S2869,0)</f>
        <v>1796</v>
      </c>
      <c r="Q2869">
        <v>7</v>
      </c>
      <c r="R2869">
        <v>3</v>
      </c>
      <c r="S2869">
        <f t="shared" si="373"/>
        <v>0</v>
      </c>
      <c r="T2869">
        <f t="shared" si="374"/>
        <v>0</v>
      </c>
      <c r="U2869" t="s">
        <v>3713</v>
      </c>
      <c r="V2869" t="s">
        <v>49</v>
      </c>
      <c r="W2869" t="s">
        <v>64</v>
      </c>
      <c r="X2869" t="s">
        <v>380</v>
      </c>
      <c r="Y2869" t="s">
        <v>37</v>
      </c>
      <c r="Z2869" t="s">
        <v>3171</v>
      </c>
      <c r="AA2869">
        <f t="shared" si="376"/>
        <v>0</v>
      </c>
      <c r="AB2869">
        <f t="shared" si="376"/>
        <v>0</v>
      </c>
      <c r="AC2869">
        <f t="shared" si="375"/>
        <v>1</v>
      </c>
    </row>
    <row r="2870" spans="1:29" x14ac:dyDescent="0.2">
      <c r="A2870" s="1">
        <v>3827</v>
      </c>
      <c r="B2870" t="s">
        <v>57</v>
      </c>
      <c r="C2870" t="s">
        <v>3706</v>
      </c>
      <c r="D2870" t="s">
        <v>3707</v>
      </c>
      <c r="E2870" t="s">
        <v>30</v>
      </c>
      <c r="F2870" t="s">
        <v>49</v>
      </c>
      <c r="G2870" t="s">
        <v>5577</v>
      </c>
      <c r="H2870" t="str">
        <f t="shared" si="370"/>
        <v>多谢多谢</v>
      </c>
      <c r="I2870">
        <v>6</v>
      </c>
      <c r="J2870">
        <v>6</v>
      </c>
      <c r="K2870" t="str">
        <f t="shared" si="369"/>
        <v>心流</v>
      </c>
      <c r="L2870" t="s">
        <v>69</v>
      </c>
      <c r="M2870">
        <f t="shared" si="371"/>
        <v>1</v>
      </c>
      <c r="N2870" t="s">
        <v>42</v>
      </c>
      <c r="O2870">
        <f t="shared" si="372"/>
        <v>1</v>
      </c>
      <c r="P2870">
        <f>SUMIFS(M$2:M2870,M$2:M2870,1,S$2:S2870,0)</f>
        <v>1797</v>
      </c>
      <c r="Q2870">
        <v>5</v>
      </c>
      <c r="R2870">
        <v>5</v>
      </c>
      <c r="S2870">
        <f t="shared" si="373"/>
        <v>0</v>
      </c>
      <c r="T2870">
        <f t="shared" si="374"/>
        <v>0</v>
      </c>
      <c r="U2870" t="s">
        <v>3713</v>
      </c>
      <c r="V2870" t="s">
        <v>49</v>
      </c>
      <c r="W2870" t="s">
        <v>49</v>
      </c>
      <c r="X2870" t="s">
        <v>56</v>
      </c>
      <c r="Y2870" t="s">
        <v>3710</v>
      </c>
      <c r="Z2870" t="s">
        <v>3711</v>
      </c>
      <c r="AA2870">
        <f t="shared" si="376"/>
        <v>1</v>
      </c>
      <c r="AB2870">
        <f t="shared" si="376"/>
        <v>0</v>
      </c>
      <c r="AC2870">
        <f t="shared" si="375"/>
        <v>0</v>
      </c>
    </row>
    <row r="2871" spans="1:29" x14ac:dyDescent="0.2">
      <c r="A2871" s="1">
        <v>3828</v>
      </c>
      <c r="B2871" t="s">
        <v>46</v>
      </c>
      <c r="C2871" t="s">
        <v>3706</v>
      </c>
      <c r="D2871" t="s">
        <v>3707</v>
      </c>
      <c r="E2871" t="s">
        <v>30</v>
      </c>
      <c r="F2871" t="s">
        <v>49</v>
      </c>
      <c r="G2871" t="s">
        <v>5578</v>
      </c>
      <c r="H2871" t="str">
        <f t="shared" si="370"/>
        <v>这次算出来了，之前我也是这个方法，但是求导的时候给搞错了，所以就算不出来。</v>
      </c>
      <c r="I2871">
        <v>6</v>
      </c>
      <c r="J2871">
        <v>6</v>
      </c>
      <c r="K2871" t="str">
        <f t="shared" si="369"/>
        <v>心流</v>
      </c>
      <c r="L2871" t="s">
        <v>42</v>
      </c>
      <c r="M2871">
        <f t="shared" si="371"/>
        <v>0</v>
      </c>
      <c r="N2871" t="s">
        <v>42</v>
      </c>
      <c r="O2871">
        <f t="shared" si="372"/>
        <v>0</v>
      </c>
      <c r="P2871">
        <f>SUMIFS(M$2:M2871,M$2:M2871,1,S$2:S2871,0)</f>
        <v>1797</v>
      </c>
      <c r="Q2871">
        <v>7</v>
      </c>
      <c r="R2871">
        <v>7</v>
      </c>
      <c r="S2871">
        <f t="shared" si="373"/>
        <v>0</v>
      </c>
      <c r="T2871">
        <f t="shared" si="374"/>
        <v>0</v>
      </c>
      <c r="U2871" t="s">
        <v>5155</v>
      </c>
      <c r="V2871" t="s">
        <v>49</v>
      </c>
      <c r="W2871" t="s">
        <v>52</v>
      </c>
      <c r="X2871" t="s">
        <v>56</v>
      </c>
      <c r="Y2871" t="s">
        <v>3710</v>
      </c>
      <c r="Z2871" t="s">
        <v>3711</v>
      </c>
      <c r="AA2871">
        <f t="shared" si="376"/>
        <v>1</v>
      </c>
      <c r="AB2871">
        <f t="shared" si="376"/>
        <v>0</v>
      </c>
      <c r="AC2871">
        <f t="shared" si="375"/>
        <v>0</v>
      </c>
    </row>
    <row r="2872" spans="1:29" x14ac:dyDescent="0.2">
      <c r="A2872" s="1">
        <v>3830</v>
      </c>
      <c r="B2872" t="s">
        <v>57</v>
      </c>
      <c r="C2872" t="s">
        <v>5579</v>
      </c>
      <c r="D2872" t="s">
        <v>5580</v>
      </c>
      <c r="E2872" t="s">
        <v>30</v>
      </c>
      <c r="F2872" t="s">
        <v>49</v>
      </c>
      <c r="G2872" t="s">
        <v>5581</v>
      </c>
      <c r="H2872" t="str">
        <f t="shared" si="370"/>
        <v>不会啊</v>
      </c>
      <c r="I2872">
        <v>3</v>
      </c>
      <c r="J2872">
        <v>6</v>
      </c>
      <c r="K2872" t="str">
        <f t="shared" si="369"/>
        <v>焦虑</v>
      </c>
      <c r="L2872" t="s">
        <v>32</v>
      </c>
      <c r="M2872">
        <f t="shared" si="371"/>
        <v>0</v>
      </c>
      <c r="N2872" t="s">
        <v>32</v>
      </c>
      <c r="O2872">
        <f t="shared" si="372"/>
        <v>0</v>
      </c>
      <c r="P2872">
        <f>SUMIFS(M$2:M2872,M$2:M2872,1,S$2:S2872,0)</f>
        <v>1797</v>
      </c>
      <c r="Q2872">
        <v>3</v>
      </c>
      <c r="R2872">
        <v>7</v>
      </c>
      <c r="S2872">
        <f t="shared" si="373"/>
        <v>0</v>
      </c>
      <c r="T2872">
        <f t="shared" si="374"/>
        <v>0</v>
      </c>
      <c r="U2872" t="s">
        <v>2835</v>
      </c>
      <c r="V2872" t="s">
        <v>49</v>
      </c>
      <c r="W2872" t="s">
        <v>49</v>
      </c>
      <c r="X2872" t="s">
        <v>56</v>
      </c>
      <c r="Y2872" t="s">
        <v>37</v>
      </c>
      <c r="Z2872" t="s">
        <v>37</v>
      </c>
      <c r="AA2872">
        <f t="shared" si="376"/>
        <v>0</v>
      </c>
      <c r="AB2872">
        <f t="shared" si="376"/>
        <v>0</v>
      </c>
      <c r="AC2872">
        <f t="shared" si="375"/>
        <v>2</v>
      </c>
    </row>
    <row r="2873" spans="1:29" x14ac:dyDescent="0.2">
      <c r="A2873" s="1">
        <v>3831</v>
      </c>
      <c r="B2873" t="s">
        <v>27</v>
      </c>
      <c r="C2873" t="s">
        <v>909</v>
      </c>
      <c r="D2873" t="s">
        <v>910</v>
      </c>
      <c r="E2873" t="s">
        <v>30</v>
      </c>
      <c r="F2873" t="s">
        <v>1830</v>
      </c>
      <c r="H2873" t="str">
        <f t="shared" si="370"/>
        <v>老师这题怎么做</v>
      </c>
      <c r="I2873">
        <v>3</v>
      </c>
      <c r="J2873">
        <v>6</v>
      </c>
      <c r="K2873" t="str">
        <f t="shared" si="369"/>
        <v>焦虑</v>
      </c>
      <c r="L2873" t="s">
        <v>69</v>
      </c>
      <c r="M2873">
        <f t="shared" si="371"/>
        <v>1</v>
      </c>
      <c r="N2873" t="s">
        <v>69</v>
      </c>
      <c r="O2873">
        <f t="shared" si="372"/>
        <v>0</v>
      </c>
      <c r="P2873">
        <f>SUMIFS(M$2:M2873,M$2:M2873,1,S$2:S2873,0)</f>
        <v>1798</v>
      </c>
      <c r="Q2873">
        <v>3</v>
      </c>
      <c r="R2873">
        <v>4</v>
      </c>
      <c r="S2873">
        <f t="shared" si="373"/>
        <v>0</v>
      </c>
      <c r="T2873">
        <f t="shared" si="374"/>
        <v>0</v>
      </c>
      <c r="U2873" t="s">
        <v>5333</v>
      </c>
      <c r="V2873" t="s">
        <v>705</v>
      </c>
      <c r="W2873" t="s">
        <v>72</v>
      </c>
      <c r="X2873" t="s">
        <v>36</v>
      </c>
      <c r="Y2873" t="s">
        <v>37</v>
      </c>
      <c r="Z2873" t="s">
        <v>37</v>
      </c>
      <c r="AA2873">
        <f t="shared" si="376"/>
        <v>0</v>
      </c>
      <c r="AB2873">
        <f t="shared" si="376"/>
        <v>0</v>
      </c>
      <c r="AC2873">
        <f t="shared" si="375"/>
        <v>3</v>
      </c>
    </row>
    <row r="2874" spans="1:29" x14ac:dyDescent="0.2">
      <c r="A2874" s="1">
        <v>3833</v>
      </c>
      <c r="B2874" t="s">
        <v>27</v>
      </c>
      <c r="C2874" t="s">
        <v>5582</v>
      </c>
      <c r="D2874" t="s">
        <v>5583</v>
      </c>
      <c r="E2874" t="s">
        <v>30</v>
      </c>
      <c r="F2874" t="s">
        <v>5584</v>
      </c>
      <c r="G2874" t="s">
        <v>5585</v>
      </c>
      <c r="H2874" t="str">
        <f t="shared" si="370"/>
        <v>无界与发散老师，为什么无界函数就一定是发散的呢，如果是这个函数是有上界无下界，然后上界存在极限，这样是什么样的呢？我有点懵了</v>
      </c>
      <c r="I2874">
        <v>3</v>
      </c>
      <c r="J2874">
        <v>6</v>
      </c>
      <c r="K2874" t="str">
        <f t="shared" si="369"/>
        <v>焦虑</v>
      </c>
      <c r="L2874" t="s">
        <v>42</v>
      </c>
      <c r="M2874">
        <f t="shared" si="371"/>
        <v>1</v>
      </c>
      <c r="N2874" t="s">
        <v>42</v>
      </c>
      <c r="O2874">
        <f t="shared" si="372"/>
        <v>0</v>
      </c>
      <c r="P2874">
        <f>SUMIFS(M$2:M2874,M$2:M2874,1,S$2:S2874,0)</f>
        <v>1799</v>
      </c>
      <c r="Q2874">
        <v>6</v>
      </c>
      <c r="R2874">
        <v>7</v>
      </c>
      <c r="S2874">
        <f t="shared" si="373"/>
        <v>0</v>
      </c>
      <c r="T2874">
        <f t="shared" si="374"/>
        <v>0</v>
      </c>
      <c r="U2874" t="s">
        <v>5333</v>
      </c>
      <c r="V2874" t="s">
        <v>1206</v>
      </c>
      <c r="W2874" t="s">
        <v>182</v>
      </c>
      <c r="X2874" t="s">
        <v>36</v>
      </c>
      <c r="Y2874" t="s">
        <v>37</v>
      </c>
      <c r="Z2874" t="s">
        <v>37</v>
      </c>
      <c r="AA2874">
        <f t="shared" si="376"/>
        <v>0</v>
      </c>
      <c r="AB2874">
        <f t="shared" si="376"/>
        <v>0</v>
      </c>
      <c r="AC2874">
        <f t="shared" si="375"/>
        <v>0</v>
      </c>
    </row>
    <row r="2875" spans="1:29" x14ac:dyDescent="0.2">
      <c r="A2875" s="1">
        <v>3834</v>
      </c>
      <c r="B2875" t="s">
        <v>46</v>
      </c>
      <c r="C2875" t="s">
        <v>5582</v>
      </c>
      <c r="D2875" t="s">
        <v>5583</v>
      </c>
      <c r="E2875" t="s">
        <v>30</v>
      </c>
      <c r="F2875" t="s">
        <v>49</v>
      </c>
      <c r="G2875" t="s">
        <v>5586</v>
      </c>
      <c r="H2875" t="str">
        <f t="shared" si="370"/>
        <v>我还是不太明白无界函数为什么就一定是发散的\n（无界函数是发散的充分条件），谢谢老师</v>
      </c>
      <c r="I2875">
        <v>3</v>
      </c>
      <c r="J2875">
        <v>6</v>
      </c>
      <c r="K2875" t="str">
        <f t="shared" si="369"/>
        <v>焦虑</v>
      </c>
      <c r="L2875" t="s">
        <v>42</v>
      </c>
      <c r="M2875">
        <f t="shared" si="371"/>
        <v>1</v>
      </c>
      <c r="N2875" t="s">
        <v>42</v>
      </c>
      <c r="O2875">
        <f t="shared" si="372"/>
        <v>0</v>
      </c>
      <c r="P2875">
        <f>SUMIFS(M$2:M2875,M$2:M2875,1,S$2:S2875,0)</f>
        <v>1800</v>
      </c>
      <c r="Q2875">
        <v>7</v>
      </c>
      <c r="R2875">
        <v>7</v>
      </c>
      <c r="S2875">
        <f t="shared" si="373"/>
        <v>0</v>
      </c>
      <c r="T2875">
        <f t="shared" si="374"/>
        <v>0</v>
      </c>
      <c r="U2875" t="s">
        <v>5346</v>
      </c>
      <c r="V2875" t="s">
        <v>49</v>
      </c>
      <c r="W2875" t="s">
        <v>64</v>
      </c>
      <c r="X2875" t="s">
        <v>56</v>
      </c>
      <c r="Y2875" t="s">
        <v>37</v>
      </c>
      <c r="Z2875" t="s">
        <v>37</v>
      </c>
      <c r="AA2875">
        <f t="shared" si="376"/>
        <v>0</v>
      </c>
      <c r="AB2875">
        <f t="shared" si="376"/>
        <v>0</v>
      </c>
      <c r="AC2875">
        <f t="shared" si="375"/>
        <v>0</v>
      </c>
    </row>
    <row r="2876" spans="1:29" x14ac:dyDescent="0.2">
      <c r="A2876" s="1">
        <v>3835</v>
      </c>
      <c r="B2876" t="s">
        <v>57</v>
      </c>
      <c r="C2876" t="s">
        <v>2131</v>
      </c>
      <c r="D2876" t="s">
        <v>2132</v>
      </c>
      <c r="E2876" t="s">
        <v>59</v>
      </c>
      <c r="F2876" t="s">
        <v>49</v>
      </c>
      <c r="G2876" t="s">
        <v>5587</v>
      </c>
      <c r="H2876" t="str">
        <f t="shared" si="370"/>
        <v>你说的是数列不是函数</v>
      </c>
      <c r="I2876">
        <v>6</v>
      </c>
      <c r="J2876">
        <v>3</v>
      </c>
      <c r="K2876" t="str">
        <f t="shared" si="369"/>
        <v>无聊/放松</v>
      </c>
      <c r="L2876" t="s">
        <v>50</v>
      </c>
      <c r="M2876">
        <f t="shared" si="371"/>
        <v>0</v>
      </c>
      <c r="N2876" t="s">
        <v>50</v>
      </c>
      <c r="O2876">
        <f t="shared" si="372"/>
        <v>0</v>
      </c>
      <c r="P2876">
        <f>SUMIFS(M$2:M2876,M$2:M2876,1,S$2:S2876,0)</f>
        <v>1800</v>
      </c>
      <c r="Q2876">
        <v>8</v>
      </c>
      <c r="R2876">
        <v>3</v>
      </c>
      <c r="S2876">
        <f t="shared" si="373"/>
        <v>0</v>
      </c>
      <c r="T2876">
        <f t="shared" si="374"/>
        <v>0</v>
      </c>
      <c r="U2876" t="s">
        <v>5346</v>
      </c>
      <c r="V2876" t="s">
        <v>49</v>
      </c>
      <c r="W2876" t="s">
        <v>49</v>
      </c>
      <c r="X2876" t="s">
        <v>56</v>
      </c>
      <c r="Y2876" t="s">
        <v>37</v>
      </c>
      <c r="Z2876" t="s">
        <v>37</v>
      </c>
      <c r="AA2876">
        <f t="shared" si="376"/>
        <v>0</v>
      </c>
      <c r="AB2876">
        <f t="shared" si="376"/>
        <v>0</v>
      </c>
      <c r="AC2876">
        <f t="shared" si="375"/>
        <v>1</v>
      </c>
    </row>
    <row r="2877" spans="1:29" x14ac:dyDescent="0.2">
      <c r="A2877" s="1">
        <v>3837</v>
      </c>
      <c r="B2877" t="s">
        <v>27</v>
      </c>
      <c r="C2877" t="s">
        <v>5582</v>
      </c>
      <c r="D2877" t="s">
        <v>5583</v>
      </c>
      <c r="E2877" t="s">
        <v>30</v>
      </c>
      <c r="F2877" t="s">
        <v>5584</v>
      </c>
      <c r="G2877" t="s">
        <v>5585</v>
      </c>
      <c r="H2877" t="str">
        <f t="shared" si="370"/>
        <v>无界与发散老师，为什么无界函数就一定是发散的呢，如果是这个函数是有上界无下界，然后上界存在极限，这样是什么样的呢？我有点懵了</v>
      </c>
      <c r="I2877">
        <v>3</v>
      </c>
      <c r="J2877">
        <v>6</v>
      </c>
      <c r="K2877" t="str">
        <f t="shared" si="369"/>
        <v>焦虑</v>
      </c>
      <c r="L2877" t="s">
        <v>42</v>
      </c>
      <c r="M2877">
        <f t="shared" si="371"/>
        <v>1</v>
      </c>
      <c r="N2877" t="s">
        <v>42</v>
      </c>
      <c r="O2877">
        <f t="shared" si="372"/>
        <v>0</v>
      </c>
      <c r="P2877">
        <f>SUMIFS(M$2:M2877,M$2:M2877,1,S$2:S2877,0)</f>
        <v>1801</v>
      </c>
      <c r="Q2877">
        <v>7</v>
      </c>
      <c r="R2877">
        <v>7</v>
      </c>
      <c r="S2877">
        <f t="shared" si="373"/>
        <v>0</v>
      </c>
      <c r="T2877">
        <f t="shared" si="374"/>
        <v>0</v>
      </c>
      <c r="U2877" t="s">
        <v>5333</v>
      </c>
      <c r="V2877" t="s">
        <v>2258</v>
      </c>
      <c r="W2877" t="s">
        <v>35</v>
      </c>
      <c r="X2877" t="s">
        <v>36</v>
      </c>
      <c r="Y2877" t="s">
        <v>37</v>
      </c>
      <c r="Z2877" t="s">
        <v>37</v>
      </c>
      <c r="AA2877">
        <f t="shared" si="376"/>
        <v>0</v>
      </c>
      <c r="AB2877">
        <f t="shared" si="376"/>
        <v>0</v>
      </c>
      <c r="AC2877">
        <f t="shared" si="375"/>
        <v>0</v>
      </c>
    </row>
    <row r="2878" spans="1:29" x14ac:dyDescent="0.2">
      <c r="A2878" s="1">
        <v>3838</v>
      </c>
      <c r="B2878" t="s">
        <v>27</v>
      </c>
      <c r="C2878" t="s">
        <v>3706</v>
      </c>
      <c r="D2878" t="s">
        <v>3707</v>
      </c>
      <c r="E2878" t="s">
        <v>30</v>
      </c>
      <c r="F2878" t="s">
        <v>5588</v>
      </c>
      <c r="G2878" t="s">
        <v>5589</v>
      </c>
      <c r="H2878" t="str">
        <f t="shared" si="370"/>
        <v>这道练习题怎么做啊，用洛必达法则好像做不通不会是用泰勒展开式吧，后面的我还没学呢</v>
      </c>
      <c r="I2878">
        <v>3</v>
      </c>
      <c r="J2878">
        <v>6</v>
      </c>
      <c r="K2878" t="str">
        <f t="shared" si="369"/>
        <v>焦虑</v>
      </c>
      <c r="L2878" t="s">
        <v>32</v>
      </c>
      <c r="M2878">
        <f t="shared" si="371"/>
        <v>0</v>
      </c>
      <c r="N2878" t="s">
        <v>32</v>
      </c>
      <c r="O2878">
        <f t="shared" si="372"/>
        <v>0</v>
      </c>
      <c r="P2878">
        <f>SUMIFS(M$2:M2878,M$2:M2878,1,S$2:S2878,0)</f>
        <v>1801</v>
      </c>
      <c r="Q2878">
        <v>4</v>
      </c>
      <c r="R2878">
        <v>7</v>
      </c>
      <c r="S2878">
        <f t="shared" si="373"/>
        <v>0</v>
      </c>
      <c r="T2878">
        <f t="shared" si="374"/>
        <v>0</v>
      </c>
      <c r="U2878" t="s">
        <v>5333</v>
      </c>
      <c r="V2878" t="s">
        <v>5590</v>
      </c>
      <c r="W2878" t="s">
        <v>740</v>
      </c>
      <c r="X2878" t="s">
        <v>73</v>
      </c>
      <c r="Y2878" t="s">
        <v>3710</v>
      </c>
      <c r="Z2878" t="s">
        <v>3711</v>
      </c>
      <c r="AA2878">
        <f t="shared" si="376"/>
        <v>1</v>
      </c>
      <c r="AB2878">
        <f t="shared" si="376"/>
        <v>0</v>
      </c>
      <c r="AC2878">
        <f t="shared" si="375"/>
        <v>2</v>
      </c>
    </row>
    <row r="2879" spans="1:29" x14ac:dyDescent="0.2">
      <c r="A2879" s="1">
        <v>3839</v>
      </c>
      <c r="B2879" t="s">
        <v>46</v>
      </c>
      <c r="C2879" t="s">
        <v>5591</v>
      </c>
      <c r="D2879" t="s">
        <v>5592</v>
      </c>
      <c r="E2879" t="s">
        <v>30</v>
      </c>
      <c r="F2879" t="s">
        <v>49</v>
      </c>
      <c r="G2879" t="s">
        <v>5593</v>
      </c>
      <c r="H2879" t="str">
        <f t="shared" si="370"/>
        <v>\n这样写为什么不对</v>
      </c>
      <c r="I2879">
        <v>3</v>
      </c>
      <c r="J2879">
        <v>6</v>
      </c>
      <c r="K2879" t="str">
        <f t="shared" si="369"/>
        <v>焦虑</v>
      </c>
      <c r="L2879" t="s">
        <v>69</v>
      </c>
      <c r="M2879">
        <f t="shared" si="371"/>
        <v>1</v>
      </c>
      <c r="N2879" t="s">
        <v>69</v>
      </c>
      <c r="O2879">
        <f t="shared" si="372"/>
        <v>0</v>
      </c>
      <c r="P2879">
        <f>SUMIFS(M$2:M2879,M$2:M2879,1,S$2:S2879,0)</f>
        <v>1802</v>
      </c>
      <c r="Q2879">
        <v>4</v>
      </c>
      <c r="R2879">
        <v>5</v>
      </c>
      <c r="S2879">
        <f t="shared" si="373"/>
        <v>0</v>
      </c>
      <c r="T2879">
        <f t="shared" si="374"/>
        <v>0</v>
      </c>
      <c r="U2879" t="s">
        <v>2835</v>
      </c>
      <c r="V2879" t="s">
        <v>49</v>
      </c>
      <c r="W2879" t="s">
        <v>64</v>
      </c>
      <c r="X2879" t="s">
        <v>53</v>
      </c>
      <c r="Y2879" t="s">
        <v>37</v>
      </c>
      <c r="Z2879" t="s">
        <v>37</v>
      </c>
      <c r="AA2879">
        <f t="shared" si="376"/>
        <v>0</v>
      </c>
      <c r="AB2879">
        <f t="shared" si="376"/>
        <v>0</v>
      </c>
      <c r="AC2879">
        <f t="shared" si="375"/>
        <v>3</v>
      </c>
    </row>
    <row r="2880" spans="1:29" x14ac:dyDescent="0.2">
      <c r="A2880" s="1">
        <v>3840</v>
      </c>
      <c r="B2880" t="s">
        <v>57</v>
      </c>
      <c r="C2880" t="s">
        <v>2131</v>
      </c>
      <c r="D2880" t="s">
        <v>2132</v>
      </c>
      <c r="E2880" t="s">
        <v>59</v>
      </c>
      <c r="F2880" t="s">
        <v>49</v>
      </c>
      <c r="G2880" t="s">
        <v>5594</v>
      </c>
      <c r="H2880" t="str">
        <f t="shared" si="370"/>
        <v>等价无穷小只能是”无穷小/无穷小“的形式</v>
      </c>
      <c r="I2880">
        <v>6</v>
      </c>
      <c r="J2880">
        <v>6</v>
      </c>
      <c r="K2880" t="str">
        <f t="shared" si="369"/>
        <v>心流</v>
      </c>
      <c r="L2880" t="s">
        <v>50</v>
      </c>
      <c r="M2880">
        <f t="shared" si="371"/>
        <v>1</v>
      </c>
      <c r="N2880" t="s">
        <v>50</v>
      </c>
      <c r="O2880">
        <f t="shared" si="372"/>
        <v>0</v>
      </c>
      <c r="P2880">
        <f>SUMIFS(M$2:M2880,M$2:M2880,1,S$2:S2880,0)</f>
        <v>1803</v>
      </c>
      <c r="Q2880">
        <v>7</v>
      </c>
      <c r="R2880">
        <v>2</v>
      </c>
      <c r="S2880">
        <f t="shared" si="373"/>
        <v>0</v>
      </c>
      <c r="T2880">
        <f t="shared" si="374"/>
        <v>0</v>
      </c>
      <c r="U2880" t="s">
        <v>2835</v>
      </c>
      <c r="V2880" t="s">
        <v>49</v>
      </c>
      <c r="W2880" t="s">
        <v>49</v>
      </c>
      <c r="X2880" t="s">
        <v>56</v>
      </c>
      <c r="Y2880" t="s">
        <v>37</v>
      </c>
      <c r="Z2880" t="s">
        <v>37</v>
      </c>
      <c r="AA2880">
        <f t="shared" si="376"/>
        <v>0</v>
      </c>
      <c r="AB2880">
        <f t="shared" si="376"/>
        <v>0</v>
      </c>
      <c r="AC2880">
        <f t="shared" si="375"/>
        <v>1</v>
      </c>
    </row>
    <row r="2881" spans="1:29" x14ac:dyDescent="0.2">
      <c r="A2881" s="1">
        <v>3841</v>
      </c>
      <c r="B2881" t="s">
        <v>46</v>
      </c>
      <c r="C2881" t="s">
        <v>2556</v>
      </c>
      <c r="D2881" t="s">
        <v>2557</v>
      </c>
      <c r="E2881" t="s">
        <v>30</v>
      </c>
      <c r="F2881" t="s">
        <v>49</v>
      </c>
      <c r="G2881" t="s">
        <v>5595</v>
      </c>
      <c r="H2881" t="str">
        <f t="shared" si="370"/>
        <v>为什么这个加减可以用</v>
      </c>
      <c r="I2881">
        <v>3</v>
      </c>
      <c r="J2881">
        <v>6</v>
      </c>
      <c r="K2881" t="str">
        <f t="shared" si="369"/>
        <v>焦虑</v>
      </c>
      <c r="L2881" t="s">
        <v>32</v>
      </c>
      <c r="M2881">
        <f t="shared" si="371"/>
        <v>0</v>
      </c>
      <c r="N2881" t="s">
        <v>32</v>
      </c>
      <c r="O2881">
        <f t="shared" si="372"/>
        <v>0</v>
      </c>
      <c r="P2881">
        <f>SUMIFS(M$2:M2881,M$2:M2881,1,S$2:S2881,0)</f>
        <v>1803</v>
      </c>
      <c r="Q2881">
        <v>4</v>
      </c>
      <c r="R2881">
        <v>7</v>
      </c>
      <c r="S2881">
        <f t="shared" si="373"/>
        <v>0</v>
      </c>
      <c r="T2881">
        <f t="shared" si="374"/>
        <v>0</v>
      </c>
      <c r="U2881" t="s">
        <v>2835</v>
      </c>
      <c r="V2881" t="s">
        <v>49</v>
      </c>
      <c r="W2881" t="s">
        <v>64</v>
      </c>
      <c r="X2881" t="s">
        <v>53</v>
      </c>
      <c r="Y2881" t="s">
        <v>37</v>
      </c>
      <c r="Z2881" t="s">
        <v>37</v>
      </c>
      <c r="AA2881">
        <f t="shared" si="376"/>
        <v>0</v>
      </c>
      <c r="AB2881">
        <f t="shared" si="376"/>
        <v>0</v>
      </c>
      <c r="AC2881">
        <f t="shared" si="375"/>
        <v>2</v>
      </c>
    </row>
    <row r="2882" spans="1:29" x14ac:dyDescent="0.2">
      <c r="A2882" s="1">
        <v>3842</v>
      </c>
      <c r="B2882" t="s">
        <v>57</v>
      </c>
      <c r="C2882" t="s">
        <v>2131</v>
      </c>
      <c r="D2882" t="s">
        <v>2132</v>
      </c>
      <c r="E2882" t="s">
        <v>59</v>
      </c>
      <c r="F2882" t="s">
        <v>49</v>
      </c>
      <c r="G2882" t="s">
        <v>5596</v>
      </c>
      <c r="H2882" t="str">
        <f t="shared" si="370"/>
        <v>都算得出就能用，有一个算不出就不能用</v>
      </c>
      <c r="I2882">
        <v>6</v>
      </c>
      <c r="J2882">
        <v>6</v>
      </c>
      <c r="K2882" t="str">
        <f t="shared" ref="K2882:K2945" si="377">IF(I2882&lt;6,IF(J2882&lt;6,IF(J2882=0,"无关","冷漠"),"焦虑"),IF(J2882&lt;6,"无聊/放松","心流"))</f>
        <v>心流</v>
      </c>
      <c r="L2882" t="s">
        <v>50</v>
      </c>
      <c r="M2882">
        <f t="shared" si="371"/>
        <v>1</v>
      </c>
      <c r="N2882" t="s">
        <v>50</v>
      </c>
      <c r="O2882">
        <f t="shared" si="372"/>
        <v>0</v>
      </c>
      <c r="P2882">
        <f>SUMIFS(M$2:M2882,M$2:M2882,1,S$2:S2882,0)</f>
        <v>1804</v>
      </c>
      <c r="Q2882">
        <v>7</v>
      </c>
      <c r="R2882">
        <v>3</v>
      </c>
      <c r="S2882">
        <f t="shared" si="373"/>
        <v>0</v>
      </c>
      <c r="T2882">
        <f t="shared" si="374"/>
        <v>0</v>
      </c>
      <c r="U2882" t="s">
        <v>2835</v>
      </c>
      <c r="V2882" t="s">
        <v>49</v>
      </c>
      <c r="W2882" t="s">
        <v>49</v>
      </c>
      <c r="X2882" t="s">
        <v>56</v>
      </c>
      <c r="Y2882" t="s">
        <v>37</v>
      </c>
      <c r="Z2882" t="s">
        <v>37</v>
      </c>
      <c r="AA2882">
        <f t="shared" ref="AA2882:AB2932" si="378">COUNTIF(Y2882,"*高等数学*")</f>
        <v>0</v>
      </c>
      <c r="AB2882">
        <f t="shared" si="378"/>
        <v>0</v>
      </c>
      <c r="AC2882">
        <f t="shared" si="375"/>
        <v>1</v>
      </c>
    </row>
    <row r="2883" spans="1:29" x14ac:dyDescent="0.2">
      <c r="A2883" s="1">
        <v>3843</v>
      </c>
      <c r="B2883" t="s">
        <v>46</v>
      </c>
      <c r="C2883" t="s">
        <v>3706</v>
      </c>
      <c r="D2883" t="s">
        <v>3707</v>
      </c>
      <c r="E2883" t="s">
        <v>30</v>
      </c>
      <c r="F2883" t="s">
        <v>49</v>
      </c>
      <c r="G2883" t="s">
        <v>5597</v>
      </c>
      <c r="H2883" t="str">
        <f t="shared" ref="H2883:H2946" si="379">IF(F2883="null","",F2883)&amp;G2883</f>
        <v>挺巧妙的</v>
      </c>
      <c r="I2883">
        <v>7</v>
      </c>
      <c r="J2883">
        <v>4</v>
      </c>
      <c r="K2883" t="str">
        <f t="shared" si="377"/>
        <v>无聊/放松</v>
      </c>
      <c r="L2883" t="s">
        <v>42</v>
      </c>
      <c r="M2883">
        <f t="shared" ref="M2883:M2946" si="380">IF(K2883=L2883,0,1)</f>
        <v>1</v>
      </c>
      <c r="N2883" t="s">
        <v>42</v>
      </c>
      <c r="O2883">
        <f t="shared" ref="O2883:O2946" si="381">IF(N2883=L2883,0,1)</f>
        <v>0</v>
      </c>
      <c r="P2883">
        <f>SUMIFS(M$2:M2883,M$2:M2883,1,S$2:S2883,0)</f>
        <v>1805</v>
      </c>
      <c r="Q2883">
        <v>6</v>
      </c>
      <c r="R2883">
        <v>6</v>
      </c>
      <c r="S2883">
        <f t="shared" ref="S2883:S2946" si="382">COUNTIF(E2883,"*讲师*")</f>
        <v>0</v>
      </c>
      <c r="T2883">
        <f t="shared" ref="T2883:T2946" si="383">IF(OR(K2883="无关",S2883),1,0)</f>
        <v>0</v>
      </c>
      <c r="U2883" t="s">
        <v>5346</v>
      </c>
      <c r="V2883" t="s">
        <v>49</v>
      </c>
      <c r="W2883" t="s">
        <v>52</v>
      </c>
      <c r="X2883" t="s">
        <v>53</v>
      </c>
      <c r="Y2883" t="s">
        <v>3710</v>
      </c>
      <c r="Z2883" t="s">
        <v>3711</v>
      </c>
      <c r="AA2883">
        <f t="shared" si="378"/>
        <v>1</v>
      </c>
      <c r="AB2883">
        <f t="shared" si="378"/>
        <v>0</v>
      </c>
      <c r="AC2883">
        <f t="shared" ref="AC2883:AC2946" si="384">IF(N2883="心流",0,IF(N2883="无聊/放松",1,IF(N2883="焦虑",2,3)))</f>
        <v>0</v>
      </c>
    </row>
    <row r="2884" spans="1:29" x14ac:dyDescent="0.2">
      <c r="A2884" s="1">
        <v>3845</v>
      </c>
      <c r="B2884" t="s">
        <v>57</v>
      </c>
      <c r="C2884" t="s">
        <v>5598</v>
      </c>
      <c r="D2884" t="s">
        <v>5599</v>
      </c>
      <c r="E2884" t="s">
        <v>5600</v>
      </c>
      <c r="F2884" t="s">
        <v>49</v>
      </c>
      <c r="G2884" t="s">
        <v>5601</v>
      </c>
      <c r="H2884" t="str">
        <f t="shared" si="379"/>
        <v>太巧妙了!!!</v>
      </c>
      <c r="I2884">
        <v>6</v>
      </c>
      <c r="J2884">
        <v>6</v>
      </c>
      <c r="K2884" t="str">
        <f t="shared" si="377"/>
        <v>心流</v>
      </c>
      <c r="L2884" t="s">
        <v>42</v>
      </c>
      <c r="M2884">
        <f t="shared" si="380"/>
        <v>0</v>
      </c>
      <c r="N2884" t="s">
        <v>42</v>
      </c>
      <c r="O2884">
        <f t="shared" si="381"/>
        <v>0</v>
      </c>
      <c r="P2884">
        <f>SUMIFS(M$2:M2884,M$2:M2884,1,S$2:S2884,0)</f>
        <v>1805</v>
      </c>
      <c r="Q2884">
        <v>6</v>
      </c>
      <c r="R2884">
        <v>6</v>
      </c>
      <c r="S2884">
        <f t="shared" si="382"/>
        <v>0</v>
      </c>
      <c r="T2884">
        <f t="shared" si="383"/>
        <v>0</v>
      </c>
      <c r="U2884" t="s">
        <v>4877</v>
      </c>
      <c r="V2884" t="s">
        <v>49</v>
      </c>
      <c r="W2884" t="s">
        <v>49</v>
      </c>
      <c r="X2884" t="s">
        <v>380</v>
      </c>
      <c r="Y2884" t="s">
        <v>37</v>
      </c>
      <c r="Z2884" t="s">
        <v>37</v>
      </c>
      <c r="AA2884">
        <f t="shared" si="378"/>
        <v>0</v>
      </c>
      <c r="AB2884">
        <f t="shared" si="378"/>
        <v>0</v>
      </c>
      <c r="AC2884">
        <f t="shared" si="384"/>
        <v>0</v>
      </c>
    </row>
    <row r="2885" spans="1:29" x14ac:dyDescent="0.2">
      <c r="A2885" s="1">
        <v>3847</v>
      </c>
      <c r="B2885" t="s">
        <v>57</v>
      </c>
      <c r="C2885" t="s">
        <v>5101</v>
      </c>
      <c r="D2885" t="s">
        <v>3743</v>
      </c>
      <c r="E2885" t="s">
        <v>30</v>
      </c>
      <c r="F2885" t="s">
        <v>49</v>
      </c>
      <c r="G2885" t="s">
        <v>5602</v>
      </c>
      <c r="H2885" t="str">
        <f t="shared" si="379"/>
        <v>老师，这个方法太巧了，还有别的办法吗？</v>
      </c>
      <c r="I2885">
        <v>3</v>
      </c>
      <c r="J2885">
        <v>6</v>
      </c>
      <c r="K2885" t="str">
        <f t="shared" si="377"/>
        <v>焦虑</v>
      </c>
      <c r="L2885" t="s">
        <v>42</v>
      </c>
      <c r="M2885">
        <f t="shared" si="380"/>
        <v>1</v>
      </c>
      <c r="N2885" t="s">
        <v>42</v>
      </c>
      <c r="O2885">
        <f t="shared" si="381"/>
        <v>0</v>
      </c>
      <c r="P2885">
        <f>SUMIFS(M$2:M2885,M$2:M2885,1,S$2:S2885,0)</f>
        <v>1806</v>
      </c>
      <c r="Q2885">
        <v>6</v>
      </c>
      <c r="R2885">
        <v>7</v>
      </c>
      <c r="S2885">
        <f t="shared" si="382"/>
        <v>0</v>
      </c>
      <c r="T2885">
        <f t="shared" si="383"/>
        <v>0</v>
      </c>
      <c r="U2885" t="s">
        <v>3713</v>
      </c>
      <c r="V2885" t="s">
        <v>49</v>
      </c>
      <c r="W2885" t="s">
        <v>49</v>
      </c>
      <c r="X2885" t="s">
        <v>60</v>
      </c>
      <c r="Y2885" t="s">
        <v>37</v>
      </c>
      <c r="Z2885" t="s">
        <v>37</v>
      </c>
      <c r="AA2885">
        <f t="shared" si="378"/>
        <v>0</v>
      </c>
      <c r="AB2885">
        <f t="shared" si="378"/>
        <v>0</v>
      </c>
      <c r="AC2885">
        <f t="shared" si="384"/>
        <v>0</v>
      </c>
    </row>
    <row r="2886" spans="1:29" x14ac:dyDescent="0.2">
      <c r="A2886" s="1">
        <v>3848</v>
      </c>
      <c r="B2886" t="s">
        <v>57</v>
      </c>
      <c r="C2886" t="s">
        <v>2556</v>
      </c>
      <c r="D2886" t="s">
        <v>2557</v>
      </c>
      <c r="E2886" t="s">
        <v>30</v>
      </c>
      <c r="F2886" t="s">
        <v>49</v>
      </c>
      <c r="G2886" t="s">
        <v>5603</v>
      </c>
      <c r="H2886" t="str">
        <f t="shared" si="379"/>
        <v>死算</v>
      </c>
      <c r="I2886">
        <v>1</v>
      </c>
      <c r="J2886">
        <v>1</v>
      </c>
      <c r="K2886" t="str">
        <f t="shared" si="377"/>
        <v>冷漠</v>
      </c>
      <c r="L2886" t="s">
        <v>50</v>
      </c>
      <c r="M2886">
        <f t="shared" si="380"/>
        <v>1</v>
      </c>
      <c r="N2886" t="s">
        <v>45</v>
      </c>
      <c r="O2886">
        <f t="shared" si="381"/>
        <v>1</v>
      </c>
      <c r="P2886">
        <f>SUMIFS(M$2:M2886,M$2:M2886,1,S$2:S2886,0)</f>
        <v>1807</v>
      </c>
      <c r="Q2886">
        <v>7</v>
      </c>
      <c r="R2886">
        <v>2</v>
      </c>
      <c r="S2886">
        <f t="shared" si="382"/>
        <v>0</v>
      </c>
      <c r="T2886">
        <f t="shared" si="383"/>
        <v>0</v>
      </c>
      <c r="U2886" t="s">
        <v>2835</v>
      </c>
      <c r="V2886" t="s">
        <v>49</v>
      </c>
      <c r="W2886" t="s">
        <v>49</v>
      </c>
      <c r="X2886" t="s">
        <v>53</v>
      </c>
      <c r="Y2886" t="s">
        <v>37</v>
      </c>
      <c r="Z2886" t="s">
        <v>37</v>
      </c>
      <c r="AA2886">
        <f t="shared" si="378"/>
        <v>0</v>
      </c>
      <c r="AB2886">
        <f t="shared" si="378"/>
        <v>0</v>
      </c>
      <c r="AC2886">
        <f t="shared" si="384"/>
        <v>3</v>
      </c>
    </row>
    <row r="2887" spans="1:29" x14ac:dyDescent="0.2">
      <c r="A2887" s="1">
        <v>3849</v>
      </c>
      <c r="B2887" t="s">
        <v>57</v>
      </c>
      <c r="C2887" t="s">
        <v>5604</v>
      </c>
      <c r="D2887" t="s">
        <v>5605</v>
      </c>
      <c r="E2887" t="s">
        <v>30</v>
      </c>
      <c r="F2887" t="s">
        <v>49</v>
      </c>
      <c r="G2887" t="s">
        <v>5606</v>
      </c>
      <c r="H2887" t="str">
        <f t="shared" si="379"/>
        <v>居然看不懂</v>
      </c>
      <c r="I2887">
        <v>3</v>
      </c>
      <c r="J2887">
        <v>6</v>
      </c>
      <c r="K2887" t="str">
        <f t="shared" si="377"/>
        <v>焦虑</v>
      </c>
      <c r="L2887" t="s">
        <v>32</v>
      </c>
      <c r="M2887">
        <f t="shared" si="380"/>
        <v>0</v>
      </c>
      <c r="N2887" t="s">
        <v>32</v>
      </c>
      <c r="O2887">
        <f t="shared" si="381"/>
        <v>0</v>
      </c>
      <c r="P2887">
        <f>SUMIFS(M$2:M2887,M$2:M2887,1,S$2:S2887,0)</f>
        <v>1807</v>
      </c>
      <c r="Q2887">
        <v>4</v>
      </c>
      <c r="R2887">
        <v>7</v>
      </c>
      <c r="S2887">
        <f t="shared" si="382"/>
        <v>0</v>
      </c>
      <c r="T2887">
        <f t="shared" si="383"/>
        <v>0</v>
      </c>
      <c r="U2887" t="s">
        <v>2835</v>
      </c>
      <c r="V2887" t="s">
        <v>49</v>
      </c>
      <c r="W2887" t="s">
        <v>49</v>
      </c>
      <c r="X2887" t="s">
        <v>53</v>
      </c>
      <c r="Y2887" t="s">
        <v>37</v>
      </c>
      <c r="Z2887" t="s">
        <v>37</v>
      </c>
      <c r="AA2887">
        <f t="shared" si="378"/>
        <v>0</v>
      </c>
      <c r="AB2887">
        <f t="shared" si="378"/>
        <v>0</v>
      </c>
      <c r="AC2887">
        <f t="shared" si="384"/>
        <v>2</v>
      </c>
    </row>
    <row r="2888" spans="1:29" x14ac:dyDescent="0.2">
      <c r="A2888" s="1">
        <v>3850</v>
      </c>
      <c r="B2888" t="s">
        <v>57</v>
      </c>
      <c r="C2888" t="s">
        <v>5574</v>
      </c>
      <c r="D2888" t="s">
        <v>5575</v>
      </c>
      <c r="E2888" t="s">
        <v>30</v>
      </c>
      <c r="F2888" t="s">
        <v>49</v>
      </c>
      <c r="G2888" t="s">
        <v>5607</v>
      </c>
      <c r="H2888" t="str">
        <f t="shared" si="379"/>
        <v>我真的没想到</v>
      </c>
      <c r="I2888">
        <v>3</v>
      </c>
      <c r="J2888">
        <v>3</v>
      </c>
      <c r="K2888" t="str">
        <f t="shared" si="377"/>
        <v>冷漠</v>
      </c>
      <c r="L2888" t="s">
        <v>32</v>
      </c>
      <c r="M2888">
        <f t="shared" si="380"/>
        <v>1</v>
      </c>
      <c r="N2888" t="s">
        <v>32</v>
      </c>
      <c r="O2888">
        <f t="shared" si="381"/>
        <v>0</v>
      </c>
      <c r="P2888">
        <f>SUMIFS(M$2:M2888,M$2:M2888,1,S$2:S2888,0)</f>
        <v>1808</v>
      </c>
      <c r="Q2888">
        <v>3</v>
      </c>
      <c r="R2888">
        <v>7</v>
      </c>
      <c r="S2888">
        <f t="shared" si="382"/>
        <v>0</v>
      </c>
      <c r="T2888">
        <f t="shared" si="383"/>
        <v>0</v>
      </c>
      <c r="U2888" t="s">
        <v>2130</v>
      </c>
      <c r="V2888" t="s">
        <v>49</v>
      </c>
      <c r="W2888" t="s">
        <v>49</v>
      </c>
      <c r="X2888" t="s">
        <v>56</v>
      </c>
      <c r="Y2888" t="s">
        <v>37</v>
      </c>
      <c r="Z2888" t="s">
        <v>37</v>
      </c>
      <c r="AA2888">
        <f t="shared" si="378"/>
        <v>0</v>
      </c>
      <c r="AB2888">
        <f t="shared" si="378"/>
        <v>0</v>
      </c>
      <c r="AC2888">
        <f t="shared" si="384"/>
        <v>2</v>
      </c>
    </row>
    <row r="2889" spans="1:29" x14ac:dyDescent="0.2">
      <c r="A2889" s="1">
        <v>3851</v>
      </c>
      <c r="B2889" t="s">
        <v>46</v>
      </c>
      <c r="C2889" t="s">
        <v>2131</v>
      </c>
      <c r="D2889" t="s">
        <v>2132</v>
      </c>
      <c r="E2889" t="s">
        <v>59</v>
      </c>
      <c r="F2889" t="s">
        <v>49</v>
      </c>
      <c r="G2889" t="s">
        <v>5608</v>
      </c>
      <c r="H2889" t="str">
        <f t="shared" si="379"/>
        <v>不会，练习题都是用学过内容就能做出来的</v>
      </c>
      <c r="I2889">
        <v>3</v>
      </c>
      <c r="J2889">
        <v>6</v>
      </c>
      <c r="K2889" t="str">
        <f t="shared" si="377"/>
        <v>焦虑</v>
      </c>
      <c r="L2889" t="s">
        <v>50</v>
      </c>
      <c r="M2889">
        <f t="shared" si="380"/>
        <v>1</v>
      </c>
      <c r="N2889" t="s">
        <v>50</v>
      </c>
      <c r="O2889">
        <f t="shared" si="381"/>
        <v>0</v>
      </c>
      <c r="P2889">
        <f>SUMIFS(M$2:M2889,M$2:M2889,1,S$2:S2889,0)</f>
        <v>1809</v>
      </c>
      <c r="Q2889">
        <v>7</v>
      </c>
      <c r="R2889">
        <v>2</v>
      </c>
      <c r="S2889">
        <f t="shared" si="382"/>
        <v>0</v>
      </c>
      <c r="T2889">
        <f t="shared" si="383"/>
        <v>0</v>
      </c>
      <c r="U2889" t="s">
        <v>5346</v>
      </c>
      <c r="V2889" t="s">
        <v>49</v>
      </c>
      <c r="W2889" t="s">
        <v>52</v>
      </c>
      <c r="X2889" t="s">
        <v>53</v>
      </c>
      <c r="Y2889" t="s">
        <v>37</v>
      </c>
      <c r="Z2889" t="s">
        <v>37</v>
      </c>
      <c r="AA2889">
        <f t="shared" si="378"/>
        <v>0</v>
      </c>
      <c r="AB2889">
        <f t="shared" si="378"/>
        <v>0</v>
      </c>
      <c r="AC2889">
        <f t="shared" si="384"/>
        <v>1</v>
      </c>
    </row>
    <row r="2890" spans="1:29" x14ac:dyDescent="0.2">
      <c r="A2890" s="1">
        <v>3852</v>
      </c>
      <c r="B2890" t="s">
        <v>27</v>
      </c>
      <c r="C2890" t="s">
        <v>1032</v>
      </c>
      <c r="D2890" t="s">
        <v>1033</v>
      </c>
      <c r="E2890" t="s">
        <v>30</v>
      </c>
      <c r="F2890" t="s">
        <v>5609</v>
      </c>
      <c r="H2890" t="str">
        <f t="shared" si="379"/>
        <v>麻烦老师看看这一题</v>
      </c>
      <c r="I2890">
        <v>3</v>
      </c>
      <c r="J2890">
        <v>6</v>
      </c>
      <c r="K2890" t="str">
        <f t="shared" si="377"/>
        <v>焦虑</v>
      </c>
      <c r="L2890" t="s">
        <v>69</v>
      </c>
      <c r="M2890">
        <f t="shared" si="380"/>
        <v>1</v>
      </c>
      <c r="N2890" t="s">
        <v>69</v>
      </c>
      <c r="O2890">
        <f t="shared" si="381"/>
        <v>0</v>
      </c>
      <c r="P2890">
        <f>SUMIFS(M$2:M2890,M$2:M2890,1,S$2:S2890,0)</f>
        <v>1810</v>
      </c>
      <c r="Q2890">
        <v>4</v>
      </c>
      <c r="R2890">
        <v>5</v>
      </c>
      <c r="S2890">
        <f t="shared" si="382"/>
        <v>0</v>
      </c>
      <c r="T2890">
        <f t="shared" si="383"/>
        <v>0</v>
      </c>
      <c r="U2890" t="s">
        <v>5333</v>
      </c>
      <c r="V2890" t="s">
        <v>777</v>
      </c>
      <c r="W2890" t="s">
        <v>105</v>
      </c>
      <c r="X2890" t="s">
        <v>36</v>
      </c>
      <c r="Y2890" t="s">
        <v>37</v>
      </c>
      <c r="Z2890" t="s">
        <v>37</v>
      </c>
      <c r="AA2890">
        <f t="shared" si="378"/>
        <v>0</v>
      </c>
      <c r="AB2890">
        <f t="shared" si="378"/>
        <v>0</v>
      </c>
      <c r="AC2890">
        <f t="shared" si="384"/>
        <v>3</v>
      </c>
    </row>
    <row r="2891" spans="1:29" x14ac:dyDescent="0.2">
      <c r="A2891" s="1">
        <v>3854</v>
      </c>
      <c r="B2891" t="s">
        <v>57</v>
      </c>
      <c r="C2891" t="s">
        <v>1160</v>
      </c>
      <c r="D2891" t="s">
        <v>1033</v>
      </c>
      <c r="E2891" t="s">
        <v>30</v>
      </c>
      <c r="F2891" t="s">
        <v>49</v>
      </c>
      <c r="G2891" t="s">
        <v>329</v>
      </c>
      <c r="H2891" t="str">
        <f t="shared" si="379"/>
        <v>谢谢</v>
      </c>
      <c r="I2891">
        <v>6</v>
      </c>
      <c r="J2891">
        <v>6</v>
      </c>
      <c r="K2891" t="str">
        <f t="shared" si="377"/>
        <v>心流</v>
      </c>
      <c r="L2891" t="s">
        <v>69</v>
      </c>
      <c r="M2891">
        <f t="shared" si="380"/>
        <v>1</v>
      </c>
      <c r="N2891" t="s">
        <v>42</v>
      </c>
      <c r="O2891">
        <f t="shared" si="381"/>
        <v>1</v>
      </c>
      <c r="P2891">
        <f>SUMIFS(M$2:M2891,M$2:M2891,1,S$2:S2891,0)</f>
        <v>1811</v>
      </c>
      <c r="Q2891">
        <v>5</v>
      </c>
      <c r="R2891">
        <v>5</v>
      </c>
      <c r="S2891">
        <f t="shared" si="382"/>
        <v>0</v>
      </c>
      <c r="T2891">
        <f t="shared" si="383"/>
        <v>0</v>
      </c>
      <c r="U2891" t="s">
        <v>5155</v>
      </c>
      <c r="V2891" t="s">
        <v>49</v>
      </c>
      <c r="W2891" t="s">
        <v>49</v>
      </c>
      <c r="X2891" t="s">
        <v>56</v>
      </c>
      <c r="Y2891" t="s">
        <v>37</v>
      </c>
      <c r="Z2891" t="s">
        <v>37</v>
      </c>
      <c r="AA2891">
        <f t="shared" si="378"/>
        <v>0</v>
      </c>
      <c r="AB2891">
        <f t="shared" si="378"/>
        <v>0</v>
      </c>
      <c r="AC2891">
        <f t="shared" si="384"/>
        <v>0</v>
      </c>
    </row>
    <row r="2892" spans="1:29" x14ac:dyDescent="0.2">
      <c r="A2892" s="1">
        <v>3855</v>
      </c>
      <c r="B2892" t="s">
        <v>46</v>
      </c>
      <c r="C2892" t="s">
        <v>1160</v>
      </c>
      <c r="D2892" t="s">
        <v>1033</v>
      </c>
      <c r="E2892" t="s">
        <v>30</v>
      </c>
      <c r="F2892" t="s">
        <v>49</v>
      </c>
      <c r="G2892" t="s">
        <v>5610</v>
      </c>
      <c r="H2892" t="str">
        <f t="shared" si="379"/>
        <v>然后呢</v>
      </c>
      <c r="I2892">
        <v>3</v>
      </c>
      <c r="J2892">
        <v>6</v>
      </c>
      <c r="K2892" t="str">
        <f t="shared" si="377"/>
        <v>焦虑</v>
      </c>
      <c r="L2892" t="s">
        <v>69</v>
      </c>
      <c r="M2892">
        <f t="shared" si="380"/>
        <v>1</v>
      </c>
      <c r="N2892" t="s">
        <v>69</v>
      </c>
      <c r="O2892">
        <f t="shared" si="381"/>
        <v>0</v>
      </c>
      <c r="P2892">
        <f>SUMIFS(M$2:M2892,M$2:M2892,1,S$2:S2892,0)</f>
        <v>1812</v>
      </c>
      <c r="Q2892">
        <v>4</v>
      </c>
      <c r="R2892">
        <v>5</v>
      </c>
      <c r="S2892">
        <f t="shared" si="382"/>
        <v>0</v>
      </c>
      <c r="T2892">
        <f t="shared" si="383"/>
        <v>0</v>
      </c>
      <c r="U2892" t="s">
        <v>5346</v>
      </c>
      <c r="V2892" t="s">
        <v>49</v>
      </c>
      <c r="W2892" t="s">
        <v>52</v>
      </c>
      <c r="X2892" t="s">
        <v>56</v>
      </c>
      <c r="Y2892" t="s">
        <v>37</v>
      </c>
      <c r="Z2892" t="s">
        <v>37</v>
      </c>
      <c r="AA2892">
        <f t="shared" si="378"/>
        <v>0</v>
      </c>
      <c r="AB2892">
        <f t="shared" si="378"/>
        <v>0</v>
      </c>
      <c r="AC2892">
        <f t="shared" si="384"/>
        <v>3</v>
      </c>
    </row>
    <row r="2893" spans="1:29" x14ac:dyDescent="0.2">
      <c r="A2893" s="1">
        <v>3856</v>
      </c>
      <c r="B2893" t="s">
        <v>46</v>
      </c>
      <c r="C2893" t="s">
        <v>2131</v>
      </c>
      <c r="D2893" t="s">
        <v>2132</v>
      </c>
      <c r="E2893" t="s">
        <v>59</v>
      </c>
      <c r="F2893" t="s">
        <v>49</v>
      </c>
      <c r="G2893" t="s">
        <v>5611</v>
      </c>
      <c r="H2893" t="str">
        <f t="shared" si="379"/>
        <v>分子-1+1</v>
      </c>
      <c r="I2893">
        <v>6</v>
      </c>
      <c r="J2893">
        <v>6</v>
      </c>
      <c r="K2893" t="str">
        <f t="shared" si="377"/>
        <v>心流</v>
      </c>
      <c r="L2893" t="s">
        <v>50</v>
      </c>
      <c r="M2893">
        <f t="shared" si="380"/>
        <v>1</v>
      </c>
      <c r="N2893" t="s">
        <v>45</v>
      </c>
      <c r="O2893">
        <f t="shared" si="381"/>
        <v>1</v>
      </c>
      <c r="P2893">
        <f>SUMIFS(M$2:M2893,M$2:M2893,1,S$2:S2893,0)</f>
        <v>1813</v>
      </c>
      <c r="Q2893">
        <v>7</v>
      </c>
      <c r="R2893">
        <v>2</v>
      </c>
      <c r="S2893">
        <f t="shared" si="382"/>
        <v>0</v>
      </c>
      <c r="T2893">
        <f t="shared" si="383"/>
        <v>0</v>
      </c>
      <c r="U2893" t="s">
        <v>5346</v>
      </c>
      <c r="V2893" t="s">
        <v>49</v>
      </c>
      <c r="W2893" t="s">
        <v>52</v>
      </c>
      <c r="X2893" t="s">
        <v>56</v>
      </c>
      <c r="Y2893" t="s">
        <v>37</v>
      </c>
      <c r="Z2893" t="s">
        <v>37</v>
      </c>
      <c r="AA2893">
        <f t="shared" si="378"/>
        <v>0</v>
      </c>
      <c r="AB2893">
        <f t="shared" si="378"/>
        <v>0</v>
      </c>
      <c r="AC2893">
        <f t="shared" si="384"/>
        <v>3</v>
      </c>
    </row>
    <row r="2894" spans="1:29" x14ac:dyDescent="0.2">
      <c r="A2894" s="1">
        <v>3857</v>
      </c>
      <c r="B2894" t="s">
        <v>27</v>
      </c>
      <c r="C2894" t="s">
        <v>2616</v>
      </c>
      <c r="D2894" t="s">
        <v>2617</v>
      </c>
      <c r="E2894" t="s">
        <v>30</v>
      </c>
      <c r="F2894" t="s">
        <v>5612</v>
      </c>
      <c r="G2894" t="s">
        <v>5613</v>
      </c>
      <c r="H2894" t="str">
        <f t="shared" si="379"/>
        <v>端点为什么不用再端点可导</v>
      </c>
      <c r="I2894">
        <v>3</v>
      </c>
      <c r="J2894">
        <v>6</v>
      </c>
      <c r="K2894" t="str">
        <f t="shared" si="377"/>
        <v>焦虑</v>
      </c>
      <c r="L2894" t="s">
        <v>42</v>
      </c>
      <c r="M2894">
        <f t="shared" si="380"/>
        <v>1</v>
      </c>
      <c r="N2894" t="s">
        <v>32</v>
      </c>
      <c r="O2894">
        <f t="shared" si="381"/>
        <v>1</v>
      </c>
      <c r="P2894">
        <f>SUMIFS(M$2:M2894,M$2:M2894,1,S$2:S2894,0)</f>
        <v>1814</v>
      </c>
      <c r="Q2894">
        <v>6</v>
      </c>
      <c r="R2894">
        <v>7</v>
      </c>
      <c r="S2894">
        <f t="shared" si="382"/>
        <v>0</v>
      </c>
      <c r="T2894">
        <f t="shared" si="383"/>
        <v>0</v>
      </c>
      <c r="U2894" t="s">
        <v>5333</v>
      </c>
      <c r="V2894" t="s">
        <v>3023</v>
      </c>
      <c r="W2894" t="s">
        <v>182</v>
      </c>
      <c r="X2894" t="s">
        <v>36</v>
      </c>
      <c r="Y2894" t="s">
        <v>37</v>
      </c>
      <c r="Z2894" t="s">
        <v>37</v>
      </c>
      <c r="AA2894">
        <f t="shared" si="378"/>
        <v>0</v>
      </c>
      <c r="AB2894">
        <f t="shared" si="378"/>
        <v>0</v>
      </c>
      <c r="AC2894">
        <f t="shared" si="384"/>
        <v>2</v>
      </c>
    </row>
    <row r="2895" spans="1:29" x14ac:dyDescent="0.2">
      <c r="A2895" s="1">
        <v>3858</v>
      </c>
      <c r="B2895" t="s">
        <v>46</v>
      </c>
      <c r="C2895" t="s">
        <v>5614</v>
      </c>
      <c r="D2895" t="s">
        <v>5615</v>
      </c>
      <c r="E2895" t="s">
        <v>30</v>
      </c>
      <c r="F2895" t="s">
        <v>49</v>
      </c>
      <c r="G2895" t="s">
        <v>5616</v>
      </c>
      <c r="H2895" t="str">
        <f t="shared" si="379"/>
        <v>因为你不知道端点左导数</v>
      </c>
      <c r="I2895">
        <v>6</v>
      </c>
      <c r="J2895">
        <v>6</v>
      </c>
      <c r="K2895" t="str">
        <f t="shared" si="377"/>
        <v>心流</v>
      </c>
      <c r="L2895" t="s">
        <v>50</v>
      </c>
      <c r="M2895">
        <f t="shared" si="380"/>
        <v>1</v>
      </c>
      <c r="N2895" t="s">
        <v>50</v>
      </c>
      <c r="O2895">
        <f t="shared" si="381"/>
        <v>0</v>
      </c>
      <c r="P2895">
        <f>SUMIFS(M$2:M2895,M$2:M2895,1,S$2:S2895,0)</f>
        <v>1815</v>
      </c>
      <c r="Q2895">
        <v>7</v>
      </c>
      <c r="R2895">
        <v>2</v>
      </c>
      <c r="S2895">
        <f t="shared" si="382"/>
        <v>0</v>
      </c>
      <c r="T2895">
        <f t="shared" si="383"/>
        <v>0</v>
      </c>
      <c r="U2895" t="s">
        <v>3713</v>
      </c>
      <c r="V2895" t="s">
        <v>49</v>
      </c>
      <c r="W2895" t="s">
        <v>52</v>
      </c>
      <c r="X2895" t="s">
        <v>56</v>
      </c>
      <c r="Y2895" t="s">
        <v>37</v>
      </c>
      <c r="Z2895" t="s">
        <v>37</v>
      </c>
      <c r="AA2895">
        <f t="shared" si="378"/>
        <v>0</v>
      </c>
      <c r="AB2895">
        <f t="shared" si="378"/>
        <v>0</v>
      </c>
      <c r="AC2895">
        <f t="shared" si="384"/>
        <v>1</v>
      </c>
    </row>
    <row r="2896" spans="1:29" x14ac:dyDescent="0.2">
      <c r="A2896" s="1">
        <v>3859</v>
      </c>
      <c r="B2896" t="s">
        <v>46</v>
      </c>
      <c r="C2896" t="s">
        <v>2131</v>
      </c>
      <c r="D2896" t="s">
        <v>2132</v>
      </c>
      <c r="E2896" t="s">
        <v>59</v>
      </c>
      <c r="F2896" t="s">
        <v>49</v>
      </c>
      <c r="G2896" t="s">
        <v>5617</v>
      </c>
      <c r="H2896" t="str">
        <f t="shared" si="379"/>
        <v>因为没有必要</v>
      </c>
      <c r="I2896">
        <v>6</v>
      </c>
      <c r="J2896">
        <v>3</v>
      </c>
      <c r="K2896" t="str">
        <f t="shared" si="377"/>
        <v>无聊/放松</v>
      </c>
      <c r="L2896" t="s">
        <v>50</v>
      </c>
      <c r="M2896">
        <f t="shared" si="380"/>
        <v>0</v>
      </c>
      <c r="N2896" t="s">
        <v>50</v>
      </c>
      <c r="O2896">
        <f t="shared" si="381"/>
        <v>0</v>
      </c>
      <c r="P2896">
        <f>SUMIFS(M$2:M2896,M$2:M2896,1,S$2:S2896,0)</f>
        <v>1815</v>
      </c>
      <c r="Q2896">
        <v>7</v>
      </c>
      <c r="R2896">
        <v>4</v>
      </c>
      <c r="S2896">
        <f t="shared" si="382"/>
        <v>0</v>
      </c>
      <c r="T2896">
        <f t="shared" si="383"/>
        <v>0</v>
      </c>
      <c r="U2896" t="s">
        <v>5346</v>
      </c>
      <c r="V2896" t="s">
        <v>49</v>
      </c>
      <c r="W2896" t="s">
        <v>58</v>
      </c>
      <c r="X2896" t="s">
        <v>53</v>
      </c>
      <c r="Y2896" t="s">
        <v>37</v>
      </c>
      <c r="Z2896" t="s">
        <v>37</v>
      </c>
      <c r="AA2896">
        <f t="shared" si="378"/>
        <v>0</v>
      </c>
      <c r="AB2896">
        <f t="shared" si="378"/>
        <v>0</v>
      </c>
      <c r="AC2896">
        <f t="shared" si="384"/>
        <v>1</v>
      </c>
    </row>
    <row r="2897" spans="1:29" x14ac:dyDescent="0.2">
      <c r="A2897" s="1">
        <v>3860</v>
      </c>
      <c r="B2897" t="s">
        <v>57</v>
      </c>
      <c r="C2897" t="s">
        <v>2616</v>
      </c>
      <c r="D2897" t="s">
        <v>2617</v>
      </c>
      <c r="E2897" t="s">
        <v>30</v>
      </c>
      <c r="F2897" t="s">
        <v>49</v>
      </c>
      <c r="G2897" t="s">
        <v>5618</v>
      </c>
      <c r="H2897" t="str">
        <f t="shared" si="379"/>
        <v>是不是端点本身不可导。</v>
      </c>
      <c r="I2897">
        <v>3</v>
      </c>
      <c r="J2897">
        <v>6</v>
      </c>
      <c r="K2897" t="str">
        <f t="shared" si="377"/>
        <v>焦虑</v>
      </c>
      <c r="L2897" t="s">
        <v>42</v>
      </c>
      <c r="M2897">
        <f t="shared" si="380"/>
        <v>1</v>
      </c>
      <c r="N2897" t="s">
        <v>42</v>
      </c>
      <c r="O2897">
        <f t="shared" si="381"/>
        <v>0</v>
      </c>
      <c r="P2897">
        <f>SUMIFS(M$2:M2897,M$2:M2897,1,S$2:S2897,0)</f>
        <v>1816</v>
      </c>
      <c r="Q2897">
        <v>6</v>
      </c>
      <c r="R2897">
        <v>7</v>
      </c>
      <c r="S2897">
        <f t="shared" si="382"/>
        <v>0</v>
      </c>
      <c r="T2897">
        <f t="shared" si="383"/>
        <v>0</v>
      </c>
      <c r="U2897" t="s">
        <v>5346</v>
      </c>
      <c r="V2897" t="s">
        <v>49</v>
      </c>
      <c r="W2897" t="s">
        <v>49</v>
      </c>
      <c r="X2897" t="s">
        <v>56</v>
      </c>
      <c r="Y2897" t="s">
        <v>37</v>
      </c>
      <c r="Z2897" t="s">
        <v>37</v>
      </c>
      <c r="AA2897">
        <f t="shared" si="378"/>
        <v>0</v>
      </c>
      <c r="AB2897">
        <f t="shared" si="378"/>
        <v>0</v>
      </c>
      <c r="AC2897">
        <f t="shared" si="384"/>
        <v>0</v>
      </c>
    </row>
    <row r="2898" spans="1:29" x14ac:dyDescent="0.2">
      <c r="A2898" s="1">
        <v>3861</v>
      </c>
      <c r="B2898" t="s">
        <v>57</v>
      </c>
      <c r="C2898" t="s">
        <v>2131</v>
      </c>
      <c r="D2898" t="s">
        <v>2132</v>
      </c>
      <c r="E2898" t="s">
        <v>59</v>
      </c>
      <c r="F2898" t="s">
        <v>49</v>
      </c>
      <c r="G2898" t="s">
        <v>5619</v>
      </c>
      <c r="H2898" t="str">
        <f t="shared" si="379"/>
        <v>不是这样说，在端点可导是指单侧可导，即左端点右导数存在或右端点左导数存在。对于该定理，端点可不可导都没影响，所以不能特地的加上这个限制条件</v>
      </c>
      <c r="I2898">
        <v>6</v>
      </c>
      <c r="J2898">
        <v>6</v>
      </c>
      <c r="K2898" t="str">
        <f t="shared" si="377"/>
        <v>心流</v>
      </c>
      <c r="L2898" t="s">
        <v>50</v>
      </c>
      <c r="M2898">
        <f t="shared" si="380"/>
        <v>1</v>
      </c>
      <c r="N2898" t="s">
        <v>50</v>
      </c>
      <c r="O2898">
        <f t="shared" si="381"/>
        <v>0</v>
      </c>
      <c r="P2898">
        <f>SUMIFS(M$2:M2898,M$2:M2898,1,S$2:S2898,0)</f>
        <v>1817</v>
      </c>
      <c r="Q2898">
        <v>7</v>
      </c>
      <c r="R2898">
        <v>2</v>
      </c>
      <c r="S2898">
        <f t="shared" si="382"/>
        <v>0</v>
      </c>
      <c r="T2898">
        <f t="shared" si="383"/>
        <v>0</v>
      </c>
      <c r="U2898" t="s">
        <v>5346</v>
      </c>
      <c r="V2898" t="s">
        <v>49</v>
      </c>
      <c r="W2898" t="s">
        <v>49</v>
      </c>
      <c r="X2898" t="s">
        <v>53</v>
      </c>
      <c r="Y2898" t="s">
        <v>37</v>
      </c>
      <c r="Z2898" t="s">
        <v>37</v>
      </c>
      <c r="AA2898">
        <f t="shared" si="378"/>
        <v>0</v>
      </c>
      <c r="AB2898">
        <f t="shared" si="378"/>
        <v>0</v>
      </c>
      <c r="AC2898">
        <f t="shared" si="384"/>
        <v>1</v>
      </c>
    </row>
    <row r="2899" spans="1:29" x14ac:dyDescent="0.2">
      <c r="A2899" s="1">
        <v>3862</v>
      </c>
      <c r="B2899" t="s">
        <v>27</v>
      </c>
      <c r="C2899" t="s">
        <v>2616</v>
      </c>
      <c r="D2899" t="s">
        <v>2617</v>
      </c>
      <c r="E2899" t="s">
        <v>30</v>
      </c>
      <c r="F2899" t="s">
        <v>5612</v>
      </c>
      <c r="G2899" t="s">
        <v>5613</v>
      </c>
      <c r="H2899" t="str">
        <f t="shared" si="379"/>
        <v>端点为什么不用再端点可导</v>
      </c>
      <c r="I2899">
        <v>3</v>
      </c>
      <c r="J2899">
        <v>6</v>
      </c>
      <c r="K2899" t="str">
        <f t="shared" si="377"/>
        <v>焦虑</v>
      </c>
      <c r="L2899" t="s">
        <v>32</v>
      </c>
      <c r="M2899">
        <f t="shared" si="380"/>
        <v>0</v>
      </c>
      <c r="N2899" t="s">
        <v>32</v>
      </c>
      <c r="O2899">
        <f t="shared" si="381"/>
        <v>0</v>
      </c>
      <c r="P2899">
        <f>SUMIFS(M$2:M2899,M$2:M2899,1,S$2:S2899,0)</f>
        <v>1817</v>
      </c>
      <c r="Q2899">
        <v>3</v>
      </c>
      <c r="R2899">
        <v>7</v>
      </c>
      <c r="S2899">
        <f t="shared" si="382"/>
        <v>0</v>
      </c>
      <c r="T2899">
        <f t="shared" si="383"/>
        <v>0</v>
      </c>
      <c r="U2899" t="s">
        <v>5333</v>
      </c>
      <c r="V2899" t="s">
        <v>269</v>
      </c>
      <c r="W2899" t="s">
        <v>35</v>
      </c>
      <c r="X2899" t="s">
        <v>36</v>
      </c>
      <c r="Y2899" t="s">
        <v>37</v>
      </c>
      <c r="Z2899" t="s">
        <v>37</v>
      </c>
      <c r="AA2899">
        <f t="shared" si="378"/>
        <v>0</v>
      </c>
      <c r="AB2899">
        <f t="shared" si="378"/>
        <v>0</v>
      </c>
      <c r="AC2899">
        <f t="shared" si="384"/>
        <v>2</v>
      </c>
    </row>
    <row r="2900" spans="1:29" x14ac:dyDescent="0.2">
      <c r="A2900" s="1">
        <v>3863</v>
      </c>
      <c r="B2900" t="s">
        <v>27</v>
      </c>
      <c r="C2900" t="s">
        <v>5620</v>
      </c>
      <c r="D2900" t="s">
        <v>5621</v>
      </c>
      <c r="E2900" t="s">
        <v>30</v>
      </c>
      <c r="F2900" t="s">
        <v>5622</v>
      </c>
      <c r="H2900" t="str">
        <f t="shared" si="379"/>
        <v>泰勒公式主要是用来解决什么问题的呢？</v>
      </c>
      <c r="I2900">
        <v>3</v>
      </c>
      <c r="J2900">
        <v>6</v>
      </c>
      <c r="K2900" t="str">
        <f t="shared" si="377"/>
        <v>焦虑</v>
      </c>
      <c r="L2900" t="s">
        <v>69</v>
      </c>
      <c r="M2900">
        <f t="shared" si="380"/>
        <v>1</v>
      </c>
      <c r="N2900" t="s">
        <v>32</v>
      </c>
      <c r="O2900">
        <f t="shared" si="381"/>
        <v>1</v>
      </c>
      <c r="P2900">
        <f>SUMIFS(M$2:M2900,M$2:M2900,1,S$2:S2900,0)</f>
        <v>1818</v>
      </c>
      <c r="Q2900">
        <v>4</v>
      </c>
      <c r="R2900">
        <v>5</v>
      </c>
      <c r="S2900">
        <f t="shared" si="382"/>
        <v>0</v>
      </c>
      <c r="T2900">
        <f t="shared" si="383"/>
        <v>0</v>
      </c>
      <c r="U2900" t="s">
        <v>5333</v>
      </c>
      <c r="V2900" t="s">
        <v>3783</v>
      </c>
      <c r="W2900" t="s">
        <v>72</v>
      </c>
      <c r="X2900" t="s">
        <v>36</v>
      </c>
      <c r="Y2900" t="s">
        <v>37</v>
      </c>
      <c r="Z2900" t="s">
        <v>37</v>
      </c>
      <c r="AA2900">
        <f t="shared" si="378"/>
        <v>0</v>
      </c>
      <c r="AB2900">
        <f t="shared" si="378"/>
        <v>0</v>
      </c>
      <c r="AC2900">
        <f t="shared" si="384"/>
        <v>2</v>
      </c>
    </row>
    <row r="2901" spans="1:29" x14ac:dyDescent="0.2">
      <c r="A2901" s="1">
        <v>3865</v>
      </c>
      <c r="B2901" t="s">
        <v>27</v>
      </c>
      <c r="C2901" t="s">
        <v>5623</v>
      </c>
      <c r="D2901" t="s">
        <v>5624</v>
      </c>
      <c r="E2901" t="s">
        <v>30</v>
      </c>
      <c r="F2901" t="s">
        <v>5625</v>
      </c>
      <c r="H2901" t="str">
        <f t="shared" si="379"/>
        <v>老师，两个商的高阶导数怎么不教呢？</v>
      </c>
      <c r="I2901">
        <v>3</v>
      </c>
      <c r="J2901">
        <v>6</v>
      </c>
      <c r="K2901" t="str">
        <f t="shared" si="377"/>
        <v>焦虑</v>
      </c>
      <c r="L2901" t="s">
        <v>32</v>
      </c>
      <c r="M2901">
        <f t="shared" si="380"/>
        <v>0</v>
      </c>
      <c r="N2901" t="s">
        <v>32</v>
      </c>
      <c r="O2901">
        <f t="shared" si="381"/>
        <v>0</v>
      </c>
      <c r="P2901">
        <f>SUMIFS(M$2:M2901,M$2:M2901,1,S$2:S2901,0)</f>
        <v>1818</v>
      </c>
      <c r="Q2901">
        <v>3</v>
      </c>
      <c r="R2901">
        <v>7</v>
      </c>
      <c r="S2901">
        <f t="shared" si="382"/>
        <v>0</v>
      </c>
      <c r="T2901">
        <f t="shared" si="383"/>
        <v>0</v>
      </c>
      <c r="U2901" t="s">
        <v>5333</v>
      </c>
      <c r="V2901" t="s">
        <v>1319</v>
      </c>
      <c r="W2901" t="s">
        <v>72</v>
      </c>
      <c r="X2901" t="s">
        <v>36</v>
      </c>
      <c r="Y2901" t="s">
        <v>37</v>
      </c>
      <c r="Z2901" t="s">
        <v>37</v>
      </c>
      <c r="AA2901">
        <f t="shared" si="378"/>
        <v>0</v>
      </c>
      <c r="AB2901">
        <f t="shared" si="378"/>
        <v>0</v>
      </c>
      <c r="AC2901">
        <f t="shared" si="384"/>
        <v>2</v>
      </c>
    </row>
    <row r="2902" spans="1:29" x14ac:dyDescent="0.2">
      <c r="A2902" s="1">
        <v>3866</v>
      </c>
      <c r="B2902" t="s">
        <v>46</v>
      </c>
      <c r="C2902" t="s">
        <v>2131</v>
      </c>
      <c r="D2902" t="s">
        <v>2132</v>
      </c>
      <c r="E2902" t="s">
        <v>59</v>
      </c>
      <c r="F2902" t="s">
        <v>49</v>
      </c>
      <c r="G2902" t="s">
        <v>5626</v>
      </c>
      <c r="H2902" t="str">
        <f t="shared" si="379"/>
        <v>除法就是乘法</v>
      </c>
      <c r="I2902">
        <v>1</v>
      </c>
      <c r="J2902">
        <v>6</v>
      </c>
      <c r="K2902" t="str">
        <f t="shared" si="377"/>
        <v>焦虑</v>
      </c>
      <c r="L2902" t="s">
        <v>50</v>
      </c>
      <c r="M2902">
        <f t="shared" si="380"/>
        <v>1</v>
      </c>
      <c r="N2902" t="s">
        <v>50</v>
      </c>
      <c r="O2902">
        <f t="shared" si="381"/>
        <v>0</v>
      </c>
      <c r="P2902">
        <f>SUMIFS(M$2:M2902,M$2:M2902,1,S$2:S2902,0)</f>
        <v>1819</v>
      </c>
      <c r="Q2902">
        <v>8</v>
      </c>
      <c r="R2902">
        <v>3</v>
      </c>
      <c r="S2902">
        <f t="shared" si="382"/>
        <v>0</v>
      </c>
      <c r="T2902">
        <f t="shared" si="383"/>
        <v>0</v>
      </c>
      <c r="U2902" t="s">
        <v>5346</v>
      </c>
      <c r="V2902" t="s">
        <v>49</v>
      </c>
      <c r="W2902" t="s">
        <v>52</v>
      </c>
      <c r="X2902" t="s">
        <v>56</v>
      </c>
      <c r="Y2902" t="s">
        <v>37</v>
      </c>
      <c r="Z2902" t="s">
        <v>37</v>
      </c>
      <c r="AA2902">
        <f t="shared" si="378"/>
        <v>0</v>
      </c>
      <c r="AB2902">
        <f t="shared" si="378"/>
        <v>0</v>
      </c>
      <c r="AC2902">
        <f t="shared" si="384"/>
        <v>1</v>
      </c>
    </row>
    <row r="2903" spans="1:29" x14ac:dyDescent="0.2">
      <c r="A2903" s="1">
        <v>3867</v>
      </c>
      <c r="B2903" t="s">
        <v>27</v>
      </c>
      <c r="C2903" t="s">
        <v>5620</v>
      </c>
      <c r="D2903" t="s">
        <v>5621</v>
      </c>
      <c r="E2903" t="s">
        <v>30</v>
      </c>
      <c r="F2903" t="s">
        <v>2042</v>
      </c>
      <c r="G2903" t="s">
        <v>5627</v>
      </c>
      <c r="H2903" t="str">
        <f t="shared" si="379"/>
        <v>答疑\n老师，为什么当误差不超过10∧－6时，要加到1/10！呢？</v>
      </c>
      <c r="I2903">
        <v>3</v>
      </c>
      <c r="J2903">
        <v>6</v>
      </c>
      <c r="K2903" t="str">
        <f t="shared" si="377"/>
        <v>焦虑</v>
      </c>
      <c r="L2903" t="s">
        <v>42</v>
      </c>
      <c r="M2903">
        <f t="shared" si="380"/>
        <v>1</v>
      </c>
      <c r="N2903" t="s">
        <v>42</v>
      </c>
      <c r="O2903">
        <f t="shared" si="381"/>
        <v>0</v>
      </c>
      <c r="P2903">
        <f>SUMIFS(M$2:M2903,M$2:M2903,1,S$2:S2903,0)</f>
        <v>1820</v>
      </c>
      <c r="Q2903">
        <v>6</v>
      </c>
      <c r="R2903">
        <v>7</v>
      </c>
      <c r="S2903">
        <f t="shared" si="382"/>
        <v>0</v>
      </c>
      <c r="T2903">
        <f t="shared" si="383"/>
        <v>0</v>
      </c>
      <c r="U2903" t="s">
        <v>5333</v>
      </c>
      <c r="V2903" t="s">
        <v>2007</v>
      </c>
      <c r="W2903" t="s">
        <v>72</v>
      </c>
      <c r="X2903" t="s">
        <v>36</v>
      </c>
      <c r="Y2903" t="s">
        <v>37</v>
      </c>
      <c r="Z2903" t="s">
        <v>37</v>
      </c>
      <c r="AA2903">
        <f t="shared" si="378"/>
        <v>0</v>
      </c>
      <c r="AB2903">
        <f t="shared" si="378"/>
        <v>0</v>
      </c>
      <c r="AC2903">
        <f t="shared" si="384"/>
        <v>0</v>
      </c>
    </row>
    <row r="2904" spans="1:29" x14ac:dyDescent="0.2">
      <c r="A2904" s="1">
        <v>3868</v>
      </c>
      <c r="B2904" t="s">
        <v>46</v>
      </c>
      <c r="C2904" t="s">
        <v>2131</v>
      </c>
      <c r="D2904" t="s">
        <v>2132</v>
      </c>
      <c r="E2904" t="s">
        <v>59</v>
      </c>
      <c r="F2904" t="s">
        <v>49</v>
      </c>
      <c r="G2904" t="s">
        <v>5628</v>
      </c>
      <c r="H2904" t="str">
        <f t="shared" si="379"/>
        <v>上式不等式解出来的</v>
      </c>
      <c r="I2904">
        <v>6</v>
      </c>
      <c r="J2904">
        <v>6</v>
      </c>
      <c r="K2904" t="str">
        <f t="shared" si="377"/>
        <v>心流</v>
      </c>
      <c r="L2904" t="s">
        <v>69</v>
      </c>
      <c r="M2904">
        <f t="shared" si="380"/>
        <v>1</v>
      </c>
      <c r="N2904" t="s">
        <v>50</v>
      </c>
      <c r="O2904">
        <f t="shared" si="381"/>
        <v>1</v>
      </c>
      <c r="P2904">
        <f>SUMIFS(M$2:M2904,M$2:M2904,1,S$2:S2904,0)</f>
        <v>1821</v>
      </c>
      <c r="Q2904">
        <v>5</v>
      </c>
      <c r="R2904">
        <v>5</v>
      </c>
      <c r="S2904">
        <f t="shared" si="382"/>
        <v>0</v>
      </c>
      <c r="T2904">
        <f t="shared" si="383"/>
        <v>0</v>
      </c>
      <c r="U2904" t="s">
        <v>5346</v>
      </c>
      <c r="V2904" t="s">
        <v>49</v>
      </c>
      <c r="W2904" t="s">
        <v>52</v>
      </c>
      <c r="X2904" t="s">
        <v>56</v>
      </c>
      <c r="Y2904" t="s">
        <v>37</v>
      </c>
      <c r="Z2904" t="s">
        <v>37</v>
      </c>
      <c r="AA2904">
        <f t="shared" si="378"/>
        <v>0</v>
      </c>
      <c r="AB2904">
        <f t="shared" si="378"/>
        <v>0</v>
      </c>
      <c r="AC2904">
        <f t="shared" si="384"/>
        <v>1</v>
      </c>
    </row>
    <row r="2905" spans="1:29" x14ac:dyDescent="0.2">
      <c r="A2905" s="1">
        <v>3871</v>
      </c>
      <c r="B2905" t="s">
        <v>27</v>
      </c>
      <c r="C2905" t="s">
        <v>5629</v>
      </c>
      <c r="D2905" t="s">
        <v>5630</v>
      </c>
      <c r="E2905" t="s">
        <v>30</v>
      </c>
      <c r="F2905" t="s">
        <v>5631</v>
      </c>
      <c r="H2905" t="str">
        <f t="shared" si="379"/>
        <v>求大神帮我解析一下</v>
      </c>
      <c r="I2905">
        <v>3</v>
      </c>
      <c r="J2905">
        <v>6</v>
      </c>
      <c r="K2905" t="str">
        <f t="shared" si="377"/>
        <v>焦虑</v>
      </c>
      <c r="L2905" t="s">
        <v>69</v>
      </c>
      <c r="M2905">
        <f t="shared" si="380"/>
        <v>1</v>
      </c>
      <c r="N2905" t="s">
        <v>69</v>
      </c>
      <c r="O2905">
        <f t="shared" si="381"/>
        <v>0</v>
      </c>
      <c r="P2905">
        <f>SUMIFS(M$2:M2905,M$2:M2905,1,S$2:S2905,0)</f>
        <v>1822</v>
      </c>
      <c r="Q2905">
        <v>2</v>
      </c>
      <c r="R2905">
        <v>3</v>
      </c>
      <c r="S2905">
        <f t="shared" si="382"/>
        <v>0</v>
      </c>
      <c r="T2905">
        <f t="shared" si="383"/>
        <v>0</v>
      </c>
      <c r="U2905" t="s">
        <v>5333</v>
      </c>
      <c r="V2905" t="s">
        <v>5632</v>
      </c>
      <c r="W2905" t="s">
        <v>72</v>
      </c>
      <c r="X2905" t="s">
        <v>36</v>
      </c>
      <c r="Y2905" t="s">
        <v>37</v>
      </c>
      <c r="Z2905" t="s">
        <v>37</v>
      </c>
      <c r="AA2905">
        <f t="shared" si="378"/>
        <v>0</v>
      </c>
      <c r="AB2905">
        <f t="shared" si="378"/>
        <v>0</v>
      </c>
      <c r="AC2905">
        <f t="shared" si="384"/>
        <v>3</v>
      </c>
    </row>
    <row r="2906" spans="1:29" x14ac:dyDescent="0.2">
      <c r="A2906" s="1">
        <v>3873</v>
      </c>
      <c r="B2906" t="s">
        <v>27</v>
      </c>
      <c r="C2906" t="s">
        <v>5633</v>
      </c>
      <c r="D2906" t="s">
        <v>5634</v>
      </c>
      <c r="E2906" t="s">
        <v>1304</v>
      </c>
      <c r="F2906" t="s">
        <v>5635</v>
      </c>
      <c r="G2906" t="s">
        <v>410</v>
      </c>
      <c r="H2906" t="str">
        <f t="shared" si="379"/>
        <v>第一题第二题怎么写呀\n\n</v>
      </c>
      <c r="I2906">
        <v>3</v>
      </c>
      <c r="J2906">
        <v>6</v>
      </c>
      <c r="K2906" t="str">
        <f t="shared" si="377"/>
        <v>焦虑</v>
      </c>
      <c r="L2906" t="s">
        <v>69</v>
      </c>
      <c r="M2906">
        <f t="shared" si="380"/>
        <v>1</v>
      </c>
      <c r="N2906" t="s">
        <v>69</v>
      </c>
      <c r="O2906">
        <f t="shared" si="381"/>
        <v>0</v>
      </c>
      <c r="P2906">
        <f>SUMIFS(M$2:M2906,M$2:M2906,1,S$2:S2906,0)</f>
        <v>1823</v>
      </c>
      <c r="Q2906">
        <v>5</v>
      </c>
      <c r="R2906">
        <v>5</v>
      </c>
      <c r="S2906">
        <f t="shared" si="382"/>
        <v>0</v>
      </c>
      <c r="T2906">
        <f t="shared" si="383"/>
        <v>0</v>
      </c>
      <c r="U2906" t="s">
        <v>5333</v>
      </c>
      <c r="V2906" t="s">
        <v>5636</v>
      </c>
      <c r="W2906" t="s">
        <v>182</v>
      </c>
      <c r="X2906" t="s">
        <v>36</v>
      </c>
      <c r="Y2906" t="s">
        <v>37</v>
      </c>
      <c r="Z2906" t="s">
        <v>37</v>
      </c>
      <c r="AA2906">
        <f t="shared" si="378"/>
        <v>0</v>
      </c>
      <c r="AB2906">
        <f t="shared" si="378"/>
        <v>0</v>
      </c>
      <c r="AC2906">
        <f t="shared" si="384"/>
        <v>3</v>
      </c>
    </row>
    <row r="2907" spans="1:29" x14ac:dyDescent="0.2">
      <c r="A2907" s="1">
        <v>3874</v>
      </c>
      <c r="B2907" t="s">
        <v>46</v>
      </c>
      <c r="C2907" t="s">
        <v>3168</v>
      </c>
      <c r="D2907" t="s">
        <v>3169</v>
      </c>
      <c r="E2907" t="s">
        <v>30</v>
      </c>
      <c r="F2907" t="s">
        <v>49</v>
      </c>
      <c r="G2907" t="s">
        <v>5637</v>
      </c>
      <c r="H2907" t="str">
        <f t="shared" si="379"/>
        <v>\n\n, \n不好意思，草稿纸有点乱，我圈出来啦</v>
      </c>
      <c r="I2907">
        <v>3</v>
      </c>
      <c r="J2907">
        <v>6</v>
      </c>
      <c r="K2907" t="str">
        <f t="shared" si="377"/>
        <v>焦虑</v>
      </c>
      <c r="L2907" t="s">
        <v>50</v>
      </c>
      <c r="M2907">
        <f t="shared" si="380"/>
        <v>1</v>
      </c>
      <c r="N2907" t="s">
        <v>50</v>
      </c>
      <c r="O2907">
        <f t="shared" si="381"/>
        <v>0</v>
      </c>
      <c r="P2907">
        <f>SUMIFS(M$2:M2907,M$2:M2907,1,S$2:S2907,0)</f>
        <v>1824</v>
      </c>
      <c r="Q2907">
        <v>7</v>
      </c>
      <c r="R2907">
        <v>2</v>
      </c>
      <c r="S2907">
        <f t="shared" si="382"/>
        <v>0</v>
      </c>
      <c r="T2907">
        <f t="shared" si="383"/>
        <v>0</v>
      </c>
      <c r="U2907" t="s">
        <v>4336</v>
      </c>
      <c r="V2907" t="s">
        <v>49</v>
      </c>
      <c r="W2907" t="s">
        <v>1056</v>
      </c>
      <c r="X2907" t="s">
        <v>4342</v>
      </c>
      <c r="Y2907" t="s">
        <v>37</v>
      </c>
      <c r="Z2907" t="s">
        <v>3171</v>
      </c>
      <c r="AA2907">
        <f t="shared" si="378"/>
        <v>0</v>
      </c>
      <c r="AB2907">
        <f t="shared" si="378"/>
        <v>0</v>
      </c>
      <c r="AC2907">
        <f t="shared" si="384"/>
        <v>1</v>
      </c>
    </row>
    <row r="2908" spans="1:29" x14ac:dyDescent="0.2">
      <c r="A2908" s="1">
        <v>3875</v>
      </c>
      <c r="B2908" t="s">
        <v>57</v>
      </c>
      <c r="C2908" t="s">
        <v>5638</v>
      </c>
      <c r="D2908" t="s">
        <v>5634</v>
      </c>
      <c r="E2908" t="s">
        <v>1304</v>
      </c>
      <c r="F2908" t="s">
        <v>49</v>
      </c>
      <c r="G2908" t="s">
        <v>5639</v>
      </c>
      <c r="H2908" t="str">
        <f t="shared" si="379"/>
        <v>谢谢你(≧∇≦)/</v>
      </c>
      <c r="I2908">
        <v>6</v>
      </c>
      <c r="J2908">
        <v>6</v>
      </c>
      <c r="K2908" t="str">
        <f t="shared" si="377"/>
        <v>心流</v>
      </c>
      <c r="L2908" t="s">
        <v>69</v>
      </c>
      <c r="M2908">
        <f t="shared" si="380"/>
        <v>1</v>
      </c>
      <c r="N2908" t="s">
        <v>42</v>
      </c>
      <c r="O2908">
        <f t="shared" si="381"/>
        <v>1</v>
      </c>
      <c r="P2908">
        <f>SUMIFS(M$2:M2908,M$2:M2908,1,S$2:S2908,0)</f>
        <v>1825</v>
      </c>
      <c r="Q2908">
        <v>5</v>
      </c>
      <c r="R2908">
        <v>5</v>
      </c>
      <c r="S2908">
        <f t="shared" si="382"/>
        <v>0</v>
      </c>
      <c r="T2908">
        <f t="shared" si="383"/>
        <v>0</v>
      </c>
      <c r="U2908" t="s">
        <v>4336</v>
      </c>
      <c r="V2908" t="s">
        <v>49</v>
      </c>
      <c r="W2908" t="s">
        <v>49</v>
      </c>
      <c r="X2908" t="s">
        <v>56</v>
      </c>
      <c r="Y2908" t="s">
        <v>37</v>
      </c>
      <c r="Z2908" t="s">
        <v>37</v>
      </c>
      <c r="AA2908">
        <f t="shared" si="378"/>
        <v>0</v>
      </c>
      <c r="AB2908">
        <f t="shared" si="378"/>
        <v>0</v>
      </c>
      <c r="AC2908">
        <f t="shared" si="384"/>
        <v>0</v>
      </c>
    </row>
    <row r="2909" spans="1:29" x14ac:dyDescent="0.2">
      <c r="A2909" s="1">
        <v>3876</v>
      </c>
      <c r="B2909" t="s">
        <v>57</v>
      </c>
      <c r="C2909" t="s">
        <v>5640</v>
      </c>
      <c r="D2909" t="s">
        <v>5641</v>
      </c>
      <c r="E2909" t="s">
        <v>30</v>
      </c>
      <c r="F2909" t="s">
        <v>49</v>
      </c>
      <c r="G2909" t="s">
        <v>5642</v>
      </c>
      <c r="H2909" t="str">
        <f t="shared" si="379"/>
        <v>请问第二行d/dt是什么呀？</v>
      </c>
      <c r="I2909">
        <v>3</v>
      </c>
      <c r="J2909">
        <v>6</v>
      </c>
      <c r="K2909" t="str">
        <f t="shared" si="377"/>
        <v>焦虑</v>
      </c>
      <c r="L2909" t="s">
        <v>69</v>
      </c>
      <c r="M2909">
        <f t="shared" si="380"/>
        <v>1</v>
      </c>
      <c r="N2909" t="s">
        <v>32</v>
      </c>
      <c r="O2909">
        <f t="shared" si="381"/>
        <v>1</v>
      </c>
      <c r="P2909">
        <f>SUMIFS(M$2:M2909,M$2:M2909,1,S$2:S2909,0)</f>
        <v>1826</v>
      </c>
      <c r="Q2909">
        <v>4</v>
      </c>
      <c r="R2909">
        <v>4</v>
      </c>
      <c r="S2909">
        <f t="shared" si="382"/>
        <v>0</v>
      </c>
      <c r="T2909">
        <f t="shared" si="383"/>
        <v>0</v>
      </c>
      <c r="U2909" t="s">
        <v>4150</v>
      </c>
      <c r="V2909" t="s">
        <v>49</v>
      </c>
      <c r="W2909" t="s">
        <v>49</v>
      </c>
      <c r="X2909" t="s">
        <v>53</v>
      </c>
      <c r="Y2909" t="s">
        <v>37</v>
      </c>
      <c r="Z2909" t="s">
        <v>37</v>
      </c>
      <c r="AA2909">
        <f t="shared" si="378"/>
        <v>0</v>
      </c>
      <c r="AB2909">
        <f t="shared" si="378"/>
        <v>0</v>
      </c>
      <c r="AC2909">
        <f t="shared" si="384"/>
        <v>2</v>
      </c>
    </row>
    <row r="2910" spans="1:29" x14ac:dyDescent="0.2">
      <c r="A2910" s="1">
        <v>3877</v>
      </c>
      <c r="B2910" t="s">
        <v>57</v>
      </c>
      <c r="C2910" t="s">
        <v>3168</v>
      </c>
      <c r="D2910" t="s">
        <v>3169</v>
      </c>
      <c r="E2910" t="s">
        <v>30</v>
      </c>
      <c r="F2910" t="s">
        <v>49</v>
      </c>
      <c r="G2910" t="s">
        <v>5643</v>
      </c>
      <c r="H2910" t="str">
        <f t="shared" si="379"/>
        <v>y对t求导</v>
      </c>
      <c r="I2910">
        <v>6</v>
      </c>
      <c r="J2910">
        <v>6</v>
      </c>
      <c r="K2910" t="str">
        <f t="shared" si="377"/>
        <v>心流</v>
      </c>
      <c r="L2910" t="s">
        <v>50</v>
      </c>
      <c r="M2910">
        <f t="shared" si="380"/>
        <v>1</v>
      </c>
      <c r="N2910" t="s">
        <v>50</v>
      </c>
      <c r="O2910">
        <f t="shared" si="381"/>
        <v>0</v>
      </c>
      <c r="P2910">
        <f>SUMIFS(M$2:M2910,M$2:M2910,1,S$2:S2910,0)</f>
        <v>1827</v>
      </c>
      <c r="Q2910">
        <v>8</v>
      </c>
      <c r="R2910">
        <v>3</v>
      </c>
      <c r="S2910">
        <f t="shared" si="382"/>
        <v>0</v>
      </c>
      <c r="T2910">
        <f t="shared" si="383"/>
        <v>0</v>
      </c>
      <c r="U2910" t="s">
        <v>3713</v>
      </c>
      <c r="V2910" t="s">
        <v>49</v>
      </c>
      <c r="W2910" t="s">
        <v>49</v>
      </c>
      <c r="X2910" t="s">
        <v>56</v>
      </c>
      <c r="Y2910" t="s">
        <v>37</v>
      </c>
      <c r="Z2910" t="s">
        <v>3171</v>
      </c>
      <c r="AA2910">
        <f t="shared" si="378"/>
        <v>0</v>
      </c>
      <c r="AB2910">
        <f t="shared" si="378"/>
        <v>0</v>
      </c>
      <c r="AC2910">
        <f t="shared" si="384"/>
        <v>1</v>
      </c>
    </row>
    <row r="2911" spans="1:29" x14ac:dyDescent="0.2">
      <c r="A2911" s="1">
        <v>3878</v>
      </c>
      <c r="B2911" t="s">
        <v>57</v>
      </c>
      <c r="C2911" t="s">
        <v>5644</v>
      </c>
      <c r="D2911" t="s">
        <v>5645</v>
      </c>
      <c r="E2911" t="s">
        <v>30</v>
      </c>
      <c r="F2911" t="s">
        <v>49</v>
      </c>
      <c r="G2911" t="s">
        <v>5646</v>
      </c>
      <c r="H2911" t="str">
        <f t="shared" si="379"/>
        <v>谢谢，很棒</v>
      </c>
      <c r="I2911">
        <v>6</v>
      </c>
      <c r="J2911">
        <v>6</v>
      </c>
      <c r="K2911" t="str">
        <f t="shared" si="377"/>
        <v>心流</v>
      </c>
      <c r="L2911" t="s">
        <v>69</v>
      </c>
      <c r="M2911">
        <f t="shared" si="380"/>
        <v>1</v>
      </c>
      <c r="N2911" t="s">
        <v>42</v>
      </c>
      <c r="O2911">
        <f t="shared" si="381"/>
        <v>1</v>
      </c>
      <c r="P2911">
        <f>SUMIFS(M$2:M2911,M$2:M2911,1,S$2:S2911,0)</f>
        <v>1828</v>
      </c>
      <c r="Q2911">
        <v>5</v>
      </c>
      <c r="R2911">
        <v>5</v>
      </c>
      <c r="S2911">
        <f t="shared" si="382"/>
        <v>0</v>
      </c>
      <c r="T2911">
        <f t="shared" si="383"/>
        <v>0</v>
      </c>
      <c r="U2911" t="s">
        <v>2835</v>
      </c>
      <c r="V2911" t="s">
        <v>49</v>
      </c>
      <c r="W2911" t="s">
        <v>49</v>
      </c>
      <c r="X2911" t="s">
        <v>56</v>
      </c>
      <c r="Y2911" t="s">
        <v>37</v>
      </c>
      <c r="Z2911" t="s">
        <v>37</v>
      </c>
      <c r="AA2911">
        <f t="shared" si="378"/>
        <v>0</v>
      </c>
      <c r="AB2911">
        <f t="shared" si="378"/>
        <v>0</v>
      </c>
      <c r="AC2911">
        <f t="shared" si="384"/>
        <v>0</v>
      </c>
    </row>
    <row r="2912" spans="1:29" x14ac:dyDescent="0.2">
      <c r="A2912" s="1">
        <v>3880</v>
      </c>
      <c r="B2912" t="s">
        <v>27</v>
      </c>
      <c r="C2912" t="s">
        <v>5647</v>
      </c>
      <c r="D2912" t="s">
        <v>5648</v>
      </c>
      <c r="E2912" t="s">
        <v>30</v>
      </c>
      <c r="F2912" t="s">
        <v>264</v>
      </c>
      <c r="G2912" t="s">
        <v>5649</v>
      </c>
      <c r="H2912" t="str">
        <f t="shared" si="379"/>
        <v>求解答隐函数的二阶导数怎么求，具体步骤\n, \n第4题</v>
      </c>
      <c r="I2912">
        <v>3</v>
      </c>
      <c r="J2912">
        <v>6</v>
      </c>
      <c r="K2912" t="str">
        <f t="shared" si="377"/>
        <v>焦虑</v>
      </c>
      <c r="L2912" t="s">
        <v>32</v>
      </c>
      <c r="M2912">
        <f t="shared" si="380"/>
        <v>0</v>
      </c>
      <c r="N2912" t="s">
        <v>32</v>
      </c>
      <c r="O2912">
        <f t="shared" si="381"/>
        <v>0</v>
      </c>
      <c r="P2912">
        <f>SUMIFS(M$2:M2912,M$2:M2912,1,S$2:S2912,0)</f>
        <v>1828</v>
      </c>
      <c r="Q2912">
        <v>4</v>
      </c>
      <c r="R2912">
        <v>7</v>
      </c>
      <c r="S2912">
        <f t="shared" si="382"/>
        <v>0</v>
      </c>
      <c r="T2912">
        <f t="shared" si="383"/>
        <v>0</v>
      </c>
      <c r="U2912" t="s">
        <v>5333</v>
      </c>
      <c r="V2912" t="s">
        <v>4635</v>
      </c>
      <c r="W2912" t="s">
        <v>72</v>
      </c>
      <c r="X2912" t="s">
        <v>36</v>
      </c>
      <c r="Y2912" t="s">
        <v>37</v>
      </c>
      <c r="Z2912" t="s">
        <v>37</v>
      </c>
      <c r="AA2912">
        <f t="shared" si="378"/>
        <v>0</v>
      </c>
      <c r="AB2912">
        <f t="shared" si="378"/>
        <v>0</v>
      </c>
      <c r="AC2912">
        <f t="shared" si="384"/>
        <v>2</v>
      </c>
    </row>
    <row r="2913" spans="1:29" x14ac:dyDescent="0.2">
      <c r="A2913" s="1">
        <v>3882</v>
      </c>
      <c r="B2913" t="s">
        <v>27</v>
      </c>
      <c r="C2913" t="s">
        <v>5647</v>
      </c>
      <c r="D2913" t="s">
        <v>5648</v>
      </c>
      <c r="E2913" t="s">
        <v>30</v>
      </c>
      <c r="F2913" t="s">
        <v>264</v>
      </c>
      <c r="H2913" t="str">
        <f t="shared" si="379"/>
        <v>求解答</v>
      </c>
      <c r="I2913">
        <v>3</v>
      </c>
      <c r="J2913">
        <v>6</v>
      </c>
      <c r="K2913" t="str">
        <f t="shared" si="377"/>
        <v>焦虑</v>
      </c>
      <c r="L2913" t="s">
        <v>69</v>
      </c>
      <c r="M2913">
        <f t="shared" si="380"/>
        <v>1</v>
      </c>
      <c r="N2913" t="s">
        <v>69</v>
      </c>
      <c r="O2913">
        <f t="shared" si="381"/>
        <v>0</v>
      </c>
      <c r="P2913">
        <f>SUMIFS(M$2:M2913,M$2:M2913,1,S$2:S2913,0)</f>
        <v>1829</v>
      </c>
      <c r="Q2913">
        <v>4</v>
      </c>
      <c r="R2913">
        <v>5</v>
      </c>
      <c r="S2913">
        <f t="shared" si="382"/>
        <v>0</v>
      </c>
      <c r="T2913">
        <f t="shared" si="383"/>
        <v>0</v>
      </c>
      <c r="U2913" t="s">
        <v>5333</v>
      </c>
      <c r="V2913" t="s">
        <v>3730</v>
      </c>
      <c r="W2913" t="s">
        <v>35</v>
      </c>
      <c r="X2913" t="s">
        <v>36</v>
      </c>
      <c r="Y2913" t="s">
        <v>37</v>
      </c>
      <c r="Z2913" t="s">
        <v>37</v>
      </c>
      <c r="AA2913">
        <f t="shared" si="378"/>
        <v>0</v>
      </c>
      <c r="AB2913">
        <f t="shared" si="378"/>
        <v>0</v>
      </c>
      <c r="AC2913">
        <f t="shared" si="384"/>
        <v>3</v>
      </c>
    </row>
    <row r="2914" spans="1:29" x14ac:dyDescent="0.2">
      <c r="A2914" s="1">
        <v>3883</v>
      </c>
      <c r="B2914" t="s">
        <v>27</v>
      </c>
      <c r="C2914" t="s">
        <v>5650</v>
      </c>
      <c r="D2914" t="s">
        <v>5651</v>
      </c>
      <c r="E2914" t="s">
        <v>30</v>
      </c>
      <c r="F2914" t="s">
        <v>5652</v>
      </c>
      <c r="H2914" t="str">
        <f t="shared" si="379"/>
        <v>第四题为什么</v>
      </c>
      <c r="I2914">
        <v>3</v>
      </c>
      <c r="J2914">
        <v>6</v>
      </c>
      <c r="K2914" t="str">
        <f t="shared" si="377"/>
        <v>焦虑</v>
      </c>
      <c r="L2914" t="s">
        <v>69</v>
      </c>
      <c r="M2914">
        <f t="shared" si="380"/>
        <v>1</v>
      </c>
      <c r="N2914" t="s">
        <v>69</v>
      </c>
      <c r="O2914">
        <f t="shared" si="381"/>
        <v>0</v>
      </c>
      <c r="P2914">
        <f>SUMIFS(M$2:M2914,M$2:M2914,1,S$2:S2914,0)</f>
        <v>1830</v>
      </c>
      <c r="Q2914">
        <v>3</v>
      </c>
      <c r="R2914">
        <v>4</v>
      </c>
      <c r="S2914">
        <f t="shared" si="382"/>
        <v>0</v>
      </c>
      <c r="T2914">
        <f t="shared" si="383"/>
        <v>0</v>
      </c>
      <c r="U2914" t="s">
        <v>5333</v>
      </c>
      <c r="V2914" t="s">
        <v>5653</v>
      </c>
      <c r="W2914" t="s">
        <v>241</v>
      </c>
      <c r="X2914" t="s">
        <v>73</v>
      </c>
      <c r="Y2914" t="s">
        <v>37</v>
      </c>
      <c r="Z2914" t="s">
        <v>37</v>
      </c>
      <c r="AA2914">
        <f t="shared" si="378"/>
        <v>0</v>
      </c>
      <c r="AB2914">
        <f t="shared" si="378"/>
        <v>0</v>
      </c>
      <c r="AC2914">
        <f t="shared" si="384"/>
        <v>3</v>
      </c>
    </row>
    <row r="2915" spans="1:29" x14ac:dyDescent="0.2">
      <c r="A2915" s="1">
        <v>3884</v>
      </c>
      <c r="B2915" t="s">
        <v>46</v>
      </c>
      <c r="C2915" t="s">
        <v>1981</v>
      </c>
      <c r="D2915" t="s">
        <v>1982</v>
      </c>
      <c r="E2915" t="s">
        <v>30</v>
      </c>
      <c r="F2915" t="s">
        <v>49</v>
      </c>
      <c r="G2915" t="s">
        <v>5654</v>
      </c>
      <c r="H2915" t="str">
        <f t="shared" si="379"/>
        <v>一个不连续的函数和一个连续函数相加就是不连续的呀。</v>
      </c>
      <c r="I2915">
        <v>6</v>
      </c>
      <c r="J2915">
        <v>6</v>
      </c>
      <c r="K2915" t="str">
        <f t="shared" si="377"/>
        <v>心流</v>
      </c>
      <c r="L2915" t="s">
        <v>50</v>
      </c>
      <c r="M2915">
        <f t="shared" si="380"/>
        <v>1</v>
      </c>
      <c r="N2915" t="s">
        <v>50</v>
      </c>
      <c r="O2915">
        <f t="shared" si="381"/>
        <v>0</v>
      </c>
      <c r="P2915">
        <f>SUMIFS(M$2:M2915,M$2:M2915,1,S$2:S2915,0)</f>
        <v>1831</v>
      </c>
      <c r="Q2915">
        <v>7</v>
      </c>
      <c r="R2915">
        <v>2</v>
      </c>
      <c r="S2915">
        <f t="shared" si="382"/>
        <v>0</v>
      </c>
      <c r="T2915">
        <f t="shared" si="383"/>
        <v>0</v>
      </c>
      <c r="U2915" t="s">
        <v>3953</v>
      </c>
      <c r="V2915" t="s">
        <v>49</v>
      </c>
      <c r="W2915" t="s">
        <v>52</v>
      </c>
      <c r="X2915" t="s">
        <v>56</v>
      </c>
      <c r="Y2915" t="s">
        <v>37</v>
      </c>
      <c r="Z2915" t="s">
        <v>37</v>
      </c>
      <c r="AA2915">
        <f t="shared" si="378"/>
        <v>0</v>
      </c>
      <c r="AB2915">
        <f t="shared" si="378"/>
        <v>0</v>
      </c>
      <c r="AC2915">
        <f t="shared" si="384"/>
        <v>1</v>
      </c>
    </row>
    <row r="2916" spans="1:29" x14ac:dyDescent="0.2">
      <c r="A2916" s="1">
        <v>3886</v>
      </c>
      <c r="B2916" t="s">
        <v>46</v>
      </c>
      <c r="C2916" t="s">
        <v>5579</v>
      </c>
      <c r="D2916" t="s">
        <v>5580</v>
      </c>
      <c r="E2916" t="s">
        <v>30</v>
      </c>
      <c r="F2916" t="s">
        <v>49</v>
      </c>
      <c r="G2916" t="s">
        <v>5655</v>
      </c>
      <c r="H2916" t="str">
        <f t="shared" si="379"/>
        <v>没有人来解答一下嘛，真心不会。</v>
      </c>
      <c r="I2916">
        <v>3</v>
      </c>
      <c r="J2916">
        <v>6</v>
      </c>
      <c r="K2916" t="str">
        <f t="shared" si="377"/>
        <v>焦虑</v>
      </c>
      <c r="L2916" t="s">
        <v>32</v>
      </c>
      <c r="M2916">
        <f t="shared" si="380"/>
        <v>0</v>
      </c>
      <c r="N2916" t="s">
        <v>32</v>
      </c>
      <c r="O2916">
        <f t="shared" si="381"/>
        <v>0</v>
      </c>
      <c r="P2916">
        <f>SUMIFS(M$2:M2916,M$2:M2916,1,S$2:S2916,0)</f>
        <v>1831</v>
      </c>
      <c r="Q2916">
        <v>3</v>
      </c>
      <c r="R2916">
        <v>8</v>
      </c>
      <c r="S2916">
        <f t="shared" si="382"/>
        <v>0</v>
      </c>
      <c r="T2916">
        <f t="shared" si="383"/>
        <v>0</v>
      </c>
      <c r="U2916" t="s">
        <v>4336</v>
      </c>
      <c r="V2916" t="s">
        <v>49</v>
      </c>
      <c r="W2916" t="s">
        <v>52</v>
      </c>
      <c r="X2916" t="s">
        <v>56</v>
      </c>
      <c r="Y2916" t="s">
        <v>37</v>
      </c>
      <c r="Z2916" t="s">
        <v>37</v>
      </c>
      <c r="AA2916">
        <f t="shared" si="378"/>
        <v>0</v>
      </c>
      <c r="AB2916">
        <f t="shared" si="378"/>
        <v>0</v>
      </c>
      <c r="AC2916">
        <f t="shared" si="384"/>
        <v>2</v>
      </c>
    </row>
    <row r="2917" spans="1:29" x14ac:dyDescent="0.2">
      <c r="A2917" s="1">
        <v>3887</v>
      </c>
      <c r="B2917" t="s">
        <v>46</v>
      </c>
      <c r="C2917" t="s">
        <v>5579</v>
      </c>
      <c r="D2917" t="s">
        <v>5580</v>
      </c>
      <c r="E2917" t="s">
        <v>30</v>
      </c>
      <c r="F2917" t="s">
        <v>49</v>
      </c>
      <c r="G2917" t="s">
        <v>5656</v>
      </c>
      <c r="H2917" t="str">
        <f t="shared" si="379"/>
        <v>这题到底是为啥嘛？</v>
      </c>
      <c r="I2917">
        <v>3</v>
      </c>
      <c r="J2917">
        <v>6</v>
      </c>
      <c r="K2917" t="str">
        <f t="shared" si="377"/>
        <v>焦虑</v>
      </c>
      <c r="L2917" t="s">
        <v>32</v>
      </c>
      <c r="M2917">
        <f t="shared" si="380"/>
        <v>0</v>
      </c>
      <c r="N2917" t="s">
        <v>32</v>
      </c>
      <c r="O2917">
        <f t="shared" si="381"/>
        <v>0</v>
      </c>
      <c r="P2917">
        <f>SUMIFS(M$2:M2917,M$2:M2917,1,S$2:S2917,0)</f>
        <v>1831</v>
      </c>
      <c r="Q2917">
        <v>4</v>
      </c>
      <c r="R2917">
        <v>8</v>
      </c>
      <c r="S2917">
        <f t="shared" si="382"/>
        <v>0</v>
      </c>
      <c r="T2917">
        <f t="shared" si="383"/>
        <v>0</v>
      </c>
      <c r="U2917" t="s">
        <v>4336</v>
      </c>
      <c r="V2917" t="s">
        <v>49</v>
      </c>
      <c r="W2917" t="s">
        <v>52</v>
      </c>
      <c r="X2917" t="s">
        <v>56</v>
      </c>
      <c r="Y2917" t="s">
        <v>37</v>
      </c>
      <c r="Z2917" t="s">
        <v>37</v>
      </c>
      <c r="AA2917">
        <f t="shared" si="378"/>
        <v>0</v>
      </c>
      <c r="AB2917">
        <f t="shared" si="378"/>
        <v>0</v>
      </c>
      <c r="AC2917">
        <f t="shared" si="384"/>
        <v>2</v>
      </c>
    </row>
    <row r="2918" spans="1:29" x14ac:dyDescent="0.2">
      <c r="A2918" s="1">
        <v>3888</v>
      </c>
      <c r="B2918" t="s">
        <v>27</v>
      </c>
      <c r="C2918" t="s">
        <v>5657</v>
      </c>
      <c r="D2918" t="s">
        <v>5658</v>
      </c>
      <c r="E2918" t="s">
        <v>30</v>
      </c>
      <c r="F2918" t="s">
        <v>5659</v>
      </c>
      <c r="H2918" t="str">
        <f t="shared" si="379"/>
        <v>求回答，这道题的过程是怎么变形的？\xa0谢谢谢谢谢</v>
      </c>
      <c r="I2918">
        <v>3</v>
      </c>
      <c r="J2918">
        <v>6</v>
      </c>
      <c r="K2918" t="str">
        <f t="shared" si="377"/>
        <v>焦虑</v>
      </c>
      <c r="L2918" t="s">
        <v>32</v>
      </c>
      <c r="M2918">
        <f t="shared" si="380"/>
        <v>0</v>
      </c>
      <c r="N2918" t="s">
        <v>32</v>
      </c>
      <c r="O2918">
        <f t="shared" si="381"/>
        <v>0</v>
      </c>
      <c r="P2918">
        <f>SUMIFS(M$2:M2918,M$2:M2918,1,S$2:S2918,0)</f>
        <v>1831</v>
      </c>
      <c r="Q2918">
        <v>5</v>
      </c>
      <c r="R2918">
        <v>8</v>
      </c>
      <c r="S2918">
        <f t="shared" si="382"/>
        <v>0</v>
      </c>
      <c r="T2918">
        <f t="shared" si="383"/>
        <v>0</v>
      </c>
      <c r="U2918" t="s">
        <v>5333</v>
      </c>
      <c r="V2918" t="s">
        <v>657</v>
      </c>
      <c r="W2918" t="s">
        <v>72</v>
      </c>
      <c r="X2918" t="s">
        <v>36</v>
      </c>
      <c r="Y2918" t="s">
        <v>37</v>
      </c>
      <c r="Z2918" t="s">
        <v>37</v>
      </c>
      <c r="AA2918">
        <f t="shared" si="378"/>
        <v>0</v>
      </c>
      <c r="AB2918">
        <f t="shared" si="378"/>
        <v>0</v>
      </c>
      <c r="AC2918">
        <f t="shared" si="384"/>
        <v>2</v>
      </c>
    </row>
    <row r="2919" spans="1:29" x14ac:dyDescent="0.2">
      <c r="A2919" s="1">
        <v>3890</v>
      </c>
      <c r="B2919" t="s">
        <v>27</v>
      </c>
      <c r="C2919" t="s">
        <v>5660</v>
      </c>
      <c r="D2919" t="s">
        <v>5661</v>
      </c>
      <c r="E2919" t="s">
        <v>30</v>
      </c>
      <c r="F2919" t="s">
        <v>5662</v>
      </c>
      <c r="H2919" t="str">
        <f t="shared" si="379"/>
        <v>老师这道题怎么做啊</v>
      </c>
      <c r="I2919">
        <v>3</v>
      </c>
      <c r="J2919">
        <v>6</v>
      </c>
      <c r="K2919" t="str">
        <f t="shared" si="377"/>
        <v>焦虑</v>
      </c>
      <c r="L2919" t="s">
        <v>32</v>
      </c>
      <c r="M2919">
        <f t="shared" si="380"/>
        <v>0</v>
      </c>
      <c r="N2919" t="s">
        <v>32</v>
      </c>
      <c r="O2919">
        <f t="shared" si="381"/>
        <v>0</v>
      </c>
      <c r="P2919">
        <f>SUMIFS(M$2:M2919,M$2:M2919,1,S$2:S2919,0)</f>
        <v>1831</v>
      </c>
      <c r="Q2919">
        <v>2</v>
      </c>
      <c r="R2919">
        <v>7</v>
      </c>
      <c r="S2919">
        <f t="shared" si="382"/>
        <v>0</v>
      </c>
      <c r="T2919">
        <f t="shared" si="383"/>
        <v>0</v>
      </c>
      <c r="U2919" t="s">
        <v>5333</v>
      </c>
      <c r="V2919" t="s">
        <v>624</v>
      </c>
      <c r="W2919" t="s">
        <v>35</v>
      </c>
      <c r="X2919" t="s">
        <v>36</v>
      </c>
      <c r="Y2919" t="s">
        <v>37</v>
      </c>
      <c r="Z2919" t="s">
        <v>37</v>
      </c>
      <c r="AA2919">
        <f t="shared" si="378"/>
        <v>0</v>
      </c>
      <c r="AB2919">
        <f t="shared" si="378"/>
        <v>0</v>
      </c>
      <c r="AC2919">
        <f t="shared" si="384"/>
        <v>2</v>
      </c>
    </row>
    <row r="2920" spans="1:29" x14ac:dyDescent="0.2">
      <c r="A2920" s="1">
        <v>3891</v>
      </c>
      <c r="B2920" t="s">
        <v>27</v>
      </c>
      <c r="C2920" t="s">
        <v>5663</v>
      </c>
      <c r="D2920" t="s">
        <v>5664</v>
      </c>
      <c r="E2920" t="s">
        <v>30</v>
      </c>
      <c r="F2920" t="s">
        <v>5665</v>
      </c>
      <c r="H2920" t="str">
        <f t="shared" si="379"/>
        <v>老师请问这道题怎么解啊</v>
      </c>
      <c r="I2920">
        <v>3</v>
      </c>
      <c r="J2920">
        <v>6</v>
      </c>
      <c r="K2920" t="str">
        <f t="shared" si="377"/>
        <v>焦虑</v>
      </c>
      <c r="L2920" t="s">
        <v>32</v>
      </c>
      <c r="M2920">
        <f t="shared" si="380"/>
        <v>0</v>
      </c>
      <c r="N2920" t="s">
        <v>32</v>
      </c>
      <c r="O2920">
        <f t="shared" si="381"/>
        <v>0</v>
      </c>
      <c r="P2920">
        <f>SUMIFS(M$2:M2920,M$2:M2920,1,S$2:S2920,0)</f>
        <v>1831</v>
      </c>
      <c r="Q2920">
        <v>4</v>
      </c>
      <c r="R2920">
        <v>8</v>
      </c>
      <c r="S2920">
        <f t="shared" si="382"/>
        <v>0</v>
      </c>
      <c r="T2920">
        <f t="shared" si="383"/>
        <v>0</v>
      </c>
      <c r="U2920" t="s">
        <v>5333</v>
      </c>
      <c r="V2920" t="s">
        <v>614</v>
      </c>
      <c r="W2920" t="s">
        <v>72</v>
      </c>
      <c r="X2920" t="s">
        <v>36</v>
      </c>
      <c r="Y2920" t="s">
        <v>37</v>
      </c>
      <c r="Z2920" t="s">
        <v>37</v>
      </c>
      <c r="AA2920">
        <f t="shared" si="378"/>
        <v>0</v>
      </c>
      <c r="AB2920">
        <f t="shared" si="378"/>
        <v>0</v>
      </c>
      <c r="AC2920">
        <f t="shared" si="384"/>
        <v>2</v>
      </c>
    </row>
    <row r="2921" spans="1:29" x14ac:dyDescent="0.2">
      <c r="A2921" s="1">
        <v>3892</v>
      </c>
      <c r="B2921" t="s">
        <v>46</v>
      </c>
      <c r="C2921" t="s">
        <v>2582</v>
      </c>
      <c r="D2921" t="s">
        <v>2583</v>
      </c>
      <c r="E2921" t="s">
        <v>30</v>
      </c>
      <c r="F2921" t="s">
        <v>49</v>
      </c>
      <c r="G2921" t="s">
        <v>5666</v>
      </c>
      <c r="H2921" t="str">
        <f t="shared" si="379"/>
        <v>x等于-1时分母为0，x等于0时，0没有负数次方，故这两个点不可导</v>
      </c>
      <c r="I2921">
        <v>6</v>
      </c>
      <c r="J2921">
        <v>6</v>
      </c>
      <c r="K2921" t="str">
        <f t="shared" si="377"/>
        <v>心流</v>
      </c>
      <c r="L2921" t="s">
        <v>50</v>
      </c>
      <c r="M2921">
        <f t="shared" si="380"/>
        <v>1</v>
      </c>
      <c r="N2921" t="s">
        <v>50</v>
      </c>
      <c r="O2921">
        <f t="shared" si="381"/>
        <v>0</v>
      </c>
      <c r="P2921">
        <f>SUMIFS(M$2:M2921,M$2:M2921,1,S$2:S2921,0)</f>
        <v>1832</v>
      </c>
      <c r="Q2921">
        <v>8</v>
      </c>
      <c r="R2921">
        <v>4</v>
      </c>
      <c r="S2921">
        <f t="shared" si="382"/>
        <v>0</v>
      </c>
      <c r="T2921">
        <f t="shared" si="383"/>
        <v>0</v>
      </c>
      <c r="U2921" t="s">
        <v>5346</v>
      </c>
      <c r="V2921" t="s">
        <v>49</v>
      </c>
      <c r="W2921" t="s">
        <v>58</v>
      </c>
      <c r="X2921" t="s">
        <v>56</v>
      </c>
      <c r="Y2921" t="s">
        <v>37</v>
      </c>
      <c r="Z2921" t="s">
        <v>37</v>
      </c>
      <c r="AA2921">
        <f t="shared" si="378"/>
        <v>0</v>
      </c>
      <c r="AB2921">
        <f t="shared" si="378"/>
        <v>0</v>
      </c>
      <c r="AC2921">
        <f t="shared" si="384"/>
        <v>1</v>
      </c>
    </row>
    <row r="2922" spans="1:29" x14ac:dyDescent="0.2">
      <c r="A2922" s="1">
        <v>3893</v>
      </c>
      <c r="B2922" t="s">
        <v>57</v>
      </c>
      <c r="C2922" t="s">
        <v>5663</v>
      </c>
      <c r="D2922" t="s">
        <v>5664</v>
      </c>
      <c r="E2922" t="s">
        <v>30</v>
      </c>
      <c r="F2922" t="s">
        <v>49</v>
      </c>
      <c r="G2922" t="s">
        <v>5667</v>
      </c>
      <c r="H2922" t="str">
        <f t="shared" si="379"/>
        <v>x=-1的时候为什么分母是零啊，不应该是2吗？</v>
      </c>
      <c r="I2922">
        <v>3</v>
      </c>
      <c r="J2922">
        <v>6</v>
      </c>
      <c r="K2922" t="str">
        <f t="shared" si="377"/>
        <v>焦虑</v>
      </c>
      <c r="L2922" t="s">
        <v>42</v>
      </c>
      <c r="M2922">
        <f t="shared" si="380"/>
        <v>1</v>
      </c>
      <c r="N2922" t="s">
        <v>42</v>
      </c>
      <c r="O2922">
        <f t="shared" si="381"/>
        <v>0</v>
      </c>
      <c r="P2922">
        <f>SUMIFS(M$2:M2922,M$2:M2922,1,S$2:S2922,0)</f>
        <v>1833</v>
      </c>
      <c r="Q2922">
        <v>6</v>
      </c>
      <c r="R2922">
        <v>7</v>
      </c>
      <c r="S2922">
        <f t="shared" si="382"/>
        <v>0</v>
      </c>
      <c r="T2922">
        <f t="shared" si="383"/>
        <v>0</v>
      </c>
      <c r="U2922" t="s">
        <v>5346</v>
      </c>
      <c r="V2922" t="s">
        <v>49</v>
      </c>
      <c r="W2922" t="s">
        <v>49</v>
      </c>
      <c r="X2922" t="s">
        <v>56</v>
      </c>
      <c r="Y2922" t="s">
        <v>37</v>
      </c>
      <c r="Z2922" t="s">
        <v>37</v>
      </c>
      <c r="AA2922">
        <f t="shared" si="378"/>
        <v>0</v>
      </c>
      <c r="AB2922">
        <f t="shared" si="378"/>
        <v>0</v>
      </c>
      <c r="AC2922">
        <f t="shared" si="384"/>
        <v>0</v>
      </c>
    </row>
    <row r="2923" spans="1:29" x14ac:dyDescent="0.2">
      <c r="A2923" s="1">
        <v>3894</v>
      </c>
      <c r="B2923" t="s">
        <v>57</v>
      </c>
      <c r="C2923" t="s">
        <v>2131</v>
      </c>
      <c r="D2923" t="s">
        <v>2132</v>
      </c>
      <c r="E2923" t="s">
        <v>59</v>
      </c>
      <c r="F2923" t="s">
        <v>49</v>
      </c>
      <c r="G2923" t="s">
        <v>5668</v>
      </c>
      <c r="H2923" t="str">
        <f t="shared" si="379"/>
        <v>他说错了</v>
      </c>
      <c r="I2923">
        <v>2</v>
      </c>
      <c r="J2923">
        <v>2</v>
      </c>
      <c r="K2923" t="str">
        <f t="shared" si="377"/>
        <v>冷漠</v>
      </c>
      <c r="L2923" t="s">
        <v>50</v>
      </c>
      <c r="M2923">
        <f t="shared" si="380"/>
        <v>1</v>
      </c>
      <c r="N2923" t="s">
        <v>50</v>
      </c>
      <c r="O2923">
        <f t="shared" si="381"/>
        <v>0</v>
      </c>
      <c r="P2923">
        <f>SUMIFS(M$2:M2923,M$2:M2923,1,S$2:S2923,0)</f>
        <v>1834</v>
      </c>
      <c r="Q2923">
        <v>7</v>
      </c>
      <c r="R2923">
        <v>2</v>
      </c>
      <c r="S2923">
        <f t="shared" si="382"/>
        <v>0</v>
      </c>
      <c r="T2923">
        <f t="shared" si="383"/>
        <v>0</v>
      </c>
      <c r="U2923" t="s">
        <v>5346</v>
      </c>
      <c r="V2923" t="s">
        <v>49</v>
      </c>
      <c r="W2923" t="s">
        <v>49</v>
      </c>
      <c r="X2923" t="s">
        <v>56</v>
      </c>
      <c r="Y2923" t="s">
        <v>37</v>
      </c>
      <c r="Z2923" t="s">
        <v>37</v>
      </c>
      <c r="AA2923">
        <f t="shared" si="378"/>
        <v>0</v>
      </c>
      <c r="AB2923">
        <f t="shared" si="378"/>
        <v>0</v>
      </c>
      <c r="AC2923">
        <f t="shared" si="384"/>
        <v>1</v>
      </c>
    </row>
    <row r="2924" spans="1:29" x14ac:dyDescent="0.2">
      <c r="A2924" s="1">
        <v>3895</v>
      </c>
      <c r="B2924" t="s">
        <v>27</v>
      </c>
      <c r="C2924" t="s">
        <v>5669</v>
      </c>
      <c r="D2924" t="s">
        <v>5670</v>
      </c>
      <c r="E2924" t="s">
        <v>30</v>
      </c>
      <c r="F2924" t="s">
        <v>5671</v>
      </c>
      <c r="G2924" t="s">
        <v>5672</v>
      </c>
      <c r="H2924" t="str">
        <f t="shared" si="379"/>
        <v>老师你好，这两道题是后面测试里的\n\n, \n这两道题不会做，麻烦给解决一下吧非常感谢╰(*´︶`*)╯</v>
      </c>
      <c r="I2924">
        <v>3</v>
      </c>
      <c r="J2924">
        <v>6</v>
      </c>
      <c r="K2924" t="str">
        <f t="shared" si="377"/>
        <v>焦虑</v>
      </c>
      <c r="L2924" t="s">
        <v>69</v>
      </c>
      <c r="M2924">
        <f t="shared" si="380"/>
        <v>1</v>
      </c>
      <c r="N2924" t="s">
        <v>69</v>
      </c>
      <c r="O2924">
        <f t="shared" si="381"/>
        <v>0</v>
      </c>
      <c r="P2924">
        <f>SUMIFS(M$2:M2924,M$2:M2924,1,S$2:S2924,0)</f>
        <v>1835</v>
      </c>
      <c r="Q2924">
        <v>4</v>
      </c>
      <c r="R2924">
        <v>5</v>
      </c>
      <c r="S2924">
        <f t="shared" si="382"/>
        <v>0</v>
      </c>
      <c r="T2924">
        <f t="shared" si="383"/>
        <v>0</v>
      </c>
      <c r="U2924" t="s">
        <v>5333</v>
      </c>
      <c r="V2924" t="s">
        <v>5673</v>
      </c>
      <c r="W2924" t="s">
        <v>182</v>
      </c>
      <c r="X2924" t="s">
        <v>73</v>
      </c>
      <c r="Y2924" t="s">
        <v>37</v>
      </c>
      <c r="Z2924" t="s">
        <v>37</v>
      </c>
      <c r="AA2924">
        <f t="shared" si="378"/>
        <v>0</v>
      </c>
      <c r="AB2924">
        <f t="shared" si="378"/>
        <v>0</v>
      </c>
      <c r="AC2924">
        <f t="shared" si="384"/>
        <v>3</v>
      </c>
    </row>
    <row r="2925" spans="1:29" x14ac:dyDescent="0.2">
      <c r="A2925" s="1">
        <v>3896</v>
      </c>
      <c r="B2925" t="s">
        <v>46</v>
      </c>
      <c r="C2925" t="s">
        <v>5674</v>
      </c>
      <c r="D2925" t="s">
        <v>5670</v>
      </c>
      <c r="E2925" t="s">
        <v>30</v>
      </c>
      <c r="F2925" t="s">
        <v>49</v>
      </c>
      <c r="G2925" t="s">
        <v>5675</v>
      </c>
      <c r="H2925" t="str">
        <f t="shared" si="379"/>
        <v>会了，谢谢老师o(^o^)o</v>
      </c>
      <c r="I2925">
        <v>6</v>
      </c>
      <c r="J2925">
        <v>6</v>
      </c>
      <c r="K2925" t="str">
        <f t="shared" si="377"/>
        <v>心流</v>
      </c>
      <c r="L2925" t="s">
        <v>69</v>
      </c>
      <c r="M2925">
        <f t="shared" si="380"/>
        <v>1</v>
      </c>
      <c r="N2925" t="s">
        <v>42</v>
      </c>
      <c r="O2925">
        <f t="shared" si="381"/>
        <v>1</v>
      </c>
      <c r="P2925">
        <f>SUMIFS(M$2:M2925,M$2:M2925,1,S$2:S2925,0)</f>
        <v>1836</v>
      </c>
      <c r="Q2925">
        <v>5</v>
      </c>
      <c r="R2925">
        <v>5</v>
      </c>
      <c r="S2925">
        <f t="shared" si="382"/>
        <v>0</v>
      </c>
      <c r="T2925">
        <f t="shared" si="383"/>
        <v>0</v>
      </c>
      <c r="U2925" t="s">
        <v>3404</v>
      </c>
      <c r="V2925" t="s">
        <v>49</v>
      </c>
      <c r="W2925" t="s">
        <v>52</v>
      </c>
      <c r="X2925" t="s">
        <v>56</v>
      </c>
      <c r="Y2925" t="s">
        <v>37</v>
      </c>
      <c r="Z2925" t="s">
        <v>37</v>
      </c>
      <c r="AA2925">
        <f t="shared" si="378"/>
        <v>0</v>
      </c>
      <c r="AB2925">
        <f t="shared" si="378"/>
        <v>0</v>
      </c>
      <c r="AC2925">
        <f t="shared" si="384"/>
        <v>0</v>
      </c>
    </row>
    <row r="2926" spans="1:29" x14ac:dyDescent="0.2">
      <c r="A2926" s="1">
        <v>3898</v>
      </c>
      <c r="B2926" t="s">
        <v>27</v>
      </c>
      <c r="C2926" t="s">
        <v>5676</v>
      </c>
      <c r="D2926" t="s">
        <v>5677</v>
      </c>
      <c r="E2926" t="s">
        <v>30</v>
      </c>
      <c r="F2926" t="s">
        <v>5678</v>
      </c>
      <c r="G2926" t="s">
        <v>5679</v>
      </c>
      <c r="H2926" t="str">
        <f t="shared" si="379"/>
        <v>函数收敛的性质\n第四题为什么选D？可以解释一下BD吗？</v>
      </c>
      <c r="I2926">
        <v>3</v>
      </c>
      <c r="J2926">
        <v>6</v>
      </c>
      <c r="K2926" t="str">
        <f t="shared" si="377"/>
        <v>焦虑</v>
      </c>
      <c r="L2926" t="s">
        <v>42</v>
      </c>
      <c r="M2926">
        <f t="shared" si="380"/>
        <v>1</v>
      </c>
      <c r="N2926" t="s">
        <v>32</v>
      </c>
      <c r="O2926">
        <f t="shared" si="381"/>
        <v>1</v>
      </c>
      <c r="P2926">
        <f>SUMIFS(M$2:M2926,M$2:M2926,1,S$2:S2926,0)</f>
        <v>1837</v>
      </c>
      <c r="Q2926">
        <v>6</v>
      </c>
      <c r="R2926">
        <v>7</v>
      </c>
      <c r="S2926">
        <f t="shared" si="382"/>
        <v>0</v>
      </c>
      <c r="T2926">
        <f t="shared" si="383"/>
        <v>0</v>
      </c>
      <c r="U2926" t="s">
        <v>5333</v>
      </c>
      <c r="V2926" t="s">
        <v>707</v>
      </c>
      <c r="W2926" t="s">
        <v>72</v>
      </c>
      <c r="X2926" t="s">
        <v>36</v>
      </c>
      <c r="Y2926" t="s">
        <v>37</v>
      </c>
      <c r="Z2926" t="s">
        <v>37</v>
      </c>
      <c r="AA2926">
        <f t="shared" si="378"/>
        <v>0</v>
      </c>
      <c r="AB2926">
        <f t="shared" si="378"/>
        <v>0</v>
      </c>
      <c r="AC2926">
        <f t="shared" si="384"/>
        <v>2</v>
      </c>
    </row>
    <row r="2927" spans="1:29" x14ac:dyDescent="0.2">
      <c r="A2927" s="1">
        <v>3899</v>
      </c>
      <c r="B2927" t="s">
        <v>46</v>
      </c>
      <c r="C2927" t="s">
        <v>2131</v>
      </c>
      <c r="D2927" t="s">
        <v>2132</v>
      </c>
      <c r="E2927" t="s">
        <v>59</v>
      </c>
      <c r="F2927" t="s">
        <v>49</v>
      </c>
      <c r="G2927" t="s">
        <v>5680</v>
      </c>
      <c r="H2927" t="str">
        <f t="shared" si="379"/>
        <v>B的话-1也行</v>
      </c>
      <c r="I2927">
        <v>6</v>
      </c>
      <c r="J2927">
        <v>6</v>
      </c>
      <c r="K2927" t="str">
        <f t="shared" si="377"/>
        <v>心流</v>
      </c>
      <c r="L2927" t="s">
        <v>50</v>
      </c>
      <c r="M2927">
        <f t="shared" si="380"/>
        <v>1</v>
      </c>
      <c r="N2927" t="s">
        <v>50</v>
      </c>
      <c r="O2927">
        <f t="shared" si="381"/>
        <v>0</v>
      </c>
      <c r="P2927">
        <f>SUMIFS(M$2:M2927,M$2:M2927,1,S$2:S2927,0)</f>
        <v>1838</v>
      </c>
      <c r="Q2927">
        <v>7</v>
      </c>
      <c r="R2927">
        <v>2</v>
      </c>
      <c r="S2927">
        <f t="shared" si="382"/>
        <v>0</v>
      </c>
      <c r="T2927">
        <f t="shared" si="383"/>
        <v>0</v>
      </c>
      <c r="U2927" t="s">
        <v>5346</v>
      </c>
      <c r="V2927" t="s">
        <v>49</v>
      </c>
      <c r="W2927" t="s">
        <v>64</v>
      </c>
      <c r="X2927" t="s">
        <v>56</v>
      </c>
      <c r="Y2927" t="s">
        <v>37</v>
      </c>
      <c r="Z2927" t="s">
        <v>37</v>
      </c>
      <c r="AA2927">
        <f t="shared" si="378"/>
        <v>0</v>
      </c>
      <c r="AB2927">
        <f t="shared" si="378"/>
        <v>0</v>
      </c>
      <c r="AC2927">
        <f t="shared" si="384"/>
        <v>1</v>
      </c>
    </row>
    <row r="2928" spans="1:29" x14ac:dyDescent="0.2">
      <c r="A2928" s="1">
        <v>3900</v>
      </c>
      <c r="B2928" t="s">
        <v>57</v>
      </c>
      <c r="C2928" t="s">
        <v>5681</v>
      </c>
      <c r="D2928" t="s">
        <v>5677</v>
      </c>
      <c r="E2928" t="s">
        <v>30</v>
      </c>
      <c r="F2928" t="s">
        <v>49</v>
      </c>
      <c r="G2928" t="s">
        <v>5682</v>
      </c>
      <c r="H2928" t="str">
        <f t="shared" si="379"/>
        <v>好滴~谢谢</v>
      </c>
      <c r="I2928">
        <v>6</v>
      </c>
      <c r="J2928">
        <v>6</v>
      </c>
      <c r="K2928" t="str">
        <f t="shared" si="377"/>
        <v>心流</v>
      </c>
      <c r="L2928" t="s">
        <v>69</v>
      </c>
      <c r="M2928">
        <f t="shared" si="380"/>
        <v>1</v>
      </c>
      <c r="N2928" t="s">
        <v>42</v>
      </c>
      <c r="O2928">
        <f t="shared" si="381"/>
        <v>1</v>
      </c>
      <c r="P2928">
        <f>SUMIFS(M$2:M2928,M$2:M2928,1,S$2:S2928,0)</f>
        <v>1839</v>
      </c>
      <c r="Q2928">
        <v>5</v>
      </c>
      <c r="R2928">
        <v>5</v>
      </c>
      <c r="S2928">
        <f t="shared" si="382"/>
        <v>0</v>
      </c>
      <c r="T2928">
        <f t="shared" si="383"/>
        <v>0</v>
      </c>
      <c r="U2928" t="s">
        <v>5155</v>
      </c>
      <c r="V2928" t="s">
        <v>49</v>
      </c>
      <c r="W2928" t="s">
        <v>49</v>
      </c>
      <c r="X2928" t="s">
        <v>56</v>
      </c>
      <c r="Y2928" t="s">
        <v>37</v>
      </c>
      <c r="Z2928" t="s">
        <v>37</v>
      </c>
      <c r="AA2928">
        <f t="shared" si="378"/>
        <v>0</v>
      </c>
      <c r="AB2928">
        <f t="shared" si="378"/>
        <v>0</v>
      </c>
      <c r="AC2928">
        <f t="shared" si="384"/>
        <v>0</v>
      </c>
    </row>
    <row r="2929" spans="1:29" x14ac:dyDescent="0.2">
      <c r="A2929" s="1">
        <v>3901</v>
      </c>
      <c r="B2929" t="s">
        <v>27</v>
      </c>
      <c r="C2929" t="s">
        <v>5676</v>
      </c>
      <c r="D2929" t="s">
        <v>5677</v>
      </c>
      <c r="E2929" t="s">
        <v>30</v>
      </c>
      <c r="F2929" t="s">
        <v>5683</v>
      </c>
      <c r="G2929" t="s">
        <v>5684</v>
      </c>
      <c r="H2929" t="str">
        <f t="shared" si="379"/>
        <v>k阶无穷小\n为什么取六分之一？</v>
      </c>
      <c r="I2929">
        <v>3</v>
      </c>
      <c r="J2929">
        <v>6</v>
      </c>
      <c r="K2929" t="str">
        <f t="shared" si="377"/>
        <v>焦虑</v>
      </c>
      <c r="L2929" t="s">
        <v>69</v>
      </c>
      <c r="M2929">
        <f t="shared" si="380"/>
        <v>1</v>
      </c>
      <c r="N2929" t="s">
        <v>32</v>
      </c>
      <c r="O2929">
        <f t="shared" si="381"/>
        <v>1</v>
      </c>
      <c r="P2929">
        <f>SUMIFS(M$2:M2929,M$2:M2929,1,S$2:S2929,0)</f>
        <v>1840</v>
      </c>
      <c r="Q2929">
        <v>3</v>
      </c>
      <c r="R2929">
        <v>5</v>
      </c>
      <c r="S2929">
        <f t="shared" si="382"/>
        <v>0</v>
      </c>
      <c r="T2929">
        <f t="shared" si="383"/>
        <v>0</v>
      </c>
      <c r="U2929" t="s">
        <v>5333</v>
      </c>
      <c r="V2929" t="s">
        <v>707</v>
      </c>
      <c r="W2929" t="s">
        <v>182</v>
      </c>
      <c r="X2929" t="s">
        <v>36</v>
      </c>
      <c r="Y2929" t="s">
        <v>37</v>
      </c>
      <c r="Z2929" t="s">
        <v>37</v>
      </c>
      <c r="AA2929">
        <f t="shared" si="378"/>
        <v>0</v>
      </c>
      <c r="AB2929">
        <f t="shared" si="378"/>
        <v>0</v>
      </c>
      <c r="AC2929">
        <f t="shared" si="384"/>
        <v>2</v>
      </c>
    </row>
    <row r="2930" spans="1:29" x14ac:dyDescent="0.2">
      <c r="A2930" s="1">
        <v>3902</v>
      </c>
      <c r="B2930" t="s">
        <v>46</v>
      </c>
      <c r="C2930" t="s">
        <v>5681</v>
      </c>
      <c r="D2930" t="s">
        <v>5677</v>
      </c>
      <c r="E2930" t="s">
        <v>30</v>
      </c>
      <c r="F2930" t="s">
        <v>49</v>
      </c>
      <c r="G2930" t="s">
        <v>5685</v>
      </c>
      <c r="H2930" t="str">
        <f t="shared" si="379"/>
        <v>我懂了谢谢</v>
      </c>
      <c r="I2930">
        <v>6</v>
      </c>
      <c r="J2930">
        <v>6</v>
      </c>
      <c r="K2930" t="str">
        <f t="shared" si="377"/>
        <v>心流</v>
      </c>
      <c r="L2930" t="s">
        <v>69</v>
      </c>
      <c r="M2930">
        <f t="shared" si="380"/>
        <v>1</v>
      </c>
      <c r="N2930" t="s">
        <v>42</v>
      </c>
      <c r="O2930">
        <f t="shared" si="381"/>
        <v>1</v>
      </c>
      <c r="P2930">
        <f>SUMIFS(M$2:M2930,M$2:M2930,1,S$2:S2930,0)</f>
        <v>1841</v>
      </c>
      <c r="Q2930">
        <v>5</v>
      </c>
      <c r="R2930">
        <v>5</v>
      </c>
      <c r="S2930">
        <f t="shared" si="382"/>
        <v>0</v>
      </c>
      <c r="T2930">
        <f t="shared" si="383"/>
        <v>0</v>
      </c>
      <c r="U2930" t="s">
        <v>5155</v>
      </c>
      <c r="V2930" t="s">
        <v>49</v>
      </c>
      <c r="W2930" t="s">
        <v>52</v>
      </c>
      <c r="X2930" t="s">
        <v>56</v>
      </c>
      <c r="Y2930" t="s">
        <v>37</v>
      </c>
      <c r="Z2930" t="s">
        <v>37</v>
      </c>
      <c r="AA2930">
        <f t="shared" si="378"/>
        <v>0</v>
      </c>
      <c r="AB2930">
        <f t="shared" si="378"/>
        <v>0</v>
      </c>
      <c r="AC2930">
        <f t="shared" si="384"/>
        <v>0</v>
      </c>
    </row>
    <row r="2931" spans="1:29" x14ac:dyDescent="0.2">
      <c r="A2931" s="1">
        <v>3903</v>
      </c>
      <c r="B2931" t="s">
        <v>46</v>
      </c>
      <c r="C2931" t="s">
        <v>2131</v>
      </c>
      <c r="D2931" t="s">
        <v>2132</v>
      </c>
      <c r="E2931" t="s">
        <v>59</v>
      </c>
      <c r="F2931" t="s">
        <v>49</v>
      </c>
      <c r="G2931" t="s">
        <v>5686</v>
      </c>
      <c r="H2931" t="str">
        <f t="shared" si="379"/>
        <v>你不是写了c≠0</v>
      </c>
      <c r="I2931">
        <v>6</v>
      </c>
      <c r="J2931">
        <v>6</v>
      </c>
      <c r="K2931" t="str">
        <f t="shared" si="377"/>
        <v>心流</v>
      </c>
      <c r="L2931" t="s">
        <v>50</v>
      </c>
      <c r="M2931">
        <f t="shared" si="380"/>
        <v>1</v>
      </c>
      <c r="N2931" t="s">
        <v>50</v>
      </c>
      <c r="O2931">
        <f t="shared" si="381"/>
        <v>0</v>
      </c>
      <c r="P2931">
        <f>SUMIFS(M$2:M2931,M$2:M2931,1,S$2:S2931,0)</f>
        <v>1842</v>
      </c>
      <c r="Q2931">
        <v>7</v>
      </c>
      <c r="R2931">
        <v>3</v>
      </c>
      <c r="S2931">
        <f t="shared" si="382"/>
        <v>0</v>
      </c>
      <c r="T2931">
        <f t="shared" si="383"/>
        <v>0</v>
      </c>
      <c r="U2931" t="s">
        <v>5346</v>
      </c>
      <c r="V2931" t="s">
        <v>49</v>
      </c>
      <c r="W2931" t="s">
        <v>52</v>
      </c>
      <c r="X2931" t="s">
        <v>56</v>
      </c>
      <c r="Y2931" t="s">
        <v>37</v>
      </c>
      <c r="Z2931" t="s">
        <v>37</v>
      </c>
      <c r="AA2931">
        <f t="shared" si="378"/>
        <v>0</v>
      </c>
      <c r="AB2931">
        <f t="shared" si="378"/>
        <v>0</v>
      </c>
      <c r="AC2931">
        <f t="shared" si="384"/>
        <v>1</v>
      </c>
    </row>
    <row r="2932" spans="1:29" x14ac:dyDescent="0.2">
      <c r="A2932" s="1">
        <v>3904</v>
      </c>
      <c r="B2932" t="s">
        <v>27</v>
      </c>
      <c r="C2932" t="s">
        <v>293</v>
      </c>
      <c r="D2932" t="s">
        <v>294</v>
      </c>
      <c r="E2932" t="s">
        <v>30</v>
      </c>
      <c r="F2932" t="s">
        <v>5687</v>
      </c>
      <c r="H2932" t="str">
        <f t="shared" si="379"/>
        <v>这是为什么</v>
      </c>
      <c r="I2932">
        <v>3</v>
      </c>
      <c r="J2932">
        <v>6</v>
      </c>
      <c r="K2932" t="str">
        <f t="shared" si="377"/>
        <v>焦虑</v>
      </c>
      <c r="L2932" t="s">
        <v>69</v>
      </c>
      <c r="M2932">
        <f t="shared" si="380"/>
        <v>1</v>
      </c>
      <c r="N2932" t="s">
        <v>69</v>
      </c>
      <c r="O2932">
        <f t="shared" si="381"/>
        <v>0</v>
      </c>
      <c r="P2932">
        <f>SUMIFS(M$2:M2932,M$2:M2932,1,S$2:S2932,0)</f>
        <v>1843</v>
      </c>
      <c r="Q2932">
        <v>3</v>
      </c>
      <c r="R2932">
        <v>4</v>
      </c>
      <c r="S2932">
        <f t="shared" si="382"/>
        <v>0</v>
      </c>
      <c r="T2932">
        <f t="shared" si="383"/>
        <v>0</v>
      </c>
      <c r="U2932" t="s">
        <v>5688</v>
      </c>
      <c r="V2932" t="s">
        <v>777</v>
      </c>
      <c r="W2932" t="s">
        <v>105</v>
      </c>
      <c r="X2932" t="s">
        <v>36</v>
      </c>
      <c r="Y2932" t="s">
        <v>37</v>
      </c>
      <c r="Z2932" t="s">
        <v>37</v>
      </c>
      <c r="AA2932">
        <f t="shared" si="378"/>
        <v>0</v>
      </c>
      <c r="AB2932">
        <f t="shared" si="378"/>
        <v>0</v>
      </c>
      <c r="AC2932">
        <f t="shared" si="384"/>
        <v>3</v>
      </c>
    </row>
    <row r="2933" spans="1:29" x14ac:dyDescent="0.2">
      <c r="A2933" s="1">
        <v>3906</v>
      </c>
      <c r="B2933" t="s">
        <v>57</v>
      </c>
      <c r="C2933" t="s">
        <v>293</v>
      </c>
      <c r="D2933" t="s">
        <v>294</v>
      </c>
      <c r="E2933" t="s">
        <v>30</v>
      </c>
      <c r="F2933" t="s">
        <v>49</v>
      </c>
      <c r="G2933" t="s">
        <v>1441</v>
      </c>
      <c r="H2933" t="str">
        <f t="shared" si="379"/>
        <v>谢谢啦</v>
      </c>
      <c r="I2933">
        <v>6</v>
      </c>
      <c r="J2933">
        <v>6</v>
      </c>
      <c r="K2933" t="str">
        <f t="shared" si="377"/>
        <v>心流</v>
      </c>
      <c r="L2933" t="s">
        <v>69</v>
      </c>
      <c r="M2933">
        <f t="shared" si="380"/>
        <v>1</v>
      </c>
      <c r="N2933" t="s">
        <v>42</v>
      </c>
      <c r="O2933">
        <f t="shared" si="381"/>
        <v>1</v>
      </c>
      <c r="P2933">
        <f>SUMIFS(M$2:M2933,M$2:M2933,1,S$2:S2933,0)</f>
        <v>1844</v>
      </c>
      <c r="Q2933">
        <v>5</v>
      </c>
      <c r="R2933">
        <v>5</v>
      </c>
      <c r="S2933">
        <f t="shared" si="382"/>
        <v>0</v>
      </c>
      <c r="T2933">
        <f t="shared" si="383"/>
        <v>0</v>
      </c>
      <c r="U2933" t="s">
        <v>5155</v>
      </c>
      <c r="V2933" t="s">
        <v>49</v>
      </c>
      <c r="W2933" t="s">
        <v>49</v>
      </c>
      <c r="X2933" t="s">
        <v>56</v>
      </c>
      <c r="Y2933" t="s">
        <v>37</v>
      </c>
      <c r="Z2933" t="s">
        <v>37</v>
      </c>
      <c r="AA2933">
        <f t="shared" ref="AA2933:AB2984" si="385">COUNTIF(Y2933,"*高等数学*")</f>
        <v>0</v>
      </c>
      <c r="AB2933">
        <f t="shared" si="385"/>
        <v>0</v>
      </c>
      <c r="AC2933">
        <f t="shared" si="384"/>
        <v>0</v>
      </c>
    </row>
    <row r="2934" spans="1:29" x14ac:dyDescent="0.2">
      <c r="A2934" s="1">
        <v>3907</v>
      </c>
      <c r="B2934" t="s">
        <v>46</v>
      </c>
      <c r="C2934" t="s">
        <v>293</v>
      </c>
      <c r="D2934" t="s">
        <v>294</v>
      </c>
      <c r="E2934" t="s">
        <v>30</v>
      </c>
      <c r="F2934" t="s">
        <v>49</v>
      </c>
      <c r="G2934" t="s">
        <v>5689</v>
      </c>
      <c r="H2934" t="str">
        <f t="shared" si="379"/>
        <v>能给我讲一下书写步骤吗</v>
      </c>
      <c r="I2934">
        <v>3</v>
      </c>
      <c r="J2934">
        <v>6</v>
      </c>
      <c r="K2934" t="str">
        <f t="shared" si="377"/>
        <v>焦虑</v>
      </c>
      <c r="L2934" t="s">
        <v>69</v>
      </c>
      <c r="M2934">
        <f t="shared" si="380"/>
        <v>1</v>
      </c>
      <c r="N2934" t="s">
        <v>69</v>
      </c>
      <c r="O2934">
        <f t="shared" si="381"/>
        <v>0</v>
      </c>
      <c r="P2934">
        <f>SUMIFS(M$2:M2934,M$2:M2934,1,S$2:S2934,0)</f>
        <v>1845</v>
      </c>
      <c r="Q2934">
        <v>4</v>
      </c>
      <c r="R2934">
        <v>5</v>
      </c>
      <c r="S2934">
        <f t="shared" si="382"/>
        <v>0</v>
      </c>
      <c r="T2934">
        <f t="shared" si="383"/>
        <v>0</v>
      </c>
      <c r="U2934" t="s">
        <v>5346</v>
      </c>
      <c r="V2934" t="s">
        <v>49</v>
      </c>
      <c r="W2934" t="s">
        <v>52</v>
      </c>
      <c r="X2934" t="s">
        <v>53</v>
      </c>
      <c r="Y2934" t="s">
        <v>37</v>
      </c>
      <c r="Z2934" t="s">
        <v>37</v>
      </c>
      <c r="AA2934">
        <f t="shared" si="385"/>
        <v>0</v>
      </c>
      <c r="AB2934">
        <f t="shared" si="385"/>
        <v>0</v>
      </c>
      <c r="AC2934">
        <f t="shared" si="384"/>
        <v>3</v>
      </c>
    </row>
    <row r="2935" spans="1:29" x14ac:dyDescent="0.2">
      <c r="A2935" s="1">
        <v>3908</v>
      </c>
      <c r="B2935" t="s">
        <v>46</v>
      </c>
      <c r="C2935" t="s">
        <v>5638</v>
      </c>
      <c r="D2935" t="s">
        <v>5634</v>
      </c>
      <c r="E2935" t="s">
        <v>1304</v>
      </c>
      <c r="F2935" t="s">
        <v>49</v>
      </c>
      <c r="G2935" t="s">
        <v>5690</v>
      </c>
      <c r="H2935" t="str">
        <f t="shared" si="379"/>
        <v>这是个倒数，你可以参考一下课本五十页的重要极限</v>
      </c>
      <c r="I2935">
        <v>6</v>
      </c>
      <c r="J2935">
        <v>6</v>
      </c>
      <c r="K2935" t="str">
        <f t="shared" si="377"/>
        <v>心流</v>
      </c>
      <c r="L2935" t="s">
        <v>50</v>
      </c>
      <c r="M2935">
        <f t="shared" si="380"/>
        <v>1</v>
      </c>
      <c r="N2935" t="s">
        <v>50</v>
      </c>
      <c r="O2935">
        <f t="shared" si="381"/>
        <v>0</v>
      </c>
      <c r="P2935">
        <f>SUMIFS(M$2:M2935,M$2:M2935,1,S$2:S2935,0)</f>
        <v>1846</v>
      </c>
      <c r="Q2935">
        <v>7</v>
      </c>
      <c r="R2935">
        <v>2</v>
      </c>
      <c r="S2935">
        <f t="shared" si="382"/>
        <v>0</v>
      </c>
      <c r="T2935">
        <f t="shared" si="383"/>
        <v>0</v>
      </c>
      <c r="U2935" t="s">
        <v>5346</v>
      </c>
      <c r="V2935" t="s">
        <v>49</v>
      </c>
      <c r="W2935" t="s">
        <v>52</v>
      </c>
      <c r="X2935" t="s">
        <v>53</v>
      </c>
      <c r="Y2935" t="s">
        <v>37</v>
      </c>
      <c r="Z2935" t="s">
        <v>37</v>
      </c>
      <c r="AA2935">
        <f t="shared" si="385"/>
        <v>0</v>
      </c>
      <c r="AB2935">
        <f t="shared" si="385"/>
        <v>0</v>
      </c>
      <c r="AC2935">
        <f t="shared" si="384"/>
        <v>1</v>
      </c>
    </row>
    <row r="2936" spans="1:29" x14ac:dyDescent="0.2">
      <c r="A2936" s="1">
        <v>3909</v>
      </c>
      <c r="B2936" t="s">
        <v>27</v>
      </c>
      <c r="C2936" t="s">
        <v>293</v>
      </c>
      <c r="D2936" t="s">
        <v>294</v>
      </c>
      <c r="E2936" t="s">
        <v>30</v>
      </c>
      <c r="F2936" t="s">
        <v>5691</v>
      </c>
      <c r="G2936" t="s">
        <v>410</v>
      </c>
      <c r="H2936" t="str">
        <f t="shared" si="379"/>
        <v>这两个怎么算\n\n</v>
      </c>
      <c r="I2936">
        <v>3</v>
      </c>
      <c r="J2936">
        <v>6</v>
      </c>
      <c r="K2936" t="str">
        <f t="shared" si="377"/>
        <v>焦虑</v>
      </c>
      <c r="L2936" t="s">
        <v>69</v>
      </c>
      <c r="M2936">
        <f t="shared" si="380"/>
        <v>1</v>
      </c>
      <c r="N2936" t="s">
        <v>69</v>
      </c>
      <c r="O2936">
        <f t="shared" si="381"/>
        <v>0</v>
      </c>
      <c r="P2936">
        <f>SUMIFS(M$2:M2936,M$2:M2936,1,S$2:S2936,0)</f>
        <v>1847</v>
      </c>
      <c r="Q2936">
        <v>3</v>
      </c>
      <c r="R2936">
        <v>4</v>
      </c>
      <c r="S2936">
        <f t="shared" si="382"/>
        <v>0</v>
      </c>
      <c r="T2936">
        <f t="shared" si="383"/>
        <v>0</v>
      </c>
      <c r="U2936" t="s">
        <v>5688</v>
      </c>
      <c r="V2936" t="s">
        <v>319</v>
      </c>
      <c r="W2936" t="s">
        <v>182</v>
      </c>
      <c r="X2936" t="s">
        <v>36</v>
      </c>
      <c r="Y2936" t="s">
        <v>37</v>
      </c>
      <c r="Z2936" t="s">
        <v>37</v>
      </c>
      <c r="AA2936">
        <f t="shared" si="385"/>
        <v>0</v>
      </c>
      <c r="AB2936">
        <f t="shared" si="385"/>
        <v>0</v>
      </c>
      <c r="AC2936">
        <f t="shared" si="384"/>
        <v>3</v>
      </c>
    </row>
    <row r="2937" spans="1:29" x14ac:dyDescent="0.2">
      <c r="A2937" s="1">
        <v>3911</v>
      </c>
      <c r="B2937" t="s">
        <v>46</v>
      </c>
      <c r="C2937" t="s">
        <v>5692</v>
      </c>
      <c r="D2937" t="s">
        <v>5693</v>
      </c>
      <c r="E2937" t="s">
        <v>5694</v>
      </c>
      <c r="F2937" t="s">
        <v>49</v>
      </c>
      <c r="G2937" t="s">
        <v>5695</v>
      </c>
      <c r="H2937" t="str">
        <f t="shared" si="379"/>
        <v>第一个sin1\\x是有界函数，x的平方÷sinx的绝对值是无情小*1股答案为0</v>
      </c>
      <c r="I2937">
        <v>6</v>
      </c>
      <c r="J2937">
        <v>6</v>
      </c>
      <c r="K2937" t="str">
        <f t="shared" si="377"/>
        <v>心流</v>
      </c>
      <c r="L2937" t="s">
        <v>42</v>
      </c>
      <c r="M2937">
        <f t="shared" si="380"/>
        <v>0</v>
      </c>
      <c r="N2937" t="s">
        <v>42</v>
      </c>
      <c r="O2937">
        <f t="shared" si="381"/>
        <v>0</v>
      </c>
      <c r="P2937">
        <f>SUMIFS(M$2:M2937,M$2:M2937,1,S$2:S2937,0)</f>
        <v>1847</v>
      </c>
      <c r="Q2937">
        <v>7</v>
      </c>
      <c r="R2937">
        <v>6</v>
      </c>
      <c r="S2937">
        <f t="shared" si="382"/>
        <v>0</v>
      </c>
      <c r="T2937">
        <f t="shared" si="383"/>
        <v>0</v>
      </c>
      <c r="U2937" t="s">
        <v>5346</v>
      </c>
      <c r="V2937" t="s">
        <v>49</v>
      </c>
      <c r="W2937" t="s">
        <v>52</v>
      </c>
      <c r="X2937" t="s">
        <v>53</v>
      </c>
      <c r="Y2937" t="s">
        <v>37</v>
      </c>
      <c r="Z2937" t="s">
        <v>37</v>
      </c>
      <c r="AA2937">
        <f t="shared" si="385"/>
        <v>0</v>
      </c>
      <c r="AB2937">
        <f t="shared" si="385"/>
        <v>0</v>
      </c>
      <c r="AC2937">
        <f t="shared" si="384"/>
        <v>0</v>
      </c>
    </row>
    <row r="2938" spans="1:29" x14ac:dyDescent="0.2">
      <c r="A2938" s="1">
        <v>3912</v>
      </c>
      <c r="B2938" t="s">
        <v>27</v>
      </c>
      <c r="C2938" t="s">
        <v>5696</v>
      </c>
      <c r="D2938" t="s">
        <v>5697</v>
      </c>
      <c r="E2938" t="s">
        <v>5698</v>
      </c>
      <c r="F2938" t="s">
        <v>5699</v>
      </c>
      <c r="H2938" t="str">
        <f t="shared" si="379"/>
        <v>老师这个题应该怎么分析呀！</v>
      </c>
      <c r="I2938">
        <v>3</v>
      </c>
      <c r="J2938">
        <v>6</v>
      </c>
      <c r="K2938" t="str">
        <f t="shared" si="377"/>
        <v>焦虑</v>
      </c>
      <c r="L2938" t="s">
        <v>32</v>
      </c>
      <c r="M2938">
        <f t="shared" si="380"/>
        <v>0</v>
      </c>
      <c r="N2938" t="s">
        <v>32</v>
      </c>
      <c r="O2938">
        <f t="shared" si="381"/>
        <v>0</v>
      </c>
      <c r="P2938">
        <f>SUMIFS(M$2:M2938,M$2:M2938,1,S$2:S2938,0)</f>
        <v>1847</v>
      </c>
      <c r="Q2938">
        <v>4</v>
      </c>
      <c r="R2938">
        <v>8</v>
      </c>
      <c r="S2938">
        <f t="shared" si="382"/>
        <v>0</v>
      </c>
      <c r="T2938">
        <f t="shared" si="383"/>
        <v>0</v>
      </c>
      <c r="U2938" t="s">
        <v>5688</v>
      </c>
      <c r="V2938" t="s">
        <v>324</v>
      </c>
      <c r="W2938" t="s">
        <v>35</v>
      </c>
      <c r="X2938" t="s">
        <v>36</v>
      </c>
      <c r="Y2938" t="s">
        <v>37</v>
      </c>
      <c r="Z2938" t="s">
        <v>37</v>
      </c>
      <c r="AA2938">
        <f t="shared" si="385"/>
        <v>0</v>
      </c>
      <c r="AB2938">
        <f t="shared" si="385"/>
        <v>0</v>
      </c>
      <c r="AC2938">
        <f t="shared" si="384"/>
        <v>2</v>
      </c>
    </row>
    <row r="2939" spans="1:29" x14ac:dyDescent="0.2">
      <c r="A2939" s="1">
        <v>3913</v>
      </c>
      <c r="B2939" t="s">
        <v>27</v>
      </c>
      <c r="C2939" t="s">
        <v>3654</v>
      </c>
      <c r="D2939" t="s">
        <v>3655</v>
      </c>
      <c r="E2939" t="s">
        <v>30</v>
      </c>
      <c r="F2939" t="s">
        <v>5700</v>
      </c>
      <c r="H2939" t="str">
        <f t="shared" si="379"/>
        <v>这道题老师</v>
      </c>
      <c r="I2939">
        <v>3</v>
      </c>
      <c r="J2939">
        <v>6</v>
      </c>
      <c r="K2939" t="str">
        <f t="shared" si="377"/>
        <v>焦虑</v>
      </c>
      <c r="L2939" t="s">
        <v>69</v>
      </c>
      <c r="M2939">
        <f t="shared" si="380"/>
        <v>1</v>
      </c>
      <c r="N2939" t="s">
        <v>69</v>
      </c>
      <c r="O2939">
        <f t="shared" si="381"/>
        <v>0</v>
      </c>
      <c r="P2939">
        <f>SUMIFS(M$2:M2939,M$2:M2939,1,S$2:S2939,0)</f>
        <v>1848</v>
      </c>
      <c r="Q2939">
        <v>4</v>
      </c>
      <c r="R2939">
        <v>5</v>
      </c>
      <c r="S2939">
        <f t="shared" si="382"/>
        <v>0</v>
      </c>
      <c r="T2939">
        <f t="shared" si="383"/>
        <v>0</v>
      </c>
      <c r="U2939" t="s">
        <v>5688</v>
      </c>
      <c r="V2939" t="s">
        <v>777</v>
      </c>
      <c r="W2939" t="s">
        <v>105</v>
      </c>
      <c r="X2939" t="s">
        <v>36</v>
      </c>
      <c r="Y2939" t="s">
        <v>37</v>
      </c>
      <c r="Z2939" t="s">
        <v>37</v>
      </c>
      <c r="AA2939">
        <f t="shared" si="385"/>
        <v>0</v>
      </c>
      <c r="AB2939">
        <f t="shared" si="385"/>
        <v>0</v>
      </c>
      <c r="AC2939">
        <f t="shared" si="384"/>
        <v>3</v>
      </c>
    </row>
    <row r="2940" spans="1:29" x14ac:dyDescent="0.2">
      <c r="A2940" s="1">
        <v>3914</v>
      </c>
      <c r="B2940" t="s">
        <v>46</v>
      </c>
      <c r="C2940" t="s">
        <v>2131</v>
      </c>
      <c r="D2940" t="s">
        <v>2132</v>
      </c>
      <c r="E2940" t="s">
        <v>59</v>
      </c>
      <c r="F2940" t="s">
        <v>49</v>
      </c>
      <c r="G2940" t="s">
        <v>5701</v>
      </c>
      <c r="H2940" t="str">
        <f t="shared" si="379"/>
        <v>左极限-1右极限1</v>
      </c>
      <c r="I2940">
        <v>6</v>
      </c>
      <c r="J2940">
        <v>6</v>
      </c>
      <c r="K2940" t="str">
        <f t="shared" si="377"/>
        <v>心流</v>
      </c>
      <c r="L2940" t="s">
        <v>50</v>
      </c>
      <c r="M2940">
        <f t="shared" si="380"/>
        <v>1</v>
      </c>
      <c r="N2940" t="s">
        <v>50</v>
      </c>
      <c r="O2940">
        <f t="shared" si="381"/>
        <v>0</v>
      </c>
      <c r="P2940">
        <f>SUMIFS(M$2:M2940,M$2:M2940,1,S$2:S2940,0)</f>
        <v>1849</v>
      </c>
      <c r="Q2940">
        <v>7</v>
      </c>
      <c r="R2940">
        <v>3</v>
      </c>
      <c r="S2940">
        <f t="shared" si="382"/>
        <v>0</v>
      </c>
      <c r="T2940">
        <f t="shared" si="383"/>
        <v>0</v>
      </c>
      <c r="U2940" t="s">
        <v>5702</v>
      </c>
      <c r="V2940" t="s">
        <v>49</v>
      </c>
      <c r="W2940" t="s">
        <v>64</v>
      </c>
      <c r="X2940" t="s">
        <v>56</v>
      </c>
      <c r="Y2940" t="s">
        <v>37</v>
      </c>
      <c r="Z2940" t="s">
        <v>37</v>
      </c>
      <c r="AA2940">
        <f t="shared" si="385"/>
        <v>0</v>
      </c>
      <c r="AB2940">
        <f t="shared" si="385"/>
        <v>0</v>
      </c>
      <c r="AC2940">
        <f t="shared" si="384"/>
        <v>1</v>
      </c>
    </row>
    <row r="2941" spans="1:29" x14ac:dyDescent="0.2">
      <c r="A2941" s="1">
        <v>3915</v>
      </c>
      <c r="B2941" t="s">
        <v>57</v>
      </c>
      <c r="C2941" t="s">
        <v>3874</v>
      </c>
      <c r="D2941" t="s">
        <v>3655</v>
      </c>
      <c r="E2941" t="s">
        <v>30</v>
      </c>
      <c r="F2941" t="s">
        <v>49</v>
      </c>
      <c r="G2941" t="s">
        <v>5703</v>
      </c>
      <c r="H2941" t="str">
        <f t="shared" si="379"/>
        <v>怎么得出来的</v>
      </c>
      <c r="I2941">
        <v>3</v>
      </c>
      <c r="J2941">
        <v>6</v>
      </c>
      <c r="K2941" t="str">
        <f t="shared" si="377"/>
        <v>焦虑</v>
      </c>
      <c r="L2941" t="s">
        <v>32</v>
      </c>
      <c r="M2941">
        <f t="shared" si="380"/>
        <v>0</v>
      </c>
      <c r="N2941" t="s">
        <v>32</v>
      </c>
      <c r="O2941">
        <f t="shared" si="381"/>
        <v>0</v>
      </c>
      <c r="P2941">
        <f>SUMIFS(M$2:M2941,M$2:M2941,1,S$2:S2941,0)</f>
        <v>1849</v>
      </c>
      <c r="Q2941">
        <v>5</v>
      </c>
      <c r="R2941">
        <v>7</v>
      </c>
      <c r="S2941">
        <f t="shared" si="382"/>
        <v>0</v>
      </c>
      <c r="T2941">
        <f t="shared" si="383"/>
        <v>0</v>
      </c>
      <c r="U2941" t="s">
        <v>5346</v>
      </c>
      <c r="V2941" t="s">
        <v>49</v>
      </c>
      <c r="W2941" t="s">
        <v>49</v>
      </c>
      <c r="X2941" t="s">
        <v>56</v>
      </c>
      <c r="Y2941" t="s">
        <v>37</v>
      </c>
      <c r="Z2941" t="s">
        <v>37</v>
      </c>
      <c r="AA2941">
        <f t="shared" si="385"/>
        <v>0</v>
      </c>
      <c r="AB2941">
        <f t="shared" si="385"/>
        <v>0</v>
      </c>
      <c r="AC2941">
        <f t="shared" si="384"/>
        <v>2</v>
      </c>
    </row>
    <row r="2942" spans="1:29" x14ac:dyDescent="0.2">
      <c r="A2942" s="1">
        <v>3916</v>
      </c>
      <c r="B2942" t="s">
        <v>46</v>
      </c>
      <c r="C2942" t="s">
        <v>3874</v>
      </c>
      <c r="D2942" t="s">
        <v>3655</v>
      </c>
      <c r="E2942" t="s">
        <v>30</v>
      </c>
      <c r="F2942" t="s">
        <v>49</v>
      </c>
      <c r="G2942" t="s">
        <v>5704</v>
      </c>
      <c r="H2942" t="str">
        <f t="shared" si="379"/>
        <v>怎么说</v>
      </c>
      <c r="I2942">
        <v>2</v>
      </c>
      <c r="J2942">
        <v>2</v>
      </c>
      <c r="K2942" t="str">
        <f t="shared" si="377"/>
        <v>冷漠</v>
      </c>
      <c r="L2942" t="s">
        <v>69</v>
      </c>
      <c r="M2942">
        <f t="shared" si="380"/>
        <v>0</v>
      </c>
      <c r="N2942" t="s">
        <v>69</v>
      </c>
      <c r="O2942">
        <f t="shared" si="381"/>
        <v>0</v>
      </c>
      <c r="P2942">
        <f>SUMIFS(M$2:M2942,M$2:M2942,1,S$2:S2942,0)</f>
        <v>1849</v>
      </c>
      <c r="Q2942">
        <v>4</v>
      </c>
      <c r="R2942">
        <v>5</v>
      </c>
      <c r="S2942">
        <f t="shared" si="382"/>
        <v>0</v>
      </c>
      <c r="T2942">
        <f t="shared" si="383"/>
        <v>0</v>
      </c>
      <c r="U2942" t="s">
        <v>5702</v>
      </c>
      <c r="V2942" t="s">
        <v>49</v>
      </c>
      <c r="W2942" t="s">
        <v>52</v>
      </c>
      <c r="X2942" t="s">
        <v>56</v>
      </c>
      <c r="Y2942" t="s">
        <v>37</v>
      </c>
      <c r="Z2942" t="s">
        <v>37</v>
      </c>
      <c r="AA2942">
        <f t="shared" si="385"/>
        <v>0</v>
      </c>
      <c r="AB2942">
        <f t="shared" si="385"/>
        <v>0</v>
      </c>
      <c r="AC2942">
        <f t="shared" si="384"/>
        <v>3</v>
      </c>
    </row>
    <row r="2943" spans="1:29" x14ac:dyDescent="0.2">
      <c r="A2943" s="1">
        <v>3918</v>
      </c>
      <c r="B2943" t="s">
        <v>27</v>
      </c>
      <c r="C2943" t="s">
        <v>5705</v>
      </c>
      <c r="D2943" t="s">
        <v>5706</v>
      </c>
      <c r="E2943" t="s">
        <v>30</v>
      </c>
      <c r="F2943" t="s">
        <v>5707</v>
      </c>
      <c r="H2943" t="str">
        <f t="shared" si="379"/>
        <v>老师\xa0，为甚么答案是2分之5，不会</v>
      </c>
      <c r="I2943">
        <v>3</v>
      </c>
      <c r="J2943">
        <v>6</v>
      </c>
      <c r="K2943" t="str">
        <f t="shared" si="377"/>
        <v>焦虑</v>
      </c>
      <c r="L2943" t="s">
        <v>69</v>
      </c>
      <c r="M2943">
        <f t="shared" si="380"/>
        <v>1</v>
      </c>
      <c r="N2943" t="s">
        <v>69</v>
      </c>
      <c r="O2943">
        <f t="shared" si="381"/>
        <v>0</v>
      </c>
      <c r="P2943">
        <f>SUMIFS(M$2:M2943,M$2:M2943,1,S$2:S2943,0)</f>
        <v>1850</v>
      </c>
      <c r="Q2943">
        <v>4</v>
      </c>
      <c r="R2943">
        <v>5</v>
      </c>
      <c r="S2943">
        <f t="shared" si="382"/>
        <v>0</v>
      </c>
      <c r="T2943">
        <f t="shared" si="383"/>
        <v>0</v>
      </c>
      <c r="U2943" t="s">
        <v>5688</v>
      </c>
      <c r="V2943" t="s">
        <v>593</v>
      </c>
      <c r="W2943" t="s">
        <v>35</v>
      </c>
      <c r="X2943" t="s">
        <v>36</v>
      </c>
      <c r="Y2943" t="s">
        <v>37</v>
      </c>
      <c r="Z2943" t="s">
        <v>37</v>
      </c>
      <c r="AA2943">
        <f t="shared" si="385"/>
        <v>0</v>
      </c>
      <c r="AB2943">
        <f t="shared" si="385"/>
        <v>0</v>
      </c>
      <c r="AC2943">
        <f t="shared" si="384"/>
        <v>3</v>
      </c>
    </row>
    <row r="2944" spans="1:29" x14ac:dyDescent="0.2">
      <c r="A2944" s="1">
        <v>3919</v>
      </c>
      <c r="B2944" t="s">
        <v>27</v>
      </c>
      <c r="C2944" t="s">
        <v>1024</v>
      </c>
      <c r="D2944" t="s">
        <v>465</v>
      </c>
      <c r="E2944" t="s">
        <v>86</v>
      </c>
      <c r="F2944" t="s">
        <v>5708</v>
      </c>
      <c r="H2944" t="str">
        <f t="shared" si="379"/>
        <v>遇到2个极限的问题</v>
      </c>
      <c r="I2944">
        <v>3</v>
      </c>
      <c r="J2944">
        <v>6</v>
      </c>
      <c r="K2944" t="str">
        <f t="shared" si="377"/>
        <v>焦虑</v>
      </c>
      <c r="L2944" t="s">
        <v>50</v>
      </c>
      <c r="M2944">
        <f t="shared" si="380"/>
        <v>1</v>
      </c>
      <c r="N2944" t="s">
        <v>32</v>
      </c>
      <c r="O2944">
        <f t="shared" si="381"/>
        <v>1</v>
      </c>
      <c r="P2944">
        <f>SUMIFS(M$2:M2944,M$2:M2944,1,S$2:S2944,0)</f>
        <v>1851</v>
      </c>
      <c r="Q2944">
        <v>7</v>
      </c>
      <c r="R2944">
        <v>2</v>
      </c>
      <c r="S2944">
        <f t="shared" si="382"/>
        <v>0</v>
      </c>
      <c r="T2944">
        <f t="shared" si="383"/>
        <v>0</v>
      </c>
      <c r="U2944" t="s">
        <v>5688</v>
      </c>
      <c r="V2944" t="s">
        <v>83</v>
      </c>
      <c r="W2944" t="s">
        <v>740</v>
      </c>
      <c r="X2944" t="s">
        <v>36</v>
      </c>
      <c r="Y2944" t="s">
        <v>37</v>
      </c>
      <c r="Z2944" t="s">
        <v>37</v>
      </c>
      <c r="AA2944">
        <f t="shared" si="385"/>
        <v>0</v>
      </c>
      <c r="AB2944">
        <f t="shared" si="385"/>
        <v>0</v>
      </c>
      <c r="AC2944">
        <f t="shared" si="384"/>
        <v>2</v>
      </c>
    </row>
    <row r="2945" spans="1:29" x14ac:dyDescent="0.2">
      <c r="A2945" s="1">
        <v>3920</v>
      </c>
      <c r="B2945" t="s">
        <v>46</v>
      </c>
      <c r="C2945" t="s">
        <v>464</v>
      </c>
      <c r="D2945" t="s">
        <v>465</v>
      </c>
      <c r="E2945" t="s">
        <v>86</v>
      </c>
      <c r="F2945" t="s">
        <v>49</v>
      </c>
      <c r="G2945" t="s">
        <v>5709</v>
      </c>
      <c r="H2945" t="str">
        <f t="shared" si="379"/>
        <v>试做一下</v>
      </c>
      <c r="I2945">
        <v>3</v>
      </c>
      <c r="J2945">
        <v>2</v>
      </c>
      <c r="K2945" t="str">
        <f t="shared" si="377"/>
        <v>冷漠</v>
      </c>
      <c r="L2945" t="s">
        <v>42</v>
      </c>
      <c r="M2945">
        <f t="shared" si="380"/>
        <v>1</v>
      </c>
      <c r="N2945" t="s">
        <v>50</v>
      </c>
      <c r="O2945">
        <f t="shared" si="381"/>
        <v>1</v>
      </c>
      <c r="P2945">
        <f>SUMIFS(M$2:M2945,M$2:M2945,1,S$2:S2945,0)</f>
        <v>1852</v>
      </c>
      <c r="Q2945">
        <v>6</v>
      </c>
      <c r="R2945">
        <v>6</v>
      </c>
      <c r="S2945">
        <f t="shared" si="382"/>
        <v>0</v>
      </c>
      <c r="T2945">
        <f t="shared" si="383"/>
        <v>0</v>
      </c>
      <c r="U2945" t="s">
        <v>5346</v>
      </c>
      <c r="V2945" t="s">
        <v>49</v>
      </c>
      <c r="W2945" t="s">
        <v>52</v>
      </c>
      <c r="X2945" t="s">
        <v>56</v>
      </c>
      <c r="Y2945" t="s">
        <v>37</v>
      </c>
      <c r="Z2945" t="s">
        <v>37</v>
      </c>
      <c r="AA2945">
        <f t="shared" si="385"/>
        <v>0</v>
      </c>
      <c r="AB2945">
        <f t="shared" si="385"/>
        <v>0</v>
      </c>
      <c r="AC2945">
        <f t="shared" si="384"/>
        <v>1</v>
      </c>
    </row>
    <row r="2946" spans="1:29" x14ac:dyDescent="0.2">
      <c r="A2946" s="1">
        <v>3921</v>
      </c>
      <c r="B2946" t="s">
        <v>46</v>
      </c>
      <c r="C2946" t="s">
        <v>2131</v>
      </c>
      <c r="D2946" t="s">
        <v>2132</v>
      </c>
      <c r="E2946" t="s">
        <v>59</v>
      </c>
      <c r="F2946" t="s">
        <v>49</v>
      </c>
      <c r="G2946" t="s">
        <v>5710</v>
      </c>
      <c r="H2946" t="str">
        <f t="shared" si="379"/>
        <v>第二题得用泰勒公式</v>
      </c>
      <c r="I2946">
        <v>6</v>
      </c>
      <c r="J2946">
        <v>6</v>
      </c>
      <c r="K2946" t="str">
        <f t="shared" ref="K2946:K3009" si="386">IF(I2946&lt;6,IF(J2946&lt;6,IF(J2946=0,"无关","冷漠"),"焦虑"),IF(J2946&lt;6,"无聊/放松","心流"))</f>
        <v>心流</v>
      </c>
      <c r="L2946" t="s">
        <v>50</v>
      </c>
      <c r="M2946">
        <f t="shared" si="380"/>
        <v>1</v>
      </c>
      <c r="N2946" t="s">
        <v>50</v>
      </c>
      <c r="O2946">
        <f t="shared" si="381"/>
        <v>0</v>
      </c>
      <c r="P2946">
        <f>SUMIFS(M$2:M2946,M$2:M2946,1,S$2:S2946,0)</f>
        <v>1853</v>
      </c>
      <c r="Q2946">
        <v>7</v>
      </c>
      <c r="R2946">
        <v>3</v>
      </c>
      <c r="S2946">
        <f t="shared" si="382"/>
        <v>0</v>
      </c>
      <c r="T2946">
        <f t="shared" si="383"/>
        <v>0</v>
      </c>
      <c r="U2946" t="s">
        <v>5346</v>
      </c>
      <c r="V2946" t="s">
        <v>49</v>
      </c>
      <c r="W2946" t="s">
        <v>52</v>
      </c>
      <c r="X2946" t="s">
        <v>56</v>
      </c>
      <c r="Y2946" t="s">
        <v>37</v>
      </c>
      <c r="Z2946" t="s">
        <v>37</v>
      </c>
      <c r="AA2946">
        <f t="shared" si="385"/>
        <v>0</v>
      </c>
      <c r="AB2946">
        <f t="shared" si="385"/>
        <v>0</v>
      </c>
      <c r="AC2946">
        <f t="shared" si="384"/>
        <v>1</v>
      </c>
    </row>
    <row r="2947" spans="1:29" x14ac:dyDescent="0.2">
      <c r="A2947" s="1">
        <v>3922</v>
      </c>
      <c r="B2947" t="s">
        <v>46</v>
      </c>
      <c r="C2947" t="s">
        <v>2131</v>
      </c>
      <c r="D2947" t="s">
        <v>2132</v>
      </c>
      <c r="E2947" t="s">
        <v>59</v>
      </c>
      <c r="F2947" t="s">
        <v>49</v>
      </c>
      <c r="G2947" t="s">
        <v>5711</v>
      </c>
      <c r="H2947" t="str">
        <f t="shared" ref="H2947:H3010" si="387">IF(F2947="null","",F2947)&amp;G2947</f>
        <v>不能用重要极限是因为用完之后还是求不出极限</v>
      </c>
      <c r="I2947">
        <v>6</v>
      </c>
      <c r="J2947">
        <v>6</v>
      </c>
      <c r="K2947" t="str">
        <f t="shared" si="386"/>
        <v>心流</v>
      </c>
      <c r="L2947" t="s">
        <v>50</v>
      </c>
      <c r="M2947">
        <f t="shared" ref="M2947:M3010" si="388">IF(K2947=L2947,0,1)</f>
        <v>1</v>
      </c>
      <c r="N2947" t="s">
        <v>50</v>
      </c>
      <c r="O2947">
        <f t="shared" ref="O2947:O3010" si="389">IF(N2947=L2947,0,1)</f>
        <v>0</v>
      </c>
      <c r="P2947">
        <f>SUMIFS(M$2:M2947,M$2:M2947,1,S$2:S2947,0)</f>
        <v>1854</v>
      </c>
      <c r="Q2947">
        <v>8</v>
      </c>
      <c r="R2947">
        <v>3</v>
      </c>
      <c r="S2947">
        <f t="shared" ref="S2947:S3010" si="390">COUNTIF(E2947,"*讲师*")</f>
        <v>0</v>
      </c>
      <c r="T2947">
        <f t="shared" ref="T2947:T3010" si="391">IF(OR(K2947="无关",S2947),1,0)</f>
        <v>0</v>
      </c>
      <c r="U2947" t="s">
        <v>5702</v>
      </c>
      <c r="V2947" t="s">
        <v>49</v>
      </c>
      <c r="W2947" t="s">
        <v>64</v>
      </c>
      <c r="X2947" t="s">
        <v>56</v>
      </c>
      <c r="Y2947" t="s">
        <v>37</v>
      </c>
      <c r="Z2947" t="s">
        <v>37</v>
      </c>
      <c r="AA2947">
        <f t="shared" si="385"/>
        <v>0</v>
      </c>
      <c r="AB2947">
        <f t="shared" si="385"/>
        <v>0</v>
      </c>
      <c r="AC2947">
        <f t="shared" ref="AC2947:AC3010" si="392">IF(N2947="心流",0,IF(N2947="无聊/放松",1,IF(N2947="焦虑",2,3)))</f>
        <v>1</v>
      </c>
    </row>
    <row r="2948" spans="1:29" x14ac:dyDescent="0.2">
      <c r="A2948" s="1">
        <v>3923</v>
      </c>
      <c r="B2948" t="s">
        <v>57</v>
      </c>
      <c r="C2948" t="s">
        <v>2131</v>
      </c>
      <c r="D2948" t="s">
        <v>2132</v>
      </c>
      <c r="E2948" t="s">
        <v>59</v>
      </c>
      <c r="F2948" t="s">
        <v>49</v>
      </c>
      <c r="G2948" t="s">
        <v>5712</v>
      </c>
      <c r="H2948" t="str">
        <f t="shared" si="387"/>
        <v>或者说是极限不存在</v>
      </c>
      <c r="I2948">
        <v>6</v>
      </c>
      <c r="J2948">
        <v>3</v>
      </c>
      <c r="K2948" t="str">
        <f t="shared" si="386"/>
        <v>无聊/放松</v>
      </c>
      <c r="L2948" t="s">
        <v>50</v>
      </c>
      <c r="M2948">
        <f t="shared" si="388"/>
        <v>0</v>
      </c>
      <c r="N2948" t="s">
        <v>50</v>
      </c>
      <c r="O2948">
        <f t="shared" si="389"/>
        <v>0</v>
      </c>
      <c r="P2948">
        <f>SUMIFS(M$2:M2948,M$2:M2948,1,S$2:S2948,0)</f>
        <v>1854</v>
      </c>
      <c r="Q2948">
        <v>7</v>
      </c>
      <c r="R2948">
        <v>2</v>
      </c>
      <c r="S2948">
        <f t="shared" si="390"/>
        <v>0</v>
      </c>
      <c r="T2948">
        <f t="shared" si="391"/>
        <v>0</v>
      </c>
      <c r="U2948" t="s">
        <v>5702</v>
      </c>
      <c r="V2948" t="s">
        <v>49</v>
      </c>
      <c r="W2948" t="s">
        <v>49</v>
      </c>
      <c r="X2948" t="s">
        <v>56</v>
      </c>
      <c r="Y2948" t="s">
        <v>37</v>
      </c>
      <c r="Z2948" t="s">
        <v>37</v>
      </c>
      <c r="AA2948">
        <f t="shared" si="385"/>
        <v>0</v>
      </c>
      <c r="AB2948">
        <f t="shared" si="385"/>
        <v>0</v>
      </c>
      <c r="AC2948">
        <f t="shared" si="392"/>
        <v>1</v>
      </c>
    </row>
    <row r="2949" spans="1:29" x14ac:dyDescent="0.2">
      <c r="A2949" s="1">
        <v>3925</v>
      </c>
      <c r="B2949" t="s">
        <v>46</v>
      </c>
      <c r="C2949" t="s">
        <v>5713</v>
      </c>
      <c r="D2949" t="s">
        <v>5714</v>
      </c>
      <c r="E2949" t="s">
        <v>30</v>
      </c>
      <c r="F2949" t="s">
        <v>49</v>
      </c>
      <c r="G2949" t="s">
        <v>5715</v>
      </c>
      <c r="H2949" t="str">
        <f t="shared" si="387"/>
        <v>\n第二题我们还没学到洛必达，别的法也不会</v>
      </c>
      <c r="I2949">
        <v>3</v>
      </c>
      <c r="J2949">
        <v>6</v>
      </c>
      <c r="K2949" t="str">
        <f t="shared" si="386"/>
        <v>焦虑</v>
      </c>
      <c r="L2949" t="s">
        <v>32</v>
      </c>
      <c r="M2949">
        <f t="shared" si="388"/>
        <v>0</v>
      </c>
      <c r="N2949" t="s">
        <v>32</v>
      </c>
      <c r="O2949">
        <f t="shared" si="389"/>
        <v>0</v>
      </c>
      <c r="P2949">
        <f>SUMIFS(M$2:M2949,M$2:M2949,1,S$2:S2949,0)</f>
        <v>1854</v>
      </c>
      <c r="Q2949">
        <v>4</v>
      </c>
      <c r="R2949">
        <v>7</v>
      </c>
      <c r="S2949">
        <f t="shared" si="390"/>
        <v>0</v>
      </c>
      <c r="T2949">
        <f t="shared" si="391"/>
        <v>0</v>
      </c>
      <c r="U2949" t="s">
        <v>5702</v>
      </c>
      <c r="V2949" t="s">
        <v>49</v>
      </c>
      <c r="W2949" t="s">
        <v>52</v>
      </c>
      <c r="X2949" t="s">
        <v>53</v>
      </c>
      <c r="Y2949" t="s">
        <v>37</v>
      </c>
      <c r="Z2949" t="s">
        <v>37</v>
      </c>
      <c r="AA2949">
        <f t="shared" si="385"/>
        <v>0</v>
      </c>
      <c r="AB2949">
        <f t="shared" si="385"/>
        <v>0</v>
      </c>
      <c r="AC2949">
        <f t="shared" si="392"/>
        <v>2</v>
      </c>
    </row>
    <row r="2950" spans="1:29" x14ac:dyDescent="0.2">
      <c r="A2950" s="1">
        <v>3926</v>
      </c>
      <c r="B2950" t="s">
        <v>27</v>
      </c>
      <c r="C2950" t="s">
        <v>5716</v>
      </c>
      <c r="D2950" t="s">
        <v>5717</v>
      </c>
      <c r="E2950" t="s">
        <v>30</v>
      </c>
      <c r="F2950" t="s">
        <v>2333</v>
      </c>
      <c r="H2950" t="str">
        <f t="shared" si="387"/>
        <v>老师，第一题怎么做</v>
      </c>
      <c r="I2950">
        <v>3</v>
      </c>
      <c r="J2950">
        <v>6</v>
      </c>
      <c r="K2950" t="str">
        <f t="shared" si="386"/>
        <v>焦虑</v>
      </c>
      <c r="L2950" t="s">
        <v>69</v>
      </c>
      <c r="M2950">
        <f t="shared" si="388"/>
        <v>1</v>
      </c>
      <c r="N2950" t="s">
        <v>69</v>
      </c>
      <c r="O2950">
        <f t="shared" si="389"/>
        <v>0</v>
      </c>
      <c r="P2950">
        <f>SUMIFS(M$2:M2950,M$2:M2950,1,S$2:S2950,0)</f>
        <v>1855</v>
      </c>
      <c r="Q2950">
        <v>3</v>
      </c>
      <c r="R2950">
        <v>4</v>
      </c>
      <c r="S2950">
        <f t="shared" si="390"/>
        <v>0</v>
      </c>
      <c r="T2950">
        <f t="shared" si="391"/>
        <v>0</v>
      </c>
      <c r="U2950" t="s">
        <v>5688</v>
      </c>
      <c r="V2950" t="s">
        <v>1421</v>
      </c>
      <c r="W2950" t="s">
        <v>72</v>
      </c>
      <c r="X2950" t="s">
        <v>36</v>
      </c>
      <c r="Y2950" t="s">
        <v>37</v>
      </c>
      <c r="Z2950" t="s">
        <v>37</v>
      </c>
      <c r="AA2950">
        <f t="shared" si="385"/>
        <v>0</v>
      </c>
      <c r="AB2950">
        <f t="shared" si="385"/>
        <v>0</v>
      </c>
      <c r="AC2950">
        <f t="shared" si="392"/>
        <v>3</v>
      </c>
    </row>
    <row r="2951" spans="1:29" x14ac:dyDescent="0.2">
      <c r="A2951" s="1">
        <v>3927</v>
      </c>
      <c r="B2951" t="s">
        <v>46</v>
      </c>
      <c r="C2951" t="s">
        <v>2131</v>
      </c>
      <c r="D2951" t="s">
        <v>2132</v>
      </c>
      <c r="E2951" t="s">
        <v>59</v>
      </c>
      <c r="F2951" t="s">
        <v>49</v>
      </c>
      <c r="G2951" t="s">
        <v>5718</v>
      </c>
      <c r="H2951" t="str">
        <f t="shared" si="387"/>
        <v>括号内平方差公式，化简后分子分母同除x，化简后求极限</v>
      </c>
      <c r="I2951">
        <v>6</v>
      </c>
      <c r="J2951">
        <v>6</v>
      </c>
      <c r="K2951" t="str">
        <f t="shared" si="386"/>
        <v>心流</v>
      </c>
      <c r="L2951" t="s">
        <v>50</v>
      </c>
      <c r="M2951">
        <f t="shared" si="388"/>
        <v>1</v>
      </c>
      <c r="N2951" t="s">
        <v>50</v>
      </c>
      <c r="O2951">
        <f t="shared" si="389"/>
        <v>0</v>
      </c>
      <c r="P2951">
        <f>SUMIFS(M$2:M2951,M$2:M2951,1,S$2:S2951,0)</f>
        <v>1856</v>
      </c>
      <c r="Q2951">
        <v>7</v>
      </c>
      <c r="R2951">
        <v>3</v>
      </c>
      <c r="S2951">
        <f t="shared" si="390"/>
        <v>0</v>
      </c>
      <c r="T2951">
        <f t="shared" si="391"/>
        <v>0</v>
      </c>
      <c r="U2951" t="s">
        <v>5702</v>
      </c>
      <c r="V2951" t="s">
        <v>49</v>
      </c>
      <c r="W2951" t="s">
        <v>52</v>
      </c>
      <c r="X2951" t="s">
        <v>56</v>
      </c>
      <c r="Y2951" t="s">
        <v>37</v>
      </c>
      <c r="Z2951" t="s">
        <v>37</v>
      </c>
      <c r="AA2951">
        <f t="shared" si="385"/>
        <v>0</v>
      </c>
      <c r="AB2951">
        <f t="shared" si="385"/>
        <v>0</v>
      </c>
      <c r="AC2951">
        <f t="shared" si="392"/>
        <v>1</v>
      </c>
    </row>
    <row r="2952" spans="1:29" x14ac:dyDescent="0.2">
      <c r="A2952" s="1">
        <v>3928</v>
      </c>
      <c r="B2952" t="s">
        <v>27</v>
      </c>
      <c r="C2952" t="s">
        <v>3276</v>
      </c>
      <c r="D2952" t="s">
        <v>3277</v>
      </c>
      <c r="E2952" t="s">
        <v>30</v>
      </c>
      <c r="F2952" t="s">
        <v>5719</v>
      </c>
      <c r="G2952" t="s">
        <v>1290</v>
      </c>
      <c r="H2952" t="str">
        <f t="shared" si="387"/>
        <v>求函数极限这样做对吗</v>
      </c>
      <c r="I2952">
        <v>3</v>
      </c>
      <c r="J2952">
        <v>6</v>
      </c>
      <c r="K2952" t="str">
        <f t="shared" si="386"/>
        <v>焦虑</v>
      </c>
      <c r="L2952" t="s">
        <v>42</v>
      </c>
      <c r="M2952">
        <f t="shared" si="388"/>
        <v>1</v>
      </c>
      <c r="N2952" t="s">
        <v>42</v>
      </c>
      <c r="O2952">
        <f t="shared" si="389"/>
        <v>0</v>
      </c>
      <c r="P2952">
        <f>SUMIFS(M$2:M2952,M$2:M2952,1,S$2:S2952,0)</f>
        <v>1857</v>
      </c>
      <c r="Q2952">
        <v>6</v>
      </c>
      <c r="R2952">
        <v>7</v>
      </c>
      <c r="S2952">
        <f t="shared" si="390"/>
        <v>0</v>
      </c>
      <c r="T2952">
        <f t="shared" si="391"/>
        <v>0</v>
      </c>
      <c r="U2952" t="s">
        <v>5688</v>
      </c>
      <c r="V2952" t="s">
        <v>1194</v>
      </c>
      <c r="W2952" t="s">
        <v>72</v>
      </c>
      <c r="X2952" t="s">
        <v>73</v>
      </c>
      <c r="Y2952" t="s">
        <v>37</v>
      </c>
      <c r="Z2952" t="s">
        <v>37</v>
      </c>
      <c r="AA2952">
        <f t="shared" si="385"/>
        <v>0</v>
      </c>
      <c r="AB2952">
        <f t="shared" si="385"/>
        <v>0</v>
      </c>
      <c r="AC2952">
        <f t="shared" si="392"/>
        <v>0</v>
      </c>
    </row>
    <row r="2953" spans="1:29" x14ac:dyDescent="0.2">
      <c r="A2953" s="1">
        <v>3930</v>
      </c>
      <c r="B2953" t="s">
        <v>27</v>
      </c>
      <c r="C2953" t="s">
        <v>5720</v>
      </c>
      <c r="D2953" t="s">
        <v>5721</v>
      </c>
      <c r="E2953" t="s">
        <v>30</v>
      </c>
      <c r="F2953" t="s">
        <v>5722</v>
      </c>
      <c r="H2953" t="str">
        <f t="shared" si="387"/>
        <v>老师\xa0这个怎么做啊\xa0求提示\xa0解题过程</v>
      </c>
      <c r="I2953">
        <v>3</v>
      </c>
      <c r="J2953">
        <v>6</v>
      </c>
      <c r="K2953" t="str">
        <f t="shared" si="386"/>
        <v>焦虑</v>
      </c>
      <c r="L2953" t="s">
        <v>69</v>
      </c>
      <c r="M2953">
        <f t="shared" si="388"/>
        <v>1</v>
      </c>
      <c r="N2953" t="s">
        <v>69</v>
      </c>
      <c r="O2953">
        <f t="shared" si="389"/>
        <v>0</v>
      </c>
      <c r="P2953">
        <f>SUMIFS(M$2:M2953,M$2:M2953,1,S$2:S2953,0)</f>
        <v>1858</v>
      </c>
      <c r="Q2953">
        <v>4</v>
      </c>
      <c r="R2953">
        <v>5</v>
      </c>
      <c r="S2953">
        <f t="shared" si="390"/>
        <v>0</v>
      </c>
      <c r="T2953">
        <f t="shared" si="391"/>
        <v>0</v>
      </c>
      <c r="U2953" t="s">
        <v>5688</v>
      </c>
      <c r="V2953" t="s">
        <v>463</v>
      </c>
      <c r="W2953" t="s">
        <v>72</v>
      </c>
      <c r="X2953" t="s">
        <v>36</v>
      </c>
      <c r="Y2953" t="s">
        <v>37</v>
      </c>
      <c r="Z2953" t="s">
        <v>37</v>
      </c>
      <c r="AA2953">
        <f t="shared" si="385"/>
        <v>0</v>
      </c>
      <c r="AB2953">
        <f t="shared" si="385"/>
        <v>0</v>
      </c>
      <c r="AC2953">
        <f t="shared" si="392"/>
        <v>3</v>
      </c>
    </row>
    <row r="2954" spans="1:29" x14ac:dyDescent="0.2">
      <c r="A2954" s="1">
        <v>3931</v>
      </c>
      <c r="B2954" t="s">
        <v>46</v>
      </c>
      <c r="C2954" t="s">
        <v>2131</v>
      </c>
      <c r="D2954" t="s">
        <v>2132</v>
      </c>
      <c r="E2954" t="s">
        <v>59</v>
      </c>
      <c r="F2954" t="s">
        <v>49</v>
      </c>
      <c r="G2954" t="s">
        <v>5723</v>
      </c>
      <c r="H2954" t="str">
        <f t="shared" si="387"/>
        <v>直接通分就好了</v>
      </c>
      <c r="I2954">
        <v>6</v>
      </c>
      <c r="J2954">
        <v>3</v>
      </c>
      <c r="K2954" t="str">
        <f t="shared" si="386"/>
        <v>无聊/放松</v>
      </c>
      <c r="L2954" t="s">
        <v>50</v>
      </c>
      <c r="M2954">
        <f t="shared" si="388"/>
        <v>0</v>
      </c>
      <c r="N2954" t="s">
        <v>50</v>
      </c>
      <c r="O2954">
        <f t="shared" si="389"/>
        <v>0</v>
      </c>
      <c r="P2954">
        <f>SUMIFS(M$2:M2954,M$2:M2954,1,S$2:S2954,0)</f>
        <v>1858</v>
      </c>
      <c r="Q2954">
        <v>7</v>
      </c>
      <c r="R2954">
        <v>3</v>
      </c>
      <c r="S2954">
        <f t="shared" si="390"/>
        <v>0</v>
      </c>
      <c r="T2954">
        <f t="shared" si="391"/>
        <v>0</v>
      </c>
      <c r="U2954" t="s">
        <v>5702</v>
      </c>
      <c r="V2954" t="s">
        <v>49</v>
      </c>
      <c r="W2954" t="s">
        <v>64</v>
      </c>
      <c r="X2954" t="s">
        <v>56</v>
      </c>
      <c r="Y2954" t="s">
        <v>37</v>
      </c>
      <c r="Z2954" t="s">
        <v>37</v>
      </c>
      <c r="AA2954">
        <f t="shared" si="385"/>
        <v>0</v>
      </c>
      <c r="AB2954">
        <f t="shared" si="385"/>
        <v>0</v>
      </c>
      <c r="AC2954">
        <f t="shared" si="392"/>
        <v>1</v>
      </c>
    </row>
    <row r="2955" spans="1:29" x14ac:dyDescent="0.2">
      <c r="A2955" s="1">
        <v>3932</v>
      </c>
      <c r="B2955" t="s">
        <v>57</v>
      </c>
      <c r="C2955" t="s">
        <v>5724</v>
      </c>
      <c r="D2955" t="s">
        <v>5721</v>
      </c>
      <c r="E2955" t="s">
        <v>30</v>
      </c>
      <c r="F2955" t="s">
        <v>49</v>
      </c>
      <c r="G2955" t="s">
        <v>329</v>
      </c>
      <c r="H2955" t="str">
        <f t="shared" si="387"/>
        <v>谢谢</v>
      </c>
      <c r="I2955">
        <v>6</v>
      </c>
      <c r="J2955">
        <v>6</v>
      </c>
      <c r="K2955" t="str">
        <f t="shared" si="386"/>
        <v>心流</v>
      </c>
      <c r="L2955" t="s">
        <v>69</v>
      </c>
      <c r="M2955">
        <f t="shared" si="388"/>
        <v>1</v>
      </c>
      <c r="N2955" t="s">
        <v>42</v>
      </c>
      <c r="O2955">
        <f t="shared" si="389"/>
        <v>1</v>
      </c>
      <c r="P2955">
        <f>SUMIFS(M$2:M2955,M$2:M2955,1,S$2:S2955,0)</f>
        <v>1859</v>
      </c>
      <c r="Q2955">
        <v>5</v>
      </c>
      <c r="R2955">
        <v>5</v>
      </c>
      <c r="S2955">
        <f t="shared" si="390"/>
        <v>0</v>
      </c>
      <c r="T2955">
        <f t="shared" si="391"/>
        <v>0</v>
      </c>
      <c r="U2955" t="s">
        <v>5155</v>
      </c>
      <c r="V2955" t="s">
        <v>49</v>
      </c>
      <c r="W2955" t="s">
        <v>49</v>
      </c>
      <c r="X2955" t="s">
        <v>56</v>
      </c>
      <c r="Y2955" t="s">
        <v>37</v>
      </c>
      <c r="Z2955" t="s">
        <v>37</v>
      </c>
      <c r="AA2955">
        <f t="shared" si="385"/>
        <v>0</v>
      </c>
      <c r="AB2955">
        <f t="shared" si="385"/>
        <v>0</v>
      </c>
      <c r="AC2955">
        <f t="shared" si="392"/>
        <v>0</v>
      </c>
    </row>
    <row r="2956" spans="1:29" x14ac:dyDescent="0.2">
      <c r="A2956" s="1">
        <v>3933</v>
      </c>
      <c r="B2956" t="s">
        <v>27</v>
      </c>
      <c r="C2956" t="s">
        <v>2197</v>
      </c>
      <c r="D2956" t="s">
        <v>2198</v>
      </c>
      <c r="E2956" t="s">
        <v>30</v>
      </c>
      <c r="F2956" t="s">
        <v>5725</v>
      </c>
      <c r="G2956" t="s">
        <v>5726</v>
      </c>
      <c r="H2956" t="str">
        <f t="shared" si="387"/>
        <v>函数极限定义\n\n, \n今天做题的时候突然觉得自己对于函数极限定义有点模糊，希望老师和同学们能够帮忙解答一下\n谢谢啦</v>
      </c>
      <c r="I2956">
        <v>3</v>
      </c>
      <c r="J2956">
        <v>6</v>
      </c>
      <c r="K2956" t="str">
        <f t="shared" si="386"/>
        <v>焦虑</v>
      </c>
      <c r="L2956" t="s">
        <v>42</v>
      </c>
      <c r="M2956">
        <f t="shared" si="388"/>
        <v>1</v>
      </c>
      <c r="N2956" t="s">
        <v>32</v>
      </c>
      <c r="O2956">
        <f t="shared" si="389"/>
        <v>1</v>
      </c>
      <c r="P2956">
        <f>SUMIFS(M$2:M2956,M$2:M2956,1,S$2:S2956,0)</f>
        <v>1860</v>
      </c>
      <c r="Q2956">
        <v>6</v>
      </c>
      <c r="R2956">
        <v>7</v>
      </c>
      <c r="S2956">
        <f t="shared" si="390"/>
        <v>0</v>
      </c>
      <c r="T2956">
        <f t="shared" si="391"/>
        <v>0</v>
      </c>
      <c r="U2956" t="s">
        <v>5688</v>
      </c>
      <c r="V2956" t="s">
        <v>614</v>
      </c>
      <c r="W2956" t="s">
        <v>105</v>
      </c>
      <c r="X2956" t="s">
        <v>36</v>
      </c>
      <c r="Y2956" t="s">
        <v>37</v>
      </c>
      <c r="Z2956" t="s">
        <v>37</v>
      </c>
      <c r="AA2956">
        <f t="shared" si="385"/>
        <v>0</v>
      </c>
      <c r="AB2956">
        <f t="shared" si="385"/>
        <v>0</v>
      </c>
      <c r="AC2956">
        <f t="shared" si="392"/>
        <v>2</v>
      </c>
    </row>
    <row r="2957" spans="1:29" x14ac:dyDescent="0.2">
      <c r="A2957" s="1">
        <v>3936</v>
      </c>
      <c r="B2957" t="s">
        <v>46</v>
      </c>
      <c r="C2957" t="s">
        <v>2131</v>
      </c>
      <c r="D2957" t="s">
        <v>2132</v>
      </c>
      <c r="E2957" t="s">
        <v>59</v>
      </c>
      <c r="F2957" t="s">
        <v>49</v>
      </c>
      <c r="G2957" t="s">
        <v>5727</v>
      </c>
      <c r="H2957" t="str">
        <f t="shared" si="387"/>
        <v>可以这么说</v>
      </c>
      <c r="I2957">
        <v>6</v>
      </c>
      <c r="J2957">
        <v>3</v>
      </c>
      <c r="K2957" t="str">
        <f t="shared" si="386"/>
        <v>无聊/放松</v>
      </c>
      <c r="L2957" t="s">
        <v>50</v>
      </c>
      <c r="M2957">
        <f t="shared" si="388"/>
        <v>0</v>
      </c>
      <c r="N2957" t="s">
        <v>50</v>
      </c>
      <c r="O2957">
        <f t="shared" si="389"/>
        <v>0</v>
      </c>
      <c r="P2957">
        <f>SUMIFS(M$2:M2957,M$2:M2957,1,S$2:S2957,0)</f>
        <v>1860</v>
      </c>
      <c r="Q2957">
        <v>7</v>
      </c>
      <c r="R2957">
        <v>3</v>
      </c>
      <c r="S2957">
        <f t="shared" si="390"/>
        <v>0</v>
      </c>
      <c r="T2957">
        <f t="shared" si="391"/>
        <v>0</v>
      </c>
      <c r="U2957" t="s">
        <v>5702</v>
      </c>
      <c r="V2957" t="s">
        <v>49</v>
      </c>
      <c r="W2957" t="s">
        <v>64</v>
      </c>
      <c r="X2957" t="s">
        <v>56</v>
      </c>
      <c r="Y2957" t="s">
        <v>37</v>
      </c>
      <c r="Z2957" t="s">
        <v>37</v>
      </c>
      <c r="AA2957">
        <f t="shared" si="385"/>
        <v>0</v>
      </c>
      <c r="AB2957">
        <f t="shared" si="385"/>
        <v>0</v>
      </c>
      <c r="AC2957">
        <f t="shared" si="392"/>
        <v>1</v>
      </c>
    </row>
    <row r="2958" spans="1:29" x14ac:dyDescent="0.2">
      <c r="A2958" s="1">
        <v>3937</v>
      </c>
      <c r="B2958" t="s">
        <v>57</v>
      </c>
      <c r="C2958" t="s">
        <v>2131</v>
      </c>
      <c r="D2958" t="s">
        <v>2132</v>
      </c>
      <c r="E2958" t="s">
        <v>59</v>
      </c>
      <c r="F2958" t="s">
        <v>49</v>
      </c>
      <c r="G2958" t="s">
        <v>5728</v>
      </c>
      <c r="H2958" t="str">
        <f t="shared" si="387"/>
        <v>只是两者有连系，一方的值确定之后，另一方就只能取一定范围内的值</v>
      </c>
      <c r="I2958">
        <v>6</v>
      </c>
      <c r="J2958">
        <v>6</v>
      </c>
      <c r="K2958" t="str">
        <f t="shared" si="386"/>
        <v>心流</v>
      </c>
      <c r="L2958" t="s">
        <v>50</v>
      </c>
      <c r="M2958">
        <f t="shared" si="388"/>
        <v>1</v>
      </c>
      <c r="N2958" t="s">
        <v>50</v>
      </c>
      <c r="O2958">
        <f t="shared" si="389"/>
        <v>0</v>
      </c>
      <c r="P2958">
        <f>SUMIFS(M$2:M2958,M$2:M2958,1,S$2:S2958,0)</f>
        <v>1861</v>
      </c>
      <c r="Q2958">
        <v>8</v>
      </c>
      <c r="R2958">
        <v>4</v>
      </c>
      <c r="S2958">
        <f t="shared" si="390"/>
        <v>0</v>
      </c>
      <c r="T2958">
        <f t="shared" si="391"/>
        <v>0</v>
      </c>
      <c r="U2958" t="s">
        <v>5702</v>
      </c>
      <c r="V2958" t="s">
        <v>49</v>
      </c>
      <c r="W2958" t="s">
        <v>49</v>
      </c>
      <c r="X2958" t="s">
        <v>56</v>
      </c>
      <c r="Y2958" t="s">
        <v>37</v>
      </c>
      <c r="Z2958" t="s">
        <v>37</v>
      </c>
      <c r="AA2958">
        <f t="shared" si="385"/>
        <v>0</v>
      </c>
      <c r="AB2958">
        <f t="shared" si="385"/>
        <v>0</v>
      </c>
      <c r="AC2958">
        <f t="shared" si="392"/>
        <v>1</v>
      </c>
    </row>
    <row r="2959" spans="1:29" x14ac:dyDescent="0.2">
      <c r="A2959" s="1">
        <v>3938</v>
      </c>
      <c r="B2959" t="s">
        <v>27</v>
      </c>
      <c r="C2959" t="s">
        <v>5729</v>
      </c>
      <c r="D2959" t="s">
        <v>5730</v>
      </c>
      <c r="E2959" t="s">
        <v>30</v>
      </c>
      <c r="F2959" t="s">
        <v>5731</v>
      </c>
      <c r="G2959" t="s">
        <v>5732</v>
      </c>
      <c r="H2959" t="str">
        <f t="shared" si="387"/>
        <v>关于最后一个例题的疑问如果在x。左右极限相同，但极限值与f（x。）不同，那是否存在极限呢</v>
      </c>
      <c r="I2959">
        <v>3</v>
      </c>
      <c r="J2959">
        <v>6</v>
      </c>
      <c r="K2959" t="str">
        <f t="shared" si="386"/>
        <v>焦虑</v>
      </c>
      <c r="L2959" t="s">
        <v>42</v>
      </c>
      <c r="M2959">
        <f t="shared" si="388"/>
        <v>1</v>
      </c>
      <c r="N2959" t="s">
        <v>42</v>
      </c>
      <c r="O2959">
        <f t="shared" si="389"/>
        <v>0</v>
      </c>
      <c r="P2959">
        <f>SUMIFS(M$2:M2959,M$2:M2959,1,S$2:S2959,0)</f>
        <v>1862</v>
      </c>
      <c r="Q2959">
        <v>6</v>
      </c>
      <c r="R2959">
        <v>7</v>
      </c>
      <c r="S2959">
        <f t="shared" si="390"/>
        <v>0</v>
      </c>
      <c r="T2959">
        <f t="shared" si="391"/>
        <v>0</v>
      </c>
      <c r="U2959" t="s">
        <v>5688</v>
      </c>
      <c r="V2959" t="s">
        <v>727</v>
      </c>
      <c r="W2959" t="s">
        <v>72</v>
      </c>
      <c r="X2959" t="s">
        <v>36</v>
      </c>
      <c r="Y2959" t="s">
        <v>37</v>
      </c>
      <c r="Z2959" t="s">
        <v>37</v>
      </c>
      <c r="AA2959">
        <f t="shared" si="385"/>
        <v>0</v>
      </c>
      <c r="AB2959">
        <f t="shared" si="385"/>
        <v>0</v>
      </c>
      <c r="AC2959">
        <f t="shared" si="392"/>
        <v>0</v>
      </c>
    </row>
    <row r="2960" spans="1:29" x14ac:dyDescent="0.2">
      <c r="A2960" s="1">
        <v>3939</v>
      </c>
      <c r="B2960" t="s">
        <v>46</v>
      </c>
      <c r="C2960" t="s">
        <v>2131</v>
      </c>
      <c r="D2960" t="s">
        <v>2132</v>
      </c>
      <c r="E2960" t="s">
        <v>59</v>
      </c>
      <c r="F2960" t="s">
        <v>49</v>
      </c>
      <c r="G2960" t="s">
        <v>5733</v>
      </c>
      <c r="H2960" t="str">
        <f t="shared" si="387"/>
        <v>存在，等不等于函数值只是表明连不连续</v>
      </c>
      <c r="I2960">
        <v>6</v>
      </c>
      <c r="J2960">
        <v>6</v>
      </c>
      <c r="K2960" t="str">
        <f t="shared" si="386"/>
        <v>心流</v>
      </c>
      <c r="L2960" t="s">
        <v>50</v>
      </c>
      <c r="M2960">
        <f t="shared" si="388"/>
        <v>1</v>
      </c>
      <c r="N2960" t="s">
        <v>50</v>
      </c>
      <c r="O2960">
        <f t="shared" si="389"/>
        <v>0</v>
      </c>
      <c r="P2960">
        <f>SUMIFS(M$2:M2960,M$2:M2960,1,S$2:S2960,0)</f>
        <v>1863</v>
      </c>
      <c r="Q2960">
        <v>8</v>
      </c>
      <c r="R2960">
        <v>3</v>
      </c>
      <c r="S2960">
        <f t="shared" si="390"/>
        <v>0</v>
      </c>
      <c r="T2960">
        <f t="shared" si="391"/>
        <v>0</v>
      </c>
      <c r="U2960" t="s">
        <v>5702</v>
      </c>
      <c r="V2960" t="s">
        <v>49</v>
      </c>
      <c r="W2960" t="s">
        <v>52</v>
      </c>
      <c r="X2960" t="s">
        <v>56</v>
      </c>
      <c r="Y2960" t="s">
        <v>37</v>
      </c>
      <c r="Z2960" t="s">
        <v>37</v>
      </c>
      <c r="AA2960">
        <f t="shared" si="385"/>
        <v>0</v>
      </c>
      <c r="AB2960">
        <f t="shared" si="385"/>
        <v>0</v>
      </c>
      <c r="AC2960">
        <f t="shared" si="392"/>
        <v>1</v>
      </c>
    </row>
    <row r="2961" spans="1:29" x14ac:dyDescent="0.2">
      <c r="A2961" s="1">
        <v>3940</v>
      </c>
      <c r="B2961" t="s">
        <v>27</v>
      </c>
      <c r="C2961" t="s">
        <v>5734</v>
      </c>
      <c r="D2961" t="s">
        <v>5735</v>
      </c>
      <c r="E2961" t="s">
        <v>30</v>
      </c>
      <c r="F2961" t="s">
        <v>5736</v>
      </c>
      <c r="H2961" t="str">
        <f t="shared" si="387"/>
        <v>拉格朗日型余项C塔x。为什么c塔x的取值范围在0到1之间？</v>
      </c>
      <c r="I2961">
        <v>3</v>
      </c>
      <c r="J2961">
        <v>6</v>
      </c>
      <c r="K2961" t="str">
        <f t="shared" si="386"/>
        <v>焦虑</v>
      </c>
      <c r="L2961" t="s">
        <v>42</v>
      </c>
      <c r="M2961">
        <f t="shared" si="388"/>
        <v>1</v>
      </c>
      <c r="N2961" t="s">
        <v>42</v>
      </c>
      <c r="O2961">
        <f t="shared" si="389"/>
        <v>0</v>
      </c>
      <c r="P2961">
        <f>SUMIFS(M$2:M2961,M$2:M2961,1,S$2:S2961,0)</f>
        <v>1864</v>
      </c>
      <c r="Q2961">
        <v>6</v>
      </c>
      <c r="R2961">
        <v>7</v>
      </c>
      <c r="S2961">
        <f t="shared" si="390"/>
        <v>0</v>
      </c>
      <c r="T2961">
        <f t="shared" si="391"/>
        <v>0</v>
      </c>
      <c r="U2961" t="s">
        <v>5688</v>
      </c>
      <c r="V2961" t="s">
        <v>857</v>
      </c>
      <c r="W2961" t="s">
        <v>35</v>
      </c>
      <c r="X2961" t="s">
        <v>36</v>
      </c>
      <c r="Y2961" t="s">
        <v>37</v>
      </c>
      <c r="Z2961" t="s">
        <v>37</v>
      </c>
      <c r="AA2961">
        <f t="shared" si="385"/>
        <v>0</v>
      </c>
      <c r="AB2961">
        <f t="shared" si="385"/>
        <v>0</v>
      </c>
      <c r="AC2961">
        <f t="shared" si="392"/>
        <v>0</v>
      </c>
    </row>
    <row r="2962" spans="1:29" x14ac:dyDescent="0.2">
      <c r="A2962" s="1">
        <v>3941</v>
      </c>
      <c r="B2962" t="s">
        <v>27</v>
      </c>
      <c r="C2962" t="s">
        <v>5737</v>
      </c>
      <c r="D2962" t="s">
        <v>5738</v>
      </c>
      <c r="E2962" t="s">
        <v>30</v>
      </c>
      <c r="F2962" t="s">
        <v>5739</v>
      </c>
      <c r="H2962" t="str">
        <f t="shared" si="387"/>
        <v>老师，为什么这个题不可以这样做啊？</v>
      </c>
      <c r="I2962">
        <v>3</v>
      </c>
      <c r="J2962">
        <v>6</v>
      </c>
      <c r="K2962" t="str">
        <f t="shared" si="386"/>
        <v>焦虑</v>
      </c>
      <c r="L2962" t="s">
        <v>32</v>
      </c>
      <c r="M2962">
        <f t="shared" si="388"/>
        <v>0</v>
      </c>
      <c r="N2962" t="s">
        <v>32</v>
      </c>
      <c r="O2962">
        <f t="shared" si="389"/>
        <v>0</v>
      </c>
      <c r="P2962">
        <f>SUMIFS(M$2:M2962,M$2:M2962,1,S$2:S2962,0)</f>
        <v>1864</v>
      </c>
      <c r="Q2962">
        <v>4</v>
      </c>
      <c r="R2962">
        <v>7</v>
      </c>
      <c r="S2962">
        <f t="shared" si="390"/>
        <v>0</v>
      </c>
      <c r="T2962">
        <f t="shared" si="391"/>
        <v>0</v>
      </c>
      <c r="U2962" t="s">
        <v>5688</v>
      </c>
      <c r="V2962" t="s">
        <v>5560</v>
      </c>
      <c r="W2962" t="s">
        <v>72</v>
      </c>
      <c r="X2962" t="s">
        <v>36</v>
      </c>
      <c r="Y2962" t="s">
        <v>37</v>
      </c>
      <c r="Z2962" t="s">
        <v>37</v>
      </c>
      <c r="AA2962">
        <f t="shared" si="385"/>
        <v>0</v>
      </c>
      <c r="AB2962">
        <f t="shared" si="385"/>
        <v>0</v>
      </c>
      <c r="AC2962">
        <f t="shared" si="392"/>
        <v>2</v>
      </c>
    </row>
    <row r="2963" spans="1:29" x14ac:dyDescent="0.2">
      <c r="A2963" s="1">
        <v>3943</v>
      </c>
      <c r="B2963" t="s">
        <v>27</v>
      </c>
      <c r="C2963" t="s">
        <v>5737</v>
      </c>
      <c r="D2963" t="s">
        <v>5738</v>
      </c>
      <c r="E2963" t="s">
        <v>30</v>
      </c>
      <c r="F2963" t="s">
        <v>5740</v>
      </c>
      <c r="H2963" t="str">
        <f t="shared" si="387"/>
        <v>为什么这样不行啊</v>
      </c>
      <c r="I2963">
        <v>3</v>
      </c>
      <c r="J2963">
        <v>6</v>
      </c>
      <c r="K2963" t="str">
        <f t="shared" si="386"/>
        <v>焦虑</v>
      </c>
      <c r="L2963" t="s">
        <v>69</v>
      </c>
      <c r="M2963">
        <f t="shared" si="388"/>
        <v>1</v>
      </c>
      <c r="N2963" t="s">
        <v>69</v>
      </c>
      <c r="O2963">
        <f t="shared" si="389"/>
        <v>0</v>
      </c>
      <c r="P2963">
        <f>SUMIFS(M$2:M2963,M$2:M2963,1,S$2:S2963,0)</f>
        <v>1865</v>
      </c>
      <c r="Q2963">
        <v>4</v>
      </c>
      <c r="R2963">
        <v>5</v>
      </c>
      <c r="S2963">
        <f t="shared" si="390"/>
        <v>0</v>
      </c>
      <c r="T2963">
        <f t="shared" si="391"/>
        <v>0</v>
      </c>
      <c r="U2963" t="s">
        <v>5688</v>
      </c>
      <c r="V2963" t="s">
        <v>3438</v>
      </c>
      <c r="W2963" t="s">
        <v>105</v>
      </c>
      <c r="X2963" t="s">
        <v>36</v>
      </c>
      <c r="Y2963" t="s">
        <v>37</v>
      </c>
      <c r="Z2963" t="s">
        <v>37</v>
      </c>
      <c r="AA2963">
        <f t="shared" si="385"/>
        <v>0</v>
      </c>
      <c r="AB2963">
        <f t="shared" si="385"/>
        <v>0</v>
      </c>
      <c r="AC2963">
        <f t="shared" si="392"/>
        <v>3</v>
      </c>
    </row>
    <row r="2964" spans="1:29" x14ac:dyDescent="0.2">
      <c r="A2964" s="1">
        <v>3944</v>
      </c>
      <c r="B2964" t="s">
        <v>46</v>
      </c>
      <c r="C2964" t="s">
        <v>5741</v>
      </c>
      <c r="D2964" t="s">
        <v>5742</v>
      </c>
      <c r="E2964" t="s">
        <v>30</v>
      </c>
      <c r="F2964" t="s">
        <v>49</v>
      </c>
      <c r="G2964" t="s">
        <v>5743</v>
      </c>
      <c r="H2964" t="str">
        <f t="shared" si="387"/>
        <v>这样应该可以啊!</v>
      </c>
      <c r="I2964">
        <v>6</v>
      </c>
      <c r="J2964">
        <v>6</v>
      </c>
      <c r="K2964" t="str">
        <f t="shared" si="386"/>
        <v>心流</v>
      </c>
      <c r="L2964" t="s">
        <v>50</v>
      </c>
      <c r="M2964">
        <f t="shared" si="388"/>
        <v>1</v>
      </c>
      <c r="N2964" t="s">
        <v>50</v>
      </c>
      <c r="O2964">
        <f t="shared" si="389"/>
        <v>0</v>
      </c>
      <c r="P2964">
        <f>SUMIFS(M$2:M2964,M$2:M2964,1,S$2:S2964,0)</f>
        <v>1866</v>
      </c>
      <c r="Q2964">
        <v>7</v>
      </c>
      <c r="R2964">
        <v>2</v>
      </c>
      <c r="S2964">
        <f t="shared" si="390"/>
        <v>0</v>
      </c>
      <c r="T2964">
        <f t="shared" si="391"/>
        <v>0</v>
      </c>
      <c r="U2964" t="s">
        <v>5346</v>
      </c>
      <c r="V2964" t="s">
        <v>49</v>
      </c>
      <c r="W2964" t="s">
        <v>52</v>
      </c>
      <c r="X2964" t="s">
        <v>56</v>
      </c>
      <c r="Y2964" t="s">
        <v>37</v>
      </c>
      <c r="Z2964" t="s">
        <v>37</v>
      </c>
      <c r="AA2964">
        <f t="shared" si="385"/>
        <v>0</v>
      </c>
      <c r="AB2964">
        <f t="shared" si="385"/>
        <v>0</v>
      </c>
      <c r="AC2964">
        <f t="shared" si="392"/>
        <v>1</v>
      </c>
    </row>
    <row r="2965" spans="1:29" x14ac:dyDescent="0.2">
      <c r="A2965" s="1">
        <v>3946</v>
      </c>
      <c r="B2965" t="s">
        <v>57</v>
      </c>
      <c r="C2965" t="s">
        <v>2131</v>
      </c>
      <c r="D2965" t="s">
        <v>2132</v>
      </c>
      <c r="E2965" t="s">
        <v>59</v>
      </c>
      <c r="F2965" t="s">
        <v>49</v>
      </c>
      <c r="G2965" t="s">
        <v>5745</v>
      </c>
      <c r="H2965" t="str">
        <f t="shared" si="387"/>
        <v>额，你的sin不抄回来的吗</v>
      </c>
      <c r="I2965">
        <v>6</v>
      </c>
      <c r="J2965">
        <v>3</v>
      </c>
      <c r="K2965" t="str">
        <f t="shared" si="386"/>
        <v>无聊/放松</v>
      </c>
      <c r="L2965" t="s">
        <v>50</v>
      </c>
      <c r="M2965">
        <f t="shared" si="388"/>
        <v>0</v>
      </c>
      <c r="N2965" t="s">
        <v>50</v>
      </c>
      <c r="O2965">
        <f t="shared" si="389"/>
        <v>0</v>
      </c>
      <c r="P2965">
        <f>SUMIFS(M$2:M2965,M$2:M2965,1,S$2:S2965,0)</f>
        <v>1866</v>
      </c>
      <c r="Q2965">
        <v>7</v>
      </c>
      <c r="R2965">
        <v>3</v>
      </c>
      <c r="S2965">
        <f t="shared" si="390"/>
        <v>0</v>
      </c>
      <c r="T2965">
        <f t="shared" si="391"/>
        <v>0</v>
      </c>
      <c r="U2965" t="s">
        <v>5702</v>
      </c>
      <c r="V2965" t="s">
        <v>49</v>
      </c>
      <c r="W2965" t="s">
        <v>49</v>
      </c>
      <c r="X2965" t="s">
        <v>56</v>
      </c>
      <c r="Y2965" t="s">
        <v>37</v>
      </c>
      <c r="Z2965" t="s">
        <v>37</v>
      </c>
      <c r="AA2965">
        <f t="shared" si="385"/>
        <v>0</v>
      </c>
      <c r="AB2965">
        <f t="shared" si="385"/>
        <v>0</v>
      </c>
      <c r="AC2965">
        <f t="shared" si="392"/>
        <v>1</v>
      </c>
    </row>
    <row r="2966" spans="1:29" x14ac:dyDescent="0.2">
      <c r="A2966" s="1">
        <v>3947</v>
      </c>
      <c r="B2966" t="s">
        <v>57</v>
      </c>
      <c r="C2966" t="s">
        <v>5744</v>
      </c>
      <c r="D2966" t="s">
        <v>5738</v>
      </c>
      <c r="E2966" t="s">
        <v>30</v>
      </c>
      <c r="F2966" t="s">
        <v>49</v>
      </c>
      <c r="G2966" t="s">
        <v>5746</v>
      </c>
      <c r="H2966" t="str">
        <f t="shared" si="387"/>
        <v>sint =t      不对?</v>
      </c>
      <c r="I2966">
        <v>3</v>
      </c>
      <c r="J2966">
        <v>6</v>
      </c>
      <c r="K2966" t="str">
        <f t="shared" si="386"/>
        <v>焦虑</v>
      </c>
      <c r="L2966" t="s">
        <v>69</v>
      </c>
      <c r="M2966">
        <f t="shared" si="388"/>
        <v>1</v>
      </c>
      <c r="N2966" t="s">
        <v>45</v>
      </c>
      <c r="O2966">
        <f t="shared" si="389"/>
        <v>1</v>
      </c>
      <c r="P2966">
        <f>SUMIFS(M$2:M2966,M$2:M2966,1,S$2:S2966,0)</f>
        <v>1867</v>
      </c>
      <c r="Q2966">
        <v>4</v>
      </c>
      <c r="R2966">
        <v>5</v>
      </c>
      <c r="S2966">
        <f t="shared" si="390"/>
        <v>0</v>
      </c>
      <c r="T2966">
        <f t="shared" si="391"/>
        <v>0</v>
      </c>
      <c r="U2966" t="s">
        <v>5346</v>
      </c>
      <c r="V2966" t="s">
        <v>49</v>
      </c>
      <c r="W2966" t="s">
        <v>49</v>
      </c>
      <c r="X2966" t="s">
        <v>56</v>
      </c>
      <c r="Y2966" t="s">
        <v>37</v>
      </c>
      <c r="Z2966" t="s">
        <v>37</v>
      </c>
      <c r="AA2966">
        <f t="shared" si="385"/>
        <v>0</v>
      </c>
      <c r="AB2966">
        <f t="shared" si="385"/>
        <v>0</v>
      </c>
      <c r="AC2966">
        <f t="shared" si="392"/>
        <v>3</v>
      </c>
    </row>
    <row r="2967" spans="1:29" x14ac:dyDescent="0.2">
      <c r="A2967" s="1">
        <v>3948</v>
      </c>
      <c r="B2967" t="s">
        <v>57</v>
      </c>
      <c r="C2967" t="s">
        <v>2131</v>
      </c>
      <c r="D2967" t="s">
        <v>2132</v>
      </c>
      <c r="E2967" t="s">
        <v>59</v>
      </c>
      <c r="F2967" t="s">
        <v>49</v>
      </c>
      <c r="G2967" t="s">
        <v>5747</v>
      </c>
      <c r="H2967" t="str">
        <f t="shared" si="387"/>
        <v>sinπ难道等于π</v>
      </c>
      <c r="I2967">
        <v>6</v>
      </c>
      <c r="J2967">
        <v>6</v>
      </c>
      <c r="K2967" t="str">
        <f t="shared" si="386"/>
        <v>心流</v>
      </c>
      <c r="L2967" t="s">
        <v>50</v>
      </c>
      <c r="M2967">
        <f t="shared" si="388"/>
        <v>1</v>
      </c>
      <c r="N2967" t="s">
        <v>45</v>
      </c>
      <c r="O2967">
        <f t="shared" si="389"/>
        <v>1</v>
      </c>
      <c r="P2967">
        <f>SUMIFS(M$2:M2967,M$2:M2967,1,S$2:S2967,0)</f>
        <v>1868</v>
      </c>
      <c r="Q2967">
        <v>7</v>
      </c>
      <c r="R2967">
        <v>3</v>
      </c>
      <c r="S2967">
        <f t="shared" si="390"/>
        <v>0</v>
      </c>
      <c r="T2967">
        <f t="shared" si="391"/>
        <v>0</v>
      </c>
      <c r="U2967" t="s">
        <v>5346</v>
      </c>
      <c r="V2967" t="s">
        <v>49</v>
      </c>
      <c r="W2967" t="s">
        <v>49</v>
      </c>
      <c r="X2967" t="s">
        <v>56</v>
      </c>
      <c r="Y2967" t="s">
        <v>37</v>
      </c>
      <c r="Z2967" t="s">
        <v>37</v>
      </c>
      <c r="AA2967">
        <f t="shared" si="385"/>
        <v>0</v>
      </c>
      <c r="AB2967">
        <f t="shared" si="385"/>
        <v>0</v>
      </c>
      <c r="AC2967">
        <f t="shared" si="392"/>
        <v>3</v>
      </c>
    </row>
    <row r="2968" spans="1:29" x14ac:dyDescent="0.2">
      <c r="A2968" s="1">
        <v>3949</v>
      </c>
      <c r="B2968" t="s">
        <v>46</v>
      </c>
      <c r="C2968" t="s">
        <v>2131</v>
      </c>
      <c r="D2968" t="s">
        <v>2132</v>
      </c>
      <c r="E2968" t="s">
        <v>59</v>
      </c>
      <c r="F2968" t="s">
        <v>49</v>
      </c>
      <c r="G2968" t="s">
        <v>5748</v>
      </c>
      <c r="H2968" t="str">
        <f t="shared" si="387"/>
        <v>抄仔细</v>
      </c>
      <c r="I2968">
        <v>3</v>
      </c>
      <c r="J2968">
        <v>3</v>
      </c>
      <c r="K2968" t="str">
        <f t="shared" si="386"/>
        <v>冷漠</v>
      </c>
      <c r="L2968" t="s">
        <v>50</v>
      </c>
      <c r="M2968">
        <f t="shared" si="388"/>
        <v>1</v>
      </c>
      <c r="N2968" t="s">
        <v>50</v>
      </c>
      <c r="O2968">
        <f t="shared" si="389"/>
        <v>0</v>
      </c>
      <c r="P2968">
        <f>SUMIFS(M$2:M2968,M$2:M2968,1,S$2:S2968,0)</f>
        <v>1869</v>
      </c>
      <c r="Q2968">
        <v>7</v>
      </c>
      <c r="R2968">
        <v>3</v>
      </c>
      <c r="S2968">
        <f t="shared" si="390"/>
        <v>0</v>
      </c>
      <c r="T2968">
        <f t="shared" si="391"/>
        <v>0</v>
      </c>
      <c r="U2968" t="s">
        <v>5702</v>
      </c>
      <c r="V2968" t="s">
        <v>49</v>
      </c>
      <c r="W2968" t="s">
        <v>52</v>
      </c>
      <c r="X2968" t="s">
        <v>56</v>
      </c>
      <c r="Y2968" t="s">
        <v>37</v>
      </c>
      <c r="Z2968" t="s">
        <v>37</v>
      </c>
      <c r="AA2968">
        <f t="shared" si="385"/>
        <v>0</v>
      </c>
      <c r="AB2968">
        <f t="shared" si="385"/>
        <v>0</v>
      </c>
      <c r="AC2968">
        <f t="shared" si="392"/>
        <v>1</v>
      </c>
    </row>
    <row r="2969" spans="1:29" x14ac:dyDescent="0.2">
      <c r="A2969" s="1">
        <v>3950</v>
      </c>
      <c r="B2969" t="s">
        <v>27</v>
      </c>
      <c r="C2969" t="s">
        <v>5749</v>
      </c>
      <c r="D2969" t="s">
        <v>5750</v>
      </c>
      <c r="E2969" t="s">
        <v>30</v>
      </c>
      <c r="F2969" t="s">
        <v>5751</v>
      </c>
      <c r="G2969" t="s">
        <v>5752</v>
      </c>
      <c r="H2969" t="str">
        <f t="shared" si="387"/>
        <v>sinx的极限问题问题：对于A，可令u=1/x，则x→0+相当于u→0，那么x sin1/x 可以化成(sin u)/u。而书中讲到(sin u)/u 当u→0时极限为1，故我认为A选项存在不当</v>
      </c>
      <c r="I2969">
        <v>3</v>
      </c>
      <c r="J2969">
        <v>6</v>
      </c>
      <c r="K2969" t="str">
        <f t="shared" si="386"/>
        <v>焦虑</v>
      </c>
      <c r="L2969" t="s">
        <v>42</v>
      </c>
      <c r="M2969">
        <f t="shared" si="388"/>
        <v>1</v>
      </c>
      <c r="N2969" t="s">
        <v>42</v>
      </c>
      <c r="O2969">
        <f t="shared" si="389"/>
        <v>0</v>
      </c>
      <c r="P2969">
        <f>SUMIFS(M$2:M2969,M$2:M2969,1,S$2:S2969,0)</f>
        <v>1870</v>
      </c>
      <c r="Q2969">
        <v>7</v>
      </c>
      <c r="R2969">
        <v>7</v>
      </c>
      <c r="S2969">
        <f t="shared" si="390"/>
        <v>0</v>
      </c>
      <c r="T2969">
        <f t="shared" si="391"/>
        <v>0</v>
      </c>
      <c r="U2969" t="s">
        <v>5688</v>
      </c>
      <c r="V2969" t="s">
        <v>83</v>
      </c>
      <c r="W2969" t="s">
        <v>72</v>
      </c>
      <c r="X2969" t="s">
        <v>36</v>
      </c>
      <c r="Y2969" t="s">
        <v>37</v>
      </c>
      <c r="Z2969" t="s">
        <v>37</v>
      </c>
      <c r="AA2969">
        <f t="shared" si="385"/>
        <v>0</v>
      </c>
      <c r="AB2969">
        <f t="shared" si="385"/>
        <v>0</v>
      </c>
      <c r="AC2969">
        <f t="shared" si="392"/>
        <v>0</v>
      </c>
    </row>
    <row r="2970" spans="1:29" x14ac:dyDescent="0.2">
      <c r="A2970" s="1">
        <v>3951</v>
      </c>
      <c r="B2970" t="s">
        <v>46</v>
      </c>
      <c r="C2970" t="s">
        <v>2131</v>
      </c>
      <c r="D2970" t="s">
        <v>2132</v>
      </c>
      <c r="E2970" t="s">
        <v>59</v>
      </c>
      <c r="F2970" t="s">
        <v>49</v>
      </c>
      <c r="G2970" t="s">
        <v>5753</v>
      </c>
      <c r="H2970" t="str">
        <f t="shared" si="387"/>
        <v>x→0+相当于u→＋∞，</v>
      </c>
      <c r="I2970">
        <v>6</v>
      </c>
      <c r="J2970">
        <v>6</v>
      </c>
      <c r="K2970" t="str">
        <f t="shared" si="386"/>
        <v>心流</v>
      </c>
      <c r="L2970" t="s">
        <v>50</v>
      </c>
      <c r="M2970">
        <f t="shared" si="388"/>
        <v>1</v>
      </c>
      <c r="N2970" t="s">
        <v>45</v>
      </c>
      <c r="O2970">
        <f t="shared" si="389"/>
        <v>1</v>
      </c>
      <c r="P2970">
        <f>SUMIFS(M$2:M2970,M$2:M2970,1,S$2:S2970,0)</f>
        <v>1871</v>
      </c>
      <c r="Q2970">
        <v>7</v>
      </c>
      <c r="R2970">
        <v>3</v>
      </c>
      <c r="S2970">
        <f t="shared" si="390"/>
        <v>0</v>
      </c>
      <c r="T2970">
        <f t="shared" si="391"/>
        <v>0</v>
      </c>
      <c r="U2970" t="s">
        <v>5702</v>
      </c>
      <c r="V2970" t="s">
        <v>49</v>
      </c>
      <c r="W2970" t="s">
        <v>52</v>
      </c>
      <c r="X2970" t="s">
        <v>56</v>
      </c>
      <c r="Y2970" t="s">
        <v>37</v>
      </c>
      <c r="Z2970" t="s">
        <v>37</v>
      </c>
      <c r="AA2970">
        <f t="shared" si="385"/>
        <v>0</v>
      </c>
      <c r="AB2970">
        <f t="shared" si="385"/>
        <v>0</v>
      </c>
      <c r="AC2970">
        <f t="shared" si="392"/>
        <v>3</v>
      </c>
    </row>
    <row r="2971" spans="1:29" x14ac:dyDescent="0.2">
      <c r="A2971" s="1">
        <v>3952</v>
      </c>
      <c r="B2971" t="s">
        <v>27</v>
      </c>
      <c r="C2971" t="s">
        <v>5754</v>
      </c>
      <c r="D2971" t="s">
        <v>5755</v>
      </c>
      <c r="E2971" t="s">
        <v>30</v>
      </c>
      <c r="F2971" t="s">
        <v>1686</v>
      </c>
      <c r="H2971" t="str">
        <f t="shared" si="387"/>
        <v>这个怎么做</v>
      </c>
      <c r="I2971">
        <v>3</v>
      </c>
      <c r="J2971">
        <v>6</v>
      </c>
      <c r="K2971" t="str">
        <f t="shared" si="386"/>
        <v>焦虑</v>
      </c>
      <c r="L2971" t="s">
        <v>69</v>
      </c>
      <c r="M2971">
        <f t="shared" si="388"/>
        <v>1</v>
      </c>
      <c r="N2971" t="s">
        <v>69</v>
      </c>
      <c r="O2971">
        <f t="shared" si="389"/>
        <v>0</v>
      </c>
      <c r="P2971">
        <f>SUMIFS(M$2:M2971,M$2:M2971,1,S$2:S2971,0)</f>
        <v>1872</v>
      </c>
      <c r="Q2971">
        <v>3</v>
      </c>
      <c r="R2971">
        <v>4</v>
      </c>
      <c r="S2971">
        <f t="shared" si="390"/>
        <v>0</v>
      </c>
      <c r="T2971">
        <f t="shared" si="391"/>
        <v>0</v>
      </c>
      <c r="U2971" t="s">
        <v>5688</v>
      </c>
      <c r="V2971" t="s">
        <v>999</v>
      </c>
      <c r="W2971" t="s">
        <v>72</v>
      </c>
      <c r="X2971" t="s">
        <v>36</v>
      </c>
      <c r="Y2971" t="s">
        <v>37</v>
      </c>
      <c r="Z2971" t="s">
        <v>37</v>
      </c>
      <c r="AA2971">
        <f t="shared" si="385"/>
        <v>0</v>
      </c>
      <c r="AB2971">
        <f t="shared" si="385"/>
        <v>0</v>
      </c>
      <c r="AC2971">
        <f t="shared" si="392"/>
        <v>3</v>
      </c>
    </row>
    <row r="2972" spans="1:29" x14ac:dyDescent="0.2">
      <c r="A2972" s="1">
        <v>3953</v>
      </c>
      <c r="B2972" t="s">
        <v>46</v>
      </c>
      <c r="C2972" t="s">
        <v>2131</v>
      </c>
      <c r="D2972" t="s">
        <v>2132</v>
      </c>
      <c r="E2972" t="s">
        <v>59</v>
      </c>
      <c r="F2972" t="s">
        <v>49</v>
      </c>
      <c r="G2972" t="s">
        <v>5756</v>
      </c>
      <c r="H2972" t="str">
        <f t="shared" si="387"/>
        <v>直接求导不就行了</v>
      </c>
      <c r="I2972">
        <v>6</v>
      </c>
      <c r="J2972">
        <v>3</v>
      </c>
      <c r="K2972" t="str">
        <f t="shared" si="386"/>
        <v>无聊/放松</v>
      </c>
      <c r="L2972" t="s">
        <v>50</v>
      </c>
      <c r="M2972">
        <f t="shared" si="388"/>
        <v>0</v>
      </c>
      <c r="N2972" t="s">
        <v>50</v>
      </c>
      <c r="O2972">
        <f t="shared" si="389"/>
        <v>0</v>
      </c>
      <c r="P2972">
        <f>SUMIFS(M$2:M2972,M$2:M2972,1,S$2:S2972,0)</f>
        <v>1872</v>
      </c>
      <c r="Q2972">
        <v>7</v>
      </c>
      <c r="R2972">
        <v>3</v>
      </c>
      <c r="S2972">
        <f t="shared" si="390"/>
        <v>0</v>
      </c>
      <c r="T2972">
        <f t="shared" si="391"/>
        <v>0</v>
      </c>
      <c r="U2972" t="s">
        <v>5702</v>
      </c>
      <c r="V2972" t="s">
        <v>49</v>
      </c>
      <c r="W2972" t="s">
        <v>52</v>
      </c>
      <c r="X2972" t="s">
        <v>56</v>
      </c>
      <c r="Y2972" t="s">
        <v>37</v>
      </c>
      <c r="Z2972" t="s">
        <v>37</v>
      </c>
      <c r="AA2972">
        <f t="shared" si="385"/>
        <v>0</v>
      </c>
      <c r="AB2972">
        <f t="shared" si="385"/>
        <v>0</v>
      </c>
      <c r="AC2972">
        <f t="shared" si="392"/>
        <v>1</v>
      </c>
    </row>
    <row r="2973" spans="1:29" x14ac:dyDescent="0.2">
      <c r="A2973" s="1">
        <v>3954</v>
      </c>
      <c r="B2973" t="s">
        <v>27</v>
      </c>
      <c r="C2973" t="s">
        <v>5757</v>
      </c>
      <c r="D2973" t="s">
        <v>5758</v>
      </c>
      <c r="E2973" t="s">
        <v>30</v>
      </c>
      <c r="F2973" t="s">
        <v>5759</v>
      </c>
      <c r="G2973" t="s">
        <v>5760</v>
      </c>
      <c r="H2973" t="str">
        <f t="shared" si="387"/>
        <v>老师，这道题不会\n老师，求极限这道题怎么做</v>
      </c>
      <c r="I2973">
        <v>3</v>
      </c>
      <c r="J2973">
        <v>6</v>
      </c>
      <c r="K2973" t="str">
        <f t="shared" si="386"/>
        <v>焦虑</v>
      </c>
      <c r="L2973" t="s">
        <v>69</v>
      </c>
      <c r="M2973">
        <f t="shared" si="388"/>
        <v>1</v>
      </c>
      <c r="N2973" t="s">
        <v>69</v>
      </c>
      <c r="O2973">
        <f t="shared" si="389"/>
        <v>0</v>
      </c>
      <c r="P2973">
        <f>SUMIFS(M$2:M2973,M$2:M2973,1,S$2:S2973,0)</f>
        <v>1873</v>
      </c>
      <c r="Q2973">
        <v>3</v>
      </c>
      <c r="R2973">
        <v>4</v>
      </c>
      <c r="S2973">
        <f t="shared" si="390"/>
        <v>0</v>
      </c>
      <c r="T2973">
        <f t="shared" si="391"/>
        <v>0</v>
      </c>
      <c r="U2973" t="s">
        <v>5688</v>
      </c>
      <c r="V2973" t="s">
        <v>230</v>
      </c>
      <c r="W2973" t="s">
        <v>182</v>
      </c>
      <c r="X2973" t="s">
        <v>36</v>
      </c>
      <c r="Y2973" t="s">
        <v>37</v>
      </c>
      <c r="Z2973" t="s">
        <v>37</v>
      </c>
      <c r="AA2973">
        <f t="shared" si="385"/>
        <v>0</v>
      </c>
      <c r="AB2973">
        <f t="shared" si="385"/>
        <v>0</v>
      </c>
      <c r="AC2973">
        <f t="shared" si="392"/>
        <v>3</v>
      </c>
    </row>
    <row r="2974" spans="1:29" x14ac:dyDescent="0.2">
      <c r="A2974" s="1">
        <v>3956</v>
      </c>
      <c r="B2974" t="s">
        <v>46</v>
      </c>
      <c r="C2974" t="s">
        <v>2131</v>
      </c>
      <c r="D2974" t="s">
        <v>2132</v>
      </c>
      <c r="E2974" t="s">
        <v>59</v>
      </c>
      <c r="F2974" t="s">
        <v>49</v>
      </c>
      <c r="G2974" t="s">
        <v>5761</v>
      </c>
      <c r="H2974" t="str">
        <f t="shared" si="387"/>
        <v>先平方差，再分子分母同除x</v>
      </c>
      <c r="I2974">
        <v>6</v>
      </c>
      <c r="J2974">
        <v>6</v>
      </c>
      <c r="K2974" t="str">
        <f t="shared" si="386"/>
        <v>心流</v>
      </c>
      <c r="L2974" t="s">
        <v>50</v>
      </c>
      <c r="M2974">
        <f t="shared" si="388"/>
        <v>1</v>
      </c>
      <c r="N2974" t="s">
        <v>50</v>
      </c>
      <c r="O2974">
        <f t="shared" si="389"/>
        <v>0</v>
      </c>
      <c r="P2974">
        <f>SUMIFS(M$2:M2974,M$2:M2974,1,S$2:S2974,0)</f>
        <v>1874</v>
      </c>
      <c r="Q2974">
        <v>7</v>
      </c>
      <c r="R2974">
        <v>3</v>
      </c>
      <c r="S2974">
        <f t="shared" si="390"/>
        <v>0</v>
      </c>
      <c r="T2974">
        <f t="shared" si="391"/>
        <v>0</v>
      </c>
      <c r="U2974" t="s">
        <v>5702</v>
      </c>
      <c r="V2974" t="s">
        <v>49</v>
      </c>
      <c r="W2974" t="s">
        <v>52</v>
      </c>
      <c r="X2974" t="s">
        <v>56</v>
      </c>
      <c r="Y2974" t="s">
        <v>37</v>
      </c>
      <c r="Z2974" t="s">
        <v>37</v>
      </c>
      <c r="AA2974">
        <f t="shared" si="385"/>
        <v>0</v>
      </c>
      <c r="AB2974">
        <f t="shared" si="385"/>
        <v>0</v>
      </c>
      <c r="AC2974">
        <f t="shared" si="392"/>
        <v>1</v>
      </c>
    </row>
    <row r="2975" spans="1:29" x14ac:dyDescent="0.2">
      <c r="A2975" s="1">
        <v>3957</v>
      </c>
      <c r="B2975" t="s">
        <v>27</v>
      </c>
      <c r="C2975" t="s">
        <v>3193</v>
      </c>
      <c r="D2975" t="s">
        <v>3194</v>
      </c>
      <c r="E2975" t="s">
        <v>30</v>
      </c>
      <c r="F2975" t="s">
        <v>5762</v>
      </c>
      <c r="G2975" t="s">
        <v>5763</v>
      </c>
      <c r="H2975" t="str">
        <f t="shared" si="387"/>
        <v>向老师求助\n\n, \n\n, \n请老师帮忙解答一下这三道题</v>
      </c>
      <c r="I2975">
        <v>3</v>
      </c>
      <c r="J2975">
        <v>6</v>
      </c>
      <c r="K2975" t="str">
        <f t="shared" si="386"/>
        <v>焦虑</v>
      </c>
      <c r="L2975" t="s">
        <v>69</v>
      </c>
      <c r="M2975">
        <f t="shared" si="388"/>
        <v>1</v>
      </c>
      <c r="N2975" t="s">
        <v>69</v>
      </c>
      <c r="O2975">
        <f t="shared" si="389"/>
        <v>0</v>
      </c>
      <c r="P2975">
        <f>SUMIFS(M$2:M2975,M$2:M2975,1,S$2:S2975,0)</f>
        <v>1875</v>
      </c>
      <c r="Q2975">
        <v>4</v>
      </c>
      <c r="R2975">
        <v>5</v>
      </c>
      <c r="S2975">
        <f t="shared" si="390"/>
        <v>0</v>
      </c>
      <c r="T2975">
        <f t="shared" si="391"/>
        <v>0</v>
      </c>
      <c r="U2975" t="s">
        <v>5688</v>
      </c>
      <c r="V2975" t="s">
        <v>5764</v>
      </c>
      <c r="W2975" t="s">
        <v>105</v>
      </c>
      <c r="X2975" t="s">
        <v>36</v>
      </c>
      <c r="Y2975" t="s">
        <v>37</v>
      </c>
      <c r="Z2975" t="s">
        <v>37</v>
      </c>
      <c r="AA2975">
        <f t="shared" si="385"/>
        <v>0</v>
      </c>
      <c r="AB2975">
        <f t="shared" si="385"/>
        <v>0</v>
      </c>
      <c r="AC2975">
        <f t="shared" si="392"/>
        <v>3</v>
      </c>
    </row>
    <row r="2976" spans="1:29" x14ac:dyDescent="0.2">
      <c r="A2976" s="1">
        <v>3960</v>
      </c>
      <c r="B2976" t="s">
        <v>46</v>
      </c>
      <c r="C2976" t="s">
        <v>2131</v>
      </c>
      <c r="D2976" t="s">
        <v>2132</v>
      </c>
      <c r="E2976" t="s">
        <v>59</v>
      </c>
      <c r="F2976" t="s">
        <v>49</v>
      </c>
      <c r="G2976" t="s">
        <v>5765</v>
      </c>
      <c r="H2976" t="str">
        <f t="shared" si="387"/>
        <v>就都洛必达法则，别怕麻烦，注意化简</v>
      </c>
      <c r="I2976">
        <v>6</v>
      </c>
      <c r="J2976">
        <v>6</v>
      </c>
      <c r="K2976" t="str">
        <f t="shared" si="386"/>
        <v>心流</v>
      </c>
      <c r="L2976" t="s">
        <v>50</v>
      </c>
      <c r="M2976">
        <f t="shared" si="388"/>
        <v>1</v>
      </c>
      <c r="N2976" t="s">
        <v>50</v>
      </c>
      <c r="O2976">
        <f t="shared" si="389"/>
        <v>0</v>
      </c>
      <c r="P2976">
        <f>SUMIFS(M$2:M2976,M$2:M2976,1,S$2:S2976,0)</f>
        <v>1876</v>
      </c>
      <c r="Q2976">
        <v>7</v>
      </c>
      <c r="R2976">
        <v>2</v>
      </c>
      <c r="S2976">
        <f t="shared" si="390"/>
        <v>0</v>
      </c>
      <c r="T2976">
        <f t="shared" si="391"/>
        <v>0</v>
      </c>
      <c r="U2976" t="s">
        <v>5702</v>
      </c>
      <c r="V2976" t="s">
        <v>49</v>
      </c>
      <c r="W2976" t="s">
        <v>58</v>
      </c>
      <c r="X2976" t="s">
        <v>56</v>
      </c>
      <c r="Y2976" t="s">
        <v>37</v>
      </c>
      <c r="Z2976" t="s">
        <v>37</v>
      </c>
      <c r="AA2976">
        <f t="shared" si="385"/>
        <v>0</v>
      </c>
      <c r="AB2976">
        <f t="shared" si="385"/>
        <v>0</v>
      </c>
      <c r="AC2976">
        <f t="shared" si="392"/>
        <v>1</v>
      </c>
    </row>
    <row r="2977" spans="1:29" x14ac:dyDescent="0.2">
      <c r="A2977" s="1">
        <v>3961</v>
      </c>
      <c r="B2977" t="s">
        <v>57</v>
      </c>
      <c r="C2977" t="s">
        <v>3193</v>
      </c>
      <c r="D2977" t="s">
        <v>3194</v>
      </c>
      <c r="E2977" t="s">
        <v>30</v>
      </c>
      <c r="F2977" t="s">
        <v>49</v>
      </c>
      <c r="G2977" t="s">
        <v>5766</v>
      </c>
      <c r="H2977" t="str">
        <f t="shared" si="387"/>
        <v>那跟我讲一下中间那一道吧，我算出来答案是1/2</v>
      </c>
      <c r="I2977">
        <v>6</v>
      </c>
      <c r="J2977">
        <v>6</v>
      </c>
      <c r="K2977" t="str">
        <f t="shared" si="386"/>
        <v>心流</v>
      </c>
      <c r="L2977" t="s">
        <v>42</v>
      </c>
      <c r="M2977">
        <f t="shared" si="388"/>
        <v>0</v>
      </c>
      <c r="N2977" t="s">
        <v>42</v>
      </c>
      <c r="O2977">
        <f t="shared" si="389"/>
        <v>0</v>
      </c>
      <c r="P2977">
        <f>SUMIFS(M$2:M2977,M$2:M2977,1,S$2:S2977,0)</f>
        <v>1876</v>
      </c>
      <c r="Q2977">
        <v>6</v>
      </c>
      <c r="R2977">
        <v>7</v>
      </c>
      <c r="S2977">
        <f t="shared" si="390"/>
        <v>0</v>
      </c>
      <c r="T2977">
        <f t="shared" si="391"/>
        <v>0</v>
      </c>
      <c r="U2977" t="s">
        <v>5702</v>
      </c>
      <c r="V2977" t="s">
        <v>49</v>
      </c>
      <c r="W2977" t="s">
        <v>49</v>
      </c>
      <c r="X2977" t="s">
        <v>56</v>
      </c>
      <c r="Y2977" t="s">
        <v>37</v>
      </c>
      <c r="Z2977" t="s">
        <v>37</v>
      </c>
      <c r="AA2977">
        <f t="shared" si="385"/>
        <v>0</v>
      </c>
      <c r="AB2977">
        <f t="shared" si="385"/>
        <v>0</v>
      </c>
      <c r="AC2977">
        <f t="shared" si="392"/>
        <v>0</v>
      </c>
    </row>
    <row r="2978" spans="1:29" x14ac:dyDescent="0.2">
      <c r="A2978" s="1">
        <v>3962</v>
      </c>
      <c r="B2978" t="s">
        <v>57</v>
      </c>
      <c r="C2978" t="s">
        <v>2131</v>
      </c>
      <c r="D2978" t="s">
        <v>2132</v>
      </c>
      <c r="E2978" t="s">
        <v>59</v>
      </c>
      <c r="F2978" t="s">
        <v>49</v>
      </c>
      <c r="G2978" t="s">
        <v>5767</v>
      </c>
      <c r="H2978" t="str">
        <f t="shared" si="387"/>
        <v>计算错误尽量自己解决</v>
      </c>
      <c r="I2978">
        <v>3</v>
      </c>
      <c r="J2978">
        <v>3</v>
      </c>
      <c r="K2978" t="str">
        <f t="shared" si="386"/>
        <v>冷漠</v>
      </c>
      <c r="L2978" t="s">
        <v>50</v>
      </c>
      <c r="M2978">
        <f t="shared" si="388"/>
        <v>1</v>
      </c>
      <c r="N2978" t="s">
        <v>50</v>
      </c>
      <c r="O2978">
        <f t="shared" si="389"/>
        <v>0</v>
      </c>
      <c r="P2978">
        <f>SUMIFS(M$2:M2978,M$2:M2978,1,S$2:S2978,0)</f>
        <v>1877</v>
      </c>
      <c r="Q2978">
        <v>7</v>
      </c>
      <c r="R2978">
        <v>2</v>
      </c>
      <c r="S2978">
        <f t="shared" si="390"/>
        <v>0</v>
      </c>
      <c r="T2978">
        <f t="shared" si="391"/>
        <v>0</v>
      </c>
      <c r="U2978" t="s">
        <v>5702</v>
      </c>
      <c r="V2978" t="s">
        <v>49</v>
      </c>
      <c r="W2978" t="s">
        <v>49</v>
      </c>
      <c r="X2978" t="s">
        <v>56</v>
      </c>
      <c r="Y2978" t="s">
        <v>37</v>
      </c>
      <c r="Z2978" t="s">
        <v>37</v>
      </c>
      <c r="AA2978">
        <f t="shared" si="385"/>
        <v>0</v>
      </c>
      <c r="AB2978">
        <f t="shared" si="385"/>
        <v>0</v>
      </c>
      <c r="AC2978">
        <f t="shared" si="392"/>
        <v>1</v>
      </c>
    </row>
    <row r="2979" spans="1:29" x14ac:dyDescent="0.2">
      <c r="A2979" s="1">
        <v>3963</v>
      </c>
      <c r="B2979" t="s">
        <v>27</v>
      </c>
      <c r="C2979" t="s">
        <v>5669</v>
      </c>
      <c r="D2979" t="s">
        <v>5670</v>
      </c>
      <c r="E2979" t="s">
        <v>30</v>
      </c>
      <c r="F2979" t="s">
        <v>5768</v>
      </c>
      <c r="G2979" t="s">
        <v>5769</v>
      </c>
      <c r="H2979" t="str">
        <f t="shared" si="387"/>
        <v>老师你好，我在做单元测试题，上面说做完三次之后可以看解析，为\n做完三次之后，看不到解析，能给解决一下吗</v>
      </c>
      <c r="I2979">
        <v>3</v>
      </c>
      <c r="J2979">
        <v>6</v>
      </c>
      <c r="K2979" t="str">
        <f t="shared" si="386"/>
        <v>焦虑</v>
      </c>
      <c r="L2979" t="s">
        <v>42</v>
      </c>
      <c r="M2979">
        <f t="shared" si="388"/>
        <v>1</v>
      </c>
      <c r="N2979" t="s">
        <v>32</v>
      </c>
      <c r="O2979">
        <f t="shared" si="389"/>
        <v>1</v>
      </c>
      <c r="P2979">
        <f>SUMIFS(M$2:M2979,M$2:M2979,1,S$2:S2979,0)</f>
        <v>1878</v>
      </c>
      <c r="Q2979">
        <v>6</v>
      </c>
      <c r="R2979">
        <v>7</v>
      </c>
      <c r="S2979">
        <f t="shared" si="390"/>
        <v>0</v>
      </c>
      <c r="T2979">
        <f t="shared" si="391"/>
        <v>0</v>
      </c>
      <c r="U2979" t="s">
        <v>5688</v>
      </c>
      <c r="V2979" t="s">
        <v>497</v>
      </c>
      <c r="W2979" t="s">
        <v>182</v>
      </c>
      <c r="X2979" t="s">
        <v>36</v>
      </c>
      <c r="Y2979" t="s">
        <v>37</v>
      </c>
      <c r="Z2979" t="s">
        <v>37</v>
      </c>
      <c r="AA2979">
        <f t="shared" si="385"/>
        <v>0</v>
      </c>
      <c r="AB2979">
        <f t="shared" si="385"/>
        <v>0</v>
      </c>
      <c r="AC2979">
        <f t="shared" si="392"/>
        <v>2</v>
      </c>
    </row>
    <row r="2980" spans="1:29" x14ac:dyDescent="0.2">
      <c r="A2980" s="1">
        <v>3964</v>
      </c>
      <c r="B2980" t="s">
        <v>46</v>
      </c>
      <c r="C2980" t="s">
        <v>2131</v>
      </c>
      <c r="D2980" t="s">
        <v>2132</v>
      </c>
      <c r="E2980" t="s">
        <v>59</v>
      </c>
      <c r="F2980" t="s">
        <v>49</v>
      </c>
      <c r="G2980" t="s">
        <v>5770</v>
      </c>
      <c r="H2980" t="str">
        <f t="shared" si="387"/>
        <v>根号里面≥0＝lg1</v>
      </c>
      <c r="I2980">
        <v>6</v>
      </c>
      <c r="J2980">
        <v>6</v>
      </c>
      <c r="K2980" t="str">
        <f t="shared" si="386"/>
        <v>心流</v>
      </c>
      <c r="L2980" t="s">
        <v>50</v>
      </c>
      <c r="M2980">
        <f t="shared" si="388"/>
        <v>1</v>
      </c>
      <c r="N2980" t="s">
        <v>50</v>
      </c>
      <c r="O2980">
        <f t="shared" si="389"/>
        <v>0</v>
      </c>
      <c r="P2980">
        <f>SUMIFS(M$2:M2980,M$2:M2980,1,S$2:S2980,0)</f>
        <v>1879</v>
      </c>
      <c r="Q2980">
        <v>8</v>
      </c>
      <c r="R2980">
        <v>3</v>
      </c>
      <c r="S2980">
        <f t="shared" si="390"/>
        <v>0</v>
      </c>
      <c r="T2980">
        <f t="shared" si="391"/>
        <v>0</v>
      </c>
      <c r="U2980" t="s">
        <v>5702</v>
      </c>
      <c r="V2980" t="s">
        <v>49</v>
      </c>
      <c r="W2980" t="s">
        <v>52</v>
      </c>
      <c r="X2980" t="s">
        <v>56</v>
      </c>
      <c r="Y2980" t="s">
        <v>37</v>
      </c>
      <c r="Z2980" t="s">
        <v>37</v>
      </c>
      <c r="AA2980">
        <f t="shared" si="385"/>
        <v>0</v>
      </c>
      <c r="AB2980">
        <f t="shared" si="385"/>
        <v>0</v>
      </c>
      <c r="AC2980">
        <f t="shared" si="392"/>
        <v>1</v>
      </c>
    </row>
    <row r="2981" spans="1:29" x14ac:dyDescent="0.2">
      <c r="A2981" s="1">
        <v>3965</v>
      </c>
      <c r="B2981" t="s">
        <v>46</v>
      </c>
      <c r="C2981" t="s">
        <v>2131</v>
      </c>
      <c r="D2981" t="s">
        <v>2132</v>
      </c>
      <c r="E2981" t="s">
        <v>59</v>
      </c>
      <c r="F2981" t="s">
        <v>49</v>
      </c>
      <c r="G2981" t="s">
        <v>5771</v>
      </c>
      <c r="H2981" t="str">
        <f t="shared" si="387"/>
        <v>没解析的</v>
      </c>
      <c r="I2981">
        <v>3</v>
      </c>
      <c r="J2981">
        <v>3</v>
      </c>
      <c r="K2981" t="str">
        <f t="shared" si="386"/>
        <v>冷漠</v>
      </c>
      <c r="L2981" t="s">
        <v>69</v>
      </c>
      <c r="M2981">
        <f t="shared" si="388"/>
        <v>0</v>
      </c>
      <c r="N2981" t="s">
        <v>69</v>
      </c>
      <c r="O2981">
        <f t="shared" si="389"/>
        <v>0</v>
      </c>
      <c r="P2981">
        <f>SUMIFS(M$2:M2981,M$2:M2981,1,S$2:S2981,0)</f>
        <v>1879</v>
      </c>
      <c r="Q2981">
        <v>5</v>
      </c>
      <c r="R2981">
        <v>5</v>
      </c>
      <c r="S2981">
        <f t="shared" si="390"/>
        <v>0</v>
      </c>
      <c r="T2981">
        <f t="shared" si="391"/>
        <v>0</v>
      </c>
      <c r="U2981" t="s">
        <v>5702</v>
      </c>
      <c r="V2981" t="s">
        <v>49</v>
      </c>
      <c r="W2981" t="s">
        <v>64</v>
      </c>
      <c r="X2981" t="s">
        <v>56</v>
      </c>
      <c r="Y2981" t="s">
        <v>37</v>
      </c>
      <c r="Z2981" t="s">
        <v>37</v>
      </c>
      <c r="AA2981">
        <f t="shared" si="385"/>
        <v>0</v>
      </c>
      <c r="AB2981">
        <f t="shared" si="385"/>
        <v>0</v>
      </c>
      <c r="AC2981">
        <f t="shared" si="392"/>
        <v>3</v>
      </c>
    </row>
    <row r="2982" spans="1:29" x14ac:dyDescent="0.2">
      <c r="A2982" s="1">
        <v>3966</v>
      </c>
      <c r="B2982" t="s">
        <v>57</v>
      </c>
      <c r="C2982" t="s">
        <v>5674</v>
      </c>
      <c r="D2982" t="s">
        <v>5670</v>
      </c>
      <c r="E2982" t="s">
        <v>30</v>
      </c>
      <c r="F2982" t="s">
        <v>49</v>
      </c>
      <c r="G2982" t="s">
        <v>5772</v>
      </c>
      <c r="H2982" t="str">
        <f t="shared" si="387"/>
        <v>嗯呢好的，谢谢你</v>
      </c>
      <c r="I2982">
        <v>6</v>
      </c>
      <c r="J2982">
        <v>6</v>
      </c>
      <c r="K2982" t="str">
        <f t="shared" si="386"/>
        <v>心流</v>
      </c>
      <c r="L2982" t="s">
        <v>69</v>
      </c>
      <c r="M2982">
        <f t="shared" si="388"/>
        <v>1</v>
      </c>
      <c r="N2982" t="s">
        <v>42</v>
      </c>
      <c r="O2982">
        <f t="shared" si="389"/>
        <v>1</v>
      </c>
      <c r="P2982">
        <f>SUMIFS(M$2:M2982,M$2:M2982,1,S$2:S2982,0)</f>
        <v>1880</v>
      </c>
      <c r="Q2982">
        <v>5</v>
      </c>
      <c r="R2982">
        <v>5</v>
      </c>
      <c r="S2982">
        <f t="shared" si="390"/>
        <v>0</v>
      </c>
      <c r="T2982">
        <f t="shared" si="391"/>
        <v>0</v>
      </c>
      <c r="U2982" t="s">
        <v>5346</v>
      </c>
      <c r="V2982" t="s">
        <v>49</v>
      </c>
      <c r="W2982" t="s">
        <v>49</v>
      </c>
      <c r="X2982" t="s">
        <v>56</v>
      </c>
      <c r="Y2982" t="s">
        <v>37</v>
      </c>
      <c r="Z2982" t="s">
        <v>37</v>
      </c>
      <c r="AA2982">
        <f t="shared" si="385"/>
        <v>0</v>
      </c>
      <c r="AB2982">
        <f t="shared" si="385"/>
        <v>0</v>
      </c>
      <c r="AC2982">
        <f t="shared" si="392"/>
        <v>0</v>
      </c>
    </row>
    <row r="2983" spans="1:29" x14ac:dyDescent="0.2">
      <c r="A2983" s="1">
        <v>3967</v>
      </c>
      <c r="B2983" t="s">
        <v>27</v>
      </c>
      <c r="C2983" t="s">
        <v>2023</v>
      </c>
      <c r="D2983" t="s">
        <v>2024</v>
      </c>
      <c r="E2983" t="s">
        <v>30</v>
      </c>
      <c r="F2983" t="s">
        <v>5773</v>
      </c>
      <c r="H2983" t="str">
        <f t="shared" si="387"/>
        <v>老师，这道题是不是有问题，n没说是整数啊</v>
      </c>
      <c r="I2983">
        <v>3</v>
      </c>
      <c r="J2983">
        <v>6</v>
      </c>
      <c r="K2983" t="str">
        <f t="shared" si="386"/>
        <v>焦虑</v>
      </c>
      <c r="L2983" t="s">
        <v>32</v>
      </c>
      <c r="M2983">
        <f t="shared" si="388"/>
        <v>0</v>
      </c>
      <c r="N2983" t="s">
        <v>32</v>
      </c>
      <c r="O2983">
        <f t="shared" si="389"/>
        <v>0</v>
      </c>
      <c r="P2983">
        <f>SUMIFS(M$2:M2983,M$2:M2983,1,S$2:S2983,0)</f>
        <v>1880</v>
      </c>
      <c r="Q2983">
        <v>5</v>
      </c>
      <c r="R2983">
        <v>7</v>
      </c>
      <c r="S2983">
        <f t="shared" si="390"/>
        <v>0</v>
      </c>
      <c r="T2983">
        <f t="shared" si="391"/>
        <v>0</v>
      </c>
      <c r="U2983" t="s">
        <v>5688</v>
      </c>
      <c r="V2983" t="s">
        <v>230</v>
      </c>
      <c r="W2983" t="s">
        <v>182</v>
      </c>
      <c r="X2983" t="s">
        <v>36</v>
      </c>
      <c r="Y2983" t="s">
        <v>37</v>
      </c>
      <c r="Z2983" t="s">
        <v>37</v>
      </c>
      <c r="AA2983">
        <f t="shared" si="385"/>
        <v>0</v>
      </c>
      <c r="AB2983">
        <f t="shared" si="385"/>
        <v>0</v>
      </c>
      <c r="AC2983">
        <f t="shared" si="392"/>
        <v>2</v>
      </c>
    </row>
    <row r="2984" spans="1:29" x14ac:dyDescent="0.2">
      <c r="A2984" s="1">
        <v>3969</v>
      </c>
      <c r="B2984" t="s">
        <v>46</v>
      </c>
      <c r="C2984" t="s">
        <v>2131</v>
      </c>
      <c r="D2984" t="s">
        <v>2132</v>
      </c>
      <c r="E2984" t="s">
        <v>59</v>
      </c>
      <c r="F2984" t="s">
        <v>49</v>
      </c>
      <c r="G2984" t="s">
        <v>5774</v>
      </c>
      <c r="H2984" t="str">
        <f t="shared" si="387"/>
        <v>是不严谨，你就默认n是正整数好了，不确定的时候根据答案来猜测出题人的意图，由此判断n是否是正整数</v>
      </c>
      <c r="I2984">
        <v>6</v>
      </c>
      <c r="J2984">
        <v>3</v>
      </c>
      <c r="K2984" t="str">
        <f t="shared" si="386"/>
        <v>无聊/放松</v>
      </c>
      <c r="L2984" t="s">
        <v>50</v>
      </c>
      <c r="M2984">
        <f t="shared" si="388"/>
        <v>0</v>
      </c>
      <c r="N2984" t="s">
        <v>50</v>
      </c>
      <c r="O2984">
        <f t="shared" si="389"/>
        <v>0</v>
      </c>
      <c r="P2984">
        <f>SUMIFS(M$2:M2984,M$2:M2984,1,S$2:S2984,0)</f>
        <v>1880</v>
      </c>
      <c r="Q2984">
        <v>7</v>
      </c>
      <c r="R2984">
        <v>2</v>
      </c>
      <c r="S2984">
        <f t="shared" si="390"/>
        <v>0</v>
      </c>
      <c r="T2984">
        <f t="shared" si="391"/>
        <v>0</v>
      </c>
      <c r="U2984" t="s">
        <v>5702</v>
      </c>
      <c r="V2984" t="s">
        <v>49</v>
      </c>
      <c r="W2984" t="s">
        <v>64</v>
      </c>
      <c r="X2984" t="s">
        <v>56</v>
      </c>
      <c r="Y2984" t="s">
        <v>37</v>
      </c>
      <c r="Z2984" t="s">
        <v>37</v>
      </c>
      <c r="AA2984">
        <f t="shared" si="385"/>
        <v>0</v>
      </c>
      <c r="AB2984">
        <f t="shared" si="385"/>
        <v>0</v>
      </c>
      <c r="AC2984">
        <f t="shared" si="392"/>
        <v>1</v>
      </c>
    </row>
    <row r="2985" spans="1:29" x14ac:dyDescent="0.2">
      <c r="A2985" s="1">
        <v>3970</v>
      </c>
      <c r="B2985" t="s">
        <v>57</v>
      </c>
      <c r="C2985" t="s">
        <v>2131</v>
      </c>
      <c r="D2985" t="s">
        <v>2132</v>
      </c>
      <c r="E2985" t="s">
        <v>59</v>
      </c>
      <c r="F2985" t="s">
        <v>49</v>
      </c>
      <c r="G2985" t="s">
        <v>5775</v>
      </c>
      <c r="H2985" t="str">
        <f t="shared" si="387"/>
        <v>这种题目不用太在意，自己清楚都会就行了，正规考试肯定都会明确告诉你的</v>
      </c>
      <c r="I2985">
        <v>6</v>
      </c>
      <c r="J2985">
        <v>6</v>
      </c>
      <c r="K2985" t="str">
        <f t="shared" si="386"/>
        <v>心流</v>
      </c>
      <c r="L2985" t="s">
        <v>50</v>
      </c>
      <c r="M2985">
        <f t="shared" si="388"/>
        <v>1</v>
      </c>
      <c r="N2985" t="s">
        <v>50</v>
      </c>
      <c r="O2985">
        <f t="shared" si="389"/>
        <v>0</v>
      </c>
      <c r="P2985">
        <f>SUMIFS(M$2:M2985,M$2:M2985,1,S$2:S2985,0)</f>
        <v>1881</v>
      </c>
      <c r="Q2985">
        <v>8</v>
      </c>
      <c r="R2985">
        <v>3</v>
      </c>
      <c r="S2985">
        <f t="shared" si="390"/>
        <v>0</v>
      </c>
      <c r="T2985">
        <f t="shared" si="391"/>
        <v>0</v>
      </c>
      <c r="U2985" t="s">
        <v>5702</v>
      </c>
      <c r="V2985" t="s">
        <v>49</v>
      </c>
      <c r="W2985" t="s">
        <v>49</v>
      </c>
      <c r="X2985" t="s">
        <v>56</v>
      </c>
      <c r="Y2985" t="s">
        <v>37</v>
      </c>
      <c r="Z2985" t="s">
        <v>37</v>
      </c>
      <c r="AA2985">
        <f t="shared" ref="AA2985:AB3038" si="393">COUNTIF(Y2985,"*高等数学*")</f>
        <v>0</v>
      </c>
      <c r="AB2985">
        <f t="shared" si="393"/>
        <v>0</v>
      </c>
      <c r="AC2985">
        <f t="shared" si="392"/>
        <v>1</v>
      </c>
    </row>
    <row r="2986" spans="1:29" x14ac:dyDescent="0.2">
      <c r="A2986" s="1">
        <v>3972</v>
      </c>
      <c r="B2986" t="s">
        <v>46</v>
      </c>
      <c r="C2986" t="s">
        <v>5778</v>
      </c>
      <c r="D2986" t="s">
        <v>5779</v>
      </c>
      <c r="E2986" t="s">
        <v>30</v>
      </c>
      <c r="F2986" t="s">
        <v>49</v>
      </c>
      <c r="G2986" t="s">
        <v>5780</v>
      </c>
      <c r="H2986" t="str">
        <f t="shared" si="387"/>
        <v>为啥不能呢？求讲解</v>
      </c>
      <c r="I2986">
        <v>3</v>
      </c>
      <c r="J2986">
        <v>6</v>
      </c>
      <c r="K2986" t="str">
        <f t="shared" si="386"/>
        <v>焦虑</v>
      </c>
      <c r="L2986" t="s">
        <v>42</v>
      </c>
      <c r="M2986">
        <f t="shared" si="388"/>
        <v>1</v>
      </c>
      <c r="N2986" t="s">
        <v>69</v>
      </c>
      <c r="O2986">
        <f t="shared" si="389"/>
        <v>1</v>
      </c>
      <c r="P2986">
        <f>SUMIFS(M$2:M2986,M$2:M2986,1,S$2:S2986,0)</f>
        <v>1882</v>
      </c>
      <c r="Q2986">
        <v>6</v>
      </c>
      <c r="R2986">
        <v>7</v>
      </c>
      <c r="S2986">
        <f t="shared" si="390"/>
        <v>0</v>
      </c>
      <c r="T2986">
        <f t="shared" si="391"/>
        <v>0</v>
      </c>
      <c r="U2986" t="s">
        <v>2130</v>
      </c>
      <c r="V2986" t="s">
        <v>49</v>
      </c>
      <c r="W2986" t="s">
        <v>52</v>
      </c>
      <c r="X2986" t="s">
        <v>56</v>
      </c>
      <c r="Y2986" t="s">
        <v>37</v>
      </c>
      <c r="Z2986" t="s">
        <v>37</v>
      </c>
      <c r="AA2986">
        <f t="shared" si="393"/>
        <v>0</v>
      </c>
      <c r="AB2986">
        <f t="shared" si="393"/>
        <v>0</v>
      </c>
      <c r="AC2986">
        <f t="shared" si="392"/>
        <v>3</v>
      </c>
    </row>
    <row r="2987" spans="1:29" x14ac:dyDescent="0.2">
      <c r="A2987" s="1">
        <v>3973</v>
      </c>
      <c r="B2987" t="s">
        <v>27</v>
      </c>
      <c r="C2987" t="s">
        <v>5776</v>
      </c>
      <c r="D2987" t="s">
        <v>5777</v>
      </c>
      <c r="E2987" t="s">
        <v>30</v>
      </c>
      <c r="F2987" t="s">
        <v>5781</v>
      </c>
      <c r="H2987" t="str">
        <f t="shared" si="387"/>
        <v>这个法则非常重要</v>
      </c>
      <c r="I2987">
        <v>6</v>
      </c>
      <c r="J2987">
        <v>6</v>
      </c>
      <c r="K2987" t="str">
        <f t="shared" si="386"/>
        <v>心流</v>
      </c>
      <c r="L2987" t="s">
        <v>50</v>
      </c>
      <c r="M2987">
        <f t="shared" si="388"/>
        <v>1</v>
      </c>
      <c r="N2987" t="s">
        <v>50</v>
      </c>
      <c r="O2987">
        <f t="shared" si="389"/>
        <v>0</v>
      </c>
      <c r="P2987">
        <f>SUMIFS(M$2:M2987,M$2:M2987,1,S$2:S2987,0)</f>
        <v>1883</v>
      </c>
      <c r="Q2987">
        <v>7</v>
      </c>
      <c r="R2987">
        <v>2</v>
      </c>
      <c r="S2987">
        <f t="shared" si="390"/>
        <v>0</v>
      </c>
      <c r="T2987">
        <f t="shared" si="391"/>
        <v>0</v>
      </c>
      <c r="U2987" t="s">
        <v>5688</v>
      </c>
      <c r="V2987" t="s">
        <v>659</v>
      </c>
      <c r="W2987" t="s">
        <v>35</v>
      </c>
      <c r="X2987" t="s">
        <v>36</v>
      </c>
      <c r="Y2987" t="s">
        <v>37</v>
      </c>
      <c r="Z2987" t="s">
        <v>37</v>
      </c>
      <c r="AA2987">
        <f t="shared" si="393"/>
        <v>0</v>
      </c>
      <c r="AB2987">
        <f t="shared" si="393"/>
        <v>0</v>
      </c>
      <c r="AC2987">
        <f t="shared" si="392"/>
        <v>1</v>
      </c>
    </row>
    <row r="2988" spans="1:29" x14ac:dyDescent="0.2">
      <c r="A2988" s="1">
        <v>3974</v>
      </c>
      <c r="B2988" t="s">
        <v>27</v>
      </c>
      <c r="C2988" t="s">
        <v>5776</v>
      </c>
      <c r="D2988" t="s">
        <v>5777</v>
      </c>
      <c r="E2988" t="s">
        <v>30</v>
      </c>
      <c r="F2988" t="s">
        <v>5782</v>
      </c>
      <c r="H2988" t="str">
        <f t="shared" si="387"/>
        <v>老师，课件可以下载吗</v>
      </c>
      <c r="I2988">
        <v>3</v>
      </c>
      <c r="J2988">
        <v>3</v>
      </c>
      <c r="K2988" t="str">
        <f t="shared" si="386"/>
        <v>冷漠</v>
      </c>
      <c r="L2988" t="s">
        <v>32</v>
      </c>
      <c r="M2988">
        <f t="shared" si="388"/>
        <v>1</v>
      </c>
      <c r="N2988" t="s">
        <v>69</v>
      </c>
      <c r="O2988">
        <f t="shared" si="389"/>
        <v>1</v>
      </c>
      <c r="P2988">
        <f>SUMIFS(M$2:M2988,M$2:M2988,1,S$2:S2988,0)</f>
        <v>1884</v>
      </c>
      <c r="Q2988">
        <v>5</v>
      </c>
      <c r="R2988">
        <v>6</v>
      </c>
      <c r="S2988">
        <f t="shared" si="390"/>
        <v>0</v>
      </c>
      <c r="T2988">
        <f t="shared" si="391"/>
        <v>0</v>
      </c>
      <c r="U2988" t="s">
        <v>5688</v>
      </c>
      <c r="V2988" t="s">
        <v>392</v>
      </c>
      <c r="W2988" t="s">
        <v>35</v>
      </c>
      <c r="X2988" t="s">
        <v>36</v>
      </c>
      <c r="Y2988" t="s">
        <v>37</v>
      </c>
      <c r="Z2988" t="s">
        <v>37</v>
      </c>
      <c r="AA2988">
        <f t="shared" si="393"/>
        <v>0</v>
      </c>
      <c r="AB2988">
        <f t="shared" si="393"/>
        <v>0</v>
      </c>
      <c r="AC2988">
        <f t="shared" si="392"/>
        <v>3</v>
      </c>
    </row>
    <row r="2989" spans="1:29" x14ac:dyDescent="0.2">
      <c r="A2989" s="1">
        <v>3975</v>
      </c>
      <c r="B2989" t="s">
        <v>27</v>
      </c>
      <c r="C2989" t="s">
        <v>4515</v>
      </c>
      <c r="D2989" t="s">
        <v>4516</v>
      </c>
      <c r="E2989" t="s">
        <v>30</v>
      </c>
      <c r="F2989" t="s">
        <v>5783</v>
      </c>
      <c r="H2989" t="str">
        <f t="shared" si="387"/>
        <v>这道题用拉格朗日中值定理怎么做？给下步骤，谢谢</v>
      </c>
      <c r="I2989">
        <v>3</v>
      </c>
      <c r="J2989">
        <v>6</v>
      </c>
      <c r="K2989" t="str">
        <f t="shared" si="386"/>
        <v>焦虑</v>
      </c>
      <c r="L2989" t="s">
        <v>32</v>
      </c>
      <c r="M2989">
        <f t="shared" si="388"/>
        <v>0</v>
      </c>
      <c r="N2989" t="s">
        <v>32</v>
      </c>
      <c r="O2989">
        <f t="shared" si="389"/>
        <v>0</v>
      </c>
      <c r="P2989">
        <f>SUMIFS(M$2:M2989,M$2:M2989,1,S$2:S2989,0)</f>
        <v>1884</v>
      </c>
      <c r="Q2989">
        <v>3</v>
      </c>
      <c r="R2989">
        <v>7</v>
      </c>
      <c r="S2989">
        <f t="shared" si="390"/>
        <v>0</v>
      </c>
      <c r="T2989">
        <f t="shared" si="391"/>
        <v>0</v>
      </c>
      <c r="U2989" t="s">
        <v>5688</v>
      </c>
      <c r="V2989" t="s">
        <v>534</v>
      </c>
      <c r="W2989" t="s">
        <v>105</v>
      </c>
      <c r="X2989" t="s">
        <v>36</v>
      </c>
      <c r="Y2989" t="s">
        <v>37</v>
      </c>
      <c r="Z2989" t="s">
        <v>37</v>
      </c>
      <c r="AA2989">
        <f t="shared" si="393"/>
        <v>0</v>
      </c>
      <c r="AB2989">
        <f t="shared" si="393"/>
        <v>0</v>
      </c>
      <c r="AC2989">
        <f t="shared" si="392"/>
        <v>2</v>
      </c>
    </row>
    <row r="2990" spans="1:29" x14ac:dyDescent="0.2">
      <c r="A2990" s="1">
        <v>3976</v>
      </c>
      <c r="B2990" t="s">
        <v>46</v>
      </c>
      <c r="C2990" t="s">
        <v>4515</v>
      </c>
      <c r="D2990" t="s">
        <v>4516</v>
      </c>
      <c r="E2990" t="s">
        <v>30</v>
      </c>
      <c r="F2990" t="s">
        <v>49</v>
      </c>
      <c r="G2990" t="s">
        <v>5784</v>
      </c>
      <c r="H2990" t="str">
        <f t="shared" si="387"/>
        <v>看到了，谢谢！</v>
      </c>
      <c r="I2990">
        <v>6</v>
      </c>
      <c r="J2990">
        <v>6</v>
      </c>
      <c r="K2990" t="str">
        <f t="shared" si="386"/>
        <v>心流</v>
      </c>
      <c r="L2990" t="s">
        <v>69</v>
      </c>
      <c r="M2990">
        <f t="shared" si="388"/>
        <v>1</v>
      </c>
      <c r="N2990" t="s">
        <v>42</v>
      </c>
      <c r="O2990">
        <f t="shared" si="389"/>
        <v>1</v>
      </c>
      <c r="P2990">
        <f>SUMIFS(M$2:M2990,M$2:M2990,1,S$2:S2990,0)</f>
        <v>1885</v>
      </c>
      <c r="Q2990">
        <v>5</v>
      </c>
      <c r="R2990">
        <v>5</v>
      </c>
      <c r="S2990">
        <f t="shared" si="390"/>
        <v>0</v>
      </c>
      <c r="T2990">
        <f t="shared" si="391"/>
        <v>0</v>
      </c>
      <c r="U2990" t="s">
        <v>5346</v>
      </c>
      <c r="V2990" t="s">
        <v>49</v>
      </c>
      <c r="W2990" t="s">
        <v>52</v>
      </c>
      <c r="X2990" t="s">
        <v>56</v>
      </c>
      <c r="Y2990" t="s">
        <v>37</v>
      </c>
      <c r="Z2990" t="s">
        <v>37</v>
      </c>
      <c r="AA2990">
        <f t="shared" si="393"/>
        <v>0</v>
      </c>
      <c r="AB2990">
        <f t="shared" si="393"/>
        <v>0</v>
      </c>
      <c r="AC2990">
        <f t="shared" si="392"/>
        <v>0</v>
      </c>
    </row>
    <row r="2991" spans="1:29" x14ac:dyDescent="0.2">
      <c r="A2991" s="1">
        <v>3979</v>
      </c>
      <c r="B2991" t="s">
        <v>57</v>
      </c>
      <c r="C2991" t="s">
        <v>4515</v>
      </c>
      <c r="D2991" t="s">
        <v>4516</v>
      </c>
      <c r="E2991" t="s">
        <v>30</v>
      </c>
      <c r="F2991" t="s">
        <v>49</v>
      </c>
      <c r="G2991" t="s">
        <v>5784</v>
      </c>
      <c r="H2991" t="str">
        <f t="shared" si="387"/>
        <v>看到了，谢谢！</v>
      </c>
      <c r="I2991">
        <v>6</v>
      </c>
      <c r="J2991">
        <v>6</v>
      </c>
      <c r="K2991" t="str">
        <f t="shared" si="386"/>
        <v>心流</v>
      </c>
      <c r="L2991" t="s">
        <v>69</v>
      </c>
      <c r="M2991">
        <f t="shared" si="388"/>
        <v>1</v>
      </c>
      <c r="N2991" t="s">
        <v>42</v>
      </c>
      <c r="O2991">
        <f t="shared" si="389"/>
        <v>1</v>
      </c>
      <c r="P2991">
        <f>SUMIFS(M$2:M2991,M$2:M2991,1,S$2:S2991,0)</f>
        <v>1886</v>
      </c>
      <c r="Q2991">
        <v>5</v>
      </c>
      <c r="R2991">
        <v>5</v>
      </c>
      <c r="S2991">
        <f t="shared" si="390"/>
        <v>0</v>
      </c>
      <c r="T2991">
        <f t="shared" si="391"/>
        <v>0</v>
      </c>
      <c r="U2991" t="s">
        <v>5346</v>
      </c>
      <c r="V2991" t="s">
        <v>49</v>
      </c>
      <c r="W2991" t="s">
        <v>49</v>
      </c>
      <c r="X2991" t="s">
        <v>56</v>
      </c>
      <c r="Y2991" t="s">
        <v>37</v>
      </c>
      <c r="Z2991" t="s">
        <v>37</v>
      </c>
      <c r="AA2991">
        <f t="shared" si="393"/>
        <v>0</v>
      </c>
      <c r="AB2991">
        <f t="shared" si="393"/>
        <v>0</v>
      </c>
      <c r="AC2991">
        <f t="shared" si="392"/>
        <v>0</v>
      </c>
    </row>
    <row r="2992" spans="1:29" x14ac:dyDescent="0.2">
      <c r="A2992" s="1">
        <v>3980</v>
      </c>
      <c r="B2992" t="s">
        <v>27</v>
      </c>
      <c r="C2992" t="s">
        <v>3558</v>
      </c>
      <c r="D2992" t="s">
        <v>3559</v>
      </c>
      <c r="E2992" t="s">
        <v>30</v>
      </c>
      <c r="F2992" t="s">
        <v>5785</v>
      </c>
      <c r="H2992" t="str">
        <f t="shared" si="387"/>
        <v>老师，请问这题怎么写？</v>
      </c>
      <c r="I2992">
        <v>3</v>
      </c>
      <c r="J2992">
        <v>6</v>
      </c>
      <c r="K2992" t="str">
        <f t="shared" si="386"/>
        <v>焦虑</v>
      </c>
      <c r="L2992" t="s">
        <v>69</v>
      </c>
      <c r="M2992">
        <f t="shared" si="388"/>
        <v>1</v>
      </c>
      <c r="N2992" t="s">
        <v>69</v>
      </c>
      <c r="O2992">
        <f t="shared" si="389"/>
        <v>0</v>
      </c>
      <c r="P2992">
        <f>SUMIFS(M$2:M2992,M$2:M2992,1,S$2:S2992,0)</f>
        <v>1887</v>
      </c>
      <c r="Q2992">
        <v>3</v>
      </c>
      <c r="R2992">
        <v>4</v>
      </c>
      <c r="S2992">
        <f t="shared" si="390"/>
        <v>0</v>
      </c>
      <c r="T2992">
        <f t="shared" si="391"/>
        <v>0</v>
      </c>
      <c r="U2992" t="s">
        <v>5688</v>
      </c>
      <c r="V2992" t="s">
        <v>1194</v>
      </c>
      <c r="W2992" t="s">
        <v>182</v>
      </c>
      <c r="X2992" t="s">
        <v>36</v>
      </c>
      <c r="Y2992" t="s">
        <v>37</v>
      </c>
      <c r="Z2992" t="s">
        <v>37</v>
      </c>
      <c r="AA2992">
        <f t="shared" si="393"/>
        <v>0</v>
      </c>
      <c r="AB2992">
        <f t="shared" si="393"/>
        <v>0</v>
      </c>
      <c r="AC2992">
        <f t="shared" si="392"/>
        <v>3</v>
      </c>
    </row>
    <row r="2993" spans="1:29" x14ac:dyDescent="0.2">
      <c r="A2993" s="1">
        <v>3982</v>
      </c>
      <c r="B2993" t="s">
        <v>46</v>
      </c>
      <c r="C2993" t="s">
        <v>2131</v>
      </c>
      <c r="D2993" t="s">
        <v>2132</v>
      </c>
      <c r="E2993" t="s">
        <v>59</v>
      </c>
      <c r="F2993" t="s">
        <v>49</v>
      </c>
      <c r="G2993" t="s">
        <v>5786</v>
      </c>
      <c r="H2993" t="str">
        <f t="shared" si="387"/>
        <v>\n洛必达法则</v>
      </c>
      <c r="I2993">
        <v>6</v>
      </c>
      <c r="J2993">
        <v>6</v>
      </c>
      <c r="K2993" t="str">
        <f t="shared" si="386"/>
        <v>心流</v>
      </c>
      <c r="L2993" t="s">
        <v>50</v>
      </c>
      <c r="M2993">
        <f t="shared" si="388"/>
        <v>1</v>
      </c>
      <c r="N2993" t="s">
        <v>50</v>
      </c>
      <c r="O2993">
        <f t="shared" si="389"/>
        <v>0</v>
      </c>
      <c r="P2993">
        <f>SUMIFS(M$2:M2993,M$2:M2993,1,S$2:S2993,0)</f>
        <v>1888</v>
      </c>
      <c r="Q2993">
        <v>7</v>
      </c>
      <c r="R2993">
        <v>2</v>
      </c>
      <c r="S2993">
        <f t="shared" si="390"/>
        <v>0</v>
      </c>
      <c r="T2993">
        <f t="shared" si="391"/>
        <v>0</v>
      </c>
      <c r="U2993" t="s">
        <v>5702</v>
      </c>
      <c r="V2993" t="s">
        <v>49</v>
      </c>
      <c r="W2993" t="s">
        <v>5474</v>
      </c>
      <c r="X2993" t="s">
        <v>56</v>
      </c>
      <c r="Y2993" t="s">
        <v>37</v>
      </c>
      <c r="Z2993" t="s">
        <v>37</v>
      </c>
      <c r="AA2993">
        <f t="shared" si="393"/>
        <v>0</v>
      </c>
      <c r="AB2993">
        <f t="shared" si="393"/>
        <v>0</v>
      </c>
      <c r="AC2993">
        <f t="shared" si="392"/>
        <v>1</v>
      </c>
    </row>
    <row r="2994" spans="1:29" x14ac:dyDescent="0.2">
      <c r="A2994" s="1">
        <v>3983</v>
      </c>
      <c r="B2994" t="s">
        <v>57</v>
      </c>
      <c r="C2994" t="s">
        <v>3558</v>
      </c>
      <c r="D2994" t="s">
        <v>3559</v>
      </c>
      <c r="E2994" t="s">
        <v>30</v>
      </c>
      <c r="F2994" t="s">
        <v>49</v>
      </c>
      <c r="G2994" t="s">
        <v>5787</v>
      </c>
      <c r="H2994" t="str">
        <f t="shared" si="387"/>
        <v>请问能不能详细点？为什么就等于上面的式子了？</v>
      </c>
      <c r="I2994">
        <v>3</v>
      </c>
      <c r="J2994">
        <v>6</v>
      </c>
      <c r="K2994" t="str">
        <f t="shared" si="386"/>
        <v>焦虑</v>
      </c>
      <c r="L2994" t="s">
        <v>32</v>
      </c>
      <c r="M2994">
        <f t="shared" si="388"/>
        <v>0</v>
      </c>
      <c r="N2994" t="s">
        <v>32</v>
      </c>
      <c r="O2994">
        <f t="shared" si="389"/>
        <v>0</v>
      </c>
      <c r="P2994">
        <f>SUMIFS(M$2:M2994,M$2:M2994,1,S$2:S2994,0)</f>
        <v>1888</v>
      </c>
      <c r="Q2994">
        <v>4</v>
      </c>
      <c r="R2994">
        <v>7</v>
      </c>
      <c r="S2994">
        <f t="shared" si="390"/>
        <v>0</v>
      </c>
      <c r="T2994">
        <f t="shared" si="391"/>
        <v>0</v>
      </c>
      <c r="U2994" t="s">
        <v>5702</v>
      </c>
      <c r="V2994" t="s">
        <v>49</v>
      </c>
      <c r="W2994" t="s">
        <v>49</v>
      </c>
      <c r="X2994" t="s">
        <v>56</v>
      </c>
      <c r="Y2994" t="s">
        <v>37</v>
      </c>
      <c r="Z2994" t="s">
        <v>37</v>
      </c>
      <c r="AA2994">
        <f t="shared" si="393"/>
        <v>0</v>
      </c>
      <c r="AB2994">
        <f t="shared" si="393"/>
        <v>0</v>
      </c>
      <c r="AC2994">
        <f t="shared" si="392"/>
        <v>2</v>
      </c>
    </row>
    <row r="2995" spans="1:29" x14ac:dyDescent="0.2">
      <c r="A2995" s="1">
        <v>3984</v>
      </c>
      <c r="B2995" t="s">
        <v>57</v>
      </c>
      <c r="C2995" t="s">
        <v>2131</v>
      </c>
      <c r="D2995" t="s">
        <v>2132</v>
      </c>
      <c r="E2995" t="s">
        <v>59</v>
      </c>
      <c r="F2995" t="s">
        <v>49</v>
      </c>
      <c r="G2995" t="s">
        <v>5788</v>
      </c>
      <c r="H2995" t="str">
        <f t="shared" si="387"/>
        <v>洛必达法则自己去了解一下，就是对于未定式可以分子分母先分别求导后再求极限</v>
      </c>
      <c r="I2995">
        <v>6</v>
      </c>
      <c r="J2995">
        <v>3</v>
      </c>
      <c r="K2995" t="str">
        <f t="shared" si="386"/>
        <v>无聊/放松</v>
      </c>
      <c r="L2995" t="s">
        <v>50</v>
      </c>
      <c r="M2995">
        <f t="shared" si="388"/>
        <v>0</v>
      </c>
      <c r="N2995" t="s">
        <v>50</v>
      </c>
      <c r="O2995">
        <f t="shared" si="389"/>
        <v>0</v>
      </c>
      <c r="P2995">
        <f>SUMIFS(M$2:M2995,M$2:M2995,1,S$2:S2995,0)</f>
        <v>1888</v>
      </c>
      <c r="Q2995">
        <v>7</v>
      </c>
      <c r="R2995">
        <v>2</v>
      </c>
      <c r="S2995">
        <f t="shared" si="390"/>
        <v>0</v>
      </c>
      <c r="T2995">
        <f t="shared" si="391"/>
        <v>0</v>
      </c>
      <c r="U2995" t="s">
        <v>5702</v>
      </c>
      <c r="V2995" t="s">
        <v>49</v>
      </c>
      <c r="W2995" t="s">
        <v>49</v>
      </c>
      <c r="X2995" t="s">
        <v>56</v>
      </c>
      <c r="Y2995" t="s">
        <v>37</v>
      </c>
      <c r="Z2995" t="s">
        <v>37</v>
      </c>
      <c r="AA2995">
        <f t="shared" si="393"/>
        <v>0</v>
      </c>
      <c r="AB2995">
        <f t="shared" si="393"/>
        <v>0</v>
      </c>
      <c r="AC2995">
        <f t="shared" si="392"/>
        <v>1</v>
      </c>
    </row>
    <row r="2996" spans="1:29" x14ac:dyDescent="0.2">
      <c r="A2996" s="1">
        <v>3985</v>
      </c>
      <c r="B2996" t="s">
        <v>57</v>
      </c>
      <c r="C2996" t="s">
        <v>2131</v>
      </c>
      <c r="D2996" t="s">
        <v>2132</v>
      </c>
      <c r="E2996" t="s">
        <v>59</v>
      </c>
      <c r="F2996" t="s">
        <v>49</v>
      </c>
      <c r="G2996" t="s">
        <v>5789</v>
      </c>
      <c r="H2996" t="str">
        <f t="shared" si="387"/>
        <v>对于未定式如果不用洛必达，就得想办法把分母的零因子化掉，就像你上面写的，, 换元也可以</v>
      </c>
      <c r="I2996">
        <v>6</v>
      </c>
      <c r="J2996">
        <v>6</v>
      </c>
      <c r="K2996" t="str">
        <f t="shared" si="386"/>
        <v>心流</v>
      </c>
      <c r="L2996" t="s">
        <v>50</v>
      </c>
      <c r="M2996">
        <f t="shared" si="388"/>
        <v>1</v>
      </c>
      <c r="N2996" t="s">
        <v>50</v>
      </c>
      <c r="O2996">
        <f t="shared" si="389"/>
        <v>0</v>
      </c>
      <c r="P2996">
        <f>SUMIFS(M$2:M2996,M$2:M2996,1,S$2:S2996,0)</f>
        <v>1889</v>
      </c>
      <c r="Q2996">
        <v>8</v>
      </c>
      <c r="R2996">
        <v>3</v>
      </c>
      <c r="S2996">
        <f t="shared" si="390"/>
        <v>0</v>
      </c>
      <c r="T2996">
        <f t="shared" si="391"/>
        <v>0</v>
      </c>
      <c r="U2996" t="s">
        <v>5702</v>
      </c>
      <c r="V2996" t="s">
        <v>49</v>
      </c>
      <c r="W2996" t="s">
        <v>49</v>
      </c>
      <c r="X2996" t="s">
        <v>56</v>
      </c>
      <c r="Y2996" t="s">
        <v>37</v>
      </c>
      <c r="Z2996" t="s">
        <v>37</v>
      </c>
      <c r="AA2996">
        <f t="shared" si="393"/>
        <v>0</v>
      </c>
      <c r="AB2996">
        <f t="shared" si="393"/>
        <v>0</v>
      </c>
      <c r="AC2996">
        <f t="shared" si="392"/>
        <v>1</v>
      </c>
    </row>
    <row r="2997" spans="1:29" x14ac:dyDescent="0.2">
      <c r="A2997" s="1">
        <v>3986</v>
      </c>
      <c r="B2997" t="s">
        <v>57</v>
      </c>
      <c r="C2997" t="s">
        <v>3558</v>
      </c>
      <c r="D2997" t="s">
        <v>3559</v>
      </c>
      <c r="E2997" t="s">
        <v>30</v>
      </c>
      <c r="F2997" t="s">
        <v>49</v>
      </c>
      <c r="G2997" t="s">
        <v>5790</v>
      </c>
      <c r="H2997" t="str">
        <f t="shared" si="387"/>
        <v>OK，谢谢你</v>
      </c>
      <c r="I2997">
        <v>6</v>
      </c>
      <c r="J2997">
        <v>6</v>
      </c>
      <c r="K2997" t="str">
        <f t="shared" si="386"/>
        <v>心流</v>
      </c>
      <c r="L2997" t="s">
        <v>69</v>
      </c>
      <c r="M2997">
        <f t="shared" si="388"/>
        <v>1</v>
      </c>
      <c r="N2997" t="s">
        <v>42</v>
      </c>
      <c r="O2997">
        <f t="shared" si="389"/>
        <v>1</v>
      </c>
      <c r="P2997">
        <f>SUMIFS(M$2:M2997,M$2:M2997,1,S$2:S2997,0)</f>
        <v>1890</v>
      </c>
      <c r="Q2997">
        <v>5</v>
      </c>
      <c r="R2997">
        <v>5</v>
      </c>
      <c r="S2997">
        <f t="shared" si="390"/>
        <v>0</v>
      </c>
      <c r="T2997">
        <f t="shared" si="391"/>
        <v>0</v>
      </c>
      <c r="U2997" t="s">
        <v>5702</v>
      </c>
      <c r="V2997" t="s">
        <v>49</v>
      </c>
      <c r="W2997" t="s">
        <v>49</v>
      </c>
      <c r="X2997" t="s">
        <v>56</v>
      </c>
      <c r="Y2997" t="s">
        <v>37</v>
      </c>
      <c r="Z2997" t="s">
        <v>37</v>
      </c>
      <c r="AA2997">
        <f t="shared" si="393"/>
        <v>0</v>
      </c>
      <c r="AB2997">
        <f t="shared" si="393"/>
        <v>0</v>
      </c>
      <c r="AC2997">
        <f t="shared" si="392"/>
        <v>0</v>
      </c>
    </row>
    <row r="2998" spans="1:29" x14ac:dyDescent="0.2">
      <c r="A2998" s="1">
        <v>3987</v>
      </c>
      <c r="B2998" t="s">
        <v>57</v>
      </c>
      <c r="C2998" t="s">
        <v>2131</v>
      </c>
      <c r="D2998" t="s">
        <v>2132</v>
      </c>
      <c r="E2998" t="s">
        <v>59</v>
      </c>
      <c r="F2998" t="s">
        <v>49</v>
      </c>
      <c r="G2998" t="s">
        <v>5791</v>
      </c>
      <c r="H2998" t="str">
        <f t="shared" si="387"/>
        <v>用了等价无穷小</v>
      </c>
      <c r="I2998">
        <v>6</v>
      </c>
      <c r="J2998">
        <v>6</v>
      </c>
      <c r="K2998" t="str">
        <f t="shared" si="386"/>
        <v>心流</v>
      </c>
      <c r="L2998" t="s">
        <v>50</v>
      </c>
      <c r="M2998">
        <f t="shared" si="388"/>
        <v>1</v>
      </c>
      <c r="N2998" t="s">
        <v>50</v>
      </c>
      <c r="O2998">
        <f t="shared" si="389"/>
        <v>0</v>
      </c>
      <c r="P2998">
        <f>SUMIFS(M$2:M2998,M$2:M2998,1,S$2:S2998,0)</f>
        <v>1891</v>
      </c>
      <c r="Q2998">
        <v>7</v>
      </c>
      <c r="R2998">
        <v>2</v>
      </c>
      <c r="S2998">
        <f t="shared" si="390"/>
        <v>0</v>
      </c>
      <c r="T2998">
        <f t="shared" si="391"/>
        <v>0</v>
      </c>
      <c r="U2998" t="s">
        <v>5702</v>
      </c>
      <c r="V2998" t="s">
        <v>49</v>
      </c>
      <c r="W2998" t="s">
        <v>49</v>
      </c>
      <c r="X2998" t="s">
        <v>56</v>
      </c>
      <c r="Y2998" t="s">
        <v>37</v>
      </c>
      <c r="Z2998" t="s">
        <v>37</v>
      </c>
      <c r="AA2998">
        <f t="shared" si="393"/>
        <v>0</v>
      </c>
      <c r="AB2998">
        <f t="shared" si="393"/>
        <v>0</v>
      </c>
      <c r="AC2998">
        <f t="shared" si="392"/>
        <v>1</v>
      </c>
    </row>
    <row r="2999" spans="1:29" x14ac:dyDescent="0.2">
      <c r="A2999" s="1">
        <v>3988</v>
      </c>
      <c r="B2999" t="s">
        <v>57</v>
      </c>
      <c r="C2999" t="s">
        <v>3558</v>
      </c>
      <c r="D2999" t="s">
        <v>3559</v>
      </c>
      <c r="E2999" t="s">
        <v>30</v>
      </c>
      <c r="F2999" t="s">
        <v>49</v>
      </c>
      <c r="G2999" t="s">
        <v>5792</v>
      </c>
      <c r="H2999" t="str">
        <f t="shared" si="387"/>
        <v>可惜洛必达还没学，不过谢谢啦</v>
      </c>
      <c r="I2999">
        <v>6</v>
      </c>
      <c r="J2999">
        <v>6</v>
      </c>
      <c r="K2999" t="str">
        <f t="shared" si="386"/>
        <v>心流</v>
      </c>
      <c r="L2999" t="s">
        <v>69</v>
      </c>
      <c r="M2999">
        <f t="shared" si="388"/>
        <v>1</v>
      </c>
      <c r="N2999" t="s">
        <v>42</v>
      </c>
      <c r="O2999">
        <f t="shared" si="389"/>
        <v>1</v>
      </c>
      <c r="P2999">
        <f>SUMIFS(M$2:M2999,M$2:M2999,1,S$2:S2999,0)</f>
        <v>1892</v>
      </c>
      <c r="Q2999">
        <v>4</v>
      </c>
      <c r="R2999">
        <v>5</v>
      </c>
      <c r="S2999">
        <f t="shared" si="390"/>
        <v>0</v>
      </c>
      <c r="T2999">
        <f t="shared" si="391"/>
        <v>0</v>
      </c>
      <c r="U2999" t="s">
        <v>5702</v>
      </c>
      <c r="V2999" t="s">
        <v>49</v>
      </c>
      <c r="W2999" t="s">
        <v>49</v>
      </c>
      <c r="X2999" t="s">
        <v>56</v>
      </c>
      <c r="Y2999" t="s">
        <v>37</v>
      </c>
      <c r="Z2999" t="s">
        <v>37</v>
      </c>
      <c r="AA2999">
        <f t="shared" si="393"/>
        <v>0</v>
      </c>
      <c r="AB2999">
        <f t="shared" si="393"/>
        <v>0</v>
      </c>
      <c r="AC2999">
        <f t="shared" si="392"/>
        <v>0</v>
      </c>
    </row>
    <row r="3000" spans="1:29" x14ac:dyDescent="0.2">
      <c r="A3000" s="1">
        <v>3989</v>
      </c>
      <c r="B3000" t="s">
        <v>27</v>
      </c>
      <c r="C3000" t="s">
        <v>5776</v>
      </c>
      <c r="D3000" t="s">
        <v>5777</v>
      </c>
      <c r="E3000" t="s">
        <v>30</v>
      </c>
      <c r="F3000" t="s">
        <v>2989</v>
      </c>
      <c r="G3000" t="s">
        <v>5793</v>
      </c>
      <c r="H3000" t="str">
        <f t="shared" si="387"/>
        <v>老师您好请问老师这一节期末考试会考吗？我记得以前老师没讲，谢谢老师了</v>
      </c>
      <c r="I3000">
        <v>3</v>
      </c>
      <c r="J3000">
        <v>6</v>
      </c>
      <c r="K3000" t="str">
        <f t="shared" si="386"/>
        <v>焦虑</v>
      </c>
      <c r="L3000" t="s">
        <v>32</v>
      </c>
      <c r="M3000">
        <f t="shared" si="388"/>
        <v>0</v>
      </c>
      <c r="N3000" t="s">
        <v>32</v>
      </c>
      <c r="O3000">
        <f t="shared" si="389"/>
        <v>0</v>
      </c>
      <c r="P3000">
        <f>SUMIFS(M$2:M3000,M$2:M3000,1,S$2:S3000,0)</f>
        <v>1892</v>
      </c>
      <c r="Q3000">
        <v>4</v>
      </c>
      <c r="R3000">
        <v>7</v>
      </c>
      <c r="S3000">
        <f t="shared" si="390"/>
        <v>0</v>
      </c>
      <c r="T3000">
        <f t="shared" si="391"/>
        <v>0</v>
      </c>
      <c r="U3000" t="s">
        <v>5688</v>
      </c>
      <c r="V3000" t="s">
        <v>211</v>
      </c>
      <c r="W3000" t="s">
        <v>35</v>
      </c>
      <c r="X3000" t="s">
        <v>36</v>
      </c>
      <c r="Y3000" t="s">
        <v>37</v>
      </c>
      <c r="Z3000" t="s">
        <v>37</v>
      </c>
      <c r="AA3000">
        <f t="shared" si="393"/>
        <v>0</v>
      </c>
      <c r="AB3000">
        <f t="shared" si="393"/>
        <v>0</v>
      </c>
      <c r="AC3000">
        <f t="shared" si="392"/>
        <v>2</v>
      </c>
    </row>
    <row r="3001" spans="1:29" x14ac:dyDescent="0.2">
      <c r="A3001" s="1">
        <v>3990</v>
      </c>
      <c r="B3001" t="s">
        <v>27</v>
      </c>
      <c r="C3001" t="s">
        <v>5776</v>
      </c>
      <c r="D3001" t="s">
        <v>5777</v>
      </c>
      <c r="E3001" t="s">
        <v>30</v>
      </c>
      <c r="F3001" t="s">
        <v>2989</v>
      </c>
      <c r="G3001" t="s">
        <v>5794</v>
      </c>
      <c r="H3001" t="str">
        <f t="shared" si="387"/>
        <v>老师您好请问老师这一节期末考试会考吗？</v>
      </c>
      <c r="I3001">
        <v>3</v>
      </c>
      <c r="J3001">
        <v>6</v>
      </c>
      <c r="K3001" t="str">
        <f t="shared" si="386"/>
        <v>焦虑</v>
      </c>
      <c r="L3001" t="s">
        <v>32</v>
      </c>
      <c r="M3001">
        <f t="shared" si="388"/>
        <v>0</v>
      </c>
      <c r="N3001" t="s">
        <v>32</v>
      </c>
      <c r="O3001">
        <f t="shared" si="389"/>
        <v>0</v>
      </c>
      <c r="P3001">
        <f>SUMIFS(M$2:M3001,M$2:M3001,1,S$2:S3001,0)</f>
        <v>1892</v>
      </c>
      <c r="Q3001">
        <v>4</v>
      </c>
      <c r="R3001">
        <v>7</v>
      </c>
      <c r="S3001">
        <f t="shared" si="390"/>
        <v>0</v>
      </c>
      <c r="T3001">
        <f t="shared" si="391"/>
        <v>0</v>
      </c>
      <c r="U3001" t="s">
        <v>5688</v>
      </c>
      <c r="V3001" t="s">
        <v>1356</v>
      </c>
      <c r="W3001" t="s">
        <v>35</v>
      </c>
      <c r="X3001" t="s">
        <v>36</v>
      </c>
      <c r="Y3001" t="s">
        <v>37</v>
      </c>
      <c r="Z3001" t="s">
        <v>37</v>
      </c>
      <c r="AA3001">
        <f t="shared" si="393"/>
        <v>0</v>
      </c>
      <c r="AB3001">
        <f t="shared" si="393"/>
        <v>0</v>
      </c>
      <c r="AC3001">
        <f t="shared" si="392"/>
        <v>2</v>
      </c>
    </row>
    <row r="3002" spans="1:29" x14ac:dyDescent="0.2">
      <c r="A3002" s="1">
        <v>3991</v>
      </c>
      <c r="B3002" t="s">
        <v>27</v>
      </c>
      <c r="C3002" t="s">
        <v>5795</v>
      </c>
      <c r="D3002" t="s">
        <v>5796</v>
      </c>
      <c r="E3002" t="s">
        <v>5797</v>
      </c>
      <c r="F3002" t="s">
        <v>5798</v>
      </c>
      <c r="H3002" t="str">
        <f t="shared" si="387"/>
        <v>为何δ＝ε？</v>
      </c>
      <c r="I3002">
        <v>3</v>
      </c>
      <c r="J3002">
        <v>6</v>
      </c>
      <c r="K3002" t="str">
        <f t="shared" si="386"/>
        <v>焦虑</v>
      </c>
      <c r="L3002" t="s">
        <v>69</v>
      </c>
      <c r="M3002">
        <f t="shared" si="388"/>
        <v>1</v>
      </c>
      <c r="N3002" t="s">
        <v>45</v>
      </c>
      <c r="O3002">
        <f t="shared" si="389"/>
        <v>1</v>
      </c>
      <c r="P3002">
        <f>SUMIFS(M$2:M3002,M$2:M3002,1,S$2:S3002,0)</f>
        <v>1893</v>
      </c>
      <c r="Q3002">
        <v>4</v>
      </c>
      <c r="R3002">
        <v>5</v>
      </c>
      <c r="S3002">
        <f t="shared" si="390"/>
        <v>0</v>
      </c>
      <c r="T3002">
        <f t="shared" si="391"/>
        <v>0</v>
      </c>
      <c r="U3002" t="s">
        <v>5688</v>
      </c>
      <c r="V3002" t="s">
        <v>2258</v>
      </c>
      <c r="W3002" t="s">
        <v>35</v>
      </c>
      <c r="X3002" t="s">
        <v>36</v>
      </c>
      <c r="Y3002" t="s">
        <v>37</v>
      </c>
      <c r="Z3002" t="s">
        <v>37</v>
      </c>
      <c r="AA3002">
        <f t="shared" si="393"/>
        <v>0</v>
      </c>
      <c r="AB3002">
        <f t="shared" si="393"/>
        <v>0</v>
      </c>
      <c r="AC3002">
        <f t="shared" si="392"/>
        <v>3</v>
      </c>
    </row>
    <row r="3003" spans="1:29" x14ac:dyDescent="0.2">
      <c r="A3003" s="1">
        <v>3992</v>
      </c>
      <c r="B3003" t="s">
        <v>27</v>
      </c>
      <c r="C3003" t="s">
        <v>5799</v>
      </c>
      <c r="D3003" t="s">
        <v>5800</v>
      </c>
      <c r="E3003" t="s">
        <v>1940</v>
      </c>
      <c r="F3003" t="s">
        <v>5801</v>
      </c>
      <c r="H3003" t="str">
        <f t="shared" si="387"/>
        <v>这道题有点难\xa0怎么做</v>
      </c>
      <c r="I3003">
        <v>3</v>
      </c>
      <c r="J3003">
        <v>6</v>
      </c>
      <c r="K3003" t="str">
        <f t="shared" si="386"/>
        <v>焦虑</v>
      </c>
      <c r="L3003" t="s">
        <v>69</v>
      </c>
      <c r="M3003">
        <f t="shared" si="388"/>
        <v>1</v>
      </c>
      <c r="N3003" t="s">
        <v>69</v>
      </c>
      <c r="O3003">
        <f t="shared" si="389"/>
        <v>0</v>
      </c>
      <c r="P3003">
        <f>SUMIFS(M$2:M3003,M$2:M3003,1,S$2:S3003,0)</f>
        <v>1894</v>
      </c>
      <c r="Q3003">
        <v>5</v>
      </c>
      <c r="R3003">
        <v>5</v>
      </c>
      <c r="S3003">
        <f t="shared" si="390"/>
        <v>0</v>
      </c>
      <c r="T3003">
        <f t="shared" si="391"/>
        <v>0</v>
      </c>
      <c r="U3003" t="s">
        <v>5688</v>
      </c>
      <c r="V3003" t="s">
        <v>230</v>
      </c>
      <c r="W3003" t="s">
        <v>72</v>
      </c>
      <c r="X3003" t="s">
        <v>36</v>
      </c>
      <c r="Y3003" t="s">
        <v>37</v>
      </c>
      <c r="Z3003" t="s">
        <v>37</v>
      </c>
      <c r="AA3003">
        <f t="shared" si="393"/>
        <v>0</v>
      </c>
      <c r="AB3003">
        <f t="shared" si="393"/>
        <v>0</v>
      </c>
      <c r="AC3003">
        <f t="shared" si="392"/>
        <v>3</v>
      </c>
    </row>
    <row r="3004" spans="1:29" x14ac:dyDescent="0.2">
      <c r="A3004" s="1">
        <v>3994</v>
      </c>
      <c r="B3004" t="s">
        <v>57</v>
      </c>
      <c r="C3004" t="s">
        <v>5802</v>
      </c>
      <c r="D3004" t="s">
        <v>5803</v>
      </c>
      <c r="E3004" t="s">
        <v>30</v>
      </c>
      <c r="F3004" t="s">
        <v>49</v>
      </c>
      <c r="G3004" t="s">
        <v>5804</v>
      </c>
      <c r="H3004" t="str">
        <f t="shared" si="387"/>
        <v>为什么是x趋近于1呢？</v>
      </c>
      <c r="I3004">
        <v>3</v>
      </c>
      <c r="J3004">
        <v>6</v>
      </c>
      <c r="K3004" t="str">
        <f t="shared" si="386"/>
        <v>焦虑</v>
      </c>
      <c r="L3004" t="s">
        <v>69</v>
      </c>
      <c r="M3004">
        <f t="shared" si="388"/>
        <v>1</v>
      </c>
      <c r="N3004" t="s">
        <v>32</v>
      </c>
      <c r="O3004">
        <f t="shared" si="389"/>
        <v>1</v>
      </c>
      <c r="P3004">
        <f>SUMIFS(M$2:M3004,M$2:M3004,1,S$2:S3004,0)</f>
        <v>1895</v>
      </c>
      <c r="Q3004">
        <v>3</v>
      </c>
      <c r="R3004">
        <v>5</v>
      </c>
      <c r="S3004">
        <f t="shared" si="390"/>
        <v>0</v>
      </c>
      <c r="T3004">
        <f t="shared" si="391"/>
        <v>0</v>
      </c>
      <c r="U3004" t="s">
        <v>5702</v>
      </c>
      <c r="V3004" t="s">
        <v>49</v>
      </c>
      <c r="W3004" t="s">
        <v>49</v>
      </c>
      <c r="X3004" t="s">
        <v>56</v>
      </c>
      <c r="Y3004" t="s">
        <v>37</v>
      </c>
      <c r="Z3004" t="s">
        <v>37</v>
      </c>
      <c r="AA3004">
        <f t="shared" si="393"/>
        <v>0</v>
      </c>
      <c r="AB3004">
        <f t="shared" si="393"/>
        <v>0</v>
      </c>
      <c r="AC3004">
        <f t="shared" si="392"/>
        <v>2</v>
      </c>
    </row>
    <row r="3005" spans="1:29" x14ac:dyDescent="0.2">
      <c r="A3005" s="1">
        <v>3995</v>
      </c>
      <c r="B3005" t="s">
        <v>57</v>
      </c>
      <c r="C3005" t="s">
        <v>2131</v>
      </c>
      <c r="D3005" t="s">
        <v>2132</v>
      </c>
      <c r="E3005" t="s">
        <v>59</v>
      </c>
      <c r="F3005" t="s">
        <v>49</v>
      </c>
      <c r="G3005" t="s">
        <v>5805</v>
      </c>
      <c r="H3005" t="str">
        <f t="shared" si="387"/>
        <v>你不看题目的吗</v>
      </c>
      <c r="I3005">
        <v>3</v>
      </c>
      <c r="J3005">
        <v>3</v>
      </c>
      <c r="K3005" t="str">
        <f t="shared" si="386"/>
        <v>冷漠</v>
      </c>
      <c r="L3005" t="s">
        <v>50</v>
      </c>
      <c r="M3005">
        <f t="shared" si="388"/>
        <v>1</v>
      </c>
      <c r="N3005" t="s">
        <v>69</v>
      </c>
      <c r="O3005">
        <f t="shared" si="389"/>
        <v>1</v>
      </c>
      <c r="P3005">
        <f>SUMIFS(M$2:M3005,M$2:M3005,1,S$2:S3005,0)</f>
        <v>1896</v>
      </c>
      <c r="Q3005">
        <v>7</v>
      </c>
      <c r="R3005">
        <v>3</v>
      </c>
      <c r="S3005">
        <f t="shared" si="390"/>
        <v>0</v>
      </c>
      <c r="T3005">
        <f t="shared" si="391"/>
        <v>0</v>
      </c>
      <c r="U3005" t="s">
        <v>5702</v>
      </c>
      <c r="V3005" t="s">
        <v>49</v>
      </c>
      <c r="W3005" t="s">
        <v>49</v>
      </c>
      <c r="X3005" t="s">
        <v>56</v>
      </c>
      <c r="Y3005" t="s">
        <v>37</v>
      </c>
      <c r="Z3005" t="s">
        <v>37</v>
      </c>
      <c r="AA3005">
        <f t="shared" si="393"/>
        <v>0</v>
      </c>
      <c r="AB3005">
        <f t="shared" si="393"/>
        <v>0</v>
      </c>
      <c r="AC3005">
        <f t="shared" si="392"/>
        <v>3</v>
      </c>
    </row>
    <row r="3006" spans="1:29" x14ac:dyDescent="0.2">
      <c r="A3006" s="1">
        <v>3996</v>
      </c>
      <c r="B3006" t="s">
        <v>57</v>
      </c>
      <c r="C3006" t="s">
        <v>2131</v>
      </c>
      <c r="D3006" t="s">
        <v>2132</v>
      </c>
      <c r="E3006" t="s">
        <v>59</v>
      </c>
      <c r="F3006" t="s">
        <v>49</v>
      </c>
      <c r="G3006" t="s">
        <v>5806</v>
      </c>
      <c r="H3006" t="str">
        <f t="shared" si="387"/>
        <v>只有在取极限的时候才是无穷小</v>
      </c>
      <c r="I3006">
        <v>6</v>
      </c>
      <c r="J3006">
        <v>6</v>
      </c>
      <c r="K3006" t="str">
        <f t="shared" si="386"/>
        <v>心流</v>
      </c>
      <c r="L3006" t="s">
        <v>50</v>
      </c>
      <c r="M3006">
        <f t="shared" si="388"/>
        <v>1</v>
      </c>
      <c r="N3006" t="s">
        <v>50</v>
      </c>
      <c r="O3006">
        <f t="shared" si="389"/>
        <v>0</v>
      </c>
      <c r="P3006">
        <f>SUMIFS(M$2:M3006,M$2:M3006,1,S$2:S3006,0)</f>
        <v>1897</v>
      </c>
      <c r="Q3006">
        <v>8</v>
      </c>
      <c r="R3006">
        <v>3</v>
      </c>
      <c r="S3006">
        <f t="shared" si="390"/>
        <v>0</v>
      </c>
      <c r="T3006">
        <f t="shared" si="391"/>
        <v>0</v>
      </c>
      <c r="U3006" t="s">
        <v>5702</v>
      </c>
      <c r="V3006" t="s">
        <v>49</v>
      </c>
      <c r="W3006" t="s">
        <v>49</v>
      </c>
      <c r="X3006" t="s">
        <v>56</v>
      </c>
      <c r="Y3006" t="s">
        <v>37</v>
      </c>
      <c r="Z3006" t="s">
        <v>37</v>
      </c>
      <c r="AA3006">
        <f t="shared" si="393"/>
        <v>0</v>
      </c>
      <c r="AB3006">
        <f t="shared" si="393"/>
        <v>0</v>
      </c>
      <c r="AC3006">
        <f t="shared" si="392"/>
        <v>1</v>
      </c>
    </row>
    <row r="3007" spans="1:29" x14ac:dyDescent="0.2">
      <c r="A3007" s="1">
        <v>3997</v>
      </c>
      <c r="B3007" t="s">
        <v>57</v>
      </c>
      <c r="C3007" t="s">
        <v>5802</v>
      </c>
      <c r="D3007" t="s">
        <v>5803</v>
      </c>
      <c r="E3007" t="s">
        <v>30</v>
      </c>
      <c r="F3007" t="s">
        <v>49</v>
      </c>
      <c r="G3007" t="s">
        <v>5807</v>
      </c>
      <c r="H3007" t="str">
        <f t="shared" si="387"/>
        <v>不好意思，被高数整得有点懵。</v>
      </c>
      <c r="I3007">
        <v>3</v>
      </c>
      <c r="J3007">
        <v>6</v>
      </c>
      <c r="K3007" t="str">
        <f t="shared" si="386"/>
        <v>焦虑</v>
      </c>
      <c r="L3007" t="s">
        <v>32</v>
      </c>
      <c r="M3007">
        <f t="shared" si="388"/>
        <v>0</v>
      </c>
      <c r="N3007" t="s">
        <v>32</v>
      </c>
      <c r="O3007">
        <f t="shared" si="389"/>
        <v>0</v>
      </c>
      <c r="P3007">
        <f>SUMIFS(M$2:M3007,M$2:M3007,1,S$2:S3007,0)</f>
        <v>1897</v>
      </c>
      <c r="Q3007">
        <v>4</v>
      </c>
      <c r="R3007">
        <v>6</v>
      </c>
      <c r="S3007">
        <f t="shared" si="390"/>
        <v>0</v>
      </c>
      <c r="T3007">
        <f t="shared" si="391"/>
        <v>0</v>
      </c>
      <c r="U3007" t="s">
        <v>5702</v>
      </c>
      <c r="V3007" t="s">
        <v>49</v>
      </c>
      <c r="W3007" t="s">
        <v>49</v>
      </c>
      <c r="X3007" t="s">
        <v>56</v>
      </c>
      <c r="Y3007" t="s">
        <v>37</v>
      </c>
      <c r="Z3007" t="s">
        <v>37</v>
      </c>
      <c r="AA3007">
        <f t="shared" si="393"/>
        <v>0</v>
      </c>
      <c r="AB3007">
        <f t="shared" si="393"/>
        <v>0</v>
      </c>
      <c r="AC3007">
        <f t="shared" si="392"/>
        <v>2</v>
      </c>
    </row>
    <row r="3008" spans="1:29" x14ac:dyDescent="0.2">
      <c r="A3008" s="1">
        <v>3998</v>
      </c>
      <c r="B3008" t="s">
        <v>27</v>
      </c>
      <c r="C3008" t="s">
        <v>4664</v>
      </c>
      <c r="D3008" t="s">
        <v>4665</v>
      </c>
      <c r="E3008" t="s">
        <v>30</v>
      </c>
      <c r="F3008" t="s">
        <v>2025</v>
      </c>
      <c r="H3008" t="str">
        <f t="shared" si="387"/>
        <v>老师，这道题怎么做</v>
      </c>
      <c r="I3008">
        <v>3</v>
      </c>
      <c r="J3008">
        <v>6</v>
      </c>
      <c r="K3008" t="str">
        <f t="shared" si="386"/>
        <v>焦虑</v>
      </c>
      <c r="L3008" t="s">
        <v>69</v>
      </c>
      <c r="M3008">
        <f t="shared" si="388"/>
        <v>1</v>
      </c>
      <c r="N3008" t="s">
        <v>69</v>
      </c>
      <c r="O3008">
        <f t="shared" si="389"/>
        <v>0</v>
      </c>
      <c r="P3008">
        <f>SUMIFS(M$2:M3008,M$2:M3008,1,S$2:S3008,0)</f>
        <v>1898</v>
      </c>
      <c r="Q3008">
        <v>3</v>
      </c>
      <c r="R3008">
        <v>5</v>
      </c>
      <c r="S3008">
        <f t="shared" si="390"/>
        <v>0</v>
      </c>
      <c r="T3008">
        <f t="shared" si="391"/>
        <v>0</v>
      </c>
      <c r="U3008" t="s">
        <v>5688</v>
      </c>
      <c r="V3008" t="s">
        <v>3435</v>
      </c>
      <c r="W3008" t="s">
        <v>72</v>
      </c>
      <c r="X3008" t="s">
        <v>36</v>
      </c>
      <c r="Y3008" t="s">
        <v>37</v>
      </c>
      <c r="Z3008" t="s">
        <v>37</v>
      </c>
      <c r="AA3008">
        <f t="shared" si="393"/>
        <v>0</v>
      </c>
      <c r="AB3008">
        <f t="shared" si="393"/>
        <v>0</v>
      </c>
      <c r="AC3008">
        <f t="shared" si="392"/>
        <v>3</v>
      </c>
    </row>
    <row r="3009" spans="1:29" x14ac:dyDescent="0.2">
      <c r="A3009" s="1">
        <v>3999</v>
      </c>
      <c r="B3009" t="s">
        <v>46</v>
      </c>
      <c r="C3009" t="s">
        <v>3694</v>
      </c>
      <c r="D3009" t="s">
        <v>3695</v>
      </c>
      <c r="E3009" t="s">
        <v>30</v>
      </c>
      <c r="F3009" t="s">
        <v>49</v>
      </c>
      <c r="G3009" t="s">
        <v>5808</v>
      </c>
      <c r="H3009" t="str">
        <f t="shared" si="387"/>
        <v>"y=f(x^2)\ny=f(x^2)(x^2)\n   =f(x^2)*2x"</v>
      </c>
      <c r="I3009">
        <v>6</v>
      </c>
      <c r="J3009">
        <v>6</v>
      </c>
      <c r="K3009" t="str">
        <f t="shared" si="386"/>
        <v>心流</v>
      </c>
      <c r="L3009" t="s">
        <v>50</v>
      </c>
      <c r="M3009">
        <f t="shared" si="388"/>
        <v>1</v>
      </c>
      <c r="N3009" t="s">
        <v>45</v>
      </c>
      <c r="O3009">
        <f t="shared" si="389"/>
        <v>1</v>
      </c>
      <c r="P3009">
        <f>SUMIFS(M$2:M3009,M$2:M3009,1,S$2:S3009,0)</f>
        <v>1899</v>
      </c>
      <c r="Q3009">
        <v>7</v>
      </c>
      <c r="R3009">
        <v>2</v>
      </c>
      <c r="S3009">
        <f t="shared" si="390"/>
        <v>0</v>
      </c>
      <c r="T3009">
        <f t="shared" si="391"/>
        <v>0</v>
      </c>
      <c r="U3009" t="s">
        <v>5702</v>
      </c>
      <c r="V3009" t="s">
        <v>49</v>
      </c>
      <c r="W3009" t="s">
        <v>52</v>
      </c>
      <c r="X3009" t="s">
        <v>60</v>
      </c>
      <c r="Y3009" t="s">
        <v>37</v>
      </c>
      <c r="Z3009" t="s">
        <v>37</v>
      </c>
      <c r="AA3009">
        <f t="shared" si="393"/>
        <v>0</v>
      </c>
      <c r="AB3009">
        <f t="shared" si="393"/>
        <v>0</v>
      </c>
      <c r="AC3009">
        <f t="shared" si="392"/>
        <v>3</v>
      </c>
    </row>
    <row r="3010" spans="1:29" x14ac:dyDescent="0.2">
      <c r="A3010" s="1">
        <v>4000</v>
      </c>
      <c r="B3010" t="s">
        <v>27</v>
      </c>
      <c r="C3010" t="s">
        <v>5809</v>
      </c>
      <c r="D3010" t="s">
        <v>5810</v>
      </c>
      <c r="E3010" t="s">
        <v>30</v>
      </c>
      <c r="F3010" t="s">
        <v>5811</v>
      </c>
      <c r="H3010" t="str">
        <f t="shared" si="387"/>
        <v>老师，请问这道题怎么做</v>
      </c>
      <c r="I3010">
        <v>3</v>
      </c>
      <c r="J3010">
        <v>6</v>
      </c>
      <c r="K3010" t="str">
        <f t="shared" ref="K3010:K3073" si="394">IF(I3010&lt;6,IF(J3010&lt;6,IF(J3010=0,"无关","冷漠"),"焦虑"),IF(J3010&lt;6,"无聊/放松","心流"))</f>
        <v>焦虑</v>
      </c>
      <c r="L3010" t="s">
        <v>69</v>
      </c>
      <c r="M3010">
        <f t="shared" si="388"/>
        <v>1</v>
      </c>
      <c r="N3010" t="s">
        <v>69</v>
      </c>
      <c r="O3010">
        <f t="shared" si="389"/>
        <v>0</v>
      </c>
      <c r="P3010">
        <f>SUMIFS(M$2:M3010,M$2:M3010,1,S$2:S3010,0)</f>
        <v>1900</v>
      </c>
      <c r="Q3010">
        <v>4</v>
      </c>
      <c r="R3010">
        <v>5</v>
      </c>
      <c r="S3010">
        <f t="shared" si="390"/>
        <v>0</v>
      </c>
      <c r="T3010">
        <f t="shared" si="391"/>
        <v>0</v>
      </c>
      <c r="U3010" t="s">
        <v>5688</v>
      </c>
      <c r="V3010" t="s">
        <v>34</v>
      </c>
      <c r="W3010" t="s">
        <v>105</v>
      </c>
      <c r="X3010" t="s">
        <v>36</v>
      </c>
      <c r="Y3010" t="s">
        <v>37</v>
      </c>
      <c r="Z3010" t="s">
        <v>37</v>
      </c>
      <c r="AA3010">
        <f t="shared" si="393"/>
        <v>0</v>
      </c>
      <c r="AB3010">
        <f t="shared" si="393"/>
        <v>0</v>
      </c>
      <c r="AC3010">
        <f t="shared" si="392"/>
        <v>3</v>
      </c>
    </row>
    <row r="3011" spans="1:29" x14ac:dyDescent="0.2">
      <c r="A3011" s="1">
        <v>4001</v>
      </c>
      <c r="B3011" t="s">
        <v>46</v>
      </c>
      <c r="C3011" t="s">
        <v>2201</v>
      </c>
      <c r="D3011" t="s">
        <v>2198</v>
      </c>
      <c r="E3011" t="s">
        <v>30</v>
      </c>
      <c r="F3011" t="s">
        <v>49</v>
      </c>
      <c r="G3011" t="s">
        <v>5812</v>
      </c>
      <c r="H3011" t="str">
        <f t="shared" ref="H3011:H3074" si="395">IF(F3011="null","",F3011)&amp;G3011</f>
        <v>\n我知道了，要同时有上界和下界</v>
      </c>
      <c r="I3011">
        <v>6</v>
      </c>
      <c r="J3011">
        <v>6</v>
      </c>
      <c r="K3011" t="str">
        <f t="shared" si="394"/>
        <v>心流</v>
      </c>
      <c r="L3011" t="s">
        <v>42</v>
      </c>
      <c r="M3011">
        <f t="shared" ref="M3011:M3074" si="396">IF(K3011=L3011,0,1)</f>
        <v>0</v>
      </c>
      <c r="N3011" t="s">
        <v>42</v>
      </c>
      <c r="O3011">
        <f t="shared" ref="O3011:O3074" si="397">IF(N3011=L3011,0,1)</f>
        <v>0</v>
      </c>
      <c r="P3011">
        <f>SUMIFS(M$2:M3011,M$2:M3011,1,S$2:S3011,0)</f>
        <v>1900</v>
      </c>
      <c r="Q3011">
        <v>6</v>
      </c>
      <c r="R3011">
        <v>7</v>
      </c>
      <c r="S3011">
        <f t="shared" ref="S3011:S3074" si="398">COUNTIF(E3011,"*讲师*")</f>
        <v>0</v>
      </c>
      <c r="T3011">
        <f t="shared" ref="T3011:T3074" si="399">IF(OR(K3011="无关",S3011),1,0)</f>
        <v>0</v>
      </c>
      <c r="U3011" t="s">
        <v>5702</v>
      </c>
      <c r="V3011" t="s">
        <v>49</v>
      </c>
      <c r="W3011" t="s">
        <v>52</v>
      </c>
      <c r="X3011" t="s">
        <v>56</v>
      </c>
      <c r="Y3011" t="s">
        <v>37</v>
      </c>
      <c r="Z3011" t="s">
        <v>37</v>
      </c>
      <c r="AA3011">
        <f t="shared" si="393"/>
        <v>0</v>
      </c>
      <c r="AB3011">
        <f t="shared" si="393"/>
        <v>0</v>
      </c>
      <c r="AC3011">
        <f t="shared" ref="AC3011:AC3074" si="400">IF(N3011="心流",0,IF(N3011="无聊/放松",1,IF(N3011="焦虑",2,3)))</f>
        <v>0</v>
      </c>
    </row>
    <row r="3012" spans="1:29" x14ac:dyDescent="0.2">
      <c r="A3012" s="1">
        <v>4002</v>
      </c>
      <c r="B3012" t="s">
        <v>46</v>
      </c>
      <c r="C3012" t="s">
        <v>2201</v>
      </c>
      <c r="D3012" t="s">
        <v>2198</v>
      </c>
      <c r="E3012" t="s">
        <v>30</v>
      </c>
      <c r="F3012" t="s">
        <v>49</v>
      </c>
      <c r="G3012" t="s">
        <v>5813</v>
      </c>
      <c r="H3012" t="str">
        <f t="shared" si="395"/>
        <v>第一小问 \nx趋于1是是有界的呀</v>
      </c>
      <c r="I3012">
        <v>6</v>
      </c>
      <c r="J3012">
        <v>6</v>
      </c>
      <c r="K3012" t="str">
        <f t="shared" si="394"/>
        <v>心流</v>
      </c>
      <c r="L3012" t="s">
        <v>50</v>
      </c>
      <c r="M3012">
        <f t="shared" si="396"/>
        <v>1</v>
      </c>
      <c r="N3012" t="s">
        <v>50</v>
      </c>
      <c r="O3012">
        <f t="shared" si="397"/>
        <v>0</v>
      </c>
      <c r="P3012">
        <f>SUMIFS(M$2:M3012,M$2:M3012,1,S$2:S3012,0)</f>
        <v>1901</v>
      </c>
      <c r="Q3012">
        <v>7</v>
      </c>
      <c r="R3012">
        <v>3</v>
      </c>
      <c r="S3012">
        <f t="shared" si="398"/>
        <v>0</v>
      </c>
      <c r="T3012">
        <f t="shared" si="399"/>
        <v>0</v>
      </c>
      <c r="U3012" t="s">
        <v>5702</v>
      </c>
      <c r="V3012" t="s">
        <v>49</v>
      </c>
      <c r="W3012" t="s">
        <v>58</v>
      </c>
      <c r="X3012" t="s">
        <v>56</v>
      </c>
      <c r="Y3012" t="s">
        <v>37</v>
      </c>
      <c r="Z3012" t="s">
        <v>37</v>
      </c>
      <c r="AA3012">
        <f t="shared" si="393"/>
        <v>0</v>
      </c>
      <c r="AB3012">
        <f t="shared" si="393"/>
        <v>0</v>
      </c>
      <c r="AC3012">
        <f t="shared" si="400"/>
        <v>1</v>
      </c>
    </row>
    <row r="3013" spans="1:29" x14ac:dyDescent="0.2">
      <c r="A3013" s="1">
        <v>4003</v>
      </c>
      <c r="B3013" t="s">
        <v>57</v>
      </c>
      <c r="C3013" t="s">
        <v>2131</v>
      </c>
      <c r="D3013" t="s">
        <v>2132</v>
      </c>
      <c r="E3013" t="s">
        <v>59</v>
      </c>
      <c r="F3013" t="s">
        <v>49</v>
      </c>
      <c r="G3013" t="s">
        <v>5814</v>
      </c>
      <c r="H3013" t="str">
        <f t="shared" si="395"/>
        <v>有界无界得看整个区间</v>
      </c>
      <c r="I3013">
        <v>6</v>
      </c>
      <c r="J3013">
        <v>6</v>
      </c>
      <c r="K3013" t="str">
        <f t="shared" si="394"/>
        <v>心流</v>
      </c>
      <c r="L3013" t="s">
        <v>50</v>
      </c>
      <c r="M3013">
        <f t="shared" si="396"/>
        <v>1</v>
      </c>
      <c r="N3013" t="s">
        <v>50</v>
      </c>
      <c r="O3013">
        <f t="shared" si="397"/>
        <v>0</v>
      </c>
      <c r="P3013">
        <f>SUMIFS(M$2:M3013,M$2:M3013,1,S$2:S3013,0)</f>
        <v>1902</v>
      </c>
      <c r="Q3013">
        <v>8</v>
      </c>
      <c r="R3013">
        <v>4</v>
      </c>
      <c r="S3013">
        <f t="shared" si="398"/>
        <v>0</v>
      </c>
      <c r="T3013">
        <f t="shared" si="399"/>
        <v>0</v>
      </c>
      <c r="U3013" t="s">
        <v>5702</v>
      </c>
      <c r="V3013" t="s">
        <v>49</v>
      </c>
      <c r="W3013" t="s">
        <v>49</v>
      </c>
      <c r="X3013" t="s">
        <v>56</v>
      </c>
      <c r="Y3013" t="s">
        <v>37</v>
      </c>
      <c r="Z3013" t="s">
        <v>37</v>
      </c>
      <c r="AA3013">
        <f t="shared" si="393"/>
        <v>0</v>
      </c>
      <c r="AB3013">
        <f t="shared" si="393"/>
        <v>0</v>
      </c>
      <c r="AC3013">
        <f t="shared" si="400"/>
        <v>1</v>
      </c>
    </row>
    <row r="3014" spans="1:29" x14ac:dyDescent="0.2">
      <c r="A3014" s="1">
        <v>4004</v>
      </c>
      <c r="B3014" t="s">
        <v>57</v>
      </c>
      <c r="C3014" t="s">
        <v>2201</v>
      </c>
      <c r="D3014" t="s">
        <v>2198</v>
      </c>
      <c r="E3014" t="s">
        <v>30</v>
      </c>
      <c r="F3014" t="s">
        <v>49</v>
      </c>
      <c r="G3014" t="s">
        <v>5815</v>
      </c>
      <c r="H3014" t="str">
        <f t="shared" si="395"/>
        <v>是的，我知道了</v>
      </c>
      <c r="I3014">
        <v>6</v>
      </c>
      <c r="J3014">
        <v>6</v>
      </c>
      <c r="K3014" t="str">
        <f t="shared" si="394"/>
        <v>心流</v>
      </c>
      <c r="L3014" t="s">
        <v>42</v>
      </c>
      <c r="M3014">
        <f t="shared" si="396"/>
        <v>0</v>
      </c>
      <c r="N3014" t="s">
        <v>42</v>
      </c>
      <c r="O3014">
        <f t="shared" si="397"/>
        <v>0</v>
      </c>
      <c r="P3014">
        <f>SUMIFS(M$2:M3014,M$2:M3014,1,S$2:S3014,0)</f>
        <v>1902</v>
      </c>
      <c r="Q3014">
        <v>6</v>
      </c>
      <c r="R3014">
        <v>7</v>
      </c>
      <c r="S3014">
        <f t="shared" si="398"/>
        <v>0</v>
      </c>
      <c r="T3014">
        <f t="shared" si="399"/>
        <v>0</v>
      </c>
      <c r="U3014" t="s">
        <v>5702</v>
      </c>
      <c r="V3014" t="s">
        <v>49</v>
      </c>
      <c r="W3014" t="s">
        <v>49</v>
      </c>
      <c r="X3014" t="s">
        <v>56</v>
      </c>
      <c r="Y3014" t="s">
        <v>37</v>
      </c>
      <c r="Z3014" t="s">
        <v>37</v>
      </c>
      <c r="AA3014">
        <f t="shared" si="393"/>
        <v>0</v>
      </c>
      <c r="AB3014">
        <f t="shared" si="393"/>
        <v>0</v>
      </c>
      <c r="AC3014">
        <f t="shared" si="400"/>
        <v>0</v>
      </c>
    </row>
    <row r="3015" spans="1:29" x14ac:dyDescent="0.2">
      <c r="A3015" s="1">
        <v>4005</v>
      </c>
      <c r="B3015" t="s">
        <v>46</v>
      </c>
      <c r="C3015" t="s">
        <v>2131</v>
      </c>
      <c r="D3015" t="s">
        <v>2132</v>
      </c>
      <c r="E3015" t="s">
        <v>59</v>
      </c>
      <c r="F3015" t="s">
        <v>49</v>
      </c>
      <c r="G3015" t="s">
        <v>5816</v>
      </c>
      <c r="H3015" t="str">
        <f t="shared" si="395"/>
        <v>余弦函数的值始终在-1到1之间周期变化（包含0）</v>
      </c>
      <c r="I3015">
        <v>6</v>
      </c>
      <c r="J3015">
        <v>6</v>
      </c>
      <c r="K3015" t="str">
        <f t="shared" si="394"/>
        <v>心流</v>
      </c>
      <c r="L3015" t="s">
        <v>50</v>
      </c>
      <c r="M3015">
        <f t="shared" si="396"/>
        <v>1</v>
      </c>
      <c r="N3015" t="s">
        <v>50</v>
      </c>
      <c r="O3015">
        <f t="shared" si="397"/>
        <v>0</v>
      </c>
      <c r="P3015">
        <f>SUMIFS(M$2:M3015,M$2:M3015,1,S$2:S3015,0)</f>
        <v>1903</v>
      </c>
      <c r="Q3015">
        <v>7</v>
      </c>
      <c r="R3015">
        <v>5</v>
      </c>
      <c r="S3015">
        <f t="shared" si="398"/>
        <v>0</v>
      </c>
      <c r="T3015">
        <f t="shared" si="399"/>
        <v>0</v>
      </c>
      <c r="U3015" t="s">
        <v>5702</v>
      </c>
      <c r="V3015" t="s">
        <v>49</v>
      </c>
      <c r="W3015" t="s">
        <v>52</v>
      </c>
      <c r="X3015" t="s">
        <v>56</v>
      </c>
      <c r="Y3015" t="s">
        <v>37</v>
      </c>
      <c r="Z3015" t="s">
        <v>37</v>
      </c>
      <c r="AA3015">
        <f t="shared" si="393"/>
        <v>0</v>
      </c>
      <c r="AB3015">
        <f t="shared" si="393"/>
        <v>0</v>
      </c>
      <c r="AC3015">
        <f t="shared" si="400"/>
        <v>1</v>
      </c>
    </row>
    <row r="3016" spans="1:29" x14ac:dyDescent="0.2">
      <c r="A3016" s="1">
        <v>4006</v>
      </c>
      <c r="B3016" t="s">
        <v>27</v>
      </c>
      <c r="C3016" t="s">
        <v>1166</v>
      </c>
      <c r="D3016" t="s">
        <v>1167</v>
      </c>
      <c r="E3016" t="s">
        <v>30</v>
      </c>
      <c r="F3016" t="s">
        <v>5544</v>
      </c>
      <c r="G3016" t="s">
        <v>5817</v>
      </c>
      <c r="H3016" t="str">
        <f t="shared" si="395"/>
        <v>求極限\n拜託老師解答，謝謝老師。</v>
      </c>
      <c r="I3016">
        <v>3</v>
      </c>
      <c r="J3016">
        <v>6</v>
      </c>
      <c r="K3016" t="str">
        <f t="shared" si="394"/>
        <v>焦虑</v>
      </c>
      <c r="L3016" t="s">
        <v>69</v>
      </c>
      <c r="M3016">
        <f t="shared" si="396"/>
        <v>1</v>
      </c>
      <c r="N3016" t="s">
        <v>69</v>
      </c>
      <c r="O3016">
        <f t="shared" si="397"/>
        <v>0</v>
      </c>
      <c r="P3016">
        <f>SUMIFS(M$2:M3016,M$2:M3016,1,S$2:S3016,0)</f>
        <v>1904</v>
      </c>
      <c r="Q3016">
        <v>4</v>
      </c>
      <c r="R3016">
        <v>5</v>
      </c>
      <c r="S3016">
        <f t="shared" si="398"/>
        <v>0</v>
      </c>
      <c r="T3016">
        <f t="shared" si="399"/>
        <v>0</v>
      </c>
      <c r="U3016" t="s">
        <v>5688</v>
      </c>
      <c r="V3016" t="s">
        <v>999</v>
      </c>
      <c r="W3016" t="s">
        <v>72</v>
      </c>
      <c r="X3016" t="s">
        <v>73</v>
      </c>
      <c r="Y3016" t="s">
        <v>37</v>
      </c>
      <c r="Z3016" t="s">
        <v>37</v>
      </c>
      <c r="AA3016">
        <f t="shared" si="393"/>
        <v>0</v>
      </c>
      <c r="AB3016">
        <f t="shared" si="393"/>
        <v>0</v>
      </c>
      <c r="AC3016">
        <f t="shared" si="400"/>
        <v>3</v>
      </c>
    </row>
    <row r="3017" spans="1:29" x14ac:dyDescent="0.2">
      <c r="A3017" s="1">
        <v>4007</v>
      </c>
      <c r="B3017" t="s">
        <v>46</v>
      </c>
      <c r="C3017" t="s">
        <v>2131</v>
      </c>
      <c r="D3017" t="s">
        <v>2132</v>
      </c>
      <c r="E3017" t="s">
        <v>59</v>
      </c>
      <c r="F3017" t="s">
        <v>49</v>
      </c>
      <c r="G3017" t="s">
        <v>5818</v>
      </c>
      <c r="H3017" t="str">
        <f t="shared" si="395"/>
        <v>把除了f(x)的部分都移项到等号右边</v>
      </c>
      <c r="I3017">
        <v>6</v>
      </c>
      <c r="J3017">
        <v>6</v>
      </c>
      <c r="K3017" t="str">
        <f t="shared" si="394"/>
        <v>心流</v>
      </c>
      <c r="L3017" t="s">
        <v>50</v>
      </c>
      <c r="M3017">
        <f t="shared" si="396"/>
        <v>1</v>
      </c>
      <c r="N3017" t="s">
        <v>50</v>
      </c>
      <c r="O3017">
        <f t="shared" si="397"/>
        <v>0</v>
      </c>
      <c r="P3017">
        <f>SUMIFS(M$2:M3017,M$2:M3017,1,S$2:S3017,0)</f>
        <v>1905</v>
      </c>
      <c r="Q3017">
        <v>8</v>
      </c>
      <c r="R3017">
        <v>4</v>
      </c>
      <c r="S3017">
        <f t="shared" si="398"/>
        <v>0</v>
      </c>
      <c r="T3017">
        <f t="shared" si="399"/>
        <v>0</v>
      </c>
      <c r="U3017" t="s">
        <v>5702</v>
      </c>
      <c r="V3017" t="s">
        <v>49</v>
      </c>
      <c r="W3017" t="s">
        <v>52</v>
      </c>
      <c r="X3017" t="s">
        <v>56</v>
      </c>
      <c r="Y3017" t="s">
        <v>37</v>
      </c>
      <c r="Z3017" t="s">
        <v>37</v>
      </c>
      <c r="AA3017">
        <f t="shared" si="393"/>
        <v>0</v>
      </c>
      <c r="AB3017">
        <f t="shared" si="393"/>
        <v>0</v>
      </c>
      <c r="AC3017">
        <f t="shared" si="400"/>
        <v>1</v>
      </c>
    </row>
    <row r="3018" spans="1:29" x14ac:dyDescent="0.2">
      <c r="A3018" s="1">
        <v>4008</v>
      </c>
      <c r="B3018" t="s">
        <v>27</v>
      </c>
      <c r="C3018" t="s">
        <v>5819</v>
      </c>
      <c r="D3018" t="s">
        <v>5820</v>
      </c>
      <c r="E3018" t="s">
        <v>30</v>
      </c>
      <c r="F3018" t="s">
        <v>5821</v>
      </c>
      <c r="G3018" t="s">
        <v>5822</v>
      </c>
      <c r="H3018" t="str">
        <f t="shared" si="395"/>
        <v>函数在一点处的连续性定义老师您好，我想请问一下，\n, \n图片中画波浪线部分是什么意思？\n谢谢!</v>
      </c>
      <c r="I3018">
        <v>3</v>
      </c>
      <c r="J3018">
        <v>6</v>
      </c>
      <c r="K3018" t="str">
        <f t="shared" si="394"/>
        <v>焦虑</v>
      </c>
      <c r="L3018" t="s">
        <v>42</v>
      </c>
      <c r="M3018">
        <f t="shared" si="396"/>
        <v>1</v>
      </c>
      <c r="N3018" t="s">
        <v>32</v>
      </c>
      <c r="O3018">
        <f t="shared" si="397"/>
        <v>1</v>
      </c>
      <c r="P3018">
        <f>SUMIFS(M$2:M3018,M$2:M3018,1,S$2:S3018,0)</f>
        <v>1906</v>
      </c>
      <c r="Q3018">
        <v>6</v>
      </c>
      <c r="R3018">
        <v>7</v>
      </c>
      <c r="S3018">
        <f t="shared" si="398"/>
        <v>0</v>
      </c>
      <c r="T3018">
        <f t="shared" si="399"/>
        <v>0</v>
      </c>
      <c r="U3018" t="s">
        <v>5688</v>
      </c>
      <c r="V3018" t="s">
        <v>3437</v>
      </c>
      <c r="W3018" t="s">
        <v>72</v>
      </c>
      <c r="X3018" t="s">
        <v>73</v>
      </c>
      <c r="Y3018" t="s">
        <v>37</v>
      </c>
      <c r="Z3018" t="s">
        <v>37</v>
      </c>
      <c r="AA3018">
        <f t="shared" si="393"/>
        <v>0</v>
      </c>
      <c r="AB3018">
        <f t="shared" si="393"/>
        <v>0</v>
      </c>
      <c r="AC3018">
        <f t="shared" si="400"/>
        <v>2</v>
      </c>
    </row>
    <row r="3019" spans="1:29" x14ac:dyDescent="0.2">
      <c r="A3019" s="1">
        <v>4009</v>
      </c>
      <c r="B3019" t="s">
        <v>46</v>
      </c>
      <c r="C3019" t="s">
        <v>2131</v>
      </c>
      <c r="D3019" t="s">
        <v>2132</v>
      </c>
      <c r="E3019" t="s">
        <v>59</v>
      </c>
      <c r="F3019" t="s">
        <v>49</v>
      </c>
      <c r="G3019" t="s">
        <v>5823</v>
      </c>
      <c r="H3019" t="str">
        <f t="shared" si="395"/>
        <v>在以该点为中心的开区间是定义区间，定义区间是指包含着定义域内的区间</v>
      </c>
      <c r="I3019">
        <v>6</v>
      </c>
      <c r="J3019">
        <v>6</v>
      </c>
      <c r="K3019" t="str">
        <f t="shared" si="394"/>
        <v>心流</v>
      </c>
      <c r="L3019" t="s">
        <v>50</v>
      </c>
      <c r="M3019">
        <f t="shared" si="396"/>
        <v>1</v>
      </c>
      <c r="N3019" t="s">
        <v>50</v>
      </c>
      <c r="O3019">
        <f t="shared" si="397"/>
        <v>0</v>
      </c>
      <c r="P3019">
        <f>SUMIFS(M$2:M3019,M$2:M3019,1,S$2:S3019,0)</f>
        <v>1907</v>
      </c>
      <c r="Q3019">
        <v>8</v>
      </c>
      <c r="R3019">
        <v>4</v>
      </c>
      <c r="S3019">
        <f t="shared" si="398"/>
        <v>0</v>
      </c>
      <c r="T3019">
        <f t="shared" si="399"/>
        <v>0</v>
      </c>
      <c r="U3019" t="s">
        <v>5702</v>
      </c>
      <c r="V3019" t="s">
        <v>49</v>
      </c>
      <c r="W3019" t="s">
        <v>52</v>
      </c>
      <c r="X3019" t="s">
        <v>56</v>
      </c>
      <c r="Y3019" t="s">
        <v>37</v>
      </c>
      <c r="Z3019" t="s">
        <v>37</v>
      </c>
      <c r="AA3019">
        <f t="shared" si="393"/>
        <v>0</v>
      </c>
      <c r="AB3019">
        <f t="shared" si="393"/>
        <v>0</v>
      </c>
      <c r="AC3019">
        <f t="shared" si="400"/>
        <v>1</v>
      </c>
    </row>
    <row r="3020" spans="1:29" x14ac:dyDescent="0.2">
      <c r="A3020" s="1">
        <v>4010</v>
      </c>
      <c r="B3020" t="s">
        <v>27</v>
      </c>
      <c r="C3020" t="s">
        <v>1583</v>
      </c>
      <c r="D3020" t="s">
        <v>1584</v>
      </c>
      <c r="E3020" t="s">
        <v>30</v>
      </c>
      <c r="F3020" t="s">
        <v>5824</v>
      </c>
      <c r="H3020" t="str">
        <f t="shared" si="395"/>
        <v>老师，你好，请问这道题怎么做呀？</v>
      </c>
      <c r="I3020">
        <v>3</v>
      </c>
      <c r="J3020">
        <v>6</v>
      </c>
      <c r="K3020" t="str">
        <f t="shared" si="394"/>
        <v>焦虑</v>
      </c>
      <c r="L3020" t="s">
        <v>69</v>
      </c>
      <c r="M3020">
        <f t="shared" si="396"/>
        <v>1</v>
      </c>
      <c r="N3020" t="s">
        <v>69</v>
      </c>
      <c r="O3020">
        <f t="shared" si="397"/>
        <v>0</v>
      </c>
      <c r="P3020">
        <f>SUMIFS(M$2:M3020,M$2:M3020,1,S$2:S3020,0)</f>
        <v>1908</v>
      </c>
      <c r="Q3020">
        <v>4</v>
      </c>
      <c r="R3020">
        <v>5</v>
      </c>
      <c r="S3020">
        <f t="shared" si="398"/>
        <v>0</v>
      </c>
      <c r="T3020">
        <f t="shared" si="399"/>
        <v>0</v>
      </c>
      <c r="U3020" t="s">
        <v>5688</v>
      </c>
      <c r="V3020" t="s">
        <v>5825</v>
      </c>
      <c r="W3020" t="s">
        <v>105</v>
      </c>
      <c r="X3020" t="s">
        <v>36</v>
      </c>
      <c r="Y3020" t="s">
        <v>37</v>
      </c>
      <c r="Z3020" t="s">
        <v>37</v>
      </c>
      <c r="AA3020">
        <f t="shared" si="393"/>
        <v>0</v>
      </c>
      <c r="AB3020">
        <f t="shared" si="393"/>
        <v>0</v>
      </c>
      <c r="AC3020">
        <f t="shared" si="400"/>
        <v>3</v>
      </c>
    </row>
    <row r="3021" spans="1:29" x14ac:dyDescent="0.2">
      <c r="A3021" s="1">
        <v>4011</v>
      </c>
      <c r="B3021" t="s">
        <v>46</v>
      </c>
      <c r="C3021" t="s">
        <v>5826</v>
      </c>
      <c r="D3021" t="s">
        <v>5827</v>
      </c>
      <c r="E3021" t="s">
        <v>30</v>
      </c>
      <c r="F3021" t="s">
        <v>49</v>
      </c>
      <c r="G3021" t="s">
        <v>5828</v>
      </c>
      <c r="H3021" t="str">
        <f t="shared" si="395"/>
        <v>利用夹逼准则</v>
      </c>
      <c r="I3021">
        <v>6</v>
      </c>
      <c r="J3021">
        <v>6</v>
      </c>
      <c r="K3021" t="str">
        <f t="shared" si="394"/>
        <v>心流</v>
      </c>
      <c r="L3021" t="s">
        <v>50</v>
      </c>
      <c r="M3021">
        <f t="shared" si="396"/>
        <v>1</v>
      </c>
      <c r="N3021" t="s">
        <v>50</v>
      </c>
      <c r="O3021">
        <f t="shared" si="397"/>
        <v>0</v>
      </c>
      <c r="P3021">
        <f>SUMIFS(M$2:M3021,M$2:M3021,1,S$2:S3021,0)</f>
        <v>1909</v>
      </c>
      <c r="Q3021">
        <v>8</v>
      </c>
      <c r="R3021">
        <v>4</v>
      </c>
      <c r="S3021">
        <f t="shared" si="398"/>
        <v>0</v>
      </c>
      <c r="T3021">
        <f t="shared" si="399"/>
        <v>0</v>
      </c>
      <c r="U3021" t="s">
        <v>5155</v>
      </c>
      <c r="V3021" t="s">
        <v>49</v>
      </c>
      <c r="W3021" t="s">
        <v>52</v>
      </c>
      <c r="X3021" t="s">
        <v>56</v>
      </c>
      <c r="Y3021" t="s">
        <v>37</v>
      </c>
      <c r="Z3021" t="s">
        <v>37</v>
      </c>
      <c r="AA3021">
        <f t="shared" si="393"/>
        <v>0</v>
      </c>
      <c r="AB3021">
        <f t="shared" si="393"/>
        <v>0</v>
      </c>
      <c r="AC3021">
        <f t="shared" si="400"/>
        <v>1</v>
      </c>
    </row>
    <row r="3022" spans="1:29" x14ac:dyDescent="0.2">
      <c r="A3022" s="1">
        <v>4012</v>
      </c>
      <c r="B3022" t="s">
        <v>46</v>
      </c>
      <c r="C3022" t="s">
        <v>4015</v>
      </c>
      <c r="D3022" t="s">
        <v>1584</v>
      </c>
      <c r="E3022" t="s">
        <v>30</v>
      </c>
      <c r="F3022" t="s">
        <v>49</v>
      </c>
      <c r="G3022" t="s">
        <v>5829</v>
      </c>
      <c r="H3022" t="str">
        <f t="shared" si="395"/>
        <v>\n是这样吗？</v>
      </c>
      <c r="I3022">
        <v>3</v>
      </c>
      <c r="J3022">
        <v>6</v>
      </c>
      <c r="K3022" t="str">
        <f t="shared" si="394"/>
        <v>焦虑</v>
      </c>
      <c r="L3022" t="s">
        <v>42</v>
      </c>
      <c r="M3022">
        <f t="shared" si="396"/>
        <v>1</v>
      </c>
      <c r="N3022" t="s">
        <v>45</v>
      </c>
      <c r="O3022">
        <f t="shared" si="397"/>
        <v>1</v>
      </c>
      <c r="P3022">
        <f>SUMIFS(M$2:M3022,M$2:M3022,1,S$2:S3022,0)</f>
        <v>1910</v>
      </c>
      <c r="Q3022">
        <v>6</v>
      </c>
      <c r="R3022">
        <v>7</v>
      </c>
      <c r="S3022">
        <f t="shared" si="398"/>
        <v>0</v>
      </c>
      <c r="T3022">
        <f t="shared" si="399"/>
        <v>0</v>
      </c>
      <c r="U3022" t="s">
        <v>5702</v>
      </c>
      <c r="V3022" t="s">
        <v>49</v>
      </c>
      <c r="W3022" t="s">
        <v>55</v>
      </c>
      <c r="X3022" t="s">
        <v>56</v>
      </c>
      <c r="Y3022" t="s">
        <v>37</v>
      </c>
      <c r="Z3022" t="s">
        <v>37</v>
      </c>
      <c r="AA3022">
        <f t="shared" si="393"/>
        <v>0</v>
      </c>
      <c r="AB3022">
        <f t="shared" si="393"/>
        <v>0</v>
      </c>
      <c r="AC3022">
        <f t="shared" si="400"/>
        <v>3</v>
      </c>
    </row>
    <row r="3023" spans="1:29" x14ac:dyDescent="0.2">
      <c r="A3023" s="1">
        <v>4013</v>
      </c>
      <c r="B3023" t="s">
        <v>57</v>
      </c>
      <c r="C3023" t="s">
        <v>2131</v>
      </c>
      <c r="D3023" t="s">
        <v>2132</v>
      </c>
      <c r="E3023" t="s">
        <v>59</v>
      </c>
      <c r="F3023" t="s">
        <v>49</v>
      </c>
      <c r="G3023" t="s">
        <v>5830</v>
      </c>
      <c r="H3023" t="str">
        <f t="shared" si="395"/>
        <v>第二行最左端化错了</v>
      </c>
      <c r="I3023">
        <v>6</v>
      </c>
      <c r="J3023">
        <v>3</v>
      </c>
      <c r="K3023" t="str">
        <f t="shared" si="394"/>
        <v>无聊/放松</v>
      </c>
      <c r="L3023" t="s">
        <v>50</v>
      </c>
      <c r="M3023">
        <f t="shared" si="396"/>
        <v>0</v>
      </c>
      <c r="N3023" t="s">
        <v>50</v>
      </c>
      <c r="O3023">
        <f t="shared" si="397"/>
        <v>0</v>
      </c>
      <c r="P3023">
        <f>SUMIFS(M$2:M3023,M$2:M3023,1,S$2:S3023,0)</f>
        <v>1910</v>
      </c>
      <c r="Q3023">
        <v>7</v>
      </c>
      <c r="R3023">
        <v>3</v>
      </c>
      <c r="S3023">
        <f t="shared" si="398"/>
        <v>0</v>
      </c>
      <c r="T3023">
        <f t="shared" si="399"/>
        <v>0</v>
      </c>
      <c r="U3023" t="s">
        <v>5702</v>
      </c>
      <c r="V3023" t="s">
        <v>49</v>
      </c>
      <c r="W3023" t="s">
        <v>49</v>
      </c>
      <c r="X3023" t="s">
        <v>56</v>
      </c>
      <c r="Y3023" t="s">
        <v>37</v>
      </c>
      <c r="Z3023" t="s">
        <v>37</v>
      </c>
      <c r="AA3023">
        <f t="shared" si="393"/>
        <v>0</v>
      </c>
      <c r="AB3023">
        <f t="shared" si="393"/>
        <v>0</v>
      </c>
      <c r="AC3023">
        <f t="shared" si="400"/>
        <v>1</v>
      </c>
    </row>
    <row r="3024" spans="1:29" x14ac:dyDescent="0.2">
      <c r="A3024" s="1">
        <v>4014</v>
      </c>
      <c r="B3024" t="s">
        <v>57</v>
      </c>
      <c r="C3024" t="s">
        <v>2131</v>
      </c>
      <c r="D3024" t="s">
        <v>2132</v>
      </c>
      <c r="E3024" t="s">
        <v>59</v>
      </c>
      <c r="F3024" t="s">
        <v>49</v>
      </c>
      <c r="G3024" t="s">
        <v>5831</v>
      </c>
      <c r="H3024" t="str">
        <f t="shared" si="395"/>
        <v>以最右端为例，求极限时分子分母同除n，得到1/2</v>
      </c>
      <c r="I3024">
        <v>6</v>
      </c>
      <c r="J3024">
        <v>6</v>
      </c>
      <c r="K3024" t="str">
        <f t="shared" si="394"/>
        <v>心流</v>
      </c>
      <c r="L3024" t="s">
        <v>50</v>
      </c>
      <c r="M3024">
        <f t="shared" si="396"/>
        <v>1</v>
      </c>
      <c r="N3024" t="s">
        <v>50</v>
      </c>
      <c r="O3024">
        <f t="shared" si="397"/>
        <v>0</v>
      </c>
      <c r="P3024">
        <f>SUMIFS(M$2:M3024,M$2:M3024,1,S$2:S3024,0)</f>
        <v>1911</v>
      </c>
      <c r="Q3024">
        <v>8</v>
      </c>
      <c r="R3024">
        <v>3</v>
      </c>
      <c r="S3024">
        <f t="shared" si="398"/>
        <v>0</v>
      </c>
      <c r="T3024">
        <f t="shared" si="399"/>
        <v>0</v>
      </c>
      <c r="U3024" t="s">
        <v>5702</v>
      </c>
      <c r="V3024" t="s">
        <v>49</v>
      </c>
      <c r="W3024" t="s">
        <v>49</v>
      </c>
      <c r="X3024" t="s">
        <v>56</v>
      </c>
      <c r="Y3024" t="s">
        <v>37</v>
      </c>
      <c r="Z3024" t="s">
        <v>37</v>
      </c>
      <c r="AA3024">
        <f t="shared" si="393"/>
        <v>0</v>
      </c>
      <c r="AB3024">
        <f t="shared" si="393"/>
        <v>0</v>
      </c>
      <c r="AC3024">
        <f t="shared" si="400"/>
        <v>1</v>
      </c>
    </row>
    <row r="3025" spans="1:29" x14ac:dyDescent="0.2">
      <c r="A3025" s="1">
        <v>4015</v>
      </c>
      <c r="B3025" t="s">
        <v>57</v>
      </c>
      <c r="C3025" t="s">
        <v>4015</v>
      </c>
      <c r="D3025" t="s">
        <v>1584</v>
      </c>
      <c r="E3025" t="s">
        <v>30</v>
      </c>
      <c r="F3025" t="s">
        <v>49</v>
      </c>
      <c r="G3025" t="s">
        <v>2009</v>
      </c>
      <c r="H3025" t="str">
        <f t="shared" si="395"/>
        <v>谢谢老师</v>
      </c>
      <c r="I3025">
        <v>6</v>
      </c>
      <c r="J3025">
        <v>6</v>
      </c>
      <c r="K3025" t="str">
        <f t="shared" si="394"/>
        <v>心流</v>
      </c>
      <c r="L3025" t="s">
        <v>69</v>
      </c>
      <c r="M3025">
        <f t="shared" si="396"/>
        <v>1</v>
      </c>
      <c r="N3025" t="s">
        <v>42</v>
      </c>
      <c r="O3025">
        <f t="shared" si="397"/>
        <v>1</v>
      </c>
      <c r="P3025">
        <f>SUMIFS(M$2:M3025,M$2:M3025,1,S$2:S3025,0)</f>
        <v>1912</v>
      </c>
      <c r="Q3025">
        <v>5</v>
      </c>
      <c r="R3025">
        <v>5</v>
      </c>
      <c r="S3025">
        <f t="shared" si="398"/>
        <v>0</v>
      </c>
      <c r="T3025">
        <f t="shared" si="399"/>
        <v>0</v>
      </c>
      <c r="U3025" t="s">
        <v>5702</v>
      </c>
      <c r="V3025" t="s">
        <v>49</v>
      </c>
      <c r="W3025" t="s">
        <v>49</v>
      </c>
      <c r="X3025" t="s">
        <v>56</v>
      </c>
      <c r="Y3025" t="s">
        <v>37</v>
      </c>
      <c r="Z3025" t="s">
        <v>37</v>
      </c>
      <c r="AA3025">
        <f t="shared" si="393"/>
        <v>0</v>
      </c>
      <c r="AB3025">
        <f t="shared" si="393"/>
        <v>0</v>
      </c>
      <c r="AC3025">
        <f t="shared" si="400"/>
        <v>0</v>
      </c>
    </row>
    <row r="3026" spans="1:29" x14ac:dyDescent="0.2">
      <c r="A3026" s="1">
        <v>4016</v>
      </c>
      <c r="B3026" t="s">
        <v>46</v>
      </c>
      <c r="C3026" t="s">
        <v>2131</v>
      </c>
      <c r="D3026" t="s">
        <v>2132</v>
      </c>
      <c r="E3026" t="s">
        <v>59</v>
      </c>
      <c r="F3026" t="s">
        <v>49</v>
      </c>
      <c r="G3026" t="s">
        <v>5832</v>
      </c>
      <c r="H3026" t="str">
        <f t="shared" si="395"/>
        <v>放大：分子不变，分母都写成最后一项的分母, 缩小：分子不变，分母都写成第一项的分母</v>
      </c>
      <c r="I3026">
        <v>6</v>
      </c>
      <c r="J3026">
        <v>6</v>
      </c>
      <c r="K3026" t="str">
        <f t="shared" si="394"/>
        <v>心流</v>
      </c>
      <c r="L3026" t="s">
        <v>50</v>
      </c>
      <c r="M3026">
        <f t="shared" si="396"/>
        <v>1</v>
      </c>
      <c r="N3026" t="s">
        <v>50</v>
      </c>
      <c r="O3026">
        <f t="shared" si="397"/>
        <v>0</v>
      </c>
      <c r="P3026">
        <f>SUMIFS(M$2:M3026,M$2:M3026,1,S$2:S3026,0)</f>
        <v>1913</v>
      </c>
      <c r="Q3026">
        <v>8</v>
      </c>
      <c r="R3026">
        <v>3</v>
      </c>
      <c r="S3026">
        <f t="shared" si="398"/>
        <v>0</v>
      </c>
      <c r="T3026">
        <f t="shared" si="399"/>
        <v>0</v>
      </c>
      <c r="U3026" t="s">
        <v>5702</v>
      </c>
      <c r="V3026" t="s">
        <v>49</v>
      </c>
      <c r="W3026" t="s">
        <v>52</v>
      </c>
      <c r="X3026" t="s">
        <v>56</v>
      </c>
      <c r="Y3026" t="s">
        <v>37</v>
      </c>
      <c r="Z3026" t="s">
        <v>37</v>
      </c>
      <c r="AA3026">
        <f t="shared" si="393"/>
        <v>0</v>
      </c>
      <c r="AB3026">
        <f t="shared" si="393"/>
        <v>0</v>
      </c>
      <c r="AC3026">
        <f t="shared" si="400"/>
        <v>1</v>
      </c>
    </row>
    <row r="3027" spans="1:29" x14ac:dyDescent="0.2">
      <c r="A3027" s="1">
        <v>4017</v>
      </c>
      <c r="B3027" t="s">
        <v>27</v>
      </c>
      <c r="C3027" t="s">
        <v>5833</v>
      </c>
      <c r="D3027" t="s">
        <v>5834</v>
      </c>
      <c r="E3027" t="s">
        <v>30</v>
      </c>
      <c r="F3027" t="s">
        <v>5835</v>
      </c>
      <c r="H3027" t="str">
        <f t="shared" si="395"/>
        <v>这个怎么做，要过程谢谢3题第一个</v>
      </c>
      <c r="I3027">
        <v>3</v>
      </c>
      <c r="J3027">
        <v>6</v>
      </c>
      <c r="K3027" t="str">
        <f t="shared" si="394"/>
        <v>焦虑</v>
      </c>
      <c r="L3027" t="s">
        <v>69</v>
      </c>
      <c r="M3027">
        <f t="shared" si="396"/>
        <v>1</v>
      </c>
      <c r="N3027" t="s">
        <v>69</v>
      </c>
      <c r="O3027">
        <f t="shared" si="397"/>
        <v>0</v>
      </c>
      <c r="P3027">
        <f>SUMIFS(M$2:M3027,M$2:M3027,1,S$2:S3027,0)</f>
        <v>1914</v>
      </c>
      <c r="Q3027">
        <v>4</v>
      </c>
      <c r="R3027">
        <v>5</v>
      </c>
      <c r="S3027">
        <f t="shared" si="398"/>
        <v>0</v>
      </c>
      <c r="T3027">
        <f t="shared" si="399"/>
        <v>0</v>
      </c>
      <c r="U3027" t="s">
        <v>5688</v>
      </c>
      <c r="V3027" t="s">
        <v>707</v>
      </c>
      <c r="W3027" t="s">
        <v>35</v>
      </c>
      <c r="X3027" t="s">
        <v>36</v>
      </c>
      <c r="Y3027" t="s">
        <v>37</v>
      </c>
      <c r="Z3027" t="s">
        <v>37</v>
      </c>
      <c r="AA3027">
        <f t="shared" si="393"/>
        <v>0</v>
      </c>
      <c r="AB3027">
        <f t="shared" si="393"/>
        <v>0</v>
      </c>
      <c r="AC3027">
        <f t="shared" si="400"/>
        <v>3</v>
      </c>
    </row>
    <row r="3028" spans="1:29" x14ac:dyDescent="0.2">
      <c r="A3028" s="1">
        <v>4018</v>
      </c>
      <c r="B3028" t="s">
        <v>27</v>
      </c>
      <c r="C3028" t="s">
        <v>438</v>
      </c>
      <c r="D3028" t="s">
        <v>439</v>
      </c>
      <c r="E3028" t="s">
        <v>30</v>
      </c>
      <c r="F3028" t="s">
        <v>5836</v>
      </c>
      <c r="H3028" t="str">
        <f t="shared" si="395"/>
        <v>这个怎么写啊，请写步骤，谢谢</v>
      </c>
      <c r="I3028">
        <v>3</v>
      </c>
      <c r="J3028">
        <v>6</v>
      </c>
      <c r="K3028" t="str">
        <f t="shared" si="394"/>
        <v>焦虑</v>
      </c>
      <c r="L3028" t="s">
        <v>69</v>
      </c>
      <c r="M3028">
        <f t="shared" si="396"/>
        <v>1</v>
      </c>
      <c r="N3028" t="s">
        <v>69</v>
      </c>
      <c r="O3028">
        <f t="shared" si="397"/>
        <v>0</v>
      </c>
      <c r="P3028">
        <f>SUMIFS(M$2:M3028,M$2:M3028,1,S$2:S3028,0)</f>
        <v>1915</v>
      </c>
      <c r="Q3028">
        <v>3</v>
      </c>
      <c r="R3028">
        <v>3</v>
      </c>
      <c r="S3028">
        <f t="shared" si="398"/>
        <v>0</v>
      </c>
      <c r="T3028">
        <f t="shared" si="399"/>
        <v>0</v>
      </c>
      <c r="U3028" t="s">
        <v>5688</v>
      </c>
      <c r="V3028" t="s">
        <v>688</v>
      </c>
      <c r="W3028" t="s">
        <v>72</v>
      </c>
      <c r="X3028" t="s">
        <v>36</v>
      </c>
      <c r="Y3028" t="s">
        <v>37</v>
      </c>
      <c r="Z3028" t="s">
        <v>37</v>
      </c>
      <c r="AA3028">
        <f t="shared" si="393"/>
        <v>0</v>
      </c>
      <c r="AB3028">
        <f t="shared" si="393"/>
        <v>0</v>
      </c>
      <c r="AC3028">
        <f t="shared" si="400"/>
        <v>3</v>
      </c>
    </row>
    <row r="3029" spans="1:29" x14ac:dyDescent="0.2">
      <c r="A3029" s="1">
        <v>4020</v>
      </c>
      <c r="B3029" t="s">
        <v>27</v>
      </c>
      <c r="C3029" t="s">
        <v>5837</v>
      </c>
      <c r="D3029" t="s">
        <v>5838</v>
      </c>
      <c r="E3029" t="s">
        <v>30</v>
      </c>
      <c r="F3029" t="s">
        <v>5839</v>
      </c>
      <c r="H3029" t="str">
        <f t="shared" si="395"/>
        <v>请问这个转换对吗？谢谢解答！！！</v>
      </c>
      <c r="I3029">
        <v>3</v>
      </c>
      <c r="J3029">
        <v>6</v>
      </c>
      <c r="K3029" t="str">
        <f t="shared" si="394"/>
        <v>焦虑</v>
      </c>
      <c r="L3029" t="s">
        <v>69</v>
      </c>
      <c r="M3029">
        <f t="shared" si="396"/>
        <v>1</v>
      </c>
      <c r="N3029" t="s">
        <v>69</v>
      </c>
      <c r="O3029">
        <f t="shared" si="397"/>
        <v>0</v>
      </c>
      <c r="P3029">
        <f>SUMIFS(M$2:M3029,M$2:M3029,1,S$2:S3029,0)</f>
        <v>1916</v>
      </c>
      <c r="Q3029">
        <v>5</v>
      </c>
      <c r="R3029">
        <v>5</v>
      </c>
      <c r="S3029">
        <f t="shared" si="398"/>
        <v>0</v>
      </c>
      <c r="T3029">
        <f t="shared" si="399"/>
        <v>0</v>
      </c>
      <c r="U3029" t="s">
        <v>5688</v>
      </c>
      <c r="V3029" t="s">
        <v>1421</v>
      </c>
      <c r="W3029" t="s">
        <v>182</v>
      </c>
      <c r="X3029" t="s">
        <v>36</v>
      </c>
      <c r="Y3029" t="s">
        <v>37</v>
      </c>
      <c r="Z3029" t="s">
        <v>37</v>
      </c>
      <c r="AA3029">
        <f t="shared" si="393"/>
        <v>0</v>
      </c>
      <c r="AB3029">
        <f t="shared" si="393"/>
        <v>0</v>
      </c>
      <c r="AC3029">
        <f t="shared" si="400"/>
        <v>3</v>
      </c>
    </row>
    <row r="3030" spans="1:29" x14ac:dyDescent="0.2">
      <c r="A3030" s="1">
        <v>4022</v>
      </c>
      <c r="B3030" t="s">
        <v>46</v>
      </c>
      <c r="C3030" t="s">
        <v>2131</v>
      </c>
      <c r="D3030" t="s">
        <v>2132</v>
      </c>
      <c r="E3030" t="s">
        <v>59</v>
      </c>
      <c r="F3030" t="s">
        <v>49</v>
      </c>
      <c r="G3030" t="s">
        <v>5840</v>
      </c>
      <c r="H3030" t="str">
        <f t="shared" si="395"/>
        <v>可以，注意前提是x趋于0</v>
      </c>
      <c r="I3030">
        <v>6</v>
      </c>
      <c r="J3030">
        <v>6</v>
      </c>
      <c r="K3030" t="str">
        <f t="shared" si="394"/>
        <v>心流</v>
      </c>
      <c r="L3030" t="s">
        <v>50</v>
      </c>
      <c r="M3030">
        <f t="shared" si="396"/>
        <v>1</v>
      </c>
      <c r="N3030" t="s">
        <v>32</v>
      </c>
      <c r="O3030">
        <f t="shared" si="397"/>
        <v>1</v>
      </c>
      <c r="P3030">
        <f>SUMIFS(M$2:M3030,M$2:M3030,1,S$2:S3030,0)</f>
        <v>1917</v>
      </c>
      <c r="Q3030">
        <v>7</v>
      </c>
      <c r="R3030">
        <v>2</v>
      </c>
      <c r="S3030">
        <f t="shared" si="398"/>
        <v>0</v>
      </c>
      <c r="T3030">
        <f t="shared" si="399"/>
        <v>0</v>
      </c>
      <c r="U3030" t="s">
        <v>5702</v>
      </c>
      <c r="V3030" t="s">
        <v>49</v>
      </c>
      <c r="W3030" t="s">
        <v>52</v>
      </c>
      <c r="X3030" t="s">
        <v>56</v>
      </c>
      <c r="Y3030" t="s">
        <v>37</v>
      </c>
      <c r="Z3030" t="s">
        <v>37</v>
      </c>
      <c r="AA3030">
        <f t="shared" si="393"/>
        <v>0</v>
      </c>
      <c r="AB3030">
        <f t="shared" si="393"/>
        <v>0</v>
      </c>
      <c r="AC3030">
        <f t="shared" si="400"/>
        <v>2</v>
      </c>
    </row>
    <row r="3031" spans="1:29" x14ac:dyDescent="0.2">
      <c r="A3031" s="1">
        <v>4023</v>
      </c>
      <c r="B3031" t="s">
        <v>27</v>
      </c>
      <c r="C3031" t="s">
        <v>5841</v>
      </c>
      <c r="D3031" t="s">
        <v>5842</v>
      </c>
      <c r="E3031" t="s">
        <v>5843</v>
      </c>
      <c r="F3031" t="s">
        <v>5844</v>
      </c>
      <c r="H3031" t="str">
        <f t="shared" si="395"/>
        <v>老师\xa0这个题的二阶导怎么不是t的导数呢</v>
      </c>
      <c r="I3031">
        <v>3</v>
      </c>
      <c r="J3031">
        <v>6</v>
      </c>
      <c r="K3031" t="str">
        <f t="shared" si="394"/>
        <v>焦虑</v>
      </c>
      <c r="L3031" t="s">
        <v>69</v>
      </c>
      <c r="M3031">
        <f t="shared" si="396"/>
        <v>1</v>
      </c>
      <c r="N3031" t="s">
        <v>42</v>
      </c>
      <c r="O3031">
        <f t="shared" si="397"/>
        <v>1</v>
      </c>
      <c r="P3031">
        <f>SUMIFS(M$2:M3031,M$2:M3031,1,S$2:S3031,0)</f>
        <v>1918</v>
      </c>
      <c r="Q3031">
        <v>5</v>
      </c>
      <c r="R3031">
        <v>5</v>
      </c>
      <c r="S3031">
        <f t="shared" si="398"/>
        <v>0</v>
      </c>
      <c r="T3031">
        <f t="shared" si="399"/>
        <v>0</v>
      </c>
      <c r="U3031" t="s">
        <v>5688</v>
      </c>
      <c r="V3031" t="s">
        <v>5845</v>
      </c>
      <c r="W3031" t="s">
        <v>182</v>
      </c>
      <c r="X3031" t="s">
        <v>36</v>
      </c>
      <c r="Y3031" t="s">
        <v>37</v>
      </c>
      <c r="Z3031" t="s">
        <v>37</v>
      </c>
      <c r="AA3031">
        <f t="shared" si="393"/>
        <v>0</v>
      </c>
      <c r="AB3031">
        <f t="shared" si="393"/>
        <v>0</v>
      </c>
      <c r="AC3031">
        <f t="shared" si="400"/>
        <v>0</v>
      </c>
    </row>
    <row r="3032" spans="1:29" x14ac:dyDescent="0.2">
      <c r="A3032" s="1">
        <v>4024</v>
      </c>
      <c r="B3032" t="s">
        <v>46</v>
      </c>
      <c r="C3032" t="s">
        <v>2230</v>
      </c>
      <c r="D3032" t="s">
        <v>2231</v>
      </c>
      <c r="E3032" t="s">
        <v>30</v>
      </c>
      <c r="F3032" t="s">
        <v>49</v>
      </c>
      <c r="G3032" t="s">
        <v>5846</v>
      </c>
      <c r="H3032" t="str">
        <f t="shared" si="395"/>
        <v>\n二阶导是这样</v>
      </c>
      <c r="I3032">
        <v>6</v>
      </c>
      <c r="J3032">
        <v>6</v>
      </c>
      <c r="K3032" t="str">
        <f t="shared" si="394"/>
        <v>心流</v>
      </c>
      <c r="L3032" t="s">
        <v>50</v>
      </c>
      <c r="M3032">
        <f t="shared" si="396"/>
        <v>1</v>
      </c>
      <c r="N3032" t="s">
        <v>50</v>
      </c>
      <c r="O3032">
        <f t="shared" si="397"/>
        <v>0</v>
      </c>
      <c r="P3032">
        <f>SUMIFS(M$2:M3032,M$2:M3032,1,S$2:S3032,0)</f>
        <v>1919</v>
      </c>
      <c r="Q3032">
        <v>6</v>
      </c>
      <c r="R3032">
        <v>5</v>
      </c>
      <c r="S3032">
        <f t="shared" si="398"/>
        <v>0</v>
      </c>
      <c r="T3032">
        <f t="shared" si="399"/>
        <v>0</v>
      </c>
      <c r="U3032" t="s">
        <v>2130</v>
      </c>
      <c r="V3032" t="s">
        <v>49</v>
      </c>
      <c r="W3032" t="s">
        <v>52</v>
      </c>
      <c r="X3032" t="s">
        <v>56</v>
      </c>
      <c r="Y3032" t="s">
        <v>37</v>
      </c>
      <c r="Z3032" t="s">
        <v>37</v>
      </c>
      <c r="AA3032">
        <f t="shared" si="393"/>
        <v>0</v>
      </c>
      <c r="AB3032">
        <f t="shared" si="393"/>
        <v>0</v>
      </c>
      <c r="AC3032">
        <f t="shared" si="400"/>
        <v>1</v>
      </c>
    </row>
    <row r="3033" spans="1:29" x14ac:dyDescent="0.2">
      <c r="A3033" s="1">
        <v>4026</v>
      </c>
      <c r="B3033" t="s">
        <v>27</v>
      </c>
      <c r="C3033" t="s">
        <v>5776</v>
      </c>
      <c r="D3033" t="s">
        <v>5777</v>
      </c>
      <c r="E3033" t="s">
        <v>30</v>
      </c>
      <c r="F3033" t="s">
        <v>5847</v>
      </c>
      <c r="G3033" t="s">
        <v>5848</v>
      </c>
      <c r="H3033" t="str">
        <f t="shared" si="395"/>
        <v>老师您好，请问二阶导为0的点不一定是拐点对吗？</v>
      </c>
      <c r="I3033">
        <v>3</v>
      </c>
      <c r="J3033">
        <v>6</v>
      </c>
      <c r="K3033" t="str">
        <f t="shared" si="394"/>
        <v>焦虑</v>
      </c>
      <c r="L3033" t="s">
        <v>50</v>
      </c>
      <c r="M3033">
        <f t="shared" si="396"/>
        <v>1</v>
      </c>
      <c r="N3033" t="s">
        <v>42</v>
      </c>
      <c r="O3033">
        <f t="shared" si="397"/>
        <v>1</v>
      </c>
      <c r="P3033">
        <f>SUMIFS(M$2:M3033,M$2:M3033,1,S$2:S3033,0)</f>
        <v>1920</v>
      </c>
      <c r="Q3033">
        <v>7</v>
      </c>
      <c r="R3033">
        <v>2</v>
      </c>
      <c r="S3033">
        <f t="shared" si="398"/>
        <v>0</v>
      </c>
      <c r="T3033">
        <f t="shared" si="399"/>
        <v>0</v>
      </c>
      <c r="U3033" t="s">
        <v>5688</v>
      </c>
      <c r="V3033" t="s">
        <v>567</v>
      </c>
      <c r="W3033" t="s">
        <v>35</v>
      </c>
      <c r="X3033" t="s">
        <v>36</v>
      </c>
      <c r="Y3033" t="s">
        <v>37</v>
      </c>
      <c r="Z3033" t="s">
        <v>37</v>
      </c>
      <c r="AA3033">
        <f t="shared" si="393"/>
        <v>0</v>
      </c>
      <c r="AB3033">
        <f t="shared" si="393"/>
        <v>0</v>
      </c>
      <c r="AC3033">
        <f t="shared" si="400"/>
        <v>0</v>
      </c>
    </row>
    <row r="3034" spans="1:29" x14ac:dyDescent="0.2">
      <c r="A3034" s="1">
        <v>4027</v>
      </c>
      <c r="B3034" t="s">
        <v>27</v>
      </c>
      <c r="C3034" t="s">
        <v>5776</v>
      </c>
      <c r="D3034" t="s">
        <v>5777</v>
      </c>
      <c r="E3034" t="s">
        <v>30</v>
      </c>
      <c r="F3034" t="s">
        <v>5849</v>
      </c>
      <c r="G3034" t="s">
        <v>5850</v>
      </c>
      <c r="H3034" t="str">
        <f t="shared" si="395"/>
        <v>老师你好！请问什么时候用二阶函数判别法，什么时候用三阶判别法呀？</v>
      </c>
      <c r="I3034">
        <v>3</v>
      </c>
      <c r="J3034">
        <v>6</v>
      </c>
      <c r="K3034" t="str">
        <f t="shared" si="394"/>
        <v>焦虑</v>
      </c>
      <c r="L3034" t="s">
        <v>32</v>
      </c>
      <c r="M3034">
        <f t="shared" si="396"/>
        <v>0</v>
      </c>
      <c r="N3034" t="s">
        <v>32</v>
      </c>
      <c r="O3034">
        <f t="shared" si="397"/>
        <v>0</v>
      </c>
      <c r="P3034">
        <f>SUMIFS(M$2:M3034,M$2:M3034,1,S$2:S3034,0)</f>
        <v>1920</v>
      </c>
      <c r="Q3034">
        <v>3</v>
      </c>
      <c r="R3034">
        <v>7</v>
      </c>
      <c r="S3034">
        <f t="shared" si="398"/>
        <v>0</v>
      </c>
      <c r="T3034">
        <f t="shared" si="399"/>
        <v>0</v>
      </c>
      <c r="U3034" t="s">
        <v>5688</v>
      </c>
      <c r="V3034" t="s">
        <v>211</v>
      </c>
      <c r="W3034" t="s">
        <v>72</v>
      </c>
      <c r="X3034" t="s">
        <v>73</v>
      </c>
      <c r="Y3034" t="s">
        <v>37</v>
      </c>
      <c r="Z3034" t="s">
        <v>37</v>
      </c>
      <c r="AA3034">
        <f t="shared" si="393"/>
        <v>0</v>
      </c>
      <c r="AB3034">
        <f t="shared" si="393"/>
        <v>0</v>
      </c>
      <c r="AC3034">
        <f t="shared" si="400"/>
        <v>2</v>
      </c>
    </row>
    <row r="3035" spans="1:29" x14ac:dyDescent="0.2">
      <c r="A3035" s="1">
        <v>4028</v>
      </c>
      <c r="B3035" t="s">
        <v>46</v>
      </c>
      <c r="C3035" t="s">
        <v>2681</v>
      </c>
      <c r="D3035" t="s">
        <v>2682</v>
      </c>
      <c r="E3035" t="s">
        <v>30</v>
      </c>
      <c r="F3035" t="s">
        <v>49</v>
      </c>
      <c r="G3035" t="s">
        <v>5851</v>
      </c>
      <c r="H3035" t="str">
        <f t="shared" si="395"/>
        <v>二阶导可直接得出极大值极小值 \n不像用一阶那么麻烦</v>
      </c>
      <c r="I3035">
        <v>6</v>
      </c>
      <c r="J3035">
        <v>6</v>
      </c>
      <c r="K3035" t="str">
        <f t="shared" si="394"/>
        <v>心流</v>
      </c>
      <c r="L3035" t="s">
        <v>50</v>
      </c>
      <c r="M3035">
        <f t="shared" si="396"/>
        <v>1</v>
      </c>
      <c r="N3035" t="s">
        <v>50</v>
      </c>
      <c r="O3035">
        <f t="shared" si="397"/>
        <v>0</v>
      </c>
      <c r="P3035">
        <f>SUMIFS(M$2:M3035,M$2:M3035,1,S$2:S3035,0)</f>
        <v>1921</v>
      </c>
      <c r="Q3035">
        <v>7</v>
      </c>
      <c r="R3035">
        <v>3</v>
      </c>
      <c r="S3035">
        <f t="shared" si="398"/>
        <v>0</v>
      </c>
      <c r="T3035">
        <f t="shared" si="399"/>
        <v>0</v>
      </c>
      <c r="U3035" t="s">
        <v>2620</v>
      </c>
      <c r="V3035" t="s">
        <v>49</v>
      </c>
      <c r="W3035" t="s">
        <v>52</v>
      </c>
      <c r="X3035" t="s">
        <v>56</v>
      </c>
      <c r="Y3035" t="s">
        <v>37</v>
      </c>
      <c r="Z3035" t="s">
        <v>37</v>
      </c>
      <c r="AA3035">
        <f t="shared" si="393"/>
        <v>0</v>
      </c>
      <c r="AB3035">
        <f t="shared" si="393"/>
        <v>0</v>
      </c>
      <c r="AC3035">
        <f t="shared" si="400"/>
        <v>1</v>
      </c>
    </row>
    <row r="3036" spans="1:29" x14ac:dyDescent="0.2">
      <c r="A3036" s="1">
        <v>4029</v>
      </c>
      <c r="B3036" t="s">
        <v>27</v>
      </c>
      <c r="C3036" t="s">
        <v>5776</v>
      </c>
      <c r="D3036" t="s">
        <v>5777</v>
      </c>
      <c r="E3036" t="s">
        <v>30</v>
      </c>
      <c r="F3036" t="s">
        <v>5852</v>
      </c>
      <c r="H3036" t="str">
        <f t="shared" si="395"/>
        <v>老师您好，请问极值点是在驻点和不可导点之间对吗？</v>
      </c>
      <c r="I3036">
        <v>3</v>
      </c>
      <c r="J3036">
        <v>6</v>
      </c>
      <c r="K3036" t="str">
        <f t="shared" si="394"/>
        <v>焦虑</v>
      </c>
      <c r="L3036" t="s">
        <v>42</v>
      </c>
      <c r="M3036">
        <f t="shared" si="396"/>
        <v>1</v>
      </c>
      <c r="N3036" t="s">
        <v>42</v>
      </c>
      <c r="O3036">
        <f t="shared" si="397"/>
        <v>0</v>
      </c>
      <c r="P3036">
        <f>SUMIFS(M$2:M3036,M$2:M3036,1,S$2:S3036,0)</f>
        <v>1922</v>
      </c>
      <c r="Q3036">
        <v>6</v>
      </c>
      <c r="R3036">
        <v>6</v>
      </c>
      <c r="S3036">
        <f t="shared" si="398"/>
        <v>0</v>
      </c>
      <c r="T3036">
        <f t="shared" si="399"/>
        <v>0</v>
      </c>
      <c r="U3036" t="s">
        <v>5688</v>
      </c>
      <c r="V3036" t="s">
        <v>492</v>
      </c>
      <c r="W3036" t="s">
        <v>72</v>
      </c>
      <c r="X3036" t="s">
        <v>36</v>
      </c>
      <c r="Y3036" t="s">
        <v>37</v>
      </c>
      <c r="Z3036" t="s">
        <v>37</v>
      </c>
      <c r="AA3036">
        <f t="shared" si="393"/>
        <v>0</v>
      </c>
      <c r="AB3036">
        <f t="shared" si="393"/>
        <v>0</v>
      </c>
      <c r="AC3036">
        <f t="shared" si="400"/>
        <v>0</v>
      </c>
    </row>
    <row r="3037" spans="1:29" x14ac:dyDescent="0.2">
      <c r="A3037" s="1">
        <v>4031</v>
      </c>
      <c r="B3037" t="s">
        <v>27</v>
      </c>
      <c r="C3037" t="s">
        <v>5853</v>
      </c>
      <c r="D3037" t="s">
        <v>5854</v>
      </c>
      <c r="E3037" t="s">
        <v>30</v>
      </c>
      <c r="F3037" t="s">
        <v>5662</v>
      </c>
      <c r="H3037" t="str">
        <f t="shared" si="395"/>
        <v>老师这道题怎么做啊</v>
      </c>
      <c r="I3037">
        <v>3</v>
      </c>
      <c r="J3037">
        <v>6</v>
      </c>
      <c r="K3037" t="str">
        <f t="shared" si="394"/>
        <v>焦虑</v>
      </c>
      <c r="L3037" t="s">
        <v>69</v>
      </c>
      <c r="M3037">
        <f t="shared" si="396"/>
        <v>1</v>
      </c>
      <c r="N3037" t="s">
        <v>69</v>
      </c>
      <c r="O3037">
        <f t="shared" si="397"/>
        <v>0</v>
      </c>
      <c r="P3037">
        <f>SUMIFS(M$2:M3037,M$2:M3037,1,S$2:S3037,0)</f>
        <v>1923</v>
      </c>
      <c r="Q3037">
        <v>4</v>
      </c>
      <c r="R3037">
        <v>5</v>
      </c>
      <c r="S3037">
        <f t="shared" si="398"/>
        <v>0</v>
      </c>
      <c r="T3037">
        <f t="shared" si="399"/>
        <v>0</v>
      </c>
      <c r="U3037" t="s">
        <v>5688</v>
      </c>
      <c r="V3037" t="s">
        <v>709</v>
      </c>
      <c r="W3037" t="s">
        <v>35</v>
      </c>
      <c r="X3037" t="s">
        <v>36</v>
      </c>
      <c r="Y3037" t="s">
        <v>37</v>
      </c>
      <c r="Z3037" t="s">
        <v>37</v>
      </c>
      <c r="AA3037">
        <f t="shared" si="393"/>
        <v>0</v>
      </c>
      <c r="AB3037">
        <f t="shared" si="393"/>
        <v>0</v>
      </c>
      <c r="AC3037">
        <f t="shared" si="400"/>
        <v>3</v>
      </c>
    </row>
    <row r="3038" spans="1:29" x14ac:dyDescent="0.2">
      <c r="A3038" s="1">
        <v>4032</v>
      </c>
      <c r="B3038" t="s">
        <v>27</v>
      </c>
      <c r="C3038" t="s">
        <v>438</v>
      </c>
      <c r="D3038" t="s">
        <v>439</v>
      </c>
      <c r="E3038" t="s">
        <v>30</v>
      </c>
      <c r="F3038" t="s">
        <v>5855</v>
      </c>
      <c r="H3038" t="str">
        <f t="shared" si="395"/>
        <v>请教，希望有步骤</v>
      </c>
      <c r="I3038">
        <v>3</v>
      </c>
      <c r="J3038">
        <v>6</v>
      </c>
      <c r="K3038" t="str">
        <f t="shared" si="394"/>
        <v>焦虑</v>
      </c>
      <c r="L3038" t="s">
        <v>69</v>
      </c>
      <c r="M3038">
        <f t="shared" si="396"/>
        <v>1</v>
      </c>
      <c r="N3038" t="s">
        <v>69</v>
      </c>
      <c r="O3038">
        <f t="shared" si="397"/>
        <v>0</v>
      </c>
      <c r="P3038">
        <f>SUMIFS(M$2:M3038,M$2:M3038,1,S$2:S3038,0)</f>
        <v>1924</v>
      </c>
      <c r="Q3038">
        <v>4</v>
      </c>
      <c r="R3038">
        <v>5</v>
      </c>
      <c r="S3038">
        <f t="shared" si="398"/>
        <v>0</v>
      </c>
      <c r="T3038">
        <f t="shared" si="399"/>
        <v>0</v>
      </c>
      <c r="U3038" t="s">
        <v>5688</v>
      </c>
      <c r="V3038" t="s">
        <v>688</v>
      </c>
      <c r="W3038" t="s">
        <v>72</v>
      </c>
      <c r="X3038" t="s">
        <v>36</v>
      </c>
      <c r="Y3038" t="s">
        <v>37</v>
      </c>
      <c r="Z3038" t="s">
        <v>37</v>
      </c>
      <c r="AA3038">
        <f t="shared" si="393"/>
        <v>0</v>
      </c>
      <c r="AB3038">
        <f t="shared" si="393"/>
        <v>0</v>
      </c>
      <c r="AC3038">
        <f t="shared" si="400"/>
        <v>3</v>
      </c>
    </row>
    <row r="3039" spans="1:29" x14ac:dyDescent="0.2">
      <c r="A3039" s="1">
        <v>4034</v>
      </c>
      <c r="B3039" t="s">
        <v>27</v>
      </c>
      <c r="C3039" t="s">
        <v>5856</v>
      </c>
      <c r="D3039" t="s">
        <v>5857</v>
      </c>
      <c r="E3039" t="s">
        <v>30</v>
      </c>
      <c r="F3039" t="s">
        <v>3595</v>
      </c>
      <c r="G3039" t="s">
        <v>5858</v>
      </c>
      <c r="H3039" t="str">
        <f t="shared" si="395"/>
        <v>第二题应该有三个啊</v>
      </c>
      <c r="I3039">
        <v>3</v>
      </c>
      <c r="J3039">
        <v>6</v>
      </c>
      <c r="K3039" t="str">
        <f t="shared" si="394"/>
        <v>焦虑</v>
      </c>
      <c r="L3039" t="s">
        <v>42</v>
      </c>
      <c r="M3039">
        <f t="shared" si="396"/>
        <v>1</v>
      </c>
      <c r="N3039" t="s">
        <v>50</v>
      </c>
      <c r="O3039">
        <f t="shared" si="397"/>
        <v>1</v>
      </c>
      <c r="P3039">
        <f>SUMIFS(M$2:M3039,M$2:M3039,1,S$2:S3039,0)</f>
        <v>1925</v>
      </c>
      <c r="Q3039">
        <v>7</v>
      </c>
      <c r="R3039">
        <v>7</v>
      </c>
      <c r="S3039">
        <f t="shared" si="398"/>
        <v>0</v>
      </c>
      <c r="T3039">
        <f t="shared" si="399"/>
        <v>0</v>
      </c>
      <c r="U3039" t="s">
        <v>5688</v>
      </c>
      <c r="V3039" t="s">
        <v>5859</v>
      </c>
      <c r="W3039" t="s">
        <v>72</v>
      </c>
      <c r="X3039" t="s">
        <v>36</v>
      </c>
      <c r="Y3039" t="s">
        <v>37</v>
      </c>
      <c r="Z3039" t="s">
        <v>37</v>
      </c>
      <c r="AA3039">
        <f t="shared" ref="AA3039:AB3092" si="401">COUNTIF(Y3039,"*高等数学*")</f>
        <v>0</v>
      </c>
      <c r="AB3039">
        <f t="shared" si="401"/>
        <v>0</v>
      </c>
      <c r="AC3039">
        <f t="shared" si="400"/>
        <v>1</v>
      </c>
    </row>
    <row r="3040" spans="1:29" x14ac:dyDescent="0.2">
      <c r="A3040" s="1">
        <v>4035</v>
      </c>
      <c r="B3040" t="s">
        <v>46</v>
      </c>
      <c r="C3040" t="s">
        <v>5860</v>
      </c>
      <c r="D3040" t="s">
        <v>5861</v>
      </c>
      <c r="E3040" t="s">
        <v>30</v>
      </c>
      <c r="F3040" t="s">
        <v>49</v>
      </c>
      <c r="G3040" t="s">
        <v>5862</v>
      </c>
      <c r="H3040" t="str">
        <f t="shared" si="395"/>
        <v>那是零点，你要找的其实是原函数的极值，只有两个</v>
      </c>
      <c r="I3040">
        <v>6</v>
      </c>
      <c r="J3040">
        <v>6</v>
      </c>
      <c r="K3040" t="str">
        <f t="shared" si="394"/>
        <v>心流</v>
      </c>
      <c r="L3040" t="s">
        <v>50</v>
      </c>
      <c r="M3040">
        <f t="shared" si="396"/>
        <v>1</v>
      </c>
      <c r="N3040" t="s">
        <v>50</v>
      </c>
      <c r="O3040">
        <f t="shared" si="397"/>
        <v>0</v>
      </c>
      <c r="P3040">
        <f>SUMIFS(M$2:M3040,M$2:M3040,1,S$2:S3040,0)</f>
        <v>1926</v>
      </c>
      <c r="Q3040">
        <v>8</v>
      </c>
      <c r="R3040">
        <v>3</v>
      </c>
      <c r="S3040">
        <f t="shared" si="398"/>
        <v>0</v>
      </c>
      <c r="T3040">
        <f t="shared" si="399"/>
        <v>0</v>
      </c>
      <c r="U3040" t="s">
        <v>3585</v>
      </c>
      <c r="V3040" t="s">
        <v>49</v>
      </c>
      <c r="W3040" t="s">
        <v>52</v>
      </c>
      <c r="X3040" t="s">
        <v>56</v>
      </c>
      <c r="Y3040" t="s">
        <v>37</v>
      </c>
      <c r="Z3040" t="s">
        <v>37</v>
      </c>
      <c r="AA3040">
        <f t="shared" si="401"/>
        <v>0</v>
      </c>
      <c r="AB3040">
        <f t="shared" si="401"/>
        <v>0</v>
      </c>
      <c r="AC3040">
        <f t="shared" si="400"/>
        <v>1</v>
      </c>
    </row>
    <row r="3041" spans="1:29" x14ac:dyDescent="0.2">
      <c r="A3041" s="1">
        <v>4036</v>
      </c>
      <c r="B3041" t="s">
        <v>27</v>
      </c>
      <c r="C3041" t="s">
        <v>5863</v>
      </c>
      <c r="D3041" t="s">
        <v>5864</v>
      </c>
      <c r="E3041" t="s">
        <v>30</v>
      </c>
      <c r="F3041" t="s">
        <v>5865</v>
      </c>
      <c r="G3041" t="s">
        <v>5866</v>
      </c>
      <c r="H3041" t="str">
        <f t="shared" si="395"/>
        <v>解题\n老师，请问这个题应该用什么方法解题？</v>
      </c>
      <c r="I3041">
        <v>3</v>
      </c>
      <c r="J3041">
        <v>6</v>
      </c>
      <c r="K3041" t="str">
        <f t="shared" si="394"/>
        <v>焦虑</v>
      </c>
      <c r="L3041" t="s">
        <v>69</v>
      </c>
      <c r="M3041">
        <f t="shared" si="396"/>
        <v>1</v>
      </c>
      <c r="N3041" t="s">
        <v>69</v>
      </c>
      <c r="O3041">
        <f t="shared" si="397"/>
        <v>0</v>
      </c>
      <c r="P3041">
        <f>SUMIFS(M$2:M3041,M$2:M3041,1,S$2:S3041,0)</f>
        <v>1927</v>
      </c>
      <c r="Q3041">
        <v>5</v>
      </c>
      <c r="R3041">
        <v>5</v>
      </c>
      <c r="S3041">
        <f t="shared" si="398"/>
        <v>0</v>
      </c>
      <c r="T3041">
        <f t="shared" si="399"/>
        <v>0</v>
      </c>
      <c r="U3041" t="s">
        <v>5688</v>
      </c>
      <c r="V3041" t="s">
        <v>606</v>
      </c>
      <c r="W3041" t="s">
        <v>72</v>
      </c>
      <c r="X3041" t="s">
        <v>36</v>
      </c>
      <c r="Y3041" t="s">
        <v>37</v>
      </c>
      <c r="Z3041" t="s">
        <v>37</v>
      </c>
      <c r="AA3041">
        <f t="shared" si="401"/>
        <v>0</v>
      </c>
      <c r="AB3041">
        <f t="shared" si="401"/>
        <v>0</v>
      </c>
      <c r="AC3041">
        <f t="shared" si="400"/>
        <v>3</v>
      </c>
    </row>
    <row r="3042" spans="1:29" x14ac:dyDescent="0.2">
      <c r="A3042" s="1">
        <v>4038</v>
      </c>
      <c r="B3042" t="s">
        <v>27</v>
      </c>
      <c r="C3042" t="s">
        <v>4823</v>
      </c>
      <c r="D3042" t="s">
        <v>4824</v>
      </c>
      <c r="E3042" t="s">
        <v>30</v>
      </c>
      <c r="F3042" t="s">
        <v>5867</v>
      </c>
      <c r="H3042" t="str">
        <f t="shared" si="395"/>
        <v>老师这点不懂</v>
      </c>
      <c r="I3042">
        <v>3</v>
      </c>
      <c r="J3042">
        <v>6</v>
      </c>
      <c r="K3042" t="str">
        <f t="shared" si="394"/>
        <v>焦虑</v>
      </c>
      <c r="L3042" t="s">
        <v>69</v>
      </c>
      <c r="M3042">
        <f t="shared" si="396"/>
        <v>1</v>
      </c>
      <c r="N3042" t="s">
        <v>32</v>
      </c>
      <c r="O3042">
        <f t="shared" si="397"/>
        <v>1</v>
      </c>
      <c r="P3042">
        <f>SUMIFS(M$2:M3042,M$2:M3042,1,S$2:S3042,0)</f>
        <v>1928</v>
      </c>
      <c r="Q3042">
        <v>2</v>
      </c>
      <c r="R3042">
        <v>4</v>
      </c>
      <c r="S3042">
        <f t="shared" si="398"/>
        <v>0</v>
      </c>
      <c r="T3042">
        <f t="shared" si="399"/>
        <v>0</v>
      </c>
      <c r="U3042" t="s">
        <v>5688</v>
      </c>
      <c r="V3042" t="s">
        <v>614</v>
      </c>
      <c r="W3042" t="s">
        <v>72</v>
      </c>
      <c r="X3042" t="s">
        <v>36</v>
      </c>
      <c r="Y3042" t="s">
        <v>37</v>
      </c>
      <c r="Z3042" t="s">
        <v>37</v>
      </c>
      <c r="AA3042">
        <f t="shared" si="401"/>
        <v>0</v>
      </c>
      <c r="AB3042">
        <f t="shared" si="401"/>
        <v>0</v>
      </c>
      <c r="AC3042">
        <f t="shared" si="400"/>
        <v>2</v>
      </c>
    </row>
    <row r="3043" spans="1:29" x14ac:dyDescent="0.2">
      <c r="A3043" s="1">
        <v>4040</v>
      </c>
      <c r="B3043" t="s">
        <v>27</v>
      </c>
      <c r="C3043" t="s">
        <v>5868</v>
      </c>
      <c r="D3043" t="s">
        <v>5869</v>
      </c>
      <c r="E3043" t="s">
        <v>30</v>
      </c>
      <c r="F3043" t="s">
        <v>3149</v>
      </c>
      <c r="H3043" t="str">
        <f t="shared" si="395"/>
        <v>老师，这个怎么做？</v>
      </c>
      <c r="I3043">
        <v>3</v>
      </c>
      <c r="J3043">
        <v>6</v>
      </c>
      <c r="K3043" t="str">
        <f t="shared" si="394"/>
        <v>焦虑</v>
      </c>
      <c r="L3043" t="s">
        <v>69</v>
      </c>
      <c r="M3043">
        <f t="shared" si="396"/>
        <v>1</v>
      </c>
      <c r="N3043" t="s">
        <v>69</v>
      </c>
      <c r="O3043">
        <f t="shared" si="397"/>
        <v>0</v>
      </c>
      <c r="P3043">
        <f>SUMIFS(M$2:M3043,M$2:M3043,1,S$2:S3043,0)</f>
        <v>1929</v>
      </c>
      <c r="Q3043">
        <v>4</v>
      </c>
      <c r="R3043">
        <v>5</v>
      </c>
      <c r="S3043">
        <f t="shared" si="398"/>
        <v>0</v>
      </c>
      <c r="T3043">
        <f t="shared" si="399"/>
        <v>0</v>
      </c>
      <c r="U3043" t="s">
        <v>5688</v>
      </c>
      <c r="V3043" t="s">
        <v>775</v>
      </c>
      <c r="W3043" t="s">
        <v>35</v>
      </c>
      <c r="X3043" t="s">
        <v>36</v>
      </c>
      <c r="Y3043" t="s">
        <v>37</v>
      </c>
      <c r="Z3043" t="s">
        <v>37</v>
      </c>
      <c r="AA3043">
        <f t="shared" si="401"/>
        <v>0</v>
      </c>
      <c r="AB3043">
        <f t="shared" si="401"/>
        <v>0</v>
      </c>
      <c r="AC3043">
        <f t="shared" si="400"/>
        <v>3</v>
      </c>
    </row>
    <row r="3044" spans="1:29" x14ac:dyDescent="0.2">
      <c r="A3044" s="1">
        <v>4041</v>
      </c>
      <c r="B3044" t="s">
        <v>27</v>
      </c>
      <c r="C3044" t="s">
        <v>5870</v>
      </c>
      <c r="D3044" t="s">
        <v>5871</v>
      </c>
      <c r="E3044" t="s">
        <v>30</v>
      </c>
      <c r="F3044" t="s">
        <v>5872</v>
      </c>
      <c r="H3044" t="str">
        <f t="shared" si="395"/>
        <v>老师，如何判断水平渐近线和铅直渐近线</v>
      </c>
      <c r="I3044">
        <v>3</v>
      </c>
      <c r="J3044">
        <v>6</v>
      </c>
      <c r="K3044" t="str">
        <f t="shared" si="394"/>
        <v>焦虑</v>
      </c>
      <c r="L3044" t="s">
        <v>42</v>
      </c>
      <c r="M3044">
        <f t="shared" si="396"/>
        <v>1</v>
      </c>
      <c r="N3044" t="s">
        <v>32</v>
      </c>
      <c r="O3044">
        <f t="shared" si="397"/>
        <v>1</v>
      </c>
      <c r="P3044">
        <f>SUMIFS(M$2:M3044,M$2:M3044,1,S$2:S3044,0)</f>
        <v>1930</v>
      </c>
      <c r="Q3044">
        <v>6</v>
      </c>
      <c r="R3044">
        <v>7</v>
      </c>
      <c r="S3044">
        <f t="shared" si="398"/>
        <v>0</v>
      </c>
      <c r="T3044">
        <f t="shared" si="399"/>
        <v>0</v>
      </c>
      <c r="U3044" t="s">
        <v>5688</v>
      </c>
      <c r="V3044" t="s">
        <v>1206</v>
      </c>
      <c r="W3044" t="s">
        <v>35</v>
      </c>
      <c r="X3044" t="s">
        <v>36</v>
      </c>
      <c r="Y3044" t="s">
        <v>37</v>
      </c>
      <c r="Z3044" t="s">
        <v>37</v>
      </c>
      <c r="AA3044">
        <f t="shared" si="401"/>
        <v>0</v>
      </c>
      <c r="AB3044">
        <f t="shared" si="401"/>
        <v>0</v>
      </c>
      <c r="AC3044">
        <f t="shared" si="400"/>
        <v>2</v>
      </c>
    </row>
    <row r="3045" spans="1:29" x14ac:dyDescent="0.2">
      <c r="A3045" s="1">
        <v>4042</v>
      </c>
      <c r="B3045" t="s">
        <v>27</v>
      </c>
      <c r="C3045" t="s">
        <v>431</v>
      </c>
      <c r="D3045" t="s">
        <v>432</v>
      </c>
      <c r="E3045" t="s">
        <v>30</v>
      </c>
      <c r="F3045" t="s">
        <v>5873</v>
      </c>
      <c r="H3045" t="str">
        <f t="shared" si="395"/>
        <v>老师，能帮我看一下这道题吗？</v>
      </c>
      <c r="I3045">
        <v>3</v>
      </c>
      <c r="J3045">
        <v>6</v>
      </c>
      <c r="K3045" t="str">
        <f t="shared" si="394"/>
        <v>焦虑</v>
      </c>
      <c r="L3045" t="s">
        <v>69</v>
      </c>
      <c r="M3045">
        <f t="shared" si="396"/>
        <v>1</v>
      </c>
      <c r="N3045" t="s">
        <v>69</v>
      </c>
      <c r="O3045">
        <f t="shared" si="397"/>
        <v>0</v>
      </c>
      <c r="P3045">
        <f>SUMIFS(M$2:M3045,M$2:M3045,1,S$2:S3045,0)</f>
        <v>1931</v>
      </c>
      <c r="Q3045">
        <v>4</v>
      </c>
      <c r="R3045">
        <v>5</v>
      </c>
      <c r="S3045">
        <f t="shared" si="398"/>
        <v>0</v>
      </c>
      <c r="T3045">
        <f t="shared" si="399"/>
        <v>0</v>
      </c>
      <c r="U3045" t="s">
        <v>5688</v>
      </c>
      <c r="V3045" t="s">
        <v>1194</v>
      </c>
      <c r="W3045" t="s">
        <v>72</v>
      </c>
      <c r="X3045" t="s">
        <v>73</v>
      </c>
      <c r="Y3045" t="s">
        <v>37</v>
      </c>
      <c r="Z3045" t="s">
        <v>37</v>
      </c>
      <c r="AA3045">
        <f t="shared" si="401"/>
        <v>0</v>
      </c>
      <c r="AB3045">
        <f t="shared" si="401"/>
        <v>0</v>
      </c>
      <c r="AC3045">
        <f t="shared" si="400"/>
        <v>3</v>
      </c>
    </row>
    <row r="3046" spans="1:29" x14ac:dyDescent="0.2">
      <c r="A3046" s="1">
        <v>4044</v>
      </c>
      <c r="B3046" t="s">
        <v>57</v>
      </c>
      <c r="C3046" t="s">
        <v>431</v>
      </c>
      <c r="D3046" t="s">
        <v>432</v>
      </c>
      <c r="E3046" t="s">
        <v>30</v>
      </c>
      <c r="F3046" t="s">
        <v>49</v>
      </c>
      <c r="G3046" t="s">
        <v>5874</v>
      </c>
      <c r="H3046" t="str">
        <f t="shared" si="395"/>
        <v>感谢老师</v>
      </c>
      <c r="I3046">
        <v>6</v>
      </c>
      <c r="J3046">
        <v>6</v>
      </c>
      <c r="K3046" t="str">
        <f t="shared" si="394"/>
        <v>心流</v>
      </c>
      <c r="L3046" t="s">
        <v>69</v>
      </c>
      <c r="M3046">
        <f t="shared" si="396"/>
        <v>1</v>
      </c>
      <c r="N3046" t="s">
        <v>42</v>
      </c>
      <c r="O3046">
        <f t="shared" si="397"/>
        <v>1</v>
      </c>
      <c r="P3046">
        <f>SUMIFS(M$2:M3046,M$2:M3046,1,S$2:S3046,0)</f>
        <v>1932</v>
      </c>
      <c r="Q3046">
        <v>5</v>
      </c>
      <c r="R3046">
        <v>5</v>
      </c>
      <c r="S3046">
        <f t="shared" si="398"/>
        <v>0</v>
      </c>
      <c r="T3046">
        <f t="shared" si="399"/>
        <v>0</v>
      </c>
      <c r="U3046" t="s">
        <v>5702</v>
      </c>
      <c r="V3046" t="s">
        <v>49</v>
      </c>
      <c r="W3046" t="s">
        <v>49</v>
      </c>
      <c r="X3046" t="s">
        <v>56</v>
      </c>
      <c r="Y3046" t="s">
        <v>37</v>
      </c>
      <c r="Z3046" t="s">
        <v>37</v>
      </c>
      <c r="AA3046">
        <f t="shared" si="401"/>
        <v>0</v>
      </c>
      <c r="AB3046">
        <f t="shared" si="401"/>
        <v>0</v>
      </c>
      <c r="AC3046">
        <f t="shared" si="400"/>
        <v>0</v>
      </c>
    </row>
    <row r="3047" spans="1:29" x14ac:dyDescent="0.2">
      <c r="A3047" s="1">
        <v>4045</v>
      </c>
      <c r="B3047" t="s">
        <v>27</v>
      </c>
      <c r="C3047" t="s">
        <v>5875</v>
      </c>
      <c r="D3047" t="s">
        <v>5876</v>
      </c>
      <c r="E3047" t="s">
        <v>30</v>
      </c>
      <c r="F3047" t="s">
        <v>5877</v>
      </c>
      <c r="G3047" t="s">
        <v>5878</v>
      </c>
      <c r="H3047" t="str">
        <f t="shared" si="395"/>
        <v>疑问\n第二行是怎么计算的</v>
      </c>
      <c r="I3047">
        <v>3</v>
      </c>
      <c r="J3047">
        <v>6</v>
      </c>
      <c r="K3047" t="str">
        <f t="shared" si="394"/>
        <v>焦虑</v>
      </c>
      <c r="L3047" t="s">
        <v>69</v>
      </c>
      <c r="M3047">
        <f t="shared" si="396"/>
        <v>1</v>
      </c>
      <c r="N3047" t="s">
        <v>32</v>
      </c>
      <c r="O3047">
        <f t="shared" si="397"/>
        <v>1</v>
      </c>
      <c r="P3047">
        <f>SUMIFS(M$2:M3047,M$2:M3047,1,S$2:S3047,0)</f>
        <v>1933</v>
      </c>
      <c r="Q3047">
        <v>4</v>
      </c>
      <c r="R3047">
        <v>5</v>
      </c>
      <c r="S3047">
        <f t="shared" si="398"/>
        <v>0</v>
      </c>
      <c r="T3047">
        <f t="shared" si="399"/>
        <v>0</v>
      </c>
      <c r="U3047" t="s">
        <v>5688</v>
      </c>
      <c r="V3047" t="s">
        <v>5879</v>
      </c>
      <c r="W3047" t="s">
        <v>105</v>
      </c>
      <c r="X3047" t="s">
        <v>36</v>
      </c>
      <c r="Y3047" t="s">
        <v>37</v>
      </c>
      <c r="Z3047" t="s">
        <v>37</v>
      </c>
      <c r="AA3047">
        <f t="shared" si="401"/>
        <v>0</v>
      </c>
      <c r="AB3047">
        <f t="shared" si="401"/>
        <v>0</v>
      </c>
      <c r="AC3047">
        <f t="shared" si="400"/>
        <v>2</v>
      </c>
    </row>
    <row r="3048" spans="1:29" x14ac:dyDescent="0.2">
      <c r="A3048" s="1">
        <v>4047</v>
      </c>
      <c r="B3048" t="s">
        <v>46</v>
      </c>
      <c r="C3048" t="s">
        <v>3168</v>
      </c>
      <c r="D3048" t="s">
        <v>3169</v>
      </c>
      <c r="E3048" t="s">
        <v>30</v>
      </c>
      <c r="F3048" t="s">
        <v>49</v>
      </c>
      <c r="G3048" t="s">
        <v>5882</v>
      </c>
      <c r="H3048" t="str">
        <f t="shared" si="395"/>
        <v>前面已经推导了</v>
      </c>
      <c r="I3048">
        <v>6</v>
      </c>
      <c r="J3048">
        <v>3</v>
      </c>
      <c r="K3048" t="str">
        <f t="shared" si="394"/>
        <v>无聊/放松</v>
      </c>
      <c r="L3048" t="s">
        <v>50</v>
      </c>
      <c r="M3048">
        <f t="shared" si="396"/>
        <v>0</v>
      </c>
      <c r="N3048" t="s">
        <v>50</v>
      </c>
      <c r="O3048">
        <f t="shared" si="397"/>
        <v>0</v>
      </c>
      <c r="P3048">
        <f>SUMIFS(M$2:M3048,M$2:M3048,1,S$2:S3048,0)</f>
        <v>1933</v>
      </c>
      <c r="Q3048">
        <v>7</v>
      </c>
      <c r="R3048">
        <v>2</v>
      </c>
      <c r="S3048">
        <f t="shared" si="398"/>
        <v>0</v>
      </c>
      <c r="T3048">
        <f t="shared" si="399"/>
        <v>0</v>
      </c>
      <c r="U3048" t="s">
        <v>4590</v>
      </c>
      <c r="V3048" t="s">
        <v>49</v>
      </c>
      <c r="W3048" t="s">
        <v>52</v>
      </c>
      <c r="X3048" t="s">
        <v>56</v>
      </c>
      <c r="Y3048" t="s">
        <v>37</v>
      </c>
      <c r="Z3048" t="s">
        <v>3171</v>
      </c>
      <c r="AA3048">
        <f t="shared" si="401"/>
        <v>0</v>
      </c>
      <c r="AB3048">
        <f t="shared" si="401"/>
        <v>0</v>
      </c>
      <c r="AC3048">
        <f t="shared" si="400"/>
        <v>1</v>
      </c>
    </row>
    <row r="3049" spans="1:29" x14ac:dyDescent="0.2">
      <c r="A3049" s="1">
        <v>4049</v>
      </c>
      <c r="B3049" t="s">
        <v>27</v>
      </c>
      <c r="C3049" t="s">
        <v>431</v>
      </c>
      <c r="D3049" t="s">
        <v>432</v>
      </c>
      <c r="E3049" t="s">
        <v>30</v>
      </c>
      <c r="F3049" t="s">
        <v>5883</v>
      </c>
      <c r="H3049" t="str">
        <f t="shared" si="395"/>
        <v>求解这题解析</v>
      </c>
      <c r="I3049">
        <v>3</v>
      </c>
      <c r="J3049">
        <v>6</v>
      </c>
      <c r="K3049" t="str">
        <f t="shared" si="394"/>
        <v>焦虑</v>
      </c>
      <c r="L3049" t="s">
        <v>69</v>
      </c>
      <c r="M3049">
        <f t="shared" si="396"/>
        <v>1</v>
      </c>
      <c r="N3049" t="s">
        <v>69</v>
      </c>
      <c r="O3049">
        <f t="shared" si="397"/>
        <v>0</v>
      </c>
      <c r="P3049">
        <f>SUMIFS(M$2:M3049,M$2:M3049,1,S$2:S3049,0)</f>
        <v>1934</v>
      </c>
      <c r="Q3049">
        <v>3</v>
      </c>
      <c r="R3049">
        <v>4</v>
      </c>
      <c r="S3049">
        <f t="shared" si="398"/>
        <v>0</v>
      </c>
      <c r="T3049">
        <f t="shared" si="399"/>
        <v>0</v>
      </c>
      <c r="U3049" t="s">
        <v>5688</v>
      </c>
      <c r="V3049" t="s">
        <v>699</v>
      </c>
      <c r="W3049" t="s">
        <v>35</v>
      </c>
      <c r="X3049" t="s">
        <v>36</v>
      </c>
      <c r="Y3049" t="s">
        <v>37</v>
      </c>
      <c r="Z3049" t="s">
        <v>37</v>
      </c>
      <c r="AA3049">
        <f t="shared" si="401"/>
        <v>0</v>
      </c>
      <c r="AB3049">
        <f t="shared" si="401"/>
        <v>0</v>
      </c>
      <c r="AC3049">
        <f t="shared" si="400"/>
        <v>3</v>
      </c>
    </row>
    <row r="3050" spans="1:29" x14ac:dyDescent="0.2">
      <c r="A3050" s="1">
        <v>4050</v>
      </c>
      <c r="B3050" t="s">
        <v>27</v>
      </c>
      <c r="C3050" t="s">
        <v>431</v>
      </c>
      <c r="D3050" t="s">
        <v>432</v>
      </c>
      <c r="E3050" t="s">
        <v>30</v>
      </c>
      <c r="F3050" t="s">
        <v>5883</v>
      </c>
      <c r="H3050" t="str">
        <f t="shared" si="395"/>
        <v>求解这题解析</v>
      </c>
      <c r="I3050">
        <v>3</v>
      </c>
      <c r="J3050">
        <v>6</v>
      </c>
      <c r="K3050" t="str">
        <f t="shared" si="394"/>
        <v>焦虑</v>
      </c>
      <c r="L3050" t="s">
        <v>69</v>
      </c>
      <c r="M3050">
        <f t="shared" si="396"/>
        <v>1</v>
      </c>
      <c r="N3050" t="s">
        <v>69</v>
      </c>
      <c r="O3050">
        <f t="shared" si="397"/>
        <v>0</v>
      </c>
      <c r="P3050">
        <f>SUMIFS(M$2:M3050,M$2:M3050,1,S$2:S3050,0)</f>
        <v>1935</v>
      </c>
      <c r="Q3050">
        <v>2</v>
      </c>
      <c r="R3050">
        <v>3</v>
      </c>
      <c r="S3050">
        <f t="shared" si="398"/>
        <v>0</v>
      </c>
      <c r="T3050">
        <f t="shared" si="399"/>
        <v>0</v>
      </c>
      <c r="U3050" t="s">
        <v>5688</v>
      </c>
      <c r="V3050" t="s">
        <v>699</v>
      </c>
      <c r="W3050" t="s">
        <v>35</v>
      </c>
      <c r="X3050" t="s">
        <v>36</v>
      </c>
      <c r="Y3050" t="s">
        <v>37</v>
      </c>
      <c r="Z3050" t="s">
        <v>37</v>
      </c>
      <c r="AA3050">
        <f t="shared" si="401"/>
        <v>0</v>
      </c>
      <c r="AB3050">
        <f t="shared" si="401"/>
        <v>0</v>
      </c>
      <c r="AC3050">
        <f t="shared" si="400"/>
        <v>3</v>
      </c>
    </row>
    <row r="3051" spans="1:29" x14ac:dyDescent="0.2">
      <c r="A3051" s="1">
        <v>4051</v>
      </c>
      <c r="B3051" t="s">
        <v>27</v>
      </c>
      <c r="C3051" t="s">
        <v>5884</v>
      </c>
      <c r="D3051" t="s">
        <v>5885</v>
      </c>
      <c r="E3051" t="s">
        <v>30</v>
      </c>
      <c r="F3051" t="s">
        <v>5886</v>
      </c>
      <c r="H3051" t="str">
        <f t="shared" si="395"/>
        <v>第三题C选项怎么解</v>
      </c>
      <c r="I3051">
        <v>3</v>
      </c>
      <c r="J3051">
        <v>6</v>
      </c>
      <c r="K3051" t="str">
        <f t="shared" si="394"/>
        <v>焦虑</v>
      </c>
      <c r="L3051" t="s">
        <v>69</v>
      </c>
      <c r="M3051">
        <f t="shared" si="396"/>
        <v>1</v>
      </c>
      <c r="N3051" t="s">
        <v>69</v>
      </c>
      <c r="O3051">
        <f t="shared" si="397"/>
        <v>0</v>
      </c>
      <c r="P3051">
        <f>SUMIFS(M$2:M3051,M$2:M3051,1,S$2:S3051,0)</f>
        <v>1936</v>
      </c>
      <c r="Q3051">
        <v>5</v>
      </c>
      <c r="R3051">
        <v>5</v>
      </c>
      <c r="S3051">
        <f t="shared" si="398"/>
        <v>0</v>
      </c>
      <c r="T3051">
        <f t="shared" si="399"/>
        <v>0</v>
      </c>
      <c r="U3051" t="s">
        <v>5688</v>
      </c>
      <c r="V3051" t="s">
        <v>857</v>
      </c>
      <c r="W3051" t="s">
        <v>35</v>
      </c>
      <c r="X3051" t="s">
        <v>36</v>
      </c>
      <c r="Y3051" t="s">
        <v>37</v>
      </c>
      <c r="Z3051" t="s">
        <v>37</v>
      </c>
      <c r="AA3051">
        <f t="shared" si="401"/>
        <v>0</v>
      </c>
      <c r="AB3051">
        <f t="shared" si="401"/>
        <v>0</v>
      </c>
      <c r="AC3051">
        <f t="shared" si="400"/>
        <v>3</v>
      </c>
    </row>
    <row r="3052" spans="1:29" x14ac:dyDescent="0.2">
      <c r="A3052" s="1">
        <v>4052</v>
      </c>
      <c r="B3052" t="s">
        <v>27</v>
      </c>
      <c r="C3052" t="s">
        <v>1704</v>
      </c>
      <c r="D3052" t="s">
        <v>1705</v>
      </c>
      <c r="E3052" t="s">
        <v>30</v>
      </c>
      <c r="F3052" t="s">
        <v>5887</v>
      </c>
      <c r="G3052" t="s">
        <v>5888</v>
      </c>
      <c r="H3052" t="str">
        <f t="shared" si="395"/>
        <v>保号性不懂不懂(=_=)</v>
      </c>
      <c r="I3052">
        <v>3</v>
      </c>
      <c r="J3052">
        <v>6</v>
      </c>
      <c r="K3052" t="str">
        <f t="shared" si="394"/>
        <v>焦虑</v>
      </c>
      <c r="L3052" t="s">
        <v>69</v>
      </c>
      <c r="M3052">
        <f t="shared" si="396"/>
        <v>1</v>
      </c>
      <c r="N3052" t="s">
        <v>50</v>
      </c>
      <c r="O3052">
        <f t="shared" si="397"/>
        <v>1</v>
      </c>
      <c r="P3052">
        <f>SUMIFS(M$2:M3052,M$2:M3052,1,S$2:S3052,0)</f>
        <v>1937</v>
      </c>
      <c r="Q3052">
        <v>4</v>
      </c>
      <c r="R3052">
        <v>5</v>
      </c>
      <c r="S3052">
        <f t="shared" si="398"/>
        <v>0</v>
      </c>
      <c r="T3052">
        <f t="shared" si="399"/>
        <v>0</v>
      </c>
      <c r="U3052" t="s">
        <v>5688</v>
      </c>
      <c r="V3052" t="s">
        <v>775</v>
      </c>
      <c r="W3052" t="s">
        <v>35</v>
      </c>
      <c r="X3052" t="s">
        <v>36</v>
      </c>
      <c r="Y3052" t="s">
        <v>37</v>
      </c>
      <c r="Z3052" t="s">
        <v>37</v>
      </c>
      <c r="AA3052">
        <f t="shared" si="401"/>
        <v>0</v>
      </c>
      <c r="AB3052">
        <f t="shared" si="401"/>
        <v>0</v>
      </c>
      <c r="AC3052">
        <f t="shared" si="400"/>
        <v>1</v>
      </c>
    </row>
    <row r="3053" spans="1:29" x14ac:dyDescent="0.2">
      <c r="A3053" s="1">
        <v>4053</v>
      </c>
      <c r="B3053" t="s">
        <v>27</v>
      </c>
      <c r="C3053" t="s">
        <v>5889</v>
      </c>
      <c r="D3053" t="s">
        <v>5890</v>
      </c>
      <c r="E3053" t="s">
        <v>30</v>
      </c>
      <c r="F3053" t="s">
        <v>5891</v>
      </c>
      <c r="G3053" t="s">
        <v>5892</v>
      </c>
      <c r="H3053" t="str">
        <f t="shared" si="395"/>
        <v>求\n老师，5怎么做？</v>
      </c>
      <c r="I3053">
        <v>3</v>
      </c>
      <c r="J3053">
        <v>6</v>
      </c>
      <c r="K3053" t="str">
        <f t="shared" si="394"/>
        <v>焦虑</v>
      </c>
      <c r="L3053" t="s">
        <v>69</v>
      </c>
      <c r="M3053">
        <f t="shared" si="396"/>
        <v>1</v>
      </c>
      <c r="N3053" t="s">
        <v>69</v>
      </c>
      <c r="O3053">
        <f t="shared" si="397"/>
        <v>0</v>
      </c>
      <c r="P3053">
        <f>SUMIFS(M$2:M3053,M$2:M3053,1,S$2:S3053,0)</f>
        <v>1938</v>
      </c>
      <c r="Q3053">
        <v>5</v>
      </c>
      <c r="R3053">
        <v>5</v>
      </c>
      <c r="S3053">
        <f t="shared" si="398"/>
        <v>0</v>
      </c>
      <c r="T3053">
        <f t="shared" si="399"/>
        <v>0</v>
      </c>
      <c r="U3053" t="s">
        <v>5688</v>
      </c>
      <c r="V3053" t="s">
        <v>5893</v>
      </c>
      <c r="W3053" t="s">
        <v>72</v>
      </c>
      <c r="X3053" t="s">
        <v>36</v>
      </c>
      <c r="Y3053" t="s">
        <v>37</v>
      </c>
      <c r="Z3053" t="s">
        <v>37</v>
      </c>
      <c r="AA3053">
        <f t="shared" si="401"/>
        <v>0</v>
      </c>
      <c r="AB3053">
        <f t="shared" si="401"/>
        <v>0</v>
      </c>
      <c r="AC3053">
        <f t="shared" si="400"/>
        <v>3</v>
      </c>
    </row>
    <row r="3054" spans="1:29" x14ac:dyDescent="0.2">
      <c r="A3054" s="1">
        <v>4055</v>
      </c>
      <c r="B3054" t="s">
        <v>27</v>
      </c>
      <c r="C3054" t="s">
        <v>1704</v>
      </c>
      <c r="D3054" t="s">
        <v>1705</v>
      </c>
      <c r="E3054" t="s">
        <v>30</v>
      </c>
      <c r="F3054" t="s">
        <v>5894</v>
      </c>
      <c r="G3054" t="s">
        <v>5895</v>
      </c>
      <c r="H3054" t="str">
        <f t="shared" si="395"/>
        <v>有界性和收敛y=1/x（x＞0）\n这个函数无界但是它收敛于0，为什么啊？</v>
      </c>
      <c r="I3054">
        <v>3</v>
      </c>
      <c r="J3054">
        <v>6</v>
      </c>
      <c r="K3054" t="str">
        <f t="shared" si="394"/>
        <v>焦虑</v>
      </c>
      <c r="L3054" t="s">
        <v>42</v>
      </c>
      <c r="M3054">
        <f t="shared" si="396"/>
        <v>1</v>
      </c>
      <c r="N3054" t="s">
        <v>42</v>
      </c>
      <c r="O3054">
        <f t="shared" si="397"/>
        <v>0</v>
      </c>
      <c r="P3054">
        <f>SUMIFS(M$2:M3054,M$2:M3054,1,S$2:S3054,0)</f>
        <v>1939</v>
      </c>
      <c r="Q3054">
        <v>6</v>
      </c>
      <c r="R3054">
        <v>7</v>
      </c>
      <c r="S3054">
        <f t="shared" si="398"/>
        <v>0</v>
      </c>
      <c r="T3054">
        <f t="shared" si="399"/>
        <v>0</v>
      </c>
      <c r="U3054" t="s">
        <v>5688</v>
      </c>
      <c r="V3054" t="s">
        <v>266</v>
      </c>
      <c r="W3054" t="s">
        <v>182</v>
      </c>
      <c r="X3054" t="s">
        <v>36</v>
      </c>
      <c r="Y3054" t="s">
        <v>37</v>
      </c>
      <c r="Z3054" t="s">
        <v>37</v>
      </c>
      <c r="AA3054">
        <f t="shared" si="401"/>
        <v>0</v>
      </c>
      <c r="AB3054">
        <f t="shared" si="401"/>
        <v>0</v>
      </c>
      <c r="AC3054">
        <f t="shared" si="400"/>
        <v>0</v>
      </c>
    </row>
    <row r="3055" spans="1:29" x14ac:dyDescent="0.2">
      <c r="A3055" s="1">
        <v>4056</v>
      </c>
      <c r="B3055" t="s">
        <v>46</v>
      </c>
      <c r="C3055" t="s">
        <v>5896</v>
      </c>
      <c r="D3055" t="s">
        <v>1705</v>
      </c>
      <c r="E3055" t="s">
        <v>30</v>
      </c>
      <c r="F3055" t="s">
        <v>49</v>
      </c>
      <c r="G3055" t="s">
        <v>5897</v>
      </c>
      <c r="H3055" t="str">
        <f t="shared" si="395"/>
        <v>当n趋向于∞时，它的极限不是0吗？</v>
      </c>
      <c r="I3055">
        <v>3</v>
      </c>
      <c r="J3055">
        <v>6</v>
      </c>
      <c r="K3055" t="str">
        <f t="shared" si="394"/>
        <v>焦虑</v>
      </c>
      <c r="L3055" t="s">
        <v>42</v>
      </c>
      <c r="M3055">
        <f t="shared" si="396"/>
        <v>1</v>
      </c>
      <c r="N3055" t="s">
        <v>42</v>
      </c>
      <c r="O3055">
        <f t="shared" si="397"/>
        <v>0</v>
      </c>
      <c r="P3055">
        <f>SUMIFS(M$2:M3055,M$2:M3055,1,S$2:S3055,0)</f>
        <v>1940</v>
      </c>
      <c r="Q3055">
        <v>6</v>
      </c>
      <c r="R3055">
        <v>8</v>
      </c>
      <c r="S3055">
        <f t="shared" si="398"/>
        <v>0</v>
      </c>
      <c r="T3055">
        <f t="shared" si="399"/>
        <v>0</v>
      </c>
      <c r="U3055" t="s">
        <v>5702</v>
      </c>
      <c r="V3055" t="s">
        <v>49</v>
      </c>
      <c r="W3055" t="s">
        <v>52</v>
      </c>
      <c r="X3055" t="s">
        <v>56</v>
      </c>
      <c r="Y3055" t="s">
        <v>37</v>
      </c>
      <c r="Z3055" t="s">
        <v>37</v>
      </c>
      <c r="AA3055">
        <f t="shared" si="401"/>
        <v>0</v>
      </c>
      <c r="AB3055">
        <f t="shared" si="401"/>
        <v>0</v>
      </c>
      <c r="AC3055">
        <f t="shared" si="400"/>
        <v>0</v>
      </c>
    </row>
    <row r="3056" spans="1:29" x14ac:dyDescent="0.2">
      <c r="A3056" s="1">
        <v>4058</v>
      </c>
      <c r="B3056" t="s">
        <v>27</v>
      </c>
      <c r="C3056" t="s">
        <v>3728</v>
      </c>
      <c r="D3056" t="s">
        <v>3729</v>
      </c>
      <c r="E3056" t="s">
        <v>30</v>
      </c>
      <c r="F3056" t="s">
        <v>5898</v>
      </c>
      <c r="H3056" t="str">
        <f t="shared" si="395"/>
        <v>这个为什么不去二分之一</v>
      </c>
      <c r="I3056">
        <v>3</v>
      </c>
      <c r="J3056">
        <v>6</v>
      </c>
      <c r="K3056" t="str">
        <f t="shared" si="394"/>
        <v>焦虑</v>
      </c>
      <c r="L3056" t="s">
        <v>42</v>
      </c>
      <c r="M3056">
        <f t="shared" si="396"/>
        <v>1</v>
      </c>
      <c r="N3056" t="s">
        <v>42</v>
      </c>
      <c r="O3056">
        <f t="shared" si="397"/>
        <v>0</v>
      </c>
      <c r="P3056">
        <f>SUMIFS(M$2:M3056,M$2:M3056,1,S$2:S3056,0)</f>
        <v>1941</v>
      </c>
      <c r="Q3056">
        <v>6</v>
      </c>
      <c r="R3056">
        <v>7</v>
      </c>
      <c r="S3056">
        <f t="shared" si="398"/>
        <v>0</v>
      </c>
      <c r="T3056">
        <f t="shared" si="399"/>
        <v>0</v>
      </c>
      <c r="U3056" t="s">
        <v>5688</v>
      </c>
      <c r="V3056" t="s">
        <v>5899</v>
      </c>
      <c r="W3056" t="s">
        <v>72</v>
      </c>
      <c r="X3056" t="s">
        <v>36</v>
      </c>
      <c r="Y3056" t="s">
        <v>37</v>
      </c>
      <c r="Z3056" t="s">
        <v>37</v>
      </c>
      <c r="AA3056">
        <f t="shared" si="401"/>
        <v>0</v>
      </c>
      <c r="AB3056">
        <f t="shared" si="401"/>
        <v>0</v>
      </c>
      <c r="AC3056">
        <f t="shared" si="400"/>
        <v>0</v>
      </c>
    </row>
    <row r="3057" spans="1:29" x14ac:dyDescent="0.2">
      <c r="A3057" s="1">
        <v>4060</v>
      </c>
      <c r="B3057" t="s">
        <v>27</v>
      </c>
      <c r="C3057" t="s">
        <v>1277</v>
      </c>
      <c r="D3057" t="s">
        <v>1278</v>
      </c>
      <c r="E3057" t="s">
        <v>30</v>
      </c>
      <c r="F3057" t="s">
        <v>5900</v>
      </c>
      <c r="H3057" t="str">
        <f t="shared" si="395"/>
        <v>请问讨论函数的连续性步骤是什么啊，第（6题的）</v>
      </c>
      <c r="I3057">
        <v>3</v>
      </c>
      <c r="J3057">
        <v>6</v>
      </c>
      <c r="K3057" t="str">
        <f t="shared" si="394"/>
        <v>焦虑</v>
      </c>
      <c r="L3057" t="s">
        <v>42</v>
      </c>
      <c r="M3057">
        <f t="shared" si="396"/>
        <v>1</v>
      </c>
      <c r="N3057" t="s">
        <v>32</v>
      </c>
      <c r="O3057">
        <f t="shared" si="397"/>
        <v>1</v>
      </c>
      <c r="P3057">
        <f>SUMIFS(M$2:M3057,M$2:M3057,1,S$2:S3057,0)</f>
        <v>1942</v>
      </c>
      <c r="Q3057">
        <v>6</v>
      </c>
      <c r="R3057">
        <v>6</v>
      </c>
      <c r="S3057">
        <f t="shared" si="398"/>
        <v>0</v>
      </c>
      <c r="T3057">
        <f t="shared" si="399"/>
        <v>0</v>
      </c>
      <c r="U3057" t="s">
        <v>5688</v>
      </c>
      <c r="V3057" t="s">
        <v>775</v>
      </c>
      <c r="W3057" t="s">
        <v>35</v>
      </c>
      <c r="X3057" t="s">
        <v>73</v>
      </c>
      <c r="Y3057" t="s">
        <v>37</v>
      </c>
      <c r="Z3057" t="s">
        <v>37</v>
      </c>
      <c r="AA3057">
        <f t="shared" si="401"/>
        <v>0</v>
      </c>
      <c r="AB3057">
        <f t="shared" si="401"/>
        <v>0</v>
      </c>
      <c r="AC3057">
        <f t="shared" si="400"/>
        <v>2</v>
      </c>
    </row>
    <row r="3058" spans="1:29" x14ac:dyDescent="0.2">
      <c r="A3058" s="1">
        <v>4061</v>
      </c>
      <c r="B3058" t="s">
        <v>27</v>
      </c>
      <c r="C3058" t="s">
        <v>5901</v>
      </c>
      <c r="D3058" t="s">
        <v>5902</v>
      </c>
      <c r="E3058" t="s">
        <v>30</v>
      </c>
      <c r="F3058" t="s">
        <v>5903</v>
      </c>
      <c r="H3058" t="str">
        <f t="shared" si="395"/>
        <v>此问的B和C项怎么看啊，不是很懂</v>
      </c>
      <c r="I3058">
        <v>3</v>
      </c>
      <c r="J3058">
        <v>6</v>
      </c>
      <c r="K3058" t="str">
        <f t="shared" si="394"/>
        <v>焦虑</v>
      </c>
      <c r="L3058" t="s">
        <v>69</v>
      </c>
      <c r="M3058">
        <f t="shared" si="396"/>
        <v>1</v>
      </c>
      <c r="N3058" t="s">
        <v>32</v>
      </c>
      <c r="O3058">
        <f t="shared" si="397"/>
        <v>1</v>
      </c>
      <c r="P3058">
        <f>SUMIFS(M$2:M3058,M$2:M3058,1,S$2:S3058,0)</f>
        <v>1943</v>
      </c>
      <c r="Q3058">
        <v>4</v>
      </c>
      <c r="R3058">
        <v>5</v>
      </c>
      <c r="S3058">
        <f t="shared" si="398"/>
        <v>0</v>
      </c>
      <c r="T3058">
        <f t="shared" si="399"/>
        <v>0</v>
      </c>
      <c r="U3058" t="s">
        <v>5688</v>
      </c>
      <c r="V3058" t="s">
        <v>999</v>
      </c>
      <c r="W3058" t="s">
        <v>72</v>
      </c>
      <c r="X3058" t="s">
        <v>36</v>
      </c>
      <c r="Y3058" t="s">
        <v>37</v>
      </c>
      <c r="Z3058" t="s">
        <v>37</v>
      </c>
      <c r="AA3058">
        <f t="shared" si="401"/>
        <v>0</v>
      </c>
      <c r="AB3058">
        <f t="shared" si="401"/>
        <v>0</v>
      </c>
      <c r="AC3058">
        <f t="shared" si="400"/>
        <v>2</v>
      </c>
    </row>
    <row r="3059" spans="1:29" x14ac:dyDescent="0.2">
      <c r="A3059" s="1">
        <v>4062</v>
      </c>
      <c r="B3059" t="s">
        <v>46</v>
      </c>
      <c r="C3059" t="s">
        <v>2131</v>
      </c>
      <c r="D3059" t="s">
        <v>2132</v>
      </c>
      <c r="E3059" t="s">
        <v>59</v>
      </c>
      <c r="F3059" t="s">
        <v>49</v>
      </c>
      <c r="G3059" t="s">
        <v>5904</v>
      </c>
      <c r="H3059" t="str">
        <f t="shared" si="395"/>
        <v>B.f(-x)可以算，化简时用到平方差公式，最后＝-f(x), C.因为arccosx不是偶函数，即arccosx≠arccos(-x)，写出f(-x)，可以判断≠-f(x)</v>
      </c>
      <c r="I3059">
        <v>6</v>
      </c>
      <c r="J3059">
        <v>6</v>
      </c>
      <c r="K3059" t="str">
        <f t="shared" si="394"/>
        <v>心流</v>
      </c>
      <c r="L3059" t="s">
        <v>50</v>
      </c>
      <c r="M3059">
        <f t="shared" si="396"/>
        <v>1</v>
      </c>
      <c r="N3059" t="s">
        <v>50</v>
      </c>
      <c r="O3059">
        <f t="shared" si="397"/>
        <v>0</v>
      </c>
      <c r="P3059">
        <f>SUMIFS(M$2:M3059,M$2:M3059,1,S$2:S3059,0)</f>
        <v>1944</v>
      </c>
      <c r="Q3059">
        <v>8</v>
      </c>
      <c r="R3059">
        <v>3</v>
      </c>
      <c r="S3059">
        <f t="shared" si="398"/>
        <v>0</v>
      </c>
      <c r="T3059">
        <f t="shared" si="399"/>
        <v>0</v>
      </c>
      <c r="U3059" t="s">
        <v>5702</v>
      </c>
      <c r="V3059" t="s">
        <v>49</v>
      </c>
      <c r="W3059" t="s">
        <v>52</v>
      </c>
      <c r="X3059" t="s">
        <v>56</v>
      </c>
      <c r="Y3059" t="s">
        <v>37</v>
      </c>
      <c r="Z3059" t="s">
        <v>37</v>
      </c>
      <c r="AA3059">
        <f t="shared" si="401"/>
        <v>0</v>
      </c>
      <c r="AB3059">
        <f t="shared" si="401"/>
        <v>0</v>
      </c>
      <c r="AC3059">
        <f t="shared" si="400"/>
        <v>1</v>
      </c>
    </row>
    <row r="3060" spans="1:29" x14ac:dyDescent="0.2">
      <c r="A3060" s="1">
        <v>4063</v>
      </c>
      <c r="B3060" t="s">
        <v>27</v>
      </c>
      <c r="C3060" t="s">
        <v>1189</v>
      </c>
      <c r="D3060" t="s">
        <v>1190</v>
      </c>
      <c r="E3060" t="s">
        <v>30</v>
      </c>
      <c r="F3060" t="s">
        <v>548</v>
      </c>
      <c r="G3060" t="s">
        <v>5905</v>
      </c>
      <c r="H3060" t="str">
        <f t="shared" si="395"/>
        <v>问题老师，我们这个结束后会发电子证书吗</v>
      </c>
      <c r="I3060">
        <v>3</v>
      </c>
      <c r="J3060">
        <v>3</v>
      </c>
      <c r="K3060" t="str">
        <f t="shared" si="394"/>
        <v>冷漠</v>
      </c>
      <c r="L3060" t="s">
        <v>69</v>
      </c>
      <c r="M3060">
        <f t="shared" si="396"/>
        <v>0</v>
      </c>
      <c r="N3060" t="s">
        <v>69</v>
      </c>
      <c r="O3060">
        <f t="shared" si="397"/>
        <v>0</v>
      </c>
      <c r="P3060">
        <f>SUMIFS(M$2:M3060,M$2:M3060,1,S$2:S3060,0)</f>
        <v>1944</v>
      </c>
      <c r="S3060">
        <f t="shared" si="398"/>
        <v>0</v>
      </c>
      <c r="T3060">
        <f t="shared" si="399"/>
        <v>0</v>
      </c>
      <c r="U3060" t="s">
        <v>5688</v>
      </c>
      <c r="V3060" t="s">
        <v>230</v>
      </c>
      <c r="W3060" t="s">
        <v>35</v>
      </c>
      <c r="X3060" t="s">
        <v>36</v>
      </c>
      <c r="Y3060" t="s">
        <v>37</v>
      </c>
      <c r="Z3060" t="s">
        <v>37</v>
      </c>
      <c r="AA3060">
        <f t="shared" si="401"/>
        <v>0</v>
      </c>
      <c r="AB3060">
        <f t="shared" si="401"/>
        <v>0</v>
      </c>
      <c r="AC3060">
        <f t="shared" si="400"/>
        <v>3</v>
      </c>
    </row>
    <row r="3061" spans="1:29" x14ac:dyDescent="0.2">
      <c r="A3061" s="1">
        <v>4064</v>
      </c>
      <c r="B3061" t="s">
        <v>27</v>
      </c>
      <c r="C3061" t="s">
        <v>5906</v>
      </c>
      <c r="D3061" t="s">
        <v>5907</v>
      </c>
      <c r="E3061" t="s">
        <v>30</v>
      </c>
      <c r="F3061" t="s">
        <v>5908</v>
      </c>
      <c r="H3061" t="str">
        <f t="shared" si="395"/>
        <v>请问这题咋做啊</v>
      </c>
      <c r="I3061">
        <v>3</v>
      </c>
      <c r="J3061">
        <v>6</v>
      </c>
      <c r="K3061" t="str">
        <f t="shared" si="394"/>
        <v>焦虑</v>
      </c>
      <c r="L3061" t="s">
        <v>69</v>
      </c>
      <c r="M3061">
        <f t="shared" si="396"/>
        <v>1</v>
      </c>
      <c r="N3061" t="s">
        <v>69</v>
      </c>
      <c r="O3061">
        <f t="shared" si="397"/>
        <v>0</v>
      </c>
      <c r="P3061">
        <f>SUMIFS(M$2:M3061,M$2:M3061,1,S$2:S3061,0)</f>
        <v>1945</v>
      </c>
      <c r="Q3061">
        <v>3</v>
      </c>
      <c r="R3061">
        <v>5</v>
      </c>
      <c r="S3061">
        <f t="shared" si="398"/>
        <v>0</v>
      </c>
      <c r="T3061">
        <f t="shared" si="399"/>
        <v>0</v>
      </c>
      <c r="U3061" t="s">
        <v>5688</v>
      </c>
      <c r="V3061" t="s">
        <v>4327</v>
      </c>
      <c r="W3061" t="s">
        <v>182</v>
      </c>
      <c r="X3061" t="s">
        <v>36</v>
      </c>
      <c r="Y3061" t="s">
        <v>37</v>
      </c>
      <c r="Z3061" t="s">
        <v>37</v>
      </c>
      <c r="AA3061">
        <f t="shared" si="401"/>
        <v>0</v>
      </c>
      <c r="AB3061">
        <f t="shared" si="401"/>
        <v>0</v>
      </c>
      <c r="AC3061">
        <f t="shared" si="400"/>
        <v>3</v>
      </c>
    </row>
    <row r="3062" spans="1:29" x14ac:dyDescent="0.2">
      <c r="A3062" s="1">
        <v>4065</v>
      </c>
      <c r="B3062" t="s">
        <v>46</v>
      </c>
      <c r="C3062" t="s">
        <v>5909</v>
      </c>
      <c r="D3062" t="s">
        <v>5910</v>
      </c>
      <c r="E3062" t="s">
        <v>5911</v>
      </c>
      <c r="F3062" t="s">
        <v>49</v>
      </c>
      <c r="G3062" t="s">
        <v>5912</v>
      </c>
      <c r="H3062" t="str">
        <f t="shared" si="395"/>
        <v>换元</v>
      </c>
      <c r="I3062">
        <v>2</v>
      </c>
      <c r="J3062">
        <v>2</v>
      </c>
      <c r="K3062" t="str">
        <f t="shared" si="394"/>
        <v>冷漠</v>
      </c>
      <c r="L3062" t="s">
        <v>50</v>
      </c>
      <c r="M3062">
        <f t="shared" si="396"/>
        <v>1</v>
      </c>
      <c r="N3062" t="s">
        <v>50</v>
      </c>
      <c r="O3062">
        <f t="shared" si="397"/>
        <v>0</v>
      </c>
      <c r="P3062">
        <f>SUMIFS(M$2:M3062,M$2:M3062,1,S$2:S3062,0)</f>
        <v>1946</v>
      </c>
      <c r="Q3062">
        <v>7</v>
      </c>
      <c r="R3062">
        <v>2</v>
      </c>
      <c r="S3062">
        <f t="shared" si="398"/>
        <v>0</v>
      </c>
      <c r="T3062">
        <f t="shared" si="399"/>
        <v>0</v>
      </c>
      <c r="U3062" t="s">
        <v>5702</v>
      </c>
      <c r="V3062" t="s">
        <v>49</v>
      </c>
      <c r="W3062" t="s">
        <v>64</v>
      </c>
      <c r="X3062" t="s">
        <v>56</v>
      </c>
      <c r="Y3062" t="s">
        <v>5913</v>
      </c>
      <c r="Z3062" t="s">
        <v>37</v>
      </c>
      <c r="AA3062">
        <f t="shared" si="401"/>
        <v>1</v>
      </c>
      <c r="AB3062">
        <f t="shared" si="401"/>
        <v>0</v>
      </c>
      <c r="AC3062">
        <f t="shared" si="400"/>
        <v>1</v>
      </c>
    </row>
    <row r="3063" spans="1:29" x14ac:dyDescent="0.2">
      <c r="A3063" s="1">
        <v>4066</v>
      </c>
      <c r="B3063" t="s">
        <v>57</v>
      </c>
      <c r="C3063" t="s">
        <v>5906</v>
      </c>
      <c r="D3063" t="s">
        <v>5907</v>
      </c>
      <c r="E3063" t="s">
        <v>30</v>
      </c>
      <c r="F3063" t="s">
        <v>49</v>
      </c>
      <c r="G3063" t="s">
        <v>5914</v>
      </c>
      <c r="H3063" t="str">
        <f t="shared" si="395"/>
        <v>啥叫换元啊</v>
      </c>
      <c r="I3063">
        <v>3</v>
      </c>
      <c r="J3063">
        <v>6</v>
      </c>
      <c r="K3063" t="str">
        <f t="shared" si="394"/>
        <v>焦虑</v>
      </c>
      <c r="L3063" t="s">
        <v>69</v>
      </c>
      <c r="M3063">
        <f t="shared" si="396"/>
        <v>1</v>
      </c>
      <c r="N3063" t="s">
        <v>69</v>
      </c>
      <c r="O3063">
        <f t="shared" si="397"/>
        <v>0</v>
      </c>
      <c r="P3063">
        <f>SUMIFS(M$2:M3063,M$2:M3063,1,S$2:S3063,0)</f>
        <v>1947</v>
      </c>
      <c r="Q3063">
        <v>4</v>
      </c>
      <c r="R3063">
        <v>5</v>
      </c>
      <c r="S3063">
        <f t="shared" si="398"/>
        <v>0</v>
      </c>
      <c r="T3063">
        <f t="shared" si="399"/>
        <v>0</v>
      </c>
      <c r="U3063" t="s">
        <v>5702</v>
      </c>
      <c r="V3063" t="s">
        <v>49</v>
      </c>
      <c r="W3063" t="s">
        <v>49</v>
      </c>
      <c r="X3063" t="s">
        <v>56</v>
      </c>
      <c r="Y3063" t="s">
        <v>37</v>
      </c>
      <c r="Z3063" t="s">
        <v>37</v>
      </c>
      <c r="AA3063">
        <f t="shared" si="401"/>
        <v>0</v>
      </c>
      <c r="AB3063">
        <f t="shared" si="401"/>
        <v>0</v>
      </c>
      <c r="AC3063">
        <f t="shared" si="400"/>
        <v>3</v>
      </c>
    </row>
    <row r="3064" spans="1:29" x14ac:dyDescent="0.2">
      <c r="A3064" s="1">
        <v>4067</v>
      </c>
      <c r="B3064" t="s">
        <v>46</v>
      </c>
      <c r="C3064" t="s">
        <v>2131</v>
      </c>
      <c r="D3064" t="s">
        <v>2132</v>
      </c>
      <c r="E3064" t="s">
        <v>59</v>
      </c>
      <c r="F3064" t="s">
        <v>49</v>
      </c>
      <c r="G3064" t="s">
        <v>5912</v>
      </c>
      <c r="H3064" t="str">
        <f t="shared" si="395"/>
        <v>换元</v>
      </c>
      <c r="I3064">
        <v>2</v>
      </c>
      <c r="J3064">
        <v>2</v>
      </c>
      <c r="K3064" t="str">
        <f t="shared" si="394"/>
        <v>冷漠</v>
      </c>
      <c r="L3064" t="s">
        <v>50</v>
      </c>
      <c r="M3064">
        <f t="shared" si="396"/>
        <v>1</v>
      </c>
      <c r="N3064" t="s">
        <v>50</v>
      </c>
      <c r="O3064">
        <f t="shared" si="397"/>
        <v>0</v>
      </c>
      <c r="P3064">
        <f>SUMIFS(M$2:M3064,M$2:M3064,1,S$2:S3064,0)</f>
        <v>1948</v>
      </c>
      <c r="Q3064">
        <v>8</v>
      </c>
      <c r="R3064">
        <v>3</v>
      </c>
      <c r="S3064">
        <f t="shared" si="398"/>
        <v>0</v>
      </c>
      <c r="T3064">
        <f t="shared" si="399"/>
        <v>0</v>
      </c>
      <c r="U3064" t="s">
        <v>5702</v>
      </c>
      <c r="V3064" t="s">
        <v>49</v>
      </c>
      <c r="W3064" t="s">
        <v>58</v>
      </c>
      <c r="X3064" t="s">
        <v>56</v>
      </c>
      <c r="Y3064" t="s">
        <v>37</v>
      </c>
      <c r="Z3064" t="s">
        <v>37</v>
      </c>
      <c r="AA3064">
        <f t="shared" si="401"/>
        <v>0</v>
      </c>
      <c r="AB3064">
        <f t="shared" si="401"/>
        <v>0</v>
      </c>
      <c r="AC3064">
        <f t="shared" si="400"/>
        <v>1</v>
      </c>
    </row>
    <row r="3065" spans="1:29" x14ac:dyDescent="0.2">
      <c r="A3065" s="1">
        <v>4068</v>
      </c>
      <c r="B3065" t="s">
        <v>57</v>
      </c>
      <c r="C3065" t="s">
        <v>5906</v>
      </c>
      <c r="D3065" t="s">
        <v>5907</v>
      </c>
      <c r="E3065" t="s">
        <v>30</v>
      </c>
      <c r="F3065" t="s">
        <v>49</v>
      </c>
      <c r="G3065" t="s">
        <v>5914</v>
      </c>
      <c r="H3065" t="str">
        <f t="shared" si="395"/>
        <v>啥叫换元啊</v>
      </c>
      <c r="I3065">
        <v>3</v>
      </c>
      <c r="J3065">
        <v>6</v>
      </c>
      <c r="K3065" t="str">
        <f t="shared" si="394"/>
        <v>焦虑</v>
      </c>
      <c r="L3065" t="s">
        <v>69</v>
      </c>
      <c r="M3065">
        <f t="shared" si="396"/>
        <v>1</v>
      </c>
      <c r="N3065" t="s">
        <v>69</v>
      </c>
      <c r="O3065">
        <f t="shared" si="397"/>
        <v>0</v>
      </c>
      <c r="P3065">
        <f>SUMIFS(M$2:M3065,M$2:M3065,1,S$2:S3065,0)</f>
        <v>1949</v>
      </c>
      <c r="Q3065">
        <v>4</v>
      </c>
      <c r="R3065">
        <v>5</v>
      </c>
      <c r="S3065">
        <f t="shared" si="398"/>
        <v>0</v>
      </c>
      <c r="T3065">
        <f t="shared" si="399"/>
        <v>0</v>
      </c>
      <c r="U3065" t="s">
        <v>5702</v>
      </c>
      <c r="V3065" t="s">
        <v>49</v>
      </c>
      <c r="W3065" t="s">
        <v>49</v>
      </c>
      <c r="X3065" t="s">
        <v>56</v>
      </c>
      <c r="Y3065" t="s">
        <v>37</v>
      </c>
      <c r="Z3065" t="s">
        <v>37</v>
      </c>
      <c r="AA3065">
        <f t="shared" si="401"/>
        <v>0</v>
      </c>
      <c r="AB3065">
        <f t="shared" si="401"/>
        <v>0</v>
      </c>
      <c r="AC3065">
        <f t="shared" si="400"/>
        <v>3</v>
      </c>
    </row>
    <row r="3066" spans="1:29" x14ac:dyDescent="0.2">
      <c r="A3066" s="1">
        <v>4069</v>
      </c>
      <c r="B3066" t="s">
        <v>57</v>
      </c>
      <c r="C3066" t="s">
        <v>2131</v>
      </c>
      <c r="D3066" t="s">
        <v>2132</v>
      </c>
      <c r="E3066" t="s">
        <v>59</v>
      </c>
      <c r="F3066" t="s">
        <v>49</v>
      </c>
      <c r="G3066" t="s">
        <v>5915</v>
      </c>
      <c r="H3066" t="str">
        <f t="shared" si="395"/>
        <v>就是等价替换</v>
      </c>
      <c r="I3066">
        <v>6</v>
      </c>
      <c r="J3066">
        <v>6</v>
      </c>
      <c r="K3066" t="str">
        <f t="shared" si="394"/>
        <v>心流</v>
      </c>
      <c r="L3066" t="s">
        <v>50</v>
      </c>
      <c r="M3066">
        <f t="shared" si="396"/>
        <v>1</v>
      </c>
      <c r="N3066" t="s">
        <v>50</v>
      </c>
      <c r="O3066">
        <f t="shared" si="397"/>
        <v>0</v>
      </c>
      <c r="P3066">
        <f>SUMIFS(M$2:M3066,M$2:M3066,1,S$2:S3066,0)</f>
        <v>1950</v>
      </c>
      <c r="Q3066">
        <v>8</v>
      </c>
      <c r="R3066">
        <v>3</v>
      </c>
      <c r="S3066">
        <f t="shared" si="398"/>
        <v>0</v>
      </c>
      <c r="T3066">
        <f t="shared" si="399"/>
        <v>0</v>
      </c>
      <c r="U3066" t="s">
        <v>5702</v>
      </c>
      <c r="V3066" t="s">
        <v>49</v>
      </c>
      <c r="W3066" t="s">
        <v>49</v>
      </c>
      <c r="X3066" t="s">
        <v>56</v>
      </c>
      <c r="Y3066" t="s">
        <v>37</v>
      </c>
      <c r="Z3066" t="s">
        <v>37</v>
      </c>
      <c r="AA3066">
        <f t="shared" si="401"/>
        <v>0</v>
      </c>
      <c r="AB3066">
        <f t="shared" si="401"/>
        <v>0</v>
      </c>
      <c r="AC3066">
        <f t="shared" si="400"/>
        <v>1</v>
      </c>
    </row>
    <row r="3067" spans="1:29" x14ac:dyDescent="0.2">
      <c r="A3067" s="1">
        <v>4070</v>
      </c>
      <c r="B3067" t="s">
        <v>27</v>
      </c>
      <c r="C3067" t="s">
        <v>5916</v>
      </c>
      <c r="D3067" t="s">
        <v>5917</v>
      </c>
      <c r="E3067" t="s">
        <v>30</v>
      </c>
      <c r="F3067" t="s">
        <v>5918</v>
      </c>
      <c r="H3067" t="str">
        <f t="shared" si="395"/>
        <v>这个练习题有详细答案吗？</v>
      </c>
      <c r="I3067">
        <v>3</v>
      </c>
      <c r="J3067">
        <v>6</v>
      </c>
      <c r="K3067" t="str">
        <f t="shared" si="394"/>
        <v>焦虑</v>
      </c>
      <c r="L3067" t="s">
        <v>69</v>
      </c>
      <c r="M3067">
        <f t="shared" si="396"/>
        <v>1</v>
      </c>
      <c r="N3067" t="s">
        <v>69</v>
      </c>
      <c r="O3067">
        <f t="shared" si="397"/>
        <v>0</v>
      </c>
      <c r="P3067">
        <f>SUMIFS(M$2:M3067,M$2:M3067,1,S$2:S3067,0)</f>
        <v>1951</v>
      </c>
      <c r="Q3067">
        <v>4</v>
      </c>
      <c r="R3067">
        <v>5</v>
      </c>
      <c r="S3067">
        <f t="shared" si="398"/>
        <v>0</v>
      </c>
      <c r="T3067">
        <f t="shared" si="399"/>
        <v>0</v>
      </c>
      <c r="U3067" t="s">
        <v>5688</v>
      </c>
      <c r="V3067" t="s">
        <v>606</v>
      </c>
      <c r="W3067" t="s">
        <v>72</v>
      </c>
      <c r="X3067" t="s">
        <v>36</v>
      </c>
      <c r="Y3067" t="s">
        <v>37</v>
      </c>
      <c r="Z3067" t="s">
        <v>37</v>
      </c>
      <c r="AA3067">
        <f t="shared" si="401"/>
        <v>0</v>
      </c>
      <c r="AB3067">
        <f t="shared" si="401"/>
        <v>0</v>
      </c>
      <c r="AC3067">
        <f t="shared" si="400"/>
        <v>3</v>
      </c>
    </row>
    <row r="3068" spans="1:29" x14ac:dyDescent="0.2">
      <c r="A3068" s="1">
        <v>4071</v>
      </c>
      <c r="B3068" t="s">
        <v>46</v>
      </c>
      <c r="C3068" t="s">
        <v>2131</v>
      </c>
      <c r="D3068" t="s">
        <v>2132</v>
      </c>
      <c r="E3068" t="s">
        <v>59</v>
      </c>
      <c r="F3068" t="s">
        <v>49</v>
      </c>
      <c r="G3068" t="s">
        <v>1400</v>
      </c>
      <c r="H3068" t="str">
        <f t="shared" si="395"/>
        <v>没有</v>
      </c>
      <c r="I3068">
        <v>3</v>
      </c>
      <c r="J3068">
        <v>3</v>
      </c>
      <c r="K3068" t="str">
        <f t="shared" si="394"/>
        <v>冷漠</v>
      </c>
      <c r="L3068" t="s">
        <v>50</v>
      </c>
      <c r="M3068">
        <f t="shared" si="396"/>
        <v>1</v>
      </c>
      <c r="N3068" t="s">
        <v>45</v>
      </c>
      <c r="O3068">
        <f t="shared" si="397"/>
        <v>1</v>
      </c>
      <c r="P3068">
        <f>SUMIFS(M$2:M3068,M$2:M3068,1,S$2:S3068,0)</f>
        <v>1952</v>
      </c>
      <c r="Q3068">
        <v>6</v>
      </c>
      <c r="R3068">
        <v>3</v>
      </c>
      <c r="S3068">
        <f t="shared" si="398"/>
        <v>0</v>
      </c>
      <c r="T3068">
        <f t="shared" si="399"/>
        <v>0</v>
      </c>
      <c r="U3068" t="s">
        <v>5702</v>
      </c>
      <c r="V3068" t="s">
        <v>49</v>
      </c>
      <c r="W3068" t="s">
        <v>52</v>
      </c>
      <c r="X3068" t="s">
        <v>56</v>
      </c>
      <c r="Y3068" t="s">
        <v>37</v>
      </c>
      <c r="Z3068" t="s">
        <v>37</v>
      </c>
      <c r="AA3068">
        <f t="shared" si="401"/>
        <v>0</v>
      </c>
      <c r="AB3068">
        <f t="shared" si="401"/>
        <v>0</v>
      </c>
      <c r="AC3068">
        <f t="shared" si="400"/>
        <v>3</v>
      </c>
    </row>
    <row r="3069" spans="1:29" x14ac:dyDescent="0.2">
      <c r="A3069" s="1">
        <v>4072</v>
      </c>
      <c r="B3069" t="s">
        <v>27</v>
      </c>
      <c r="C3069" t="s">
        <v>5919</v>
      </c>
      <c r="D3069" t="s">
        <v>5920</v>
      </c>
      <c r="E3069" t="s">
        <v>30</v>
      </c>
      <c r="F3069" t="s">
        <v>5921</v>
      </c>
      <c r="G3069" t="s">
        <v>5922</v>
      </c>
      <c r="H3069" t="str">
        <f t="shared" si="395"/>
        <v>发散数列请问-1，1，-1，1，-1......是发散数列吗？为什么呢</v>
      </c>
      <c r="I3069">
        <v>3</v>
      </c>
      <c r="J3069">
        <v>6</v>
      </c>
      <c r="K3069" t="str">
        <f t="shared" si="394"/>
        <v>焦虑</v>
      </c>
      <c r="L3069" t="s">
        <v>32</v>
      </c>
      <c r="M3069">
        <f t="shared" si="396"/>
        <v>0</v>
      </c>
      <c r="N3069" t="s">
        <v>32</v>
      </c>
      <c r="O3069">
        <f t="shared" si="397"/>
        <v>0</v>
      </c>
      <c r="P3069">
        <f>SUMIFS(M$2:M3069,M$2:M3069,1,S$2:S3069,0)</f>
        <v>1952</v>
      </c>
      <c r="Q3069">
        <v>3</v>
      </c>
      <c r="R3069">
        <v>6</v>
      </c>
      <c r="S3069">
        <f t="shared" si="398"/>
        <v>0</v>
      </c>
      <c r="T3069">
        <f t="shared" si="399"/>
        <v>0</v>
      </c>
      <c r="U3069" t="s">
        <v>5688</v>
      </c>
      <c r="V3069" t="s">
        <v>1206</v>
      </c>
      <c r="W3069" t="s">
        <v>182</v>
      </c>
      <c r="X3069" t="s">
        <v>36</v>
      </c>
      <c r="Y3069" t="s">
        <v>37</v>
      </c>
      <c r="Z3069" t="s">
        <v>37</v>
      </c>
      <c r="AA3069">
        <f t="shared" si="401"/>
        <v>0</v>
      </c>
      <c r="AB3069">
        <f t="shared" si="401"/>
        <v>0</v>
      </c>
      <c r="AC3069">
        <f t="shared" si="400"/>
        <v>2</v>
      </c>
    </row>
    <row r="3070" spans="1:29" x14ac:dyDescent="0.2">
      <c r="A3070" s="1">
        <v>4073</v>
      </c>
      <c r="B3070" t="s">
        <v>46</v>
      </c>
      <c r="C3070" t="s">
        <v>5909</v>
      </c>
      <c r="D3070" t="s">
        <v>5910</v>
      </c>
      <c r="E3070" t="s">
        <v>5911</v>
      </c>
      <c r="F3070" t="s">
        <v>49</v>
      </c>
      <c r="G3070" t="s">
        <v>5923</v>
      </c>
      <c r="H3070" t="str">
        <f t="shared" si="395"/>
        <v>因为这个数列不会在某个数之后就趋向一个固定值，而是一直在-1和1之间来回摆动，是一个有界数列，但不是收敛数列</v>
      </c>
      <c r="I3070">
        <v>6</v>
      </c>
      <c r="J3070">
        <v>6</v>
      </c>
      <c r="K3070" t="str">
        <f t="shared" si="394"/>
        <v>心流</v>
      </c>
      <c r="L3070" t="s">
        <v>50</v>
      </c>
      <c r="M3070">
        <f t="shared" si="396"/>
        <v>1</v>
      </c>
      <c r="N3070" t="s">
        <v>50</v>
      </c>
      <c r="O3070">
        <f t="shared" si="397"/>
        <v>0</v>
      </c>
      <c r="P3070">
        <f>SUMIFS(M$2:M3070,M$2:M3070,1,S$2:S3070,0)</f>
        <v>1953</v>
      </c>
      <c r="Q3070">
        <v>8</v>
      </c>
      <c r="R3070">
        <v>3</v>
      </c>
      <c r="S3070">
        <f t="shared" si="398"/>
        <v>0</v>
      </c>
      <c r="T3070">
        <f t="shared" si="399"/>
        <v>0</v>
      </c>
      <c r="U3070" t="s">
        <v>5702</v>
      </c>
      <c r="V3070" t="s">
        <v>49</v>
      </c>
      <c r="W3070" t="s">
        <v>52</v>
      </c>
      <c r="X3070" t="s">
        <v>56</v>
      </c>
      <c r="Y3070" t="s">
        <v>5913</v>
      </c>
      <c r="Z3070" t="s">
        <v>37</v>
      </c>
      <c r="AA3070">
        <f t="shared" si="401"/>
        <v>1</v>
      </c>
      <c r="AB3070">
        <f t="shared" si="401"/>
        <v>0</v>
      </c>
      <c r="AC3070">
        <f t="shared" si="400"/>
        <v>1</v>
      </c>
    </row>
    <row r="3071" spans="1:29" x14ac:dyDescent="0.2">
      <c r="A3071" s="1">
        <v>4074</v>
      </c>
      <c r="B3071" t="s">
        <v>46</v>
      </c>
      <c r="C3071" t="s">
        <v>2131</v>
      </c>
      <c r="D3071" t="s">
        <v>2132</v>
      </c>
      <c r="E3071" t="s">
        <v>59</v>
      </c>
      <c r="F3071" t="s">
        <v>49</v>
      </c>
      <c r="G3071" t="s">
        <v>5924</v>
      </c>
      <c r="H3071" t="str">
        <f t="shared" si="395"/>
        <v>是，因为没有极限</v>
      </c>
      <c r="I3071">
        <v>6</v>
      </c>
      <c r="J3071">
        <v>6</v>
      </c>
      <c r="K3071" t="str">
        <f t="shared" si="394"/>
        <v>心流</v>
      </c>
      <c r="L3071" t="s">
        <v>50</v>
      </c>
      <c r="M3071">
        <f t="shared" si="396"/>
        <v>1</v>
      </c>
      <c r="N3071" t="s">
        <v>50</v>
      </c>
      <c r="O3071">
        <f t="shared" si="397"/>
        <v>0</v>
      </c>
      <c r="P3071">
        <f>SUMIFS(M$2:M3071,M$2:M3071,1,S$2:S3071,0)</f>
        <v>1954</v>
      </c>
      <c r="Q3071">
        <v>7</v>
      </c>
      <c r="R3071">
        <v>3</v>
      </c>
      <c r="S3071">
        <f t="shared" si="398"/>
        <v>0</v>
      </c>
      <c r="T3071">
        <f t="shared" si="399"/>
        <v>0</v>
      </c>
      <c r="U3071" t="s">
        <v>5702</v>
      </c>
      <c r="V3071" t="s">
        <v>49</v>
      </c>
      <c r="W3071" t="s">
        <v>52</v>
      </c>
      <c r="X3071" t="s">
        <v>56</v>
      </c>
      <c r="Y3071" t="s">
        <v>37</v>
      </c>
      <c r="Z3071" t="s">
        <v>37</v>
      </c>
      <c r="AA3071">
        <f t="shared" si="401"/>
        <v>0</v>
      </c>
      <c r="AB3071">
        <f t="shared" si="401"/>
        <v>0</v>
      </c>
      <c r="AC3071">
        <f t="shared" si="400"/>
        <v>1</v>
      </c>
    </row>
    <row r="3072" spans="1:29" x14ac:dyDescent="0.2">
      <c r="A3072" s="1">
        <v>4075</v>
      </c>
      <c r="B3072" t="s">
        <v>27</v>
      </c>
      <c r="C3072" t="s">
        <v>5925</v>
      </c>
      <c r="D3072" t="s">
        <v>5926</v>
      </c>
      <c r="E3072" t="s">
        <v>30</v>
      </c>
      <c r="F3072" t="s">
        <v>5927</v>
      </c>
      <c r="H3072" t="str">
        <f t="shared" si="395"/>
        <v>第五题还是不懂，求解</v>
      </c>
      <c r="I3072">
        <v>3</v>
      </c>
      <c r="J3072">
        <v>6</v>
      </c>
      <c r="K3072" t="str">
        <f t="shared" si="394"/>
        <v>焦虑</v>
      </c>
      <c r="L3072" t="s">
        <v>69</v>
      </c>
      <c r="M3072">
        <f t="shared" si="396"/>
        <v>1</v>
      </c>
      <c r="N3072" t="s">
        <v>69</v>
      </c>
      <c r="O3072">
        <f t="shared" si="397"/>
        <v>0</v>
      </c>
      <c r="P3072">
        <f>SUMIFS(M$2:M3072,M$2:M3072,1,S$2:S3072,0)</f>
        <v>1955</v>
      </c>
      <c r="Q3072">
        <v>4</v>
      </c>
      <c r="R3072">
        <v>5</v>
      </c>
      <c r="S3072">
        <f t="shared" si="398"/>
        <v>0</v>
      </c>
      <c r="T3072">
        <f t="shared" si="399"/>
        <v>0</v>
      </c>
      <c r="U3072" t="s">
        <v>5688</v>
      </c>
      <c r="V3072" t="s">
        <v>125</v>
      </c>
      <c r="W3072" t="s">
        <v>72</v>
      </c>
      <c r="X3072" t="s">
        <v>36</v>
      </c>
      <c r="Y3072" t="s">
        <v>37</v>
      </c>
      <c r="Z3072" t="s">
        <v>37</v>
      </c>
      <c r="AA3072">
        <f t="shared" si="401"/>
        <v>0</v>
      </c>
      <c r="AB3072">
        <f t="shared" si="401"/>
        <v>0</v>
      </c>
      <c r="AC3072">
        <f t="shared" si="400"/>
        <v>3</v>
      </c>
    </row>
    <row r="3073" spans="1:29" x14ac:dyDescent="0.2">
      <c r="A3073" s="1">
        <v>4076</v>
      </c>
      <c r="B3073" t="s">
        <v>46</v>
      </c>
      <c r="C3073" t="s">
        <v>2131</v>
      </c>
      <c r="D3073" t="s">
        <v>2132</v>
      </c>
      <c r="E3073" t="s">
        <v>59</v>
      </c>
      <c r="F3073" t="s">
        <v>49</v>
      </c>
      <c r="G3073" t="s">
        <v>5928</v>
      </c>
      <c r="H3073" t="str">
        <f t="shared" si="395"/>
        <v>自己去看初等函数的定义，不符合就不是咯</v>
      </c>
      <c r="I3073">
        <v>6</v>
      </c>
      <c r="J3073">
        <v>6</v>
      </c>
      <c r="K3073" t="str">
        <f t="shared" si="394"/>
        <v>心流</v>
      </c>
      <c r="L3073" t="s">
        <v>50</v>
      </c>
      <c r="M3073">
        <f t="shared" si="396"/>
        <v>1</v>
      </c>
      <c r="N3073" t="s">
        <v>50</v>
      </c>
      <c r="O3073">
        <f t="shared" si="397"/>
        <v>0</v>
      </c>
      <c r="P3073">
        <f>SUMIFS(M$2:M3073,M$2:M3073,1,S$2:S3073,0)</f>
        <v>1956</v>
      </c>
      <c r="Q3073">
        <v>7</v>
      </c>
      <c r="R3073">
        <v>3</v>
      </c>
      <c r="S3073">
        <f t="shared" si="398"/>
        <v>0</v>
      </c>
      <c r="T3073">
        <f t="shared" si="399"/>
        <v>0</v>
      </c>
      <c r="U3073" t="s">
        <v>5702</v>
      </c>
      <c r="V3073" t="s">
        <v>49</v>
      </c>
      <c r="W3073" t="s">
        <v>52</v>
      </c>
      <c r="X3073" t="s">
        <v>56</v>
      </c>
      <c r="Y3073" t="s">
        <v>37</v>
      </c>
      <c r="Z3073" t="s">
        <v>37</v>
      </c>
      <c r="AA3073">
        <f t="shared" si="401"/>
        <v>0</v>
      </c>
      <c r="AB3073">
        <f t="shared" si="401"/>
        <v>0</v>
      </c>
      <c r="AC3073">
        <f t="shared" si="400"/>
        <v>1</v>
      </c>
    </row>
    <row r="3074" spans="1:29" x14ac:dyDescent="0.2">
      <c r="A3074" s="1">
        <v>4077</v>
      </c>
      <c r="B3074" t="s">
        <v>27</v>
      </c>
      <c r="C3074" t="s">
        <v>5929</v>
      </c>
      <c r="D3074" t="s">
        <v>5930</v>
      </c>
      <c r="E3074" t="s">
        <v>30</v>
      </c>
      <c r="F3074" t="s">
        <v>5931</v>
      </c>
      <c r="G3074" t="s">
        <v>5932</v>
      </c>
      <c r="H3074" t="str">
        <f t="shared" si="395"/>
        <v>当一个分式取极限时，X趋于无穷，则它的分子分母同时除去他们的当一个分式取极限时，X趋于无穷，则它的分子分母同时除去他们的最高项次数，那么，这个问题中，是分子分母同时除去最高项，还是分子除分子的，分母除分母最高项</v>
      </c>
      <c r="I3074">
        <v>3</v>
      </c>
      <c r="J3074">
        <v>6</v>
      </c>
      <c r="K3074" t="str">
        <f t="shared" ref="K3074:K3137" si="402">IF(I3074&lt;6,IF(J3074&lt;6,IF(J3074=0,"无关","冷漠"),"焦虑"),IF(J3074&lt;6,"无聊/放松","心流"))</f>
        <v>焦虑</v>
      </c>
      <c r="L3074" t="s">
        <v>42</v>
      </c>
      <c r="M3074">
        <f t="shared" si="396"/>
        <v>1</v>
      </c>
      <c r="N3074" t="s">
        <v>42</v>
      </c>
      <c r="O3074">
        <f t="shared" si="397"/>
        <v>0</v>
      </c>
      <c r="P3074">
        <f>SUMIFS(M$2:M3074,M$2:M3074,1,S$2:S3074,0)</f>
        <v>1957</v>
      </c>
      <c r="Q3074">
        <v>6</v>
      </c>
      <c r="R3074">
        <v>7</v>
      </c>
      <c r="S3074">
        <f t="shared" si="398"/>
        <v>0</v>
      </c>
      <c r="T3074">
        <f t="shared" si="399"/>
        <v>0</v>
      </c>
      <c r="U3074" t="s">
        <v>5688</v>
      </c>
      <c r="V3074" t="s">
        <v>857</v>
      </c>
      <c r="W3074" t="s">
        <v>72</v>
      </c>
      <c r="X3074" t="s">
        <v>36</v>
      </c>
      <c r="Y3074" t="s">
        <v>37</v>
      </c>
      <c r="Z3074" t="s">
        <v>37</v>
      </c>
      <c r="AA3074">
        <f t="shared" si="401"/>
        <v>0</v>
      </c>
      <c r="AB3074">
        <f t="shared" si="401"/>
        <v>0</v>
      </c>
      <c r="AC3074">
        <f t="shared" si="400"/>
        <v>0</v>
      </c>
    </row>
    <row r="3075" spans="1:29" x14ac:dyDescent="0.2">
      <c r="A3075" s="1">
        <v>4078</v>
      </c>
      <c r="B3075" t="s">
        <v>46</v>
      </c>
      <c r="C3075" t="s">
        <v>2131</v>
      </c>
      <c r="D3075" t="s">
        <v>2132</v>
      </c>
      <c r="E3075" t="s">
        <v>59</v>
      </c>
      <c r="F3075" t="s">
        <v>49</v>
      </c>
      <c r="G3075" t="s">
        <v>5933</v>
      </c>
      <c r="H3075" t="str">
        <f t="shared" ref="H3075:H3138" si="403">IF(F3075="null","",F3075)&amp;G3075</f>
        <v>哪种能保持原式不变？</v>
      </c>
      <c r="I3075">
        <v>3</v>
      </c>
      <c r="J3075">
        <v>6</v>
      </c>
      <c r="K3075" t="str">
        <f t="shared" si="402"/>
        <v>焦虑</v>
      </c>
      <c r="L3075" t="s">
        <v>42</v>
      </c>
      <c r="M3075">
        <f t="shared" ref="M3075:M3138" si="404">IF(K3075=L3075,0,1)</f>
        <v>1</v>
      </c>
      <c r="N3075" t="s">
        <v>32</v>
      </c>
      <c r="O3075">
        <f t="shared" ref="O3075:O3138" si="405">IF(N3075=L3075,0,1)</f>
        <v>1</v>
      </c>
      <c r="P3075">
        <f>SUMIFS(M$2:M3075,M$2:M3075,1,S$2:S3075,0)</f>
        <v>1958</v>
      </c>
      <c r="Q3075">
        <v>7</v>
      </c>
      <c r="R3075">
        <v>7</v>
      </c>
      <c r="S3075">
        <f t="shared" ref="S3075:S3138" si="406">COUNTIF(E3075,"*讲师*")</f>
        <v>0</v>
      </c>
      <c r="T3075">
        <f t="shared" ref="T3075:T3138" si="407">IF(OR(K3075="无关",S3075),1,0)</f>
        <v>0</v>
      </c>
      <c r="U3075" t="s">
        <v>5702</v>
      </c>
      <c r="V3075" t="s">
        <v>49</v>
      </c>
      <c r="W3075" t="s">
        <v>52</v>
      </c>
      <c r="X3075" t="s">
        <v>56</v>
      </c>
      <c r="Y3075" t="s">
        <v>37</v>
      </c>
      <c r="Z3075" t="s">
        <v>37</v>
      </c>
      <c r="AA3075">
        <f t="shared" si="401"/>
        <v>0</v>
      </c>
      <c r="AB3075">
        <f t="shared" si="401"/>
        <v>0</v>
      </c>
      <c r="AC3075">
        <f t="shared" ref="AC3075:AC3138" si="408">IF(N3075="心流",0,IF(N3075="无聊/放松",1,IF(N3075="焦虑",2,3)))</f>
        <v>2</v>
      </c>
    </row>
    <row r="3076" spans="1:29" x14ac:dyDescent="0.2">
      <c r="A3076" s="1">
        <v>4079</v>
      </c>
      <c r="B3076" t="s">
        <v>27</v>
      </c>
      <c r="C3076" t="s">
        <v>438</v>
      </c>
      <c r="D3076" t="s">
        <v>439</v>
      </c>
      <c r="E3076" t="s">
        <v>30</v>
      </c>
      <c r="F3076" t="s">
        <v>322</v>
      </c>
      <c r="H3076" t="str">
        <f t="shared" si="403"/>
        <v>请教</v>
      </c>
      <c r="I3076">
        <v>3</v>
      </c>
      <c r="J3076">
        <v>6</v>
      </c>
      <c r="K3076" t="str">
        <f t="shared" si="402"/>
        <v>焦虑</v>
      </c>
      <c r="L3076" t="s">
        <v>69</v>
      </c>
      <c r="M3076">
        <f t="shared" si="404"/>
        <v>1</v>
      </c>
      <c r="N3076" t="s">
        <v>69</v>
      </c>
      <c r="O3076">
        <f t="shared" si="405"/>
        <v>0</v>
      </c>
      <c r="P3076">
        <f>SUMIFS(M$2:M3076,M$2:M3076,1,S$2:S3076,0)</f>
        <v>1959</v>
      </c>
      <c r="Q3076">
        <v>3</v>
      </c>
      <c r="R3076">
        <v>4</v>
      </c>
      <c r="S3076">
        <f t="shared" si="406"/>
        <v>0</v>
      </c>
      <c r="T3076">
        <f t="shared" si="407"/>
        <v>0</v>
      </c>
      <c r="U3076" t="s">
        <v>5688</v>
      </c>
      <c r="V3076" t="s">
        <v>319</v>
      </c>
      <c r="W3076" t="s">
        <v>72</v>
      </c>
      <c r="X3076" t="s">
        <v>36</v>
      </c>
      <c r="Y3076" t="s">
        <v>37</v>
      </c>
      <c r="Z3076" t="s">
        <v>37</v>
      </c>
      <c r="AA3076">
        <f t="shared" si="401"/>
        <v>0</v>
      </c>
      <c r="AB3076">
        <f t="shared" si="401"/>
        <v>0</v>
      </c>
      <c r="AC3076">
        <f t="shared" si="408"/>
        <v>3</v>
      </c>
    </row>
    <row r="3077" spans="1:29" x14ac:dyDescent="0.2">
      <c r="A3077" s="1">
        <v>4080</v>
      </c>
      <c r="B3077" t="s">
        <v>46</v>
      </c>
      <c r="C3077" t="s">
        <v>2131</v>
      </c>
      <c r="D3077" t="s">
        <v>2132</v>
      </c>
      <c r="E3077" t="s">
        <v>59</v>
      </c>
      <c r="F3077" t="s">
        <v>49</v>
      </c>
      <c r="G3077" t="s">
        <v>5934</v>
      </c>
      <c r="H3077" t="str">
        <f t="shared" si="403"/>
        <v>cotx＝cosx/sinx</v>
      </c>
      <c r="I3077">
        <v>6</v>
      </c>
      <c r="J3077">
        <v>6</v>
      </c>
      <c r="K3077" t="str">
        <f t="shared" si="402"/>
        <v>心流</v>
      </c>
      <c r="L3077" t="s">
        <v>50</v>
      </c>
      <c r="M3077">
        <f t="shared" si="404"/>
        <v>1</v>
      </c>
      <c r="N3077" t="s">
        <v>45</v>
      </c>
      <c r="O3077">
        <f t="shared" si="405"/>
        <v>1</v>
      </c>
      <c r="P3077">
        <f>SUMIFS(M$2:M3077,M$2:M3077,1,S$2:S3077,0)</f>
        <v>1960</v>
      </c>
      <c r="Q3077">
        <v>7</v>
      </c>
      <c r="R3077">
        <v>3</v>
      </c>
      <c r="S3077">
        <f t="shared" si="406"/>
        <v>0</v>
      </c>
      <c r="T3077">
        <f t="shared" si="407"/>
        <v>0</v>
      </c>
      <c r="U3077" t="s">
        <v>5702</v>
      </c>
      <c r="V3077" t="s">
        <v>49</v>
      </c>
      <c r="W3077" t="s">
        <v>64</v>
      </c>
      <c r="X3077" t="s">
        <v>56</v>
      </c>
      <c r="Y3077" t="s">
        <v>37</v>
      </c>
      <c r="Z3077" t="s">
        <v>37</v>
      </c>
      <c r="AA3077">
        <f t="shared" si="401"/>
        <v>0</v>
      </c>
      <c r="AB3077">
        <f t="shared" si="401"/>
        <v>0</v>
      </c>
      <c r="AC3077">
        <f t="shared" si="408"/>
        <v>3</v>
      </c>
    </row>
    <row r="3078" spans="1:29" x14ac:dyDescent="0.2">
      <c r="A3078" s="1">
        <v>4081</v>
      </c>
      <c r="B3078" t="s">
        <v>57</v>
      </c>
      <c r="C3078" t="s">
        <v>2131</v>
      </c>
      <c r="D3078" t="s">
        <v>2132</v>
      </c>
      <c r="E3078" t="s">
        <v>59</v>
      </c>
      <c r="F3078" t="s">
        <v>49</v>
      </c>
      <c r="G3078" t="s">
        <v>5935</v>
      </c>
      <c r="H3078" t="str">
        <f t="shared" si="403"/>
        <v>等价无穷小替换，洛必达法则，等价无穷小替换</v>
      </c>
      <c r="I3078">
        <v>6</v>
      </c>
      <c r="J3078">
        <v>6</v>
      </c>
      <c r="K3078" t="str">
        <f t="shared" si="402"/>
        <v>心流</v>
      </c>
      <c r="L3078" t="s">
        <v>50</v>
      </c>
      <c r="M3078">
        <f t="shared" si="404"/>
        <v>1</v>
      </c>
      <c r="N3078" t="s">
        <v>50</v>
      </c>
      <c r="O3078">
        <f t="shared" si="405"/>
        <v>0</v>
      </c>
      <c r="P3078">
        <f>SUMIFS(M$2:M3078,M$2:M3078,1,S$2:S3078,0)</f>
        <v>1961</v>
      </c>
      <c r="Q3078">
        <v>8</v>
      </c>
      <c r="R3078">
        <v>3</v>
      </c>
      <c r="S3078">
        <f t="shared" si="406"/>
        <v>0</v>
      </c>
      <c r="T3078">
        <f t="shared" si="407"/>
        <v>0</v>
      </c>
      <c r="U3078" t="s">
        <v>5702</v>
      </c>
      <c r="V3078" t="s">
        <v>49</v>
      </c>
      <c r="W3078" t="s">
        <v>49</v>
      </c>
      <c r="X3078" t="s">
        <v>56</v>
      </c>
      <c r="Y3078" t="s">
        <v>37</v>
      </c>
      <c r="Z3078" t="s">
        <v>37</v>
      </c>
      <c r="AA3078">
        <f t="shared" si="401"/>
        <v>0</v>
      </c>
      <c r="AB3078">
        <f t="shared" si="401"/>
        <v>0</v>
      </c>
      <c r="AC3078">
        <f t="shared" si="408"/>
        <v>1</v>
      </c>
    </row>
    <row r="3079" spans="1:29" x14ac:dyDescent="0.2">
      <c r="A3079" s="1">
        <v>4082</v>
      </c>
      <c r="B3079" t="s">
        <v>27</v>
      </c>
      <c r="C3079" t="s">
        <v>1166</v>
      </c>
      <c r="D3079" t="s">
        <v>1167</v>
      </c>
      <c r="E3079" t="s">
        <v>30</v>
      </c>
      <c r="F3079" t="s">
        <v>5544</v>
      </c>
      <c r="G3079" t="s">
        <v>5549</v>
      </c>
      <c r="H3079" t="str">
        <f t="shared" si="403"/>
        <v>求極限\n如圖，希望老師可以作答，謝謝老師。</v>
      </c>
      <c r="I3079">
        <v>3</v>
      </c>
      <c r="J3079">
        <v>6</v>
      </c>
      <c r="K3079" t="str">
        <f t="shared" si="402"/>
        <v>焦虑</v>
      </c>
      <c r="L3079" t="s">
        <v>69</v>
      </c>
      <c r="M3079">
        <f t="shared" si="404"/>
        <v>1</v>
      </c>
      <c r="N3079" t="s">
        <v>69</v>
      </c>
      <c r="O3079">
        <f t="shared" si="405"/>
        <v>0</v>
      </c>
      <c r="P3079">
        <f>SUMIFS(M$2:M3079,M$2:M3079,1,S$2:S3079,0)</f>
        <v>1962</v>
      </c>
      <c r="Q3079">
        <v>4</v>
      </c>
      <c r="R3079">
        <v>5</v>
      </c>
      <c r="S3079">
        <f t="shared" si="406"/>
        <v>0</v>
      </c>
      <c r="T3079">
        <f t="shared" si="407"/>
        <v>0</v>
      </c>
      <c r="U3079" t="s">
        <v>5688</v>
      </c>
      <c r="V3079" t="s">
        <v>628</v>
      </c>
      <c r="W3079" t="s">
        <v>182</v>
      </c>
      <c r="X3079" t="s">
        <v>36</v>
      </c>
      <c r="Y3079" t="s">
        <v>37</v>
      </c>
      <c r="Z3079" t="s">
        <v>37</v>
      </c>
      <c r="AA3079">
        <f t="shared" si="401"/>
        <v>0</v>
      </c>
      <c r="AB3079">
        <f t="shared" si="401"/>
        <v>0</v>
      </c>
      <c r="AC3079">
        <f t="shared" si="408"/>
        <v>3</v>
      </c>
    </row>
    <row r="3080" spans="1:29" x14ac:dyDescent="0.2">
      <c r="A3080" s="1">
        <v>4084</v>
      </c>
      <c r="B3080" t="s">
        <v>57</v>
      </c>
      <c r="C3080" t="s">
        <v>1166</v>
      </c>
      <c r="D3080" t="s">
        <v>1167</v>
      </c>
      <c r="E3080" t="s">
        <v>30</v>
      </c>
      <c r="F3080" t="s">
        <v>49</v>
      </c>
      <c r="G3080" t="s">
        <v>5936</v>
      </c>
      <c r="H3080" t="str">
        <f t="shared" si="403"/>
        <v>謝謝老師</v>
      </c>
      <c r="I3080">
        <v>6</v>
      </c>
      <c r="J3080">
        <v>6</v>
      </c>
      <c r="K3080" t="str">
        <f t="shared" si="402"/>
        <v>心流</v>
      </c>
      <c r="L3080" t="s">
        <v>69</v>
      </c>
      <c r="M3080">
        <f t="shared" si="404"/>
        <v>1</v>
      </c>
      <c r="N3080" t="s">
        <v>42</v>
      </c>
      <c r="O3080">
        <f t="shared" si="405"/>
        <v>1</v>
      </c>
      <c r="P3080">
        <f>SUMIFS(M$2:M3080,M$2:M3080,1,S$2:S3080,0)</f>
        <v>1963</v>
      </c>
      <c r="Q3080">
        <v>5</v>
      </c>
      <c r="R3080">
        <v>5</v>
      </c>
      <c r="S3080">
        <f t="shared" si="406"/>
        <v>0</v>
      </c>
      <c r="T3080">
        <f t="shared" si="407"/>
        <v>0</v>
      </c>
      <c r="U3080" t="s">
        <v>5702</v>
      </c>
      <c r="V3080" t="s">
        <v>49</v>
      </c>
      <c r="W3080" t="s">
        <v>49</v>
      </c>
      <c r="X3080" t="s">
        <v>56</v>
      </c>
      <c r="Y3080" t="s">
        <v>37</v>
      </c>
      <c r="Z3080" t="s">
        <v>37</v>
      </c>
      <c r="AA3080">
        <f t="shared" si="401"/>
        <v>0</v>
      </c>
      <c r="AB3080">
        <f t="shared" si="401"/>
        <v>0</v>
      </c>
      <c r="AC3080">
        <f t="shared" si="408"/>
        <v>0</v>
      </c>
    </row>
    <row r="3081" spans="1:29" x14ac:dyDescent="0.2">
      <c r="A3081" s="1">
        <v>4085</v>
      </c>
      <c r="B3081" t="s">
        <v>46</v>
      </c>
      <c r="C3081" t="s">
        <v>2131</v>
      </c>
      <c r="D3081" t="s">
        <v>2132</v>
      </c>
      <c r="E3081" t="s">
        <v>59</v>
      </c>
      <c r="F3081" t="s">
        <v>49</v>
      </c>
      <c r="G3081" t="s">
        <v>5937</v>
      </c>
      <c r="H3081" t="str">
        <f t="shared" si="403"/>
        <v>1/n ·2/n ·3/n ·4/n ·... ·n/n\xa0</v>
      </c>
      <c r="I3081">
        <v>6</v>
      </c>
      <c r="J3081">
        <v>6</v>
      </c>
      <c r="K3081" t="str">
        <f t="shared" si="402"/>
        <v>心流</v>
      </c>
      <c r="L3081" t="s">
        <v>50</v>
      </c>
      <c r="M3081">
        <f t="shared" si="404"/>
        <v>1</v>
      </c>
      <c r="N3081" t="s">
        <v>45</v>
      </c>
      <c r="O3081">
        <f t="shared" si="405"/>
        <v>1</v>
      </c>
      <c r="P3081">
        <f>SUMIFS(M$2:M3081,M$2:M3081,1,S$2:S3081,0)</f>
        <v>1964</v>
      </c>
      <c r="Q3081">
        <v>8</v>
      </c>
      <c r="R3081">
        <v>3</v>
      </c>
      <c r="S3081">
        <f t="shared" si="406"/>
        <v>0</v>
      </c>
      <c r="T3081">
        <f t="shared" si="407"/>
        <v>0</v>
      </c>
      <c r="U3081" t="s">
        <v>5702</v>
      </c>
      <c r="V3081" t="s">
        <v>49</v>
      </c>
      <c r="W3081" t="s">
        <v>52</v>
      </c>
      <c r="X3081" t="s">
        <v>56</v>
      </c>
      <c r="Y3081" t="s">
        <v>37</v>
      </c>
      <c r="Z3081" t="s">
        <v>37</v>
      </c>
      <c r="AA3081">
        <f t="shared" si="401"/>
        <v>0</v>
      </c>
      <c r="AB3081">
        <f t="shared" si="401"/>
        <v>0</v>
      </c>
      <c r="AC3081">
        <f t="shared" si="408"/>
        <v>3</v>
      </c>
    </row>
    <row r="3082" spans="1:29" x14ac:dyDescent="0.2">
      <c r="A3082" s="1">
        <v>4086</v>
      </c>
      <c r="B3082" t="s">
        <v>27</v>
      </c>
      <c r="C3082" t="s">
        <v>1166</v>
      </c>
      <c r="D3082" t="s">
        <v>1167</v>
      </c>
      <c r="E3082" t="s">
        <v>30</v>
      </c>
      <c r="F3082" t="s">
        <v>5938</v>
      </c>
      <c r="G3082" t="s">
        <v>5549</v>
      </c>
      <c r="H3082" t="str">
        <f t="shared" si="403"/>
        <v>求證連續性\n如圖，希望老師可以作答，謝謝老師。</v>
      </c>
      <c r="I3082">
        <v>3</v>
      </c>
      <c r="J3082">
        <v>6</v>
      </c>
      <c r="K3082" t="str">
        <f t="shared" si="402"/>
        <v>焦虑</v>
      </c>
      <c r="L3082" t="s">
        <v>69</v>
      </c>
      <c r="M3082">
        <f t="shared" si="404"/>
        <v>1</v>
      </c>
      <c r="N3082" t="s">
        <v>69</v>
      </c>
      <c r="O3082">
        <f t="shared" si="405"/>
        <v>0</v>
      </c>
      <c r="P3082">
        <f>SUMIFS(M$2:M3082,M$2:M3082,1,S$2:S3082,0)</f>
        <v>1965</v>
      </c>
      <c r="Q3082">
        <v>4</v>
      </c>
      <c r="R3082">
        <v>5</v>
      </c>
      <c r="S3082">
        <f t="shared" si="406"/>
        <v>0</v>
      </c>
      <c r="T3082">
        <f t="shared" si="407"/>
        <v>0</v>
      </c>
      <c r="U3082" t="s">
        <v>5688</v>
      </c>
      <c r="V3082" t="s">
        <v>699</v>
      </c>
      <c r="W3082" t="s">
        <v>72</v>
      </c>
      <c r="X3082" t="s">
        <v>36</v>
      </c>
      <c r="Y3082" t="s">
        <v>37</v>
      </c>
      <c r="Z3082" t="s">
        <v>37</v>
      </c>
      <c r="AA3082">
        <f t="shared" si="401"/>
        <v>0</v>
      </c>
      <c r="AB3082">
        <f t="shared" si="401"/>
        <v>0</v>
      </c>
      <c r="AC3082">
        <f t="shared" si="408"/>
        <v>3</v>
      </c>
    </row>
    <row r="3083" spans="1:29" x14ac:dyDescent="0.2">
      <c r="A3083" s="1">
        <v>4087</v>
      </c>
      <c r="B3083" t="s">
        <v>46</v>
      </c>
      <c r="C3083" t="s">
        <v>2131</v>
      </c>
      <c r="D3083" t="s">
        <v>2132</v>
      </c>
      <c r="E3083" t="s">
        <v>59</v>
      </c>
      <c r="F3083" t="s">
        <v>49</v>
      </c>
      <c r="G3083" t="s">
        <v>5939</v>
      </c>
      <c r="H3083" t="str">
        <f t="shared" si="403"/>
        <v>该点极限, 等于, 该点函数值就证明连续</v>
      </c>
      <c r="I3083">
        <v>6</v>
      </c>
      <c r="J3083">
        <v>6</v>
      </c>
      <c r="K3083" t="str">
        <f t="shared" si="402"/>
        <v>心流</v>
      </c>
      <c r="L3083" t="s">
        <v>50</v>
      </c>
      <c r="M3083">
        <f t="shared" si="404"/>
        <v>1</v>
      </c>
      <c r="N3083" t="s">
        <v>50</v>
      </c>
      <c r="O3083">
        <f t="shared" si="405"/>
        <v>0</v>
      </c>
      <c r="P3083">
        <f>SUMIFS(M$2:M3083,M$2:M3083,1,S$2:S3083,0)</f>
        <v>1966</v>
      </c>
      <c r="Q3083">
        <v>8</v>
      </c>
      <c r="R3083">
        <v>3</v>
      </c>
      <c r="S3083">
        <f t="shared" si="406"/>
        <v>0</v>
      </c>
      <c r="T3083">
        <f t="shared" si="407"/>
        <v>0</v>
      </c>
      <c r="U3083" t="s">
        <v>5702</v>
      </c>
      <c r="V3083" t="s">
        <v>49</v>
      </c>
      <c r="W3083" t="s">
        <v>52</v>
      </c>
      <c r="X3083" t="s">
        <v>56</v>
      </c>
      <c r="Y3083" t="s">
        <v>37</v>
      </c>
      <c r="Z3083" t="s">
        <v>37</v>
      </c>
      <c r="AA3083">
        <f t="shared" si="401"/>
        <v>0</v>
      </c>
      <c r="AB3083">
        <f t="shared" si="401"/>
        <v>0</v>
      </c>
      <c r="AC3083">
        <f t="shared" si="408"/>
        <v>1</v>
      </c>
    </row>
    <row r="3084" spans="1:29" x14ac:dyDescent="0.2">
      <c r="A3084" s="1">
        <v>4088</v>
      </c>
      <c r="B3084" t="s">
        <v>27</v>
      </c>
      <c r="C3084" t="s">
        <v>1222</v>
      </c>
      <c r="D3084" t="s">
        <v>1223</v>
      </c>
      <c r="E3084" t="s">
        <v>30</v>
      </c>
      <c r="F3084" t="s">
        <v>5940</v>
      </c>
      <c r="H3084" t="str">
        <f t="shared" si="403"/>
        <v>求教这道题怎么做？</v>
      </c>
      <c r="I3084">
        <v>3</v>
      </c>
      <c r="J3084">
        <v>6</v>
      </c>
      <c r="K3084" t="str">
        <f t="shared" si="402"/>
        <v>焦虑</v>
      </c>
      <c r="L3084" t="s">
        <v>69</v>
      </c>
      <c r="M3084">
        <f t="shared" si="404"/>
        <v>1</v>
      </c>
      <c r="N3084" t="s">
        <v>69</v>
      </c>
      <c r="O3084">
        <f t="shared" si="405"/>
        <v>0</v>
      </c>
      <c r="P3084">
        <f>SUMIFS(M$2:M3084,M$2:M3084,1,S$2:S3084,0)</f>
        <v>1967</v>
      </c>
      <c r="Q3084">
        <v>4</v>
      </c>
      <c r="R3084">
        <v>5</v>
      </c>
      <c r="S3084">
        <f t="shared" si="406"/>
        <v>0</v>
      </c>
      <c r="T3084">
        <f t="shared" si="407"/>
        <v>0</v>
      </c>
      <c r="U3084" t="s">
        <v>5688</v>
      </c>
      <c r="V3084" t="s">
        <v>193</v>
      </c>
      <c r="W3084" t="s">
        <v>72</v>
      </c>
      <c r="X3084" t="s">
        <v>36</v>
      </c>
      <c r="Y3084" t="s">
        <v>37</v>
      </c>
      <c r="Z3084" t="s">
        <v>37</v>
      </c>
      <c r="AA3084">
        <f t="shared" si="401"/>
        <v>0</v>
      </c>
      <c r="AB3084">
        <f t="shared" si="401"/>
        <v>0</v>
      </c>
      <c r="AC3084">
        <f t="shared" si="408"/>
        <v>3</v>
      </c>
    </row>
    <row r="3085" spans="1:29" x14ac:dyDescent="0.2">
      <c r="A3085" s="1">
        <v>4089</v>
      </c>
      <c r="B3085" t="s">
        <v>46</v>
      </c>
      <c r="C3085" t="s">
        <v>2131</v>
      </c>
      <c r="D3085" t="s">
        <v>2132</v>
      </c>
      <c r="E3085" t="s">
        <v>59</v>
      </c>
      <c r="F3085" t="s">
        <v>49</v>
      </c>
      <c r="G3085" t="s">
        <v>5941</v>
      </c>
      <c r="H3085" t="str">
        <f t="shared" si="403"/>
        <v>根据导数定义，求出左右导数</v>
      </c>
      <c r="I3085">
        <v>6</v>
      </c>
      <c r="J3085">
        <v>6</v>
      </c>
      <c r="K3085" t="str">
        <f t="shared" si="402"/>
        <v>心流</v>
      </c>
      <c r="L3085" t="s">
        <v>50</v>
      </c>
      <c r="M3085">
        <f t="shared" si="404"/>
        <v>1</v>
      </c>
      <c r="N3085" t="s">
        <v>50</v>
      </c>
      <c r="O3085">
        <f t="shared" si="405"/>
        <v>0</v>
      </c>
      <c r="P3085">
        <f>SUMIFS(M$2:M3085,M$2:M3085,1,S$2:S3085,0)</f>
        <v>1968</v>
      </c>
      <c r="Q3085">
        <v>8</v>
      </c>
      <c r="R3085">
        <v>3</v>
      </c>
      <c r="S3085">
        <f t="shared" si="406"/>
        <v>0</v>
      </c>
      <c r="T3085">
        <f t="shared" si="407"/>
        <v>0</v>
      </c>
      <c r="U3085" t="s">
        <v>5702</v>
      </c>
      <c r="V3085" t="s">
        <v>49</v>
      </c>
      <c r="W3085" t="s">
        <v>52</v>
      </c>
      <c r="X3085" t="s">
        <v>56</v>
      </c>
      <c r="Y3085" t="s">
        <v>37</v>
      </c>
      <c r="Z3085" t="s">
        <v>37</v>
      </c>
      <c r="AA3085">
        <f t="shared" si="401"/>
        <v>0</v>
      </c>
      <c r="AB3085">
        <f t="shared" si="401"/>
        <v>0</v>
      </c>
      <c r="AC3085">
        <f t="shared" si="408"/>
        <v>1</v>
      </c>
    </row>
    <row r="3086" spans="1:29" x14ac:dyDescent="0.2">
      <c r="A3086" s="1">
        <v>4090</v>
      </c>
      <c r="B3086" t="s">
        <v>27</v>
      </c>
      <c r="C3086" t="s">
        <v>5942</v>
      </c>
      <c r="D3086" t="s">
        <v>5943</v>
      </c>
      <c r="E3086" t="s">
        <v>30</v>
      </c>
      <c r="F3086" t="s">
        <v>5944</v>
      </c>
      <c r="G3086" t="s">
        <v>5945</v>
      </c>
      <c r="H3086" t="str">
        <f t="shared" si="403"/>
        <v>不可导\n\n老师这个是怎么求出来+∞的啊？谢谢老师</v>
      </c>
      <c r="I3086">
        <v>3</v>
      </c>
      <c r="J3086">
        <v>6</v>
      </c>
      <c r="K3086" t="str">
        <f t="shared" si="402"/>
        <v>焦虑</v>
      </c>
      <c r="L3086" t="s">
        <v>42</v>
      </c>
      <c r="M3086">
        <f t="shared" si="404"/>
        <v>1</v>
      </c>
      <c r="N3086" t="s">
        <v>42</v>
      </c>
      <c r="O3086">
        <f t="shared" si="405"/>
        <v>0</v>
      </c>
      <c r="P3086">
        <f>SUMIFS(M$2:M3086,M$2:M3086,1,S$2:S3086,0)</f>
        <v>1969</v>
      </c>
      <c r="Q3086">
        <v>6</v>
      </c>
      <c r="R3086">
        <v>7</v>
      </c>
      <c r="S3086">
        <f t="shared" si="406"/>
        <v>0</v>
      </c>
      <c r="T3086">
        <f t="shared" si="407"/>
        <v>0</v>
      </c>
      <c r="U3086" t="s">
        <v>5688</v>
      </c>
      <c r="V3086" t="s">
        <v>1082</v>
      </c>
      <c r="W3086" t="s">
        <v>72</v>
      </c>
      <c r="X3086" t="s">
        <v>36</v>
      </c>
      <c r="Y3086" t="s">
        <v>37</v>
      </c>
      <c r="Z3086" t="s">
        <v>37</v>
      </c>
      <c r="AA3086">
        <f t="shared" si="401"/>
        <v>0</v>
      </c>
      <c r="AB3086">
        <f t="shared" si="401"/>
        <v>0</v>
      </c>
      <c r="AC3086">
        <f t="shared" si="408"/>
        <v>0</v>
      </c>
    </row>
    <row r="3087" spans="1:29" x14ac:dyDescent="0.2">
      <c r="A3087" s="1">
        <v>4091</v>
      </c>
      <c r="B3087" t="s">
        <v>46</v>
      </c>
      <c r="C3087" t="s">
        <v>2131</v>
      </c>
      <c r="D3087" t="s">
        <v>2132</v>
      </c>
      <c r="E3087" t="s">
        <v>59</v>
      </c>
      <c r="F3087" t="s">
        <v>49</v>
      </c>
      <c r="G3087" t="s">
        <v>5946</v>
      </c>
      <c r="H3087" t="str">
        <f t="shared" si="403"/>
        <v>分母有个平方，所以是正的</v>
      </c>
      <c r="I3087">
        <v>6</v>
      </c>
      <c r="J3087">
        <v>6</v>
      </c>
      <c r="K3087" t="str">
        <f t="shared" si="402"/>
        <v>心流</v>
      </c>
      <c r="L3087" t="s">
        <v>50</v>
      </c>
      <c r="M3087">
        <f t="shared" si="404"/>
        <v>1</v>
      </c>
      <c r="N3087" t="s">
        <v>50</v>
      </c>
      <c r="O3087">
        <f t="shared" si="405"/>
        <v>0</v>
      </c>
      <c r="P3087">
        <f>SUMIFS(M$2:M3087,M$2:M3087,1,S$2:S3087,0)</f>
        <v>1970</v>
      </c>
      <c r="Q3087">
        <v>8</v>
      </c>
      <c r="R3087">
        <v>3</v>
      </c>
      <c r="S3087">
        <f t="shared" si="406"/>
        <v>0</v>
      </c>
      <c r="T3087">
        <f t="shared" si="407"/>
        <v>0</v>
      </c>
      <c r="U3087" t="s">
        <v>5702</v>
      </c>
      <c r="V3087" t="s">
        <v>49</v>
      </c>
      <c r="W3087" t="s">
        <v>52</v>
      </c>
      <c r="X3087" t="s">
        <v>53</v>
      </c>
      <c r="Y3087" t="s">
        <v>37</v>
      </c>
      <c r="Z3087" t="s">
        <v>37</v>
      </c>
      <c r="AA3087">
        <f t="shared" si="401"/>
        <v>0</v>
      </c>
      <c r="AB3087">
        <f t="shared" si="401"/>
        <v>0</v>
      </c>
      <c r="AC3087">
        <f t="shared" si="408"/>
        <v>1</v>
      </c>
    </row>
    <row r="3088" spans="1:29" x14ac:dyDescent="0.2">
      <c r="A3088" s="1">
        <v>4092</v>
      </c>
      <c r="B3088" t="s">
        <v>27</v>
      </c>
      <c r="C3088" t="s">
        <v>5947</v>
      </c>
      <c r="D3088" t="s">
        <v>5948</v>
      </c>
      <c r="E3088" t="s">
        <v>30</v>
      </c>
      <c r="F3088" t="s">
        <v>5949</v>
      </c>
      <c r="G3088" t="s">
        <v>5950</v>
      </c>
      <c r="H3088" t="str">
        <f t="shared" si="403"/>
        <v>老师急救dy/dx^2与dy/d(x^2)区别</v>
      </c>
      <c r="I3088">
        <v>3</v>
      </c>
      <c r="J3088">
        <v>6</v>
      </c>
      <c r="K3088" t="str">
        <f t="shared" si="402"/>
        <v>焦虑</v>
      </c>
      <c r="L3088" t="s">
        <v>32</v>
      </c>
      <c r="M3088">
        <f t="shared" si="404"/>
        <v>0</v>
      </c>
      <c r="N3088" t="s">
        <v>32</v>
      </c>
      <c r="O3088">
        <f t="shared" si="405"/>
        <v>0</v>
      </c>
      <c r="P3088">
        <f>SUMIFS(M$2:M3088,M$2:M3088,1,S$2:S3088,0)</f>
        <v>1970</v>
      </c>
      <c r="Q3088">
        <v>4</v>
      </c>
      <c r="R3088">
        <v>8</v>
      </c>
      <c r="S3088">
        <f t="shared" si="406"/>
        <v>0</v>
      </c>
      <c r="T3088">
        <f t="shared" si="407"/>
        <v>0</v>
      </c>
      <c r="U3088" t="s">
        <v>5688</v>
      </c>
      <c r="V3088" t="s">
        <v>1067</v>
      </c>
      <c r="W3088" t="s">
        <v>551</v>
      </c>
      <c r="X3088" t="s">
        <v>36</v>
      </c>
      <c r="Y3088" t="s">
        <v>37</v>
      </c>
      <c r="Z3088" t="s">
        <v>37</v>
      </c>
      <c r="AA3088">
        <f t="shared" si="401"/>
        <v>0</v>
      </c>
      <c r="AB3088">
        <f t="shared" si="401"/>
        <v>0</v>
      </c>
      <c r="AC3088">
        <f t="shared" si="408"/>
        <v>2</v>
      </c>
    </row>
    <row r="3089" spans="1:29" x14ac:dyDescent="0.2">
      <c r="A3089" s="1">
        <v>4094</v>
      </c>
      <c r="B3089" t="s">
        <v>57</v>
      </c>
      <c r="C3089" t="s">
        <v>2131</v>
      </c>
      <c r="D3089" t="s">
        <v>2132</v>
      </c>
      <c r="E3089" t="s">
        <v>59</v>
      </c>
      <c r="F3089" t="s">
        <v>49</v>
      </c>
      <c r="G3089" t="s">
        <v>5951</v>
      </c>
      <c r="H3089" t="str">
        <f t="shared" si="403"/>
        <v>第二个式子左边即二阶导数记号，所以它下面的dx²不能单独拿出来计算</v>
      </c>
      <c r="I3089">
        <v>6</v>
      </c>
      <c r="J3089">
        <v>6</v>
      </c>
      <c r="K3089" t="str">
        <f t="shared" si="402"/>
        <v>心流</v>
      </c>
      <c r="L3089" t="s">
        <v>50</v>
      </c>
      <c r="M3089">
        <f t="shared" si="404"/>
        <v>1</v>
      </c>
      <c r="N3089" t="s">
        <v>50</v>
      </c>
      <c r="O3089">
        <f t="shared" si="405"/>
        <v>0</v>
      </c>
      <c r="P3089">
        <f>SUMIFS(M$2:M3089,M$2:M3089,1,S$2:S3089,0)</f>
        <v>1971</v>
      </c>
      <c r="Q3089">
        <v>8</v>
      </c>
      <c r="R3089">
        <v>3</v>
      </c>
      <c r="S3089">
        <f t="shared" si="406"/>
        <v>0</v>
      </c>
      <c r="T3089">
        <f t="shared" si="407"/>
        <v>0</v>
      </c>
      <c r="U3089" t="s">
        <v>4877</v>
      </c>
      <c r="V3089" t="s">
        <v>49</v>
      </c>
      <c r="W3089" t="s">
        <v>49</v>
      </c>
      <c r="X3089" t="s">
        <v>53</v>
      </c>
      <c r="Y3089" t="s">
        <v>37</v>
      </c>
      <c r="Z3089" t="s">
        <v>37</v>
      </c>
      <c r="AA3089">
        <f t="shared" si="401"/>
        <v>0</v>
      </c>
      <c r="AB3089">
        <f t="shared" si="401"/>
        <v>0</v>
      </c>
      <c r="AC3089">
        <f t="shared" si="408"/>
        <v>1</v>
      </c>
    </row>
    <row r="3090" spans="1:29" x14ac:dyDescent="0.2">
      <c r="A3090" s="1">
        <v>4095</v>
      </c>
      <c r="B3090" t="s">
        <v>57</v>
      </c>
      <c r="C3090" t="s">
        <v>5952</v>
      </c>
      <c r="D3090" t="s">
        <v>5948</v>
      </c>
      <c r="E3090" t="s">
        <v>30</v>
      </c>
      <c r="F3090" t="s">
        <v>49</v>
      </c>
      <c r="G3090" t="s">
        <v>2009</v>
      </c>
      <c r="H3090" t="str">
        <f t="shared" si="403"/>
        <v>谢谢老师</v>
      </c>
      <c r="I3090">
        <v>6</v>
      </c>
      <c r="J3090">
        <v>6</v>
      </c>
      <c r="K3090" t="str">
        <f t="shared" si="402"/>
        <v>心流</v>
      </c>
      <c r="L3090" t="s">
        <v>69</v>
      </c>
      <c r="M3090">
        <f t="shared" si="404"/>
        <v>1</v>
      </c>
      <c r="N3090" t="s">
        <v>42</v>
      </c>
      <c r="O3090">
        <f t="shared" si="405"/>
        <v>1</v>
      </c>
      <c r="P3090">
        <f>SUMIFS(M$2:M3090,M$2:M3090,1,S$2:S3090,0)</f>
        <v>1972</v>
      </c>
      <c r="Q3090">
        <v>5</v>
      </c>
      <c r="R3090">
        <v>5</v>
      </c>
      <c r="S3090">
        <f t="shared" si="406"/>
        <v>0</v>
      </c>
      <c r="T3090">
        <f t="shared" si="407"/>
        <v>0</v>
      </c>
      <c r="U3090" t="s">
        <v>4877</v>
      </c>
      <c r="V3090" t="s">
        <v>49</v>
      </c>
      <c r="W3090" t="s">
        <v>49</v>
      </c>
      <c r="X3090" t="s">
        <v>56</v>
      </c>
      <c r="Y3090" t="s">
        <v>37</v>
      </c>
      <c r="Z3090" t="s">
        <v>37</v>
      </c>
      <c r="AA3090">
        <f t="shared" si="401"/>
        <v>0</v>
      </c>
      <c r="AB3090">
        <f t="shared" si="401"/>
        <v>0</v>
      </c>
      <c r="AC3090">
        <f t="shared" si="408"/>
        <v>0</v>
      </c>
    </row>
    <row r="3091" spans="1:29" x14ac:dyDescent="0.2">
      <c r="A3091" s="1">
        <v>4096</v>
      </c>
      <c r="B3091" t="s">
        <v>46</v>
      </c>
      <c r="C3091" t="s">
        <v>2131</v>
      </c>
      <c r="D3091" t="s">
        <v>2132</v>
      </c>
      <c r="E3091" t="s">
        <v>59</v>
      </c>
      <c r="F3091" t="s">
        <v>49</v>
      </c>
      <c r="G3091" t="s">
        <v>5953</v>
      </c>
      <c r="H3091" t="str">
        <f t="shared" si="403"/>
        <v>你的问题只是不清楚为啥导数要表示成那样子</v>
      </c>
      <c r="I3091">
        <v>6</v>
      </c>
      <c r="J3091">
        <v>3</v>
      </c>
      <c r="K3091" t="str">
        <f t="shared" si="402"/>
        <v>无聊/放松</v>
      </c>
      <c r="L3091" t="s">
        <v>50</v>
      </c>
      <c r="M3091">
        <f t="shared" si="404"/>
        <v>0</v>
      </c>
      <c r="N3091" t="s">
        <v>50</v>
      </c>
      <c r="O3091">
        <f t="shared" si="405"/>
        <v>0</v>
      </c>
      <c r="P3091">
        <f>SUMIFS(M$2:M3091,M$2:M3091,1,S$2:S3091,0)</f>
        <v>1972</v>
      </c>
      <c r="Q3091">
        <v>7</v>
      </c>
      <c r="R3091">
        <v>2</v>
      </c>
      <c r="S3091">
        <f t="shared" si="406"/>
        <v>0</v>
      </c>
      <c r="T3091">
        <f t="shared" si="407"/>
        <v>0</v>
      </c>
      <c r="U3091" t="s">
        <v>4877</v>
      </c>
      <c r="V3091" t="s">
        <v>49</v>
      </c>
      <c r="W3091" t="s">
        <v>64</v>
      </c>
      <c r="X3091" t="s">
        <v>56</v>
      </c>
      <c r="Y3091" t="s">
        <v>37</v>
      </c>
      <c r="Z3091" t="s">
        <v>37</v>
      </c>
      <c r="AA3091">
        <f t="shared" si="401"/>
        <v>0</v>
      </c>
      <c r="AB3091">
        <f t="shared" si="401"/>
        <v>0</v>
      </c>
      <c r="AC3091">
        <f t="shared" si="408"/>
        <v>1</v>
      </c>
    </row>
    <row r="3092" spans="1:29" x14ac:dyDescent="0.2">
      <c r="A3092" s="1">
        <v>4097</v>
      </c>
      <c r="B3092" t="s">
        <v>57</v>
      </c>
      <c r="C3092" t="s">
        <v>2131</v>
      </c>
      <c r="D3092" t="s">
        <v>2132</v>
      </c>
      <c r="E3092" t="s">
        <v>59</v>
      </c>
      <c r="F3092" t="s">
        <v>49</v>
      </c>
      <c r="G3092" t="s">
        <v>5954</v>
      </c>
      <c r="H3092" t="str">
        <f t="shared" si="403"/>
        <v>求n次导的运算表达式是很繁琐的，为了书写方便，便引入教材里讲的那种高阶导数的记号，记号是不能拿来运算的</v>
      </c>
      <c r="I3092">
        <v>6</v>
      </c>
      <c r="J3092">
        <v>6</v>
      </c>
      <c r="K3092" t="str">
        <f t="shared" si="402"/>
        <v>心流</v>
      </c>
      <c r="L3092" t="s">
        <v>50</v>
      </c>
      <c r="M3092">
        <f t="shared" si="404"/>
        <v>1</v>
      </c>
      <c r="N3092" t="s">
        <v>50</v>
      </c>
      <c r="O3092">
        <f t="shared" si="405"/>
        <v>0</v>
      </c>
      <c r="P3092">
        <f>SUMIFS(M$2:M3092,M$2:M3092,1,S$2:S3092,0)</f>
        <v>1973</v>
      </c>
      <c r="Q3092">
        <v>8</v>
      </c>
      <c r="R3092">
        <v>2</v>
      </c>
      <c r="S3092">
        <f t="shared" si="406"/>
        <v>0</v>
      </c>
      <c r="T3092">
        <f t="shared" si="407"/>
        <v>0</v>
      </c>
      <c r="U3092" t="s">
        <v>4877</v>
      </c>
      <c r="V3092" t="s">
        <v>49</v>
      </c>
      <c r="W3092" t="s">
        <v>49</v>
      </c>
      <c r="X3092" t="s">
        <v>56</v>
      </c>
      <c r="Y3092" t="s">
        <v>37</v>
      </c>
      <c r="Z3092" t="s">
        <v>37</v>
      </c>
      <c r="AA3092">
        <f t="shared" si="401"/>
        <v>0</v>
      </c>
      <c r="AB3092">
        <f t="shared" si="401"/>
        <v>0</v>
      </c>
      <c r="AC3092">
        <f t="shared" si="408"/>
        <v>1</v>
      </c>
    </row>
    <row r="3093" spans="1:29" x14ac:dyDescent="0.2">
      <c r="A3093" s="1">
        <v>4098</v>
      </c>
      <c r="B3093" t="s">
        <v>46</v>
      </c>
      <c r="C3093" t="s">
        <v>5952</v>
      </c>
      <c r="D3093" t="s">
        <v>5948</v>
      </c>
      <c r="E3093" t="s">
        <v>30</v>
      </c>
      <c r="F3093" t="s">
        <v>49</v>
      </c>
      <c r="G3093" t="s">
        <v>5955</v>
      </c>
      <c r="H3093" t="str">
        <f t="shared" si="403"/>
        <v>\n比如这道题的意思</v>
      </c>
      <c r="I3093">
        <v>6</v>
      </c>
      <c r="J3093">
        <v>3</v>
      </c>
      <c r="K3093" t="str">
        <f t="shared" si="402"/>
        <v>无聊/放松</v>
      </c>
      <c r="L3093" t="s">
        <v>69</v>
      </c>
      <c r="M3093">
        <f t="shared" si="404"/>
        <v>1</v>
      </c>
      <c r="N3093" t="s">
        <v>69</v>
      </c>
      <c r="O3093">
        <f t="shared" si="405"/>
        <v>0</v>
      </c>
      <c r="P3093">
        <f>SUMIFS(M$2:M3093,M$2:M3093,1,S$2:S3093,0)</f>
        <v>1974</v>
      </c>
      <c r="Q3093">
        <v>4</v>
      </c>
      <c r="R3093">
        <v>5</v>
      </c>
      <c r="S3093">
        <f t="shared" si="406"/>
        <v>0</v>
      </c>
      <c r="T3093">
        <f t="shared" si="407"/>
        <v>0</v>
      </c>
      <c r="U3093" t="s">
        <v>4877</v>
      </c>
      <c r="V3093" t="s">
        <v>49</v>
      </c>
      <c r="W3093" t="s">
        <v>64</v>
      </c>
      <c r="X3093" t="s">
        <v>56</v>
      </c>
      <c r="Y3093" t="s">
        <v>37</v>
      </c>
      <c r="Z3093" t="s">
        <v>37</v>
      </c>
      <c r="AA3093">
        <f t="shared" ref="AA3093:AB3146" si="409">COUNTIF(Y3093,"*高等数学*")</f>
        <v>0</v>
      </c>
      <c r="AB3093">
        <f t="shared" si="409"/>
        <v>0</v>
      </c>
      <c r="AC3093">
        <f t="shared" si="408"/>
        <v>3</v>
      </c>
    </row>
    <row r="3094" spans="1:29" x14ac:dyDescent="0.2">
      <c r="A3094" s="1">
        <v>4099</v>
      </c>
      <c r="B3094" t="s">
        <v>57</v>
      </c>
      <c r="C3094" t="s">
        <v>2131</v>
      </c>
      <c r="D3094" t="s">
        <v>2132</v>
      </c>
      <c r="E3094" t="s">
        <v>59</v>
      </c>
      <c r="F3094" t="s">
        <v>49</v>
      </c>
      <c r="G3094" t="s">
        <v>5956</v>
      </c>
      <c r="H3094" t="str">
        <f t="shared" si="403"/>
        <v>"y是x的函数，而x又是y的函数，所以是复合函数求导"</v>
      </c>
      <c r="I3094">
        <v>6</v>
      </c>
      <c r="J3094">
        <v>6</v>
      </c>
      <c r="K3094" t="str">
        <f t="shared" si="402"/>
        <v>心流</v>
      </c>
      <c r="L3094" t="s">
        <v>50</v>
      </c>
      <c r="M3094">
        <f t="shared" si="404"/>
        <v>1</v>
      </c>
      <c r="N3094" t="s">
        <v>50</v>
      </c>
      <c r="O3094">
        <f t="shared" si="405"/>
        <v>0</v>
      </c>
      <c r="P3094">
        <f>SUMIFS(M$2:M3094,M$2:M3094,1,S$2:S3094,0)</f>
        <v>1975</v>
      </c>
      <c r="Q3094">
        <v>8</v>
      </c>
      <c r="R3094">
        <v>2</v>
      </c>
      <c r="S3094">
        <f t="shared" si="406"/>
        <v>0</v>
      </c>
      <c r="T3094">
        <f t="shared" si="407"/>
        <v>0</v>
      </c>
      <c r="U3094" t="s">
        <v>4877</v>
      </c>
      <c r="V3094" t="s">
        <v>49</v>
      </c>
      <c r="W3094" t="s">
        <v>49</v>
      </c>
      <c r="X3094" t="s">
        <v>56</v>
      </c>
      <c r="Y3094" t="s">
        <v>37</v>
      </c>
      <c r="Z3094" t="s">
        <v>37</v>
      </c>
      <c r="AA3094">
        <f t="shared" si="409"/>
        <v>0</v>
      </c>
      <c r="AB3094">
        <f t="shared" si="409"/>
        <v>0</v>
      </c>
      <c r="AC3094">
        <f t="shared" si="408"/>
        <v>1</v>
      </c>
    </row>
    <row r="3095" spans="1:29" x14ac:dyDescent="0.2">
      <c r="A3095" s="1">
        <v>4100</v>
      </c>
      <c r="B3095" t="s">
        <v>46</v>
      </c>
      <c r="C3095" t="s">
        <v>5952</v>
      </c>
      <c r="D3095" t="s">
        <v>5948</v>
      </c>
      <c r="E3095" t="s">
        <v>30</v>
      </c>
      <c r="F3095" t="s">
        <v>49</v>
      </c>
      <c r="G3095" t="s">
        <v>5957</v>
      </c>
      <c r="H3095" t="str">
        <f t="shared" si="403"/>
        <v>d＾2y/dx^2与dy/d(x^2)区别\n第一个是二阶导数，第二个d(x^2)是不是分母对x^2求导</v>
      </c>
      <c r="I3095">
        <v>6</v>
      </c>
      <c r="J3095">
        <v>6</v>
      </c>
      <c r="K3095" t="str">
        <f t="shared" si="402"/>
        <v>心流</v>
      </c>
      <c r="L3095" t="s">
        <v>42</v>
      </c>
      <c r="M3095">
        <f t="shared" si="404"/>
        <v>0</v>
      </c>
      <c r="N3095" t="s">
        <v>42</v>
      </c>
      <c r="O3095">
        <f t="shared" si="405"/>
        <v>0</v>
      </c>
      <c r="P3095">
        <f>SUMIFS(M$2:M3095,M$2:M3095,1,S$2:S3095,0)</f>
        <v>1975</v>
      </c>
      <c r="Q3095">
        <v>6</v>
      </c>
      <c r="R3095">
        <v>7</v>
      </c>
      <c r="S3095">
        <f t="shared" si="406"/>
        <v>0</v>
      </c>
      <c r="T3095">
        <f t="shared" si="407"/>
        <v>0</v>
      </c>
      <c r="U3095" t="s">
        <v>4877</v>
      </c>
      <c r="V3095" t="s">
        <v>49</v>
      </c>
      <c r="W3095" t="s">
        <v>52</v>
      </c>
      <c r="X3095" t="s">
        <v>53</v>
      </c>
      <c r="Y3095" t="s">
        <v>37</v>
      </c>
      <c r="Z3095" t="s">
        <v>37</v>
      </c>
      <c r="AA3095">
        <f t="shared" si="409"/>
        <v>0</v>
      </c>
      <c r="AB3095">
        <f t="shared" si="409"/>
        <v>0</v>
      </c>
      <c r="AC3095">
        <f t="shared" si="408"/>
        <v>0</v>
      </c>
    </row>
    <row r="3096" spans="1:29" x14ac:dyDescent="0.2">
      <c r="A3096" s="1">
        <v>4101</v>
      </c>
      <c r="B3096" t="s">
        <v>46</v>
      </c>
      <c r="C3096" t="s">
        <v>5952</v>
      </c>
      <c r="D3096" t="s">
        <v>5948</v>
      </c>
      <c r="E3096" t="s">
        <v>30</v>
      </c>
      <c r="F3096" t="s">
        <v>49</v>
      </c>
      <c r="G3096" t="s">
        <v>5958</v>
      </c>
      <c r="H3096" t="str">
        <f t="shared" si="403"/>
        <v>就是求导中，加了括号与没加括号意思有没有什么不同</v>
      </c>
      <c r="I3096">
        <v>6</v>
      </c>
      <c r="J3096">
        <v>6</v>
      </c>
      <c r="K3096" t="str">
        <f t="shared" si="402"/>
        <v>心流</v>
      </c>
      <c r="L3096" t="s">
        <v>42</v>
      </c>
      <c r="M3096">
        <f t="shared" si="404"/>
        <v>0</v>
      </c>
      <c r="N3096" t="s">
        <v>42</v>
      </c>
      <c r="O3096">
        <f t="shared" si="405"/>
        <v>0</v>
      </c>
      <c r="P3096">
        <f>SUMIFS(M$2:M3096,M$2:M3096,1,S$2:S3096,0)</f>
        <v>1975</v>
      </c>
      <c r="Q3096">
        <v>7</v>
      </c>
      <c r="R3096">
        <v>7</v>
      </c>
      <c r="S3096">
        <f t="shared" si="406"/>
        <v>0</v>
      </c>
      <c r="T3096">
        <f t="shared" si="407"/>
        <v>0</v>
      </c>
      <c r="U3096" t="s">
        <v>4877</v>
      </c>
      <c r="V3096" t="s">
        <v>49</v>
      </c>
      <c r="W3096" t="s">
        <v>52</v>
      </c>
      <c r="X3096" t="s">
        <v>53</v>
      </c>
      <c r="Y3096" t="s">
        <v>37</v>
      </c>
      <c r="Z3096" t="s">
        <v>37</v>
      </c>
      <c r="AA3096">
        <f t="shared" si="409"/>
        <v>0</v>
      </c>
      <c r="AB3096">
        <f t="shared" si="409"/>
        <v>0</v>
      </c>
      <c r="AC3096">
        <f t="shared" si="408"/>
        <v>0</v>
      </c>
    </row>
    <row r="3097" spans="1:29" x14ac:dyDescent="0.2">
      <c r="A3097" s="1">
        <v>4102</v>
      </c>
      <c r="B3097" t="s">
        <v>46</v>
      </c>
      <c r="C3097" t="s">
        <v>2131</v>
      </c>
      <c r="D3097" t="s">
        <v>2132</v>
      </c>
      <c r="E3097" t="s">
        <v>59</v>
      </c>
      <c r="F3097" t="s">
        <v>49</v>
      </c>
      <c r="G3097" t="s">
        <v>5959</v>
      </c>
      <c r="H3097" t="str">
        <f t="shared" si="403"/>
        <v>题目不明确</v>
      </c>
      <c r="I3097">
        <v>3</v>
      </c>
      <c r="J3097">
        <v>3</v>
      </c>
      <c r="K3097" t="str">
        <f t="shared" si="402"/>
        <v>冷漠</v>
      </c>
      <c r="L3097" t="s">
        <v>50</v>
      </c>
      <c r="M3097">
        <f t="shared" si="404"/>
        <v>1</v>
      </c>
      <c r="N3097" t="s">
        <v>69</v>
      </c>
      <c r="O3097">
        <f t="shared" si="405"/>
        <v>1</v>
      </c>
      <c r="P3097">
        <f>SUMIFS(M$2:M3097,M$2:M3097,1,S$2:S3097,0)</f>
        <v>1976</v>
      </c>
      <c r="Q3097">
        <v>8</v>
      </c>
      <c r="R3097">
        <v>2</v>
      </c>
      <c r="S3097">
        <f t="shared" si="406"/>
        <v>0</v>
      </c>
      <c r="T3097">
        <f t="shared" si="407"/>
        <v>0</v>
      </c>
      <c r="U3097" t="s">
        <v>5702</v>
      </c>
      <c r="V3097" t="s">
        <v>49</v>
      </c>
      <c r="W3097" t="s">
        <v>52</v>
      </c>
      <c r="X3097" t="s">
        <v>53</v>
      </c>
      <c r="Y3097" t="s">
        <v>37</v>
      </c>
      <c r="Z3097" t="s">
        <v>37</v>
      </c>
      <c r="AA3097">
        <f t="shared" si="409"/>
        <v>0</v>
      </c>
      <c r="AB3097">
        <f t="shared" si="409"/>
        <v>0</v>
      </c>
      <c r="AC3097">
        <f t="shared" si="408"/>
        <v>3</v>
      </c>
    </row>
    <row r="3098" spans="1:29" x14ac:dyDescent="0.2">
      <c r="A3098" s="1">
        <v>4103</v>
      </c>
      <c r="B3098" t="s">
        <v>27</v>
      </c>
      <c r="C3098" t="s">
        <v>5960</v>
      </c>
      <c r="D3098" t="s">
        <v>5961</v>
      </c>
      <c r="E3098" t="s">
        <v>30</v>
      </c>
      <c r="F3098" t="s">
        <v>5962</v>
      </c>
      <c r="H3098" t="str">
        <f t="shared" si="403"/>
        <v>老师，想问问16题怎么写过程？</v>
      </c>
      <c r="I3098">
        <v>3</v>
      </c>
      <c r="J3098">
        <v>6</v>
      </c>
      <c r="K3098" t="str">
        <f t="shared" si="402"/>
        <v>焦虑</v>
      </c>
      <c r="L3098" t="s">
        <v>69</v>
      </c>
      <c r="M3098">
        <f t="shared" si="404"/>
        <v>1</v>
      </c>
      <c r="N3098" t="s">
        <v>69</v>
      </c>
      <c r="O3098">
        <f t="shared" si="405"/>
        <v>0</v>
      </c>
      <c r="P3098">
        <f>SUMIFS(M$2:M3098,M$2:M3098,1,S$2:S3098,0)</f>
        <v>1977</v>
      </c>
      <c r="Q3098">
        <v>4</v>
      </c>
      <c r="R3098">
        <v>5</v>
      </c>
      <c r="S3098">
        <f t="shared" si="406"/>
        <v>0</v>
      </c>
      <c r="T3098">
        <f t="shared" si="407"/>
        <v>0</v>
      </c>
      <c r="U3098" t="s">
        <v>5688</v>
      </c>
      <c r="V3098" t="s">
        <v>624</v>
      </c>
      <c r="W3098" t="s">
        <v>182</v>
      </c>
      <c r="X3098" t="s">
        <v>36</v>
      </c>
      <c r="Y3098" t="s">
        <v>37</v>
      </c>
      <c r="Z3098" t="s">
        <v>37</v>
      </c>
      <c r="AA3098">
        <f t="shared" si="409"/>
        <v>0</v>
      </c>
      <c r="AB3098">
        <f t="shared" si="409"/>
        <v>0</v>
      </c>
      <c r="AC3098">
        <f t="shared" si="408"/>
        <v>3</v>
      </c>
    </row>
    <row r="3099" spans="1:29" x14ac:dyDescent="0.2">
      <c r="A3099" s="1">
        <v>4105</v>
      </c>
      <c r="B3099" t="s">
        <v>46</v>
      </c>
      <c r="C3099" t="s">
        <v>2131</v>
      </c>
      <c r="D3099" t="s">
        <v>2132</v>
      </c>
      <c r="E3099" t="s">
        <v>59</v>
      </c>
      <c r="F3099" t="s">
        <v>49</v>
      </c>
      <c r="G3099" t="s">
        <v>5963</v>
      </c>
      <c r="H3099" t="str">
        <f t="shared" si="403"/>
        <v>0和2, 取0</v>
      </c>
      <c r="I3099">
        <v>6</v>
      </c>
      <c r="J3099">
        <v>3</v>
      </c>
      <c r="K3099" t="str">
        <f t="shared" si="402"/>
        <v>无聊/放松</v>
      </c>
      <c r="L3099" t="s">
        <v>50</v>
      </c>
      <c r="M3099">
        <f t="shared" si="404"/>
        <v>0</v>
      </c>
      <c r="N3099" t="s">
        <v>50</v>
      </c>
      <c r="O3099">
        <f t="shared" si="405"/>
        <v>0</v>
      </c>
      <c r="P3099">
        <f>SUMIFS(M$2:M3099,M$2:M3099,1,S$2:S3099,0)</f>
        <v>1977</v>
      </c>
      <c r="Q3099">
        <v>7</v>
      </c>
      <c r="R3099">
        <v>2</v>
      </c>
      <c r="S3099">
        <f t="shared" si="406"/>
        <v>0</v>
      </c>
      <c r="T3099">
        <f t="shared" si="407"/>
        <v>0</v>
      </c>
      <c r="U3099" t="s">
        <v>5702</v>
      </c>
      <c r="V3099" t="s">
        <v>49</v>
      </c>
      <c r="W3099" t="s">
        <v>52</v>
      </c>
      <c r="X3099" t="s">
        <v>56</v>
      </c>
      <c r="Y3099" t="s">
        <v>37</v>
      </c>
      <c r="Z3099" t="s">
        <v>37</v>
      </c>
      <c r="AA3099">
        <f t="shared" si="409"/>
        <v>0</v>
      </c>
      <c r="AB3099">
        <f t="shared" si="409"/>
        <v>0</v>
      </c>
      <c r="AC3099">
        <f t="shared" si="408"/>
        <v>1</v>
      </c>
    </row>
    <row r="3100" spans="1:29" x14ac:dyDescent="0.2">
      <c r="A3100" s="1">
        <v>4106</v>
      </c>
      <c r="B3100" t="s">
        <v>27</v>
      </c>
      <c r="C3100" t="s">
        <v>2023</v>
      </c>
      <c r="D3100" t="s">
        <v>2024</v>
      </c>
      <c r="E3100" t="s">
        <v>30</v>
      </c>
      <c r="F3100" t="s">
        <v>5964</v>
      </c>
      <c r="H3100" t="str">
        <f t="shared" si="403"/>
        <v>老师请看一看这道题</v>
      </c>
      <c r="I3100">
        <v>3</v>
      </c>
      <c r="J3100">
        <v>6</v>
      </c>
      <c r="K3100" t="str">
        <f t="shared" si="402"/>
        <v>焦虑</v>
      </c>
      <c r="L3100" t="s">
        <v>69</v>
      </c>
      <c r="M3100">
        <f t="shared" si="404"/>
        <v>1</v>
      </c>
      <c r="N3100" t="s">
        <v>69</v>
      </c>
      <c r="O3100">
        <f t="shared" si="405"/>
        <v>0</v>
      </c>
      <c r="P3100">
        <f>SUMIFS(M$2:M3100,M$2:M3100,1,S$2:S3100,0)</f>
        <v>1978</v>
      </c>
      <c r="Q3100">
        <v>4</v>
      </c>
      <c r="R3100">
        <v>5</v>
      </c>
      <c r="S3100">
        <f t="shared" si="406"/>
        <v>0</v>
      </c>
      <c r="T3100">
        <f t="shared" si="407"/>
        <v>0</v>
      </c>
      <c r="U3100" t="s">
        <v>5688</v>
      </c>
      <c r="V3100" t="s">
        <v>3438</v>
      </c>
      <c r="W3100" t="s">
        <v>182</v>
      </c>
      <c r="X3100" t="s">
        <v>36</v>
      </c>
      <c r="Y3100" t="s">
        <v>37</v>
      </c>
      <c r="Z3100" t="s">
        <v>37</v>
      </c>
      <c r="AA3100">
        <f t="shared" si="409"/>
        <v>0</v>
      </c>
      <c r="AB3100">
        <f t="shared" si="409"/>
        <v>0</v>
      </c>
      <c r="AC3100">
        <f t="shared" si="408"/>
        <v>3</v>
      </c>
    </row>
    <row r="3101" spans="1:29" x14ac:dyDescent="0.2">
      <c r="A3101" s="1">
        <v>4107</v>
      </c>
      <c r="B3101" t="s">
        <v>46</v>
      </c>
      <c r="C3101" t="s">
        <v>2023</v>
      </c>
      <c r="D3101" t="s">
        <v>2024</v>
      </c>
      <c r="E3101" t="s">
        <v>30</v>
      </c>
      <c r="F3101" t="s">
        <v>49</v>
      </c>
      <c r="G3101" t="s">
        <v>5965</v>
      </c>
      <c r="H3101" t="str">
        <f t="shared" si="403"/>
        <v>我想问一下这个函数是不是连续的，谢谢啦</v>
      </c>
      <c r="I3101">
        <v>3</v>
      </c>
      <c r="J3101">
        <v>6</v>
      </c>
      <c r="K3101" t="str">
        <f t="shared" si="402"/>
        <v>焦虑</v>
      </c>
      <c r="L3101" t="s">
        <v>69</v>
      </c>
      <c r="M3101">
        <f t="shared" si="404"/>
        <v>1</v>
      </c>
      <c r="N3101" t="s">
        <v>32</v>
      </c>
      <c r="O3101">
        <f t="shared" si="405"/>
        <v>1</v>
      </c>
      <c r="P3101">
        <f>SUMIFS(M$2:M3101,M$2:M3101,1,S$2:S3101,0)</f>
        <v>1979</v>
      </c>
      <c r="Q3101">
        <v>5</v>
      </c>
      <c r="R3101">
        <v>5</v>
      </c>
      <c r="S3101">
        <f t="shared" si="406"/>
        <v>0</v>
      </c>
      <c r="T3101">
        <f t="shared" si="407"/>
        <v>0</v>
      </c>
      <c r="U3101" t="s">
        <v>5702</v>
      </c>
      <c r="V3101" t="s">
        <v>49</v>
      </c>
      <c r="W3101" t="s">
        <v>58</v>
      </c>
      <c r="X3101" t="s">
        <v>56</v>
      </c>
      <c r="Y3101" t="s">
        <v>37</v>
      </c>
      <c r="Z3101" t="s">
        <v>37</v>
      </c>
      <c r="AA3101">
        <f t="shared" si="409"/>
        <v>0</v>
      </c>
      <c r="AB3101">
        <f t="shared" si="409"/>
        <v>0</v>
      </c>
      <c r="AC3101">
        <f t="shared" si="408"/>
        <v>2</v>
      </c>
    </row>
    <row r="3102" spans="1:29" x14ac:dyDescent="0.2">
      <c r="A3102" s="1">
        <v>4108</v>
      </c>
      <c r="B3102" t="s">
        <v>57</v>
      </c>
      <c r="C3102" t="s">
        <v>2131</v>
      </c>
      <c r="D3102" t="s">
        <v>2132</v>
      </c>
      <c r="E3102" t="s">
        <v>59</v>
      </c>
      <c r="F3102" t="s">
        <v>49</v>
      </c>
      <c r="G3102" t="s">
        <v>5966</v>
      </c>
      <c r="H3102" t="str">
        <f t="shared" si="403"/>
        <v>不是，之前的回复分别表示\xa0 x的范围\xa0 函数表达式\xa0 间断点类型</v>
      </c>
      <c r="I3102">
        <v>6</v>
      </c>
      <c r="J3102">
        <v>6</v>
      </c>
      <c r="K3102" t="str">
        <f t="shared" si="402"/>
        <v>心流</v>
      </c>
      <c r="L3102" t="s">
        <v>50</v>
      </c>
      <c r="M3102">
        <f t="shared" si="404"/>
        <v>1</v>
      </c>
      <c r="N3102" t="s">
        <v>50</v>
      </c>
      <c r="O3102">
        <f t="shared" si="405"/>
        <v>0</v>
      </c>
      <c r="P3102">
        <f>SUMIFS(M$2:M3102,M$2:M3102,1,S$2:S3102,0)</f>
        <v>1980</v>
      </c>
      <c r="Q3102">
        <v>7</v>
      </c>
      <c r="R3102">
        <v>2</v>
      </c>
      <c r="S3102">
        <f t="shared" si="406"/>
        <v>0</v>
      </c>
      <c r="T3102">
        <f t="shared" si="407"/>
        <v>0</v>
      </c>
      <c r="U3102" t="s">
        <v>5702</v>
      </c>
      <c r="V3102" t="s">
        <v>49</v>
      </c>
      <c r="W3102" t="s">
        <v>49</v>
      </c>
      <c r="X3102" t="s">
        <v>56</v>
      </c>
      <c r="Y3102" t="s">
        <v>37</v>
      </c>
      <c r="Z3102" t="s">
        <v>37</v>
      </c>
      <c r="AA3102">
        <f t="shared" si="409"/>
        <v>0</v>
      </c>
      <c r="AB3102">
        <f t="shared" si="409"/>
        <v>0</v>
      </c>
      <c r="AC3102">
        <f t="shared" si="408"/>
        <v>1</v>
      </c>
    </row>
    <row r="3103" spans="1:29" x14ac:dyDescent="0.2">
      <c r="A3103" s="1">
        <v>4109</v>
      </c>
      <c r="B3103" t="s">
        <v>57</v>
      </c>
      <c r="C3103" t="s">
        <v>2023</v>
      </c>
      <c r="D3103" t="s">
        <v>2024</v>
      </c>
      <c r="E3103" t="s">
        <v>30</v>
      </c>
      <c r="F3103" t="s">
        <v>49</v>
      </c>
      <c r="G3103" t="s">
        <v>5967</v>
      </c>
      <c r="H3103" t="str">
        <f t="shared" si="403"/>
        <v>哦哦哦，谢谢</v>
      </c>
      <c r="I3103">
        <v>6</v>
      </c>
      <c r="J3103">
        <v>6</v>
      </c>
      <c r="K3103" t="str">
        <f t="shared" si="402"/>
        <v>心流</v>
      </c>
      <c r="L3103" t="s">
        <v>69</v>
      </c>
      <c r="M3103">
        <f t="shared" si="404"/>
        <v>1</v>
      </c>
      <c r="N3103" t="s">
        <v>42</v>
      </c>
      <c r="O3103">
        <f t="shared" si="405"/>
        <v>1</v>
      </c>
      <c r="P3103">
        <f>SUMIFS(M$2:M3103,M$2:M3103,1,S$2:S3103,0)</f>
        <v>1981</v>
      </c>
      <c r="Q3103">
        <v>5</v>
      </c>
      <c r="R3103">
        <v>5</v>
      </c>
      <c r="S3103">
        <f t="shared" si="406"/>
        <v>0</v>
      </c>
      <c r="T3103">
        <f t="shared" si="407"/>
        <v>0</v>
      </c>
      <c r="U3103" t="s">
        <v>5702</v>
      </c>
      <c r="V3103" t="s">
        <v>49</v>
      </c>
      <c r="W3103" t="s">
        <v>49</v>
      </c>
      <c r="X3103" t="s">
        <v>56</v>
      </c>
      <c r="Y3103" t="s">
        <v>37</v>
      </c>
      <c r="Z3103" t="s">
        <v>37</v>
      </c>
      <c r="AA3103">
        <f t="shared" si="409"/>
        <v>0</v>
      </c>
      <c r="AB3103">
        <f t="shared" si="409"/>
        <v>0</v>
      </c>
      <c r="AC3103">
        <f t="shared" si="408"/>
        <v>0</v>
      </c>
    </row>
    <row r="3104" spans="1:29" x14ac:dyDescent="0.2">
      <c r="A3104" s="1">
        <v>4111</v>
      </c>
      <c r="B3104" t="s">
        <v>27</v>
      </c>
      <c r="C3104" t="s">
        <v>5960</v>
      </c>
      <c r="D3104" t="s">
        <v>5961</v>
      </c>
      <c r="E3104" t="s">
        <v>30</v>
      </c>
      <c r="F3104" t="s">
        <v>5968</v>
      </c>
      <c r="H3104" t="str">
        <f t="shared" si="403"/>
        <v>16题过程怎么写啊？</v>
      </c>
      <c r="I3104">
        <v>3</v>
      </c>
      <c r="J3104">
        <v>6</v>
      </c>
      <c r="K3104" t="str">
        <f t="shared" si="402"/>
        <v>焦虑</v>
      </c>
      <c r="L3104" t="s">
        <v>69</v>
      </c>
      <c r="M3104">
        <f t="shared" si="404"/>
        <v>1</v>
      </c>
      <c r="N3104" t="s">
        <v>69</v>
      </c>
      <c r="O3104">
        <f t="shared" si="405"/>
        <v>0</v>
      </c>
      <c r="P3104">
        <f>SUMIFS(M$2:M3104,M$2:M3104,1,S$2:S3104,0)</f>
        <v>1982</v>
      </c>
      <c r="Q3104">
        <v>4</v>
      </c>
      <c r="R3104">
        <v>5</v>
      </c>
      <c r="S3104">
        <f t="shared" si="406"/>
        <v>0</v>
      </c>
      <c r="T3104">
        <f t="shared" si="407"/>
        <v>0</v>
      </c>
      <c r="U3104" t="s">
        <v>5688</v>
      </c>
      <c r="V3104" t="s">
        <v>1512</v>
      </c>
      <c r="W3104" t="s">
        <v>35</v>
      </c>
      <c r="X3104" t="s">
        <v>36</v>
      </c>
      <c r="Y3104" t="s">
        <v>37</v>
      </c>
      <c r="Z3104" t="s">
        <v>37</v>
      </c>
      <c r="AA3104">
        <f t="shared" si="409"/>
        <v>0</v>
      </c>
      <c r="AB3104">
        <f t="shared" si="409"/>
        <v>0</v>
      </c>
      <c r="AC3104">
        <f t="shared" si="408"/>
        <v>3</v>
      </c>
    </row>
    <row r="3105" spans="1:29" x14ac:dyDescent="0.2">
      <c r="A3105" s="1">
        <v>4112</v>
      </c>
      <c r="B3105" t="s">
        <v>27</v>
      </c>
      <c r="C3105" t="s">
        <v>153</v>
      </c>
      <c r="D3105" t="s">
        <v>154</v>
      </c>
      <c r="E3105" t="s">
        <v>30</v>
      </c>
      <c r="F3105" t="s">
        <v>283</v>
      </c>
      <c r="G3105" t="s">
        <v>5969</v>
      </c>
      <c r="H3105" t="str">
        <f t="shared" si="403"/>
        <v>求解\n第一题自己瞎做的，后面不会啊，各位大神帮帮忙</v>
      </c>
      <c r="I3105">
        <v>3</v>
      </c>
      <c r="J3105">
        <v>6</v>
      </c>
      <c r="K3105" t="str">
        <f t="shared" si="402"/>
        <v>焦虑</v>
      </c>
      <c r="L3105" t="s">
        <v>69</v>
      </c>
      <c r="M3105">
        <f t="shared" si="404"/>
        <v>1</v>
      </c>
      <c r="N3105" t="s">
        <v>69</v>
      </c>
      <c r="O3105">
        <f t="shared" si="405"/>
        <v>0</v>
      </c>
      <c r="P3105">
        <f>SUMIFS(M$2:M3105,M$2:M3105,1,S$2:S3105,0)</f>
        <v>1983</v>
      </c>
      <c r="Q3105">
        <v>5</v>
      </c>
      <c r="R3105">
        <v>5</v>
      </c>
      <c r="S3105">
        <f t="shared" si="406"/>
        <v>0</v>
      </c>
      <c r="T3105">
        <f t="shared" si="407"/>
        <v>0</v>
      </c>
      <c r="U3105" t="s">
        <v>5688</v>
      </c>
      <c r="V3105" t="s">
        <v>732</v>
      </c>
      <c r="W3105" t="s">
        <v>105</v>
      </c>
      <c r="X3105" t="s">
        <v>73</v>
      </c>
      <c r="Y3105" t="s">
        <v>37</v>
      </c>
      <c r="Z3105" t="s">
        <v>37</v>
      </c>
      <c r="AA3105">
        <f t="shared" si="409"/>
        <v>0</v>
      </c>
      <c r="AB3105">
        <f t="shared" si="409"/>
        <v>0</v>
      </c>
      <c r="AC3105">
        <f t="shared" si="408"/>
        <v>3</v>
      </c>
    </row>
    <row r="3106" spans="1:29" x14ac:dyDescent="0.2">
      <c r="A3106" s="1">
        <v>4113</v>
      </c>
      <c r="B3106" t="s">
        <v>46</v>
      </c>
      <c r="C3106" t="s">
        <v>453</v>
      </c>
      <c r="D3106" t="s">
        <v>154</v>
      </c>
      <c r="E3106" t="s">
        <v>30</v>
      </c>
      <c r="F3106" t="s">
        <v>49</v>
      </c>
      <c r="G3106" t="s">
        <v>5970</v>
      </c>
      <c r="H3106" t="str">
        <f t="shared" si="403"/>
        <v>看不懂</v>
      </c>
      <c r="I3106">
        <v>3</v>
      </c>
      <c r="J3106">
        <v>6</v>
      </c>
      <c r="K3106" t="str">
        <f t="shared" si="402"/>
        <v>焦虑</v>
      </c>
      <c r="L3106" t="s">
        <v>32</v>
      </c>
      <c r="M3106">
        <f t="shared" si="404"/>
        <v>0</v>
      </c>
      <c r="N3106" t="s">
        <v>32</v>
      </c>
      <c r="O3106">
        <f t="shared" si="405"/>
        <v>0</v>
      </c>
      <c r="P3106">
        <f>SUMIFS(M$2:M3106,M$2:M3106,1,S$2:S3106,0)</f>
        <v>1983</v>
      </c>
      <c r="Q3106">
        <v>4</v>
      </c>
      <c r="R3106">
        <v>9</v>
      </c>
      <c r="S3106">
        <f t="shared" si="406"/>
        <v>0</v>
      </c>
      <c r="T3106">
        <f t="shared" si="407"/>
        <v>0</v>
      </c>
      <c r="U3106" t="s">
        <v>5702</v>
      </c>
      <c r="V3106" t="s">
        <v>49</v>
      </c>
      <c r="W3106" t="s">
        <v>52</v>
      </c>
      <c r="X3106" t="s">
        <v>56</v>
      </c>
      <c r="Y3106" t="s">
        <v>37</v>
      </c>
      <c r="Z3106" t="s">
        <v>37</v>
      </c>
      <c r="AA3106">
        <f t="shared" si="409"/>
        <v>0</v>
      </c>
      <c r="AB3106">
        <f t="shared" si="409"/>
        <v>0</v>
      </c>
      <c r="AC3106">
        <f t="shared" si="408"/>
        <v>2</v>
      </c>
    </row>
    <row r="3107" spans="1:29" x14ac:dyDescent="0.2">
      <c r="A3107" s="1">
        <v>4114</v>
      </c>
      <c r="B3107" t="s">
        <v>46</v>
      </c>
      <c r="C3107" t="s">
        <v>2131</v>
      </c>
      <c r="D3107" t="s">
        <v>2132</v>
      </c>
      <c r="E3107" t="s">
        <v>59</v>
      </c>
      <c r="F3107" t="s">
        <v>49</v>
      </c>
      <c r="G3107" t="s">
        <v>5971</v>
      </c>
      <c r="H3107" t="str">
        <f t="shared" si="403"/>
        <v>每一项都放大成第一项；每一项都缩小成最后一项, 括号里，缩小：去掉前两项；放大：都改为最后一项</v>
      </c>
      <c r="I3107">
        <v>6</v>
      </c>
      <c r="J3107">
        <v>6</v>
      </c>
      <c r="K3107" t="str">
        <f t="shared" si="402"/>
        <v>心流</v>
      </c>
      <c r="L3107" t="s">
        <v>50</v>
      </c>
      <c r="M3107">
        <f t="shared" si="404"/>
        <v>1</v>
      </c>
      <c r="N3107" t="s">
        <v>42</v>
      </c>
      <c r="O3107">
        <f t="shared" si="405"/>
        <v>1</v>
      </c>
      <c r="P3107">
        <f>SUMIFS(M$2:M3107,M$2:M3107,1,S$2:S3107,0)</f>
        <v>1984</v>
      </c>
      <c r="Q3107">
        <v>8</v>
      </c>
      <c r="R3107">
        <v>3</v>
      </c>
      <c r="S3107">
        <f t="shared" si="406"/>
        <v>0</v>
      </c>
      <c r="T3107">
        <f t="shared" si="407"/>
        <v>0</v>
      </c>
      <c r="U3107" t="s">
        <v>5702</v>
      </c>
      <c r="V3107" t="s">
        <v>49</v>
      </c>
      <c r="W3107" t="s">
        <v>64</v>
      </c>
      <c r="X3107" t="s">
        <v>56</v>
      </c>
      <c r="Y3107" t="s">
        <v>37</v>
      </c>
      <c r="Z3107" t="s">
        <v>37</v>
      </c>
      <c r="AA3107">
        <f t="shared" si="409"/>
        <v>0</v>
      </c>
      <c r="AB3107">
        <f t="shared" si="409"/>
        <v>0</v>
      </c>
      <c r="AC3107">
        <f t="shared" si="408"/>
        <v>0</v>
      </c>
    </row>
    <row r="3108" spans="1:29" x14ac:dyDescent="0.2">
      <c r="A3108" s="1">
        <v>4115</v>
      </c>
      <c r="B3108" t="s">
        <v>57</v>
      </c>
      <c r="C3108" t="s">
        <v>453</v>
      </c>
      <c r="D3108" t="s">
        <v>154</v>
      </c>
      <c r="E3108" t="s">
        <v>30</v>
      </c>
      <c r="F3108" t="s">
        <v>49</v>
      </c>
      <c r="G3108" t="s">
        <v>5970</v>
      </c>
      <c r="H3108" t="str">
        <f t="shared" si="403"/>
        <v>看不懂</v>
      </c>
      <c r="I3108">
        <v>3</v>
      </c>
      <c r="J3108">
        <v>6</v>
      </c>
      <c r="K3108" t="str">
        <f t="shared" si="402"/>
        <v>焦虑</v>
      </c>
      <c r="L3108" t="s">
        <v>32</v>
      </c>
      <c r="M3108">
        <f t="shared" si="404"/>
        <v>0</v>
      </c>
      <c r="N3108" t="s">
        <v>32</v>
      </c>
      <c r="O3108">
        <f t="shared" si="405"/>
        <v>0</v>
      </c>
      <c r="P3108">
        <f>SUMIFS(M$2:M3108,M$2:M3108,1,S$2:S3108,0)</f>
        <v>1984</v>
      </c>
      <c r="Q3108">
        <v>4</v>
      </c>
      <c r="R3108">
        <v>7</v>
      </c>
      <c r="S3108">
        <f t="shared" si="406"/>
        <v>0</v>
      </c>
      <c r="T3108">
        <f t="shared" si="407"/>
        <v>0</v>
      </c>
      <c r="U3108" t="s">
        <v>5702</v>
      </c>
      <c r="V3108" t="s">
        <v>49</v>
      </c>
      <c r="W3108" t="s">
        <v>49</v>
      </c>
      <c r="X3108" t="s">
        <v>56</v>
      </c>
      <c r="Y3108" t="s">
        <v>37</v>
      </c>
      <c r="Z3108" t="s">
        <v>37</v>
      </c>
      <c r="AA3108">
        <f t="shared" si="409"/>
        <v>0</v>
      </c>
      <c r="AB3108">
        <f t="shared" si="409"/>
        <v>0</v>
      </c>
      <c r="AC3108">
        <f t="shared" si="408"/>
        <v>2</v>
      </c>
    </row>
    <row r="3109" spans="1:29" x14ac:dyDescent="0.2">
      <c r="A3109" s="1">
        <v>4116</v>
      </c>
      <c r="B3109" t="s">
        <v>46</v>
      </c>
      <c r="C3109" t="s">
        <v>453</v>
      </c>
      <c r="D3109" t="s">
        <v>154</v>
      </c>
      <c r="E3109" t="s">
        <v>30</v>
      </c>
      <c r="F3109" t="s">
        <v>49</v>
      </c>
      <c r="G3109" t="s">
        <v>5972</v>
      </c>
      <c r="H3109" t="str">
        <f t="shared" si="403"/>
        <v>各位帮帮忙呀</v>
      </c>
      <c r="I3109">
        <v>3</v>
      </c>
      <c r="J3109">
        <v>6</v>
      </c>
      <c r="K3109" t="str">
        <f t="shared" si="402"/>
        <v>焦虑</v>
      </c>
      <c r="L3109" t="s">
        <v>32</v>
      </c>
      <c r="M3109">
        <f t="shared" si="404"/>
        <v>0</v>
      </c>
      <c r="N3109" t="s">
        <v>32</v>
      </c>
      <c r="O3109">
        <f t="shared" si="405"/>
        <v>0</v>
      </c>
      <c r="P3109">
        <f>SUMIFS(M$2:M3109,M$2:M3109,1,S$2:S3109,0)</f>
        <v>1984</v>
      </c>
      <c r="Q3109">
        <v>3</v>
      </c>
      <c r="R3109">
        <v>7</v>
      </c>
      <c r="S3109">
        <f t="shared" si="406"/>
        <v>0</v>
      </c>
      <c r="T3109">
        <f t="shared" si="407"/>
        <v>0</v>
      </c>
      <c r="U3109" t="s">
        <v>5702</v>
      </c>
      <c r="V3109" t="s">
        <v>49</v>
      </c>
      <c r="W3109" t="s">
        <v>52</v>
      </c>
      <c r="X3109" t="s">
        <v>53</v>
      </c>
      <c r="Y3109" t="s">
        <v>37</v>
      </c>
      <c r="Z3109" t="s">
        <v>37</v>
      </c>
      <c r="AA3109">
        <f t="shared" si="409"/>
        <v>0</v>
      </c>
      <c r="AB3109">
        <f t="shared" si="409"/>
        <v>0</v>
      </c>
      <c r="AC3109">
        <f t="shared" si="408"/>
        <v>2</v>
      </c>
    </row>
    <row r="3110" spans="1:29" x14ac:dyDescent="0.2">
      <c r="A3110" s="1">
        <v>4117</v>
      </c>
      <c r="B3110" t="s">
        <v>27</v>
      </c>
      <c r="C3110" t="s">
        <v>5973</v>
      </c>
      <c r="D3110" t="s">
        <v>5974</v>
      </c>
      <c r="E3110" t="s">
        <v>30</v>
      </c>
      <c r="F3110" t="s">
        <v>5975</v>
      </c>
      <c r="H3110" t="str">
        <f t="shared" si="403"/>
        <v>四分之一哪儿来的</v>
      </c>
      <c r="I3110">
        <v>3</v>
      </c>
      <c r="J3110">
        <v>6</v>
      </c>
      <c r="K3110" t="str">
        <f t="shared" si="402"/>
        <v>焦虑</v>
      </c>
      <c r="L3110" t="s">
        <v>69</v>
      </c>
      <c r="M3110">
        <f t="shared" si="404"/>
        <v>1</v>
      </c>
      <c r="N3110" t="s">
        <v>69</v>
      </c>
      <c r="O3110">
        <f t="shared" si="405"/>
        <v>0</v>
      </c>
      <c r="P3110">
        <f>SUMIFS(M$2:M3110,M$2:M3110,1,S$2:S3110,0)</f>
        <v>1985</v>
      </c>
      <c r="Q3110">
        <v>4</v>
      </c>
      <c r="R3110">
        <v>5</v>
      </c>
      <c r="S3110">
        <f t="shared" si="406"/>
        <v>0</v>
      </c>
      <c r="T3110">
        <f t="shared" si="407"/>
        <v>0</v>
      </c>
      <c r="U3110" t="s">
        <v>5688</v>
      </c>
      <c r="V3110" t="s">
        <v>1512</v>
      </c>
      <c r="W3110" t="s">
        <v>35</v>
      </c>
      <c r="X3110" t="s">
        <v>36</v>
      </c>
      <c r="Y3110" t="s">
        <v>37</v>
      </c>
      <c r="Z3110" t="s">
        <v>37</v>
      </c>
      <c r="AA3110">
        <f t="shared" si="409"/>
        <v>0</v>
      </c>
      <c r="AB3110">
        <f t="shared" si="409"/>
        <v>0</v>
      </c>
      <c r="AC3110">
        <f t="shared" si="408"/>
        <v>3</v>
      </c>
    </row>
    <row r="3111" spans="1:29" x14ac:dyDescent="0.2">
      <c r="A3111" s="1">
        <v>4118</v>
      </c>
      <c r="B3111" t="s">
        <v>27</v>
      </c>
      <c r="C3111" t="s">
        <v>5976</v>
      </c>
      <c r="D3111" t="s">
        <v>5977</v>
      </c>
      <c r="E3111" t="s">
        <v>30</v>
      </c>
      <c r="F3111" t="s">
        <v>5978</v>
      </c>
      <c r="G3111" t="s">
        <v>5979</v>
      </c>
      <c r="H3111" t="str">
        <f t="shared" si="403"/>
        <v>负数取整不懂-3.5为什么取整是-4</v>
      </c>
      <c r="I3111">
        <v>3</v>
      </c>
      <c r="J3111">
        <v>6</v>
      </c>
      <c r="K3111" t="str">
        <f t="shared" si="402"/>
        <v>焦虑</v>
      </c>
      <c r="L3111" t="s">
        <v>32</v>
      </c>
      <c r="M3111">
        <f t="shared" si="404"/>
        <v>0</v>
      </c>
      <c r="N3111" t="s">
        <v>32</v>
      </c>
      <c r="O3111">
        <f t="shared" si="405"/>
        <v>0</v>
      </c>
      <c r="P3111">
        <f>SUMIFS(M$2:M3111,M$2:M3111,1,S$2:S3111,0)</f>
        <v>1985</v>
      </c>
      <c r="Q3111">
        <v>3</v>
      </c>
      <c r="R3111">
        <v>7</v>
      </c>
      <c r="S3111">
        <f t="shared" si="406"/>
        <v>0</v>
      </c>
      <c r="T3111">
        <f t="shared" si="407"/>
        <v>0</v>
      </c>
      <c r="U3111" t="s">
        <v>5688</v>
      </c>
      <c r="V3111" t="s">
        <v>777</v>
      </c>
      <c r="W3111" t="s">
        <v>72</v>
      </c>
      <c r="X3111" t="s">
        <v>36</v>
      </c>
      <c r="Y3111" t="s">
        <v>37</v>
      </c>
      <c r="Z3111" t="s">
        <v>37</v>
      </c>
      <c r="AA3111">
        <f t="shared" si="409"/>
        <v>0</v>
      </c>
      <c r="AB3111">
        <f t="shared" si="409"/>
        <v>0</v>
      </c>
      <c r="AC3111">
        <f t="shared" si="408"/>
        <v>2</v>
      </c>
    </row>
    <row r="3112" spans="1:29" x14ac:dyDescent="0.2">
      <c r="A3112" s="1">
        <v>4119</v>
      </c>
      <c r="B3112" t="s">
        <v>46</v>
      </c>
      <c r="C3112" t="s">
        <v>2131</v>
      </c>
      <c r="D3112" t="s">
        <v>2132</v>
      </c>
      <c r="E3112" t="s">
        <v>59</v>
      </c>
      <c r="F3112" t="s">
        <v>49</v>
      </c>
      <c r="G3112" t="s">
        <v>5980</v>
      </c>
      <c r="H3112" t="str">
        <f t="shared" si="403"/>
        <v>取整函数不是字面意义上的取整数部分，而是它的定义是取不大于某数的最大整数</v>
      </c>
      <c r="I3112">
        <v>6</v>
      </c>
      <c r="J3112">
        <v>6</v>
      </c>
      <c r="K3112" t="str">
        <f t="shared" si="402"/>
        <v>心流</v>
      </c>
      <c r="L3112" t="s">
        <v>50</v>
      </c>
      <c r="M3112">
        <f t="shared" si="404"/>
        <v>1</v>
      </c>
      <c r="N3112" t="s">
        <v>50</v>
      </c>
      <c r="O3112">
        <f t="shared" si="405"/>
        <v>0</v>
      </c>
      <c r="P3112">
        <f>SUMIFS(M$2:M3112,M$2:M3112,1,S$2:S3112,0)</f>
        <v>1986</v>
      </c>
      <c r="Q3112">
        <v>7</v>
      </c>
      <c r="R3112">
        <v>2</v>
      </c>
      <c r="S3112">
        <f t="shared" si="406"/>
        <v>0</v>
      </c>
      <c r="T3112">
        <f t="shared" si="407"/>
        <v>0</v>
      </c>
      <c r="U3112" t="s">
        <v>5702</v>
      </c>
      <c r="V3112" t="s">
        <v>49</v>
      </c>
      <c r="W3112" t="s">
        <v>64</v>
      </c>
      <c r="X3112" t="s">
        <v>56</v>
      </c>
      <c r="Y3112" t="s">
        <v>37</v>
      </c>
      <c r="Z3112" t="s">
        <v>37</v>
      </c>
      <c r="AA3112">
        <f t="shared" si="409"/>
        <v>0</v>
      </c>
      <c r="AB3112">
        <f t="shared" si="409"/>
        <v>0</v>
      </c>
      <c r="AC3112">
        <f t="shared" si="408"/>
        <v>1</v>
      </c>
    </row>
    <row r="3113" spans="1:29" x14ac:dyDescent="0.2">
      <c r="A3113" s="1">
        <v>4120</v>
      </c>
      <c r="B3113" t="s">
        <v>57</v>
      </c>
      <c r="C3113" t="s">
        <v>5981</v>
      </c>
      <c r="D3113" t="s">
        <v>5977</v>
      </c>
      <c r="E3113" t="s">
        <v>30</v>
      </c>
      <c r="F3113" t="s">
        <v>49</v>
      </c>
      <c r="G3113" t="s">
        <v>5982</v>
      </c>
      <c r="H3113" t="str">
        <f t="shared" si="403"/>
        <v>好的   懂了</v>
      </c>
      <c r="I3113">
        <v>6</v>
      </c>
      <c r="J3113">
        <v>6</v>
      </c>
      <c r="K3113" t="str">
        <f t="shared" si="402"/>
        <v>心流</v>
      </c>
      <c r="L3113" t="s">
        <v>69</v>
      </c>
      <c r="M3113">
        <f t="shared" si="404"/>
        <v>1</v>
      </c>
      <c r="N3113" t="s">
        <v>42</v>
      </c>
      <c r="O3113">
        <f t="shared" si="405"/>
        <v>1</v>
      </c>
      <c r="P3113">
        <f>SUMIFS(M$2:M3113,M$2:M3113,1,S$2:S3113,0)</f>
        <v>1987</v>
      </c>
      <c r="Q3113">
        <v>5</v>
      </c>
      <c r="R3113">
        <v>5</v>
      </c>
      <c r="S3113">
        <f t="shared" si="406"/>
        <v>0</v>
      </c>
      <c r="T3113">
        <f t="shared" si="407"/>
        <v>0</v>
      </c>
      <c r="U3113" t="s">
        <v>4336</v>
      </c>
      <c r="V3113" t="s">
        <v>49</v>
      </c>
      <c r="W3113" t="s">
        <v>49</v>
      </c>
      <c r="X3113" t="s">
        <v>56</v>
      </c>
      <c r="Y3113" t="s">
        <v>37</v>
      </c>
      <c r="Z3113" t="s">
        <v>37</v>
      </c>
      <c r="AA3113">
        <f t="shared" si="409"/>
        <v>0</v>
      </c>
      <c r="AB3113">
        <f t="shared" si="409"/>
        <v>0</v>
      </c>
      <c r="AC3113">
        <f t="shared" si="408"/>
        <v>0</v>
      </c>
    </row>
    <row r="3114" spans="1:29" x14ac:dyDescent="0.2">
      <c r="A3114" s="1">
        <v>4121</v>
      </c>
      <c r="B3114" t="s">
        <v>27</v>
      </c>
      <c r="C3114" t="s">
        <v>5973</v>
      </c>
      <c r="D3114" t="s">
        <v>5974</v>
      </c>
      <c r="E3114" t="s">
        <v>30</v>
      </c>
      <c r="F3114" t="s">
        <v>5983</v>
      </c>
      <c r="H3114" t="str">
        <f t="shared" si="403"/>
        <v>为什么是n/1，而不是其他</v>
      </c>
      <c r="I3114">
        <v>3</v>
      </c>
      <c r="J3114">
        <v>6</v>
      </c>
      <c r="K3114" t="str">
        <f t="shared" si="402"/>
        <v>焦虑</v>
      </c>
      <c r="L3114" t="s">
        <v>69</v>
      </c>
      <c r="M3114">
        <f t="shared" si="404"/>
        <v>1</v>
      </c>
      <c r="N3114" t="s">
        <v>42</v>
      </c>
      <c r="O3114">
        <f t="shared" si="405"/>
        <v>1</v>
      </c>
      <c r="P3114">
        <f>SUMIFS(M$2:M3114,M$2:M3114,1,S$2:S3114,0)</f>
        <v>1988</v>
      </c>
      <c r="Q3114">
        <v>4</v>
      </c>
      <c r="R3114">
        <v>5</v>
      </c>
      <c r="S3114">
        <f t="shared" si="406"/>
        <v>0</v>
      </c>
      <c r="T3114">
        <f t="shared" si="407"/>
        <v>0</v>
      </c>
      <c r="U3114" t="s">
        <v>5688</v>
      </c>
      <c r="V3114" t="s">
        <v>34</v>
      </c>
      <c r="W3114" t="s">
        <v>72</v>
      </c>
      <c r="X3114" t="s">
        <v>36</v>
      </c>
      <c r="Y3114" t="s">
        <v>37</v>
      </c>
      <c r="Z3114" t="s">
        <v>37</v>
      </c>
      <c r="AA3114">
        <f t="shared" si="409"/>
        <v>0</v>
      </c>
      <c r="AB3114">
        <f t="shared" si="409"/>
        <v>0</v>
      </c>
      <c r="AC3114">
        <f t="shared" si="408"/>
        <v>0</v>
      </c>
    </row>
    <row r="3115" spans="1:29" x14ac:dyDescent="0.2">
      <c r="A3115" s="1">
        <v>4122</v>
      </c>
      <c r="B3115" t="s">
        <v>46</v>
      </c>
      <c r="C3115" t="s">
        <v>2131</v>
      </c>
      <c r="D3115" t="s">
        <v>2132</v>
      </c>
      <c r="E3115" t="s">
        <v>59</v>
      </c>
      <c r="F3115" t="s">
        <v>49</v>
      </c>
      <c r="G3115" t="s">
        <v>5984</v>
      </c>
      <c r="H3115" t="str">
        <f t="shared" si="403"/>
        <v>数列通项不是已经告诉你了，自己代进去算</v>
      </c>
      <c r="I3115">
        <v>3</v>
      </c>
      <c r="J3115">
        <v>3</v>
      </c>
      <c r="K3115" t="str">
        <f t="shared" si="402"/>
        <v>冷漠</v>
      </c>
      <c r="L3115" t="s">
        <v>50</v>
      </c>
      <c r="M3115">
        <f t="shared" si="404"/>
        <v>1</v>
      </c>
      <c r="N3115" t="s">
        <v>50</v>
      </c>
      <c r="O3115">
        <f t="shared" si="405"/>
        <v>0</v>
      </c>
      <c r="P3115">
        <f>SUMIFS(M$2:M3115,M$2:M3115,1,S$2:S3115,0)</f>
        <v>1989</v>
      </c>
      <c r="Q3115">
        <v>8</v>
      </c>
      <c r="R3115">
        <v>2</v>
      </c>
      <c r="S3115">
        <f t="shared" si="406"/>
        <v>0</v>
      </c>
      <c r="T3115">
        <f t="shared" si="407"/>
        <v>0</v>
      </c>
      <c r="U3115" t="s">
        <v>5702</v>
      </c>
      <c r="V3115" t="s">
        <v>49</v>
      </c>
      <c r="W3115" t="s">
        <v>52</v>
      </c>
      <c r="X3115" t="s">
        <v>56</v>
      </c>
      <c r="Y3115" t="s">
        <v>37</v>
      </c>
      <c r="Z3115" t="s">
        <v>37</v>
      </c>
      <c r="AA3115">
        <f t="shared" si="409"/>
        <v>0</v>
      </c>
      <c r="AB3115">
        <f t="shared" si="409"/>
        <v>0</v>
      </c>
      <c r="AC3115">
        <f t="shared" si="408"/>
        <v>1</v>
      </c>
    </row>
    <row r="3116" spans="1:29" x14ac:dyDescent="0.2">
      <c r="A3116" s="1">
        <v>4123</v>
      </c>
      <c r="B3116" t="s">
        <v>27</v>
      </c>
      <c r="C3116" t="s">
        <v>5985</v>
      </c>
      <c r="D3116" t="s">
        <v>5986</v>
      </c>
      <c r="E3116" t="s">
        <v>5987</v>
      </c>
      <c r="F3116" t="s">
        <v>5988</v>
      </c>
      <c r="H3116" t="str">
        <f t="shared" si="403"/>
        <v>为什么一数列发散\xa0其任一子数列可能发散也可能收敛？？</v>
      </c>
      <c r="I3116">
        <v>3</v>
      </c>
      <c r="J3116">
        <v>6</v>
      </c>
      <c r="K3116" t="str">
        <f t="shared" si="402"/>
        <v>焦虑</v>
      </c>
      <c r="L3116" t="s">
        <v>69</v>
      </c>
      <c r="M3116">
        <f t="shared" si="404"/>
        <v>1</v>
      </c>
      <c r="N3116" t="s">
        <v>42</v>
      </c>
      <c r="O3116">
        <f t="shared" si="405"/>
        <v>1</v>
      </c>
      <c r="P3116">
        <f>SUMIFS(M$2:M3116,M$2:M3116,1,S$2:S3116,0)</f>
        <v>1990</v>
      </c>
      <c r="Q3116">
        <v>4</v>
      </c>
      <c r="R3116">
        <v>5</v>
      </c>
      <c r="S3116">
        <f t="shared" si="406"/>
        <v>0</v>
      </c>
      <c r="T3116">
        <f t="shared" si="407"/>
        <v>0</v>
      </c>
      <c r="U3116" t="s">
        <v>5688</v>
      </c>
      <c r="V3116" t="s">
        <v>5859</v>
      </c>
      <c r="W3116" t="s">
        <v>182</v>
      </c>
      <c r="X3116" t="s">
        <v>36</v>
      </c>
      <c r="Y3116" t="s">
        <v>37</v>
      </c>
      <c r="Z3116" t="s">
        <v>37</v>
      </c>
      <c r="AA3116">
        <f t="shared" si="409"/>
        <v>0</v>
      </c>
      <c r="AB3116">
        <f t="shared" si="409"/>
        <v>0</v>
      </c>
      <c r="AC3116">
        <f t="shared" si="408"/>
        <v>0</v>
      </c>
    </row>
    <row r="3117" spans="1:29" x14ac:dyDescent="0.2">
      <c r="A3117" s="1">
        <v>4125</v>
      </c>
      <c r="B3117" t="s">
        <v>46</v>
      </c>
      <c r="C3117" t="s">
        <v>2131</v>
      </c>
      <c r="D3117" t="s">
        <v>2132</v>
      </c>
      <c r="E3117" t="s">
        <v>59</v>
      </c>
      <c r="F3117" t="s">
        <v>49</v>
      </c>
      <c r="G3117" t="s">
        <v>5989</v>
      </c>
      <c r="H3117" t="str">
        <f t="shared" si="403"/>
        <v>数列发散不一定无界</v>
      </c>
      <c r="I3117">
        <v>6</v>
      </c>
      <c r="J3117">
        <v>6</v>
      </c>
      <c r="K3117" t="str">
        <f t="shared" si="402"/>
        <v>心流</v>
      </c>
      <c r="L3117" t="s">
        <v>50</v>
      </c>
      <c r="M3117">
        <f t="shared" si="404"/>
        <v>1</v>
      </c>
      <c r="N3117" t="s">
        <v>50</v>
      </c>
      <c r="O3117">
        <f t="shared" si="405"/>
        <v>0</v>
      </c>
      <c r="P3117">
        <f>SUMIFS(M$2:M3117,M$2:M3117,1,S$2:S3117,0)</f>
        <v>1991</v>
      </c>
      <c r="Q3117">
        <v>7</v>
      </c>
      <c r="R3117">
        <v>2</v>
      </c>
      <c r="S3117">
        <f t="shared" si="406"/>
        <v>0</v>
      </c>
      <c r="T3117">
        <f t="shared" si="407"/>
        <v>0</v>
      </c>
      <c r="U3117" t="s">
        <v>5702</v>
      </c>
      <c r="V3117" t="s">
        <v>49</v>
      </c>
      <c r="W3117" t="s">
        <v>52</v>
      </c>
      <c r="X3117" t="s">
        <v>56</v>
      </c>
      <c r="Y3117" t="s">
        <v>37</v>
      </c>
      <c r="Z3117" t="s">
        <v>37</v>
      </c>
      <c r="AA3117">
        <f t="shared" si="409"/>
        <v>0</v>
      </c>
      <c r="AB3117">
        <f t="shared" si="409"/>
        <v>0</v>
      </c>
      <c r="AC3117">
        <f t="shared" si="408"/>
        <v>1</v>
      </c>
    </row>
    <row r="3118" spans="1:29" x14ac:dyDescent="0.2">
      <c r="A3118" s="1">
        <v>4126</v>
      </c>
      <c r="B3118" t="s">
        <v>27</v>
      </c>
      <c r="C3118" t="s">
        <v>5990</v>
      </c>
      <c r="D3118" t="s">
        <v>5991</v>
      </c>
      <c r="E3118" t="s">
        <v>30</v>
      </c>
      <c r="F3118" t="s">
        <v>5992</v>
      </c>
      <c r="H3118" t="str">
        <f t="shared" si="403"/>
        <v>这个视频和定义1有什么不同吗？大概看了下，内容好像差不多</v>
      </c>
      <c r="I3118">
        <v>3</v>
      </c>
      <c r="J3118">
        <v>6</v>
      </c>
      <c r="K3118" t="str">
        <f t="shared" si="402"/>
        <v>焦虑</v>
      </c>
      <c r="L3118" t="s">
        <v>42</v>
      </c>
      <c r="M3118">
        <f t="shared" si="404"/>
        <v>1</v>
      </c>
      <c r="N3118" t="s">
        <v>42</v>
      </c>
      <c r="O3118">
        <f t="shared" si="405"/>
        <v>0</v>
      </c>
      <c r="P3118">
        <f>SUMIFS(M$2:M3118,M$2:M3118,1,S$2:S3118,0)</f>
        <v>1992</v>
      </c>
      <c r="Q3118">
        <v>6</v>
      </c>
      <c r="R3118">
        <v>7</v>
      </c>
      <c r="S3118">
        <f t="shared" si="406"/>
        <v>0</v>
      </c>
      <c r="T3118">
        <f t="shared" si="407"/>
        <v>0</v>
      </c>
      <c r="U3118" t="s">
        <v>5688</v>
      </c>
      <c r="V3118" t="s">
        <v>680</v>
      </c>
      <c r="W3118" t="s">
        <v>35</v>
      </c>
      <c r="X3118" t="s">
        <v>36</v>
      </c>
      <c r="Y3118" t="s">
        <v>37</v>
      </c>
      <c r="Z3118" t="s">
        <v>37</v>
      </c>
      <c r="AA3118">
        <f t="shared" si="409"/>
        <v>0</v>
      </c>
      <c r="AB3118">
        <f t="shared" si="409"/>
        <v>0</v>
      </c>
      <c r="AC3118">
        <f t="shared" si="408"/>
        <v>0</v>
      </c>
    </row>
    <row r="3119" spans="1:29" x14ac:dyDescent="0.2">
      <c r="A3119" s="1">
        <v>4127</v>
      </c>
      <c r="B3119" t="s">
        <v>27</v>
      </c>
      <c r="C3119" t="s">
        <v>5973</v>
      </c>
      <c r="D3119" t="s">
        <v>5974</v>
      </c>
      <c r="E3119" t="s">
        <v>30</v>
      </c>
      <c r="F3119" t="s">
        <v>5993</v>
      </c>
      <c r="H3119" t="str">
        <f t="shared" si="403"/>
        <v>为什么那两个数差的绝对值是N分之一而不是其它</v>
      </c>
      <c r="I3119">
        <v>3</v>
      </c>
      <c r="J3119">
        <v>6</v>
      </c>
      <c r="K3119" t="str">
        <f t="shared" si="402"/>
        <v>焦虑</v>
      </c>
      <c r="L3119" t="s">
        <v>42</v>
      </c>
      <c r="M3119">
        <f t="shared" si="404"/>
        <v>1</v>
      </c>
      <c r="N3119" t="s">
        <v>42</v>
      </c>
      <c r="O3119">
        <f t="shared" si="405"/>
        <v>0</v>
      </c>
      <c r="P3119">
        <f>SUMIFS(M$2:M3119,M$2:M3119,1,S$2:S3119,0)</f>
        <v>1993</v>
      </c>
      <c r="Q3119">
        <v>6</v>
      </c>
      <c r="R3119">
        <v>7</v>
      </c>
      <c r="S3119">
        <f t="shared" si="406"/>
        <v>0</v>
      </c>
      <c r="T3119">
        <f t="shared" si="407"/>
        <v>0</v>
      </c>
      <c r="U3119" t="s">
        <v>5688</v>
      </c>
      <c r="V3119" t="s">
        <v>2296</v>
      </c>
      <c r="W3119" t="s">
        <v>35</v>
      </c>
      <c r="X3119" t="s">
        <v>36</v>
      </c>
      <c r="Y3119" t="s">
        <v>37</v>
      </c>
      <c r="Z3119" t="s">
        <v>37</v>
      </c>
      <c r="AA3119">
        <f t="shared" si="409"/>
        <v>0</v>
      </c>
      <c r="AB3119">
        <f t="shared" si="409"/>
        <v>0</v>
      </c>
      <c r="AC3119">
        <f t="shared" si="408"/>
        <v>0</v>
      </c>
    </row>
    <row r="3120" spans="1:29" x14ac:dyDescent="0.2">
      <c r="A3120" s="1">
        <v>4128</v>
      </c>
      <c r="B3120" t="s">
        <v>27</v>
      </c>
      <c r="C3120" t="s">
        <v>2292</v>
      </c>
      <c r="D3120" t="s">
        <v>2293</v>
      </c>
      <c r="E3120" t="s">
        <v>30</v>
      </c>
      <c r="F3120" t="s">
        <v>5994</v>
      </c>
      <c r="G3120" t="s">
        <v>5995</v>
      </c>
      <c r="H3120" t="str">
        <f t="shared" si="403"/>
        <v>求助萌新追赶高数-1，1，-1，1，-1......是发散数列？为什么？</v>
      </c>
      <c r="I3120">
        <v>3</v>
      </c>
      <c r="J3120">
        <v>6</v>
      </c>
      <c r="K3120" t="str">
        <f t="shared" si="402"/>
        <v>焦虑</v>
      </c>
      <c r="L3120" t="s">
        <v>32</v>
      </c>
      <c r="M3120">
        <f t="shared" si="404"/>
        <v>0</v>
      </c>
      <c r="N3120" t="s">
        <v>32</v>
      </c>
      <c r="O3120">
        <f t="shared" si="405"/>
        <v>0</v>
      </c>
      <c r="P3120">
        <f>SUMIFS(M$2:M3120,M$2:M3120,1,S$2:S3120,0)</f>
        <v>1993</v>
      </c>
      <c r="Q3120">
        <v>4</v>
      </c>
      <c r="R3120">
        <v>8</v>
      </c>
      <c r="S3120">
        <f t="shared" si="406"/>
        <v>0</v>
      </c>
      <c r="T3120">
        <f t="shared" si="407"/>
        <v>0</v>
      </c>
      <c r="U3120" t="s">
        <v>5688</v>
      </c>
      <c r="V3120" t="s">
        <v>699</v>
      </c>
      <c r="W3120" t="s">
        <v>72</v>
      </c>
      <c r="X3120" t="s">
        <v>36</v>
      </c>
      <c r="Y3120" t="s">
        <v>37</v>
      </c>
      <c r="Z3120" t="s">
        <v>37</v>
      </c>
      <c r="AA3120">
        <f t="shared" si="409"/>
        <v>0</v>
      </c>
      <c r="AB3120">
        <f t="shared" si="409"/>
        <v>0</v>
      </c>
      <c r="AC3120">
        <f t="shared" si="408"/>
        <v>2</v>
      </c>
    </row>
    <row r="3121" spans="1:29" x14ac:dyDescent="0.2">
      <c r="A3121" s="1">
        <v>4129</v>
      </c>
      <c r="B3121" t="s">
        <v>46</v>
      </c>
      <c r="C3121" t="s">
        <v>1990</v>
      </c>
      <c r="D3121" t="s">
        <v>1991</v>
      </c>
      <c r="E3121" t="s">
        <v>30</v>
      </c>
      <c r="F3121" t="s">
        <v>49</v>
      </c>
      <c r="G3121" t="s">
        <v>5923</v>
      </c>
      <c r="H3121" t="str">
        <f t="shared" si="403"/>
        <v>因为这个数列不会在某个数之后就趋向一个固定值，而是一直在-1和1之间来回摆动，是一个有界数列，但不是收敛数列</v>
      </c>
      <c r="I3121">
        <v>6</v>
      </c>
      <c r="J3121">
        <v>6</v>
      </c>
      <c r="K3121" t="str">
        <f t="shared" si="402"/>
        <v>心流</v>
      </c>
      <c r="L3121" t="s">
        <v>50</v>
      </c>
      <c r="M3121">
        <f t="shared" si="404"/>
        <v>1</v>
      </c>
      <c r="N3121" t="s">
        <v>42</v>
      </c>
      <c r="O3121">
        <f t="shared" si="405"/>
        <v>1</v>
      </c>
      <c r="P3121">
        <f>SUMIFS(M$2:M3121,M$2:M3121,1,S$2:S3121,0)</f>
        <v>1994</v>
      </c>
      <c r="Q3121">
        <v>7</v>
      </c>
      <c r="R3121">
        <v>2</v>
      </c>
      <c r="S3121">
        <f t="shared" si="406"/>
        <v>0</v>
      </c>
      <c r="T3121">
        <f t="shared" si="407"/>
        <v>0</v>
      </c>
      <c r="U3121" t="s">
        <v>5702</v>
      </c>
      <c r="V3121" t="s">
        <v>49</v>
      </c>
      <c r="W3121" t="s">
        <v>64</v>
      </c>
      <c r="X3121" t="s">
        <v>56</v>
      </c>
      <c r="Y3121" t="s">
        <v>37</v>
      </c>
      <c r="Z3121" t="s">
        <v>1714</v>
      </c>
      <c r="AA3121">
        <f t="shared" si="409"/>
        <v>0</v>
      </c>
      <c r="AB3121">
        <f t="shared" si="409"/>
        <v>1</v>
      </c>
      <c r="AC3121">
        <f t="shared" si="408"/>
        <v>0</v>
      </c>
    </row>
    <row r="3122" spans="1:29" x14ac:dyDescent="0.2">
      <c r="A3122" s="1">
        <v>4130</v>
      </c>
      <c r="B3122" t="s">
        <v>57</v>
      </c>
      <c r="C3122" t="s">
        <v>2292</v>
      </c>
      <c r="D3122" t="s">
        <v>2293</v>
      </c>
      <c r="E3122" t="s">
        <v>30</v>
      </c>
      <c r="F3122" t="s">
        <v>49</v>
      </c>
      <c r="G3122" t="s">
        <v>5996</v>
      </c>
      <c r="H3122" t="str">
        <f t="shared" si="403"/>
        <v>谢谢同学</v>
      </c>
      <c r="I3122">
        <v>6</v>
      </c>
      <c r="J3122">
        <v>6</v>
      </c>
      <c r="K3122" t="str">
        <f t="shared" si="402"/>
        <v>心流</v>
      </c>
      <c r="L3122" t="s">
        <v>69</v>
      </c>
      <c r="M3122">
        <f t="shared" si="404"/>
        <v>1</v>
      </c>
      <c r="N3122" t="s">
        <v>42</v>
      </c>
      <c r="O3122">
        <f t="shared" si="405"/>
        <v>1</v>
      </c>
      <c r="P3122">
        <f>SUMIFS(M$2:M3122,M$2:M3122,1,S$2:S3122,0)</f>
        <v>1995</v>
      </c>
      <c r="Q3122">
        <v>5</v>
      </c>
      <c r="R3122">
        <v>5</v>
      </c>
      <c r="S3122">
        <f t="shared" si="406"/>
        <v>0</v>
      </c>
      <c r="T3122">
        <f t="shared" si="407"/>
        <v>0</v>
      </c>
      <c r="U3122" t="s">
        <v>5702</v>
      </c>
      <c r="V3122" t="s">
        <v>49</v>
      </c>
      <c r="W3122" t="s">
        <v>49</v>
      </c>
      <c r="X3122" t="s">
        <v>56</v>
      </c>
      <c r="Y3122" t="s">
        <v>37</v>
      </c>
      <c r="Z3122" t="s">
        <v>37</v>
      </c>
      <c r="AA3122">
        <f t="shared" si="409"/>
        <v>0</v>
      </c>
      <c r="AB3122">
        <f t="shared" si="409"/>
        <v>0</v>
      </c>
      <c r="AC3122">
        <f t="shared" si="408"/>
        <v>0</v>
      </c>
    </row>
    <row r="3123" spans="1:29" x14ac:dyDescent="0.2">
      <c r="A3123" s="1">
        <v>4131</v>
      </c>
      <c r="B3123" t="s">
        <v>27</v>
      </c>
      <c r="C3123" t="s">
        <v>2530</v>
      </c>
      <c r="D3123" t="s">
        <v>2531</v>
      </c>
      <c r="E3123" t="s">
        <v>2532</v>
      </c>
      <c r="F3123" t="s">
        <v>5997</v>
      </c>
      <c r="G3123" t="s">
        <v>5998</v>
      </c>
      <c r="H3123" t="str">
        <f t="shared" si="403"/>
        <v>莱布尼茨公式\n请问这道题有什么技巧吗</v>
      </c>
      <c r="I3123">
        <v>3</v>
      </c>
      <c r="J3123">
        <v>6</v>
      </c>
      <c r="K3123" t="str">
        <f t="shared" si="402"/>
        <v>焦虑</v>
      </c>
      <c r="L3123" t="s">
        <v>42</v>
      </c>
      <c r="M3123">
        <f t="shared" si="404"/>
        <v>1</v>
      </c>
      <c r="N3123" t="s">
        <v>69</v>
      </c>
      <c r="O3123">
        <f t="shared" si="405"/>
        <v>1</v>
      </c>
      <c r="P3123">
        <f>SUMIFS(M$2:M3123,M$2:M3123,1,S$2:S3123,0)</f>
        <v>1996</v>
      </c>
      <c r="Q3123">
        <v>6</v>
      </c>
      <c r="R3123">
        <v>7</v>
      </c>
      <c r="S3123">
        <f t="shared" si="406"/>
        <v>0</v>
      </c>
      <c r="T3123">
        <f t="shared" si="407"/>
        <v>0</v>
      </c>
      <c r="U3123" t="s">
        <v>5688</v>
      </c>
      <c r="V3123" t="s">
        <v>34</v>
      </c>
      <c r="W3123" t="s">
        <v>182</v>
      </c>
      <c r="X3123" t="s">
        <v>36</v>
      </c>
      <c r="Y3123" t="s">
        <v>37</v>
      </c>
      <c r="Z3123" t="s">
        <v>37</v>
      </c>
      <c r="AA3123">
        <f t="shared" si="409"/>
        <v>0</v>
      </c>
      <c r="AB3123">
        <f t="shared" si="409"/>
        <v>0</v>
      </c>
      <c r="AC3123">
        <f t="shared" si="408"/>
        <v>3</v>
      </c>
    </row>
    <row r="3124" spans="1:29" x14ac:dyDescent="0.2">
      <c r="A3124" s="1">
        <v>4133</v>
      </c>
      <c r="B3124" t="s">
        <v>46</v>
      </c>
      <c r="C3124" t="s">
        <v>2131</v>
      </c>
      <c r="D3124" t="s">
        <v>2132</v>
      </c>
      <c r="E3124" t="s">
        <v>59</v>
      </c>
      <c r="F3124" t="s">
        <v>49</v>
      </c>
      <c r="G3124" t="s">
        <v>5999</v>
      </c>
      <c r="H3124" t="str">
        <f t="shared" si="403"/>
        <v>数学归纳法</v>
      </c>
      <c r="I3124">
        <v>6</v>
      </c>
      <c r="J3124">
        <v>6</v>
      </c>
      <c r="K3124" t="str">
        <f t="shared" si="402"/>
        <v>心流</v>
      </c>
      <c r="L3124" t="s">
        <v>50</v>
      </c>
      <c r="M3124">
        <f t="shared" si="404"/>
        <v>1</v>
      </c>
      <c r="N3124" t="s">
        <v>50</v>
      </c>
      <c r="O3124">
        <f t="shared" si="405"/>
        <v>0</v>
      </c>
      <c r="P3124">
        <f>SUMIFS(M$2:M3124,M$2:M3124,1,S$2:S3124,0)</f>
        <v>1997</v>
      </c>
      <c r="Q3124">
        <v>8</v>
      </c>
      <c r="R3124">
        <v>2</v>
      </c>
      <c r="S3124">
        <f t="shared" si="406"/>
        <v>0</v>
      </c>
      <c r="T3124">
        <f t="shared" si="407"/>
        <v>0</v>
      </c>
      <c r="U3124" t="s">
        <v>5702</v>
      </c>
      <c r="V3124" t="s">
        <v>49</v>
      </c>
      <c r="W3124" t="s">
        <v>52</v>
      </c>
      <c r="X3124" t="s">
        <v>53</v>
      </c>
      <c r="Y3124" t="s">
        <v>37</v>
      </c>
      <c r="Z3124" t="s">
        <v>37</v>
      </c>
      <c r="AA3124">
        <f t="shared" si="409"/>
        <v>0</v>
      </c>
      <c r="AB3124">
        <f t="shared" si="409"/>
        <v>0</v>
      </c>
      <c r="AC3124">
        <f t="shared" si="408"/>
        <v>1</v>
      </c>
    </row>
    <row r="3125" spans="1:29" x14ac:dyDescent="0.2">
      <c r="A3125" s="1">
        <v>4134</v>
      </c>
      <c r="B3125" t="s">
        <v>27</v>
      </c>
      <c r="C3125" t="s">
        <v>5802</v>
      </c>
      <c r="D3125" t="s">
        <v>5803</v>
      </c>
      <c r="E3125" t="s">
        <v>30</v>
      </c>
      <c r="F3125" t="s">
        <v>6000</v>
      </c>
      <c r="H3125" t="str">
        <f t="shared" si="403"/>
        <v>请问老师，这个是怎么变过去的?</v>
      </c>
      <c r="I3125">
        <v>3</v>
      </c>
      <c r="J3125">
        <v>6</v>
      </c>
      <c r="K3125" t="str">
        <f t="shared" si="402"/>
        <v>焦虑</v>
      </c>
      <c r="L3125" t="s">
        <v>69</v>
      </c>
      <c r="M3125">
        <f t="shared" si="404"/>
        <v>1</v>
      </c>
      <c r="N3125" t="s">
        <v>32</v>
      </c>
      <c r="O3125">
        <f t="shared" si="405"/>
        <v>1</v>
      </c>
      <c r="P3125">
        <f>SUMIFS(M$2:M3125,M$2:M3125,1,S$2:S3125,0)</f>
        <v>1998</v>
      </c>
      <c r="Q3125">
        <v>4</v>
      </c>
      <c r="R3125">
        <v>5</v>
      </c>
      <c r="S3125">
        <f t="shared" si="406"/>
        <v>0</v>
      </c>
      <c r="T3125">
        <f t="shared" si="407"/>
        <v>0</v>
      </c>
      <c r="U3125" t="s">
        <v>5688</v>
      </c>
      <c r="V3125" t="s">
        <v>512</v>
      </c>
      <c r="W3125" t="s">
        <v>182</v>
      </c>
      <c r="X3125" t="s">
        <v>36</v>
      </c>
      <c r="Y3125" t="s">
        <v>37</v>
      </c>
      <c r="Z3125" t="s">
        <v>37</v>
      </c>
      <c r="AA3125">
        <f t="shared" si="409"/>
        <v>0</v>
      </c>
      <c r="AB3125">
        <f t="shared" si="409"/>
        <v>0</v>
      </c>
      <c r="AC3125">
        <f t="shared" si="408"/>
        <v>2</v>
      </c>
    </row>
    <row r="3126" spans="1:29" x14ac:dyDescent="0.2">
      <c r="A3126" s="1">
        <v>4136</v>
      </c>
      <c r="B3126" t="s">
        <v>57</v>
      </c>
      <c r="C3126" t="s">
        <v>5802</v>
      </c>
      <c r="D3126" t="s">
        <v>5803</v>
      </c>
      <c r="E3126" t="s">
        <v>30</v>
      </c>
      <c r="F3126" t="s">
        <v>49</v>
      </c>
      <c r="G3126" t="s">
        <v>329</v>
      </c>
      <c r="H3126" t="str">
        <f t="shared" si="403"/>
        <v>谢谢</v>
      </c>
      <c r="I3126">
        <v>6</v>
      </c>
      <c r="J3126">
        <v>6</v>
      </c>
      <c r="K3126" t="str">
        <f t="shared" si="402"/>
        <v>心流</v>
      </c>
      <c r="L3126" t="s">
        <v>69</v>
      </c>
      <c r="M3126">
        <f t="shared" si="404"/>
        <v>1</v>
      </c>
      <c r="N3126" t="s">
        <v>42</v>
      </c>
      <c r="O3126">
        <f t="shared" si="405"/>
        <v>1</v>
      </c>
      <c r="P3126">
        <f>SUMIFS(M$2:M3126,M$2:M3126,1,S$2:S3126,0)</f>
        <v>1999</v>
      </c>
      <c r="Q3126">
        <v>5</v>
      </c>
      <c r="R3126">
        <v>5</v>
      </c>
      <c r="S3126">
        <f t="shared" si="406"/>
        <v>0</v>
      </c>
      <c r="T3126">
        <f t="shared" si="407"/>
        <v>0</v>
      </c>
      <c r="U3126" t="s">
        <v>5702</v>
      </c>
      <c r="V3126" t="s">
        <v>49</v>
      </c>
      <c r="W3126" t="s">
        <v>49</v>
      </c>
      <c r="X3126" t="s">
        <v>56</v>
      </c>
      <c r="Y3126" t="s">
        <v>37</v>
      </c>
      <c r="Z3126" t="s">
        <v>37</v>
      </c>
      <c r="AA3126">
        <f t="shared" si="409"/>
        <v>0</v>
      </c>
      <c r="AB3126">
        <f t="shared" si="409"/>
        <v>0</v>
      </c>
      <c r="AC3126">
        <f t="shared" si="408"/>
        <v>0</v>
      </c>
    </row>
    <row r="3127" spans="1:29" x14ac:dyDescent="0.2">
      <c r="A3127" s="1">
        <v>4137</v>
      </c>
      <c r="B3127" t="s">
        <v>46</v>
      </c>
      <c r="C3127" t="s">
        <v>2582</v>
      </c>
      <c r="D3127" t="s">
        <v>2583</v>
      </c>
      <c r="E3127" t="s">
        <v>30</v>
      </c>
      <c r="F3127" t="s">
        <v>49</v>
      </c>
      <c r="G3127" t="s">
        <v>6001</v>
      </c>
      <c r="H3127" t="str">
        <f t="shared" si="403"/>
        <v>洛必达法则！</v>
      </c>
      <c r="I3127">
        <v>6</v>
      </c>
      <c r="J3127">
        <v>6</v>
      </c>
      <c r="K3127" t="str">
        <f t="shared" si="402"/>
        <v>心流</v>
      </c>
      <c r="L3127" t="s">
        <v>50</v>
      </c>
      <c r="M3127">
        <f t="shared" si="404"/>
        <v>1</v>
      </c>
      <c r="N3127" t="s">
        <v>50</v>
      </c>
      <c r="O3127">
        <f t="shared" si="405"/>
        <v>0</v>
      </c>
      <c r="P3127">
        <f>SUMIFS(M$2:M3127,M$2:M3127,1,S$2:S3127,0)</f>
        <v>2000</v>
      </c>
      <c r="Q3127">
        <v>8</v>
      </c>
      <c r="R3127">
        <v>2</v>
      </c>
      <c r="S3127">
        <f t="shared" si="406"/>
        <v>0</v>
      </c>
      <c r="T3127">
        <f t="shared" si="407"/>
        <v>0</v>
      </c>
      <c r="U3127" t="s">
        <v>5702</v>
      </c>
      <c r="V3127" t="s">
        <v>49</v>
      </c>
      <c r="W3127" t="s">
        <v>64</v>
      </c>
      <c r="X3127" t="s">
        <v>56</v>
      </c>
      <c r="Y3127" t="s">
        <v>37</v>
      </c>
      <c r="Z3127" t="s">
        <v>37</v>
      </c>
      <c r="AA3127">
        <f t="shared" si="409"/>
        <v>0</v>
      </c>
      <c r="AB3127">
        <f t="shared" si="409"/>
        <v>0</v>
      </c>
      <c r="AC3127">
        <f t="shared" si="408"/>
        <v>1</v>
      </c>
    </row>
    <row r="3128" spans="1:29" x14ac:dyDescent="0.2">
      <c r="A3128" s="1">
        <v>4138</v>
      </c>
      <c r="B3128" t="s">
        <v>57</v>
      </c>
      <c r="C3128" t="s">
        <v>5802</v>
      </c>
      <c r="D3128" t="s">
        <v>5803</v>
      </c>
      <c r="E3128" t="s">
        <v>30</v>
      </c>
      <c r="F3128" t="s">
        <v>49</v>
      </c>
      <c r="G3128" t="s">
        <v>329</v>
      </c>
      <c r="H3128" t="str">
        <f t="shared" si="403"/>
        <v>谢谢</v>
      </c>
      <c r="I3128">
        <v>6</v>
      </c>
      <c r="J3128">
        <v>6</v>
      </c>
      <c r="K3128" t="str">
        <f t="shared" si="402"/>
        <v>心流</v>
      </c>
      <c r="L3128" t="s">
        <v>69</v>
      </c>
      <c r="M3128">
        <f t="shared" si="404"/>
        <v>1</v>
      </c>
      <c r="N3128" t="s">
        <v>42</v>
      </c>
      <c r="O3128">
        <f t="shared" si="405"/>
        <v>1</v>
      </c>
      <c r="P3128">
        <f>SUMIFS(M$2:M3128,M$2:M3128,1,S$2:S3128,0)</f>
        <v>2001</v>
      </c>
      <c r="Q3128">
        <v>5</v>
      </c>
      <c r="R3128">
        <v>5</v>
      </c>
      <c r="S3128">
        <f t="shared" si="406"/>
        <v>0</v>
      </c>
      <c r="T3128">
        <f t="shared" si="407"/>
        <v>0</v>
      </c>
      <c r="U3128" t="s">
        <v>5702</v>
      </c>
      <c r="V3128" t="s">
        <v>49</v>
      </c>
      <c r="W3128" t="s">
        <v>49</v>
      </c>
      <c r="X3128" t="s">
        <v>56</v>
      </c>
      <c r="Y3128" t="s">
        <v>37</v>
      </c>
      <c r="Z3128" t="s">
        <v>37</v>
      </c>
      <c r="AA3128">
        <f t="shared" si="409"/>
        <v>0</v>
      </c>
      <c r="AB3128">
        <f t="shared" si="409"/>
        <v>0</v>
      </c>
      <c r="AC3128">
        <f t="shared" si="408"/>
        <v>0</v>
      </c>
    </row>
    <row r="3129" spans="1:29" x14ac:dyDescent="0.2">
      <c r="A3129" s="1">
        <v>4139</v>
      </c>
      <c r="B3129" t="s">
        <v>27</v>
      </c>
      <c r="C3129" t="s">
        <v>3654</v>
      </c>
      <c r="D3129" t="s">
        <v>3655</v>
      </c>
      <c r="E3129" t="s">
        <v>30</v>
      </c>
      <c r="F3129" t="s">
        <v>6002</v>
      </c>
      <c r="H3129" t="str">
        <f t="shared" si="403"/>
        <v>求解析</v>
      </c>
      <c r="I3129">
        <v>3</v>
      </c>
      <c r="J3129">
        <v>6</v>
      </c>
      <c r="K3129" t="str">
        <f t="shared" si="402"/>
        <v>焦虑</v>
      </c>
      <c r="L3129" t="s">
        <v>69</v>
      </c>
      <c r="M3129">
        <f t="shared" si="404"/>
        <v>1</v>
      </c>
      <c r="N3129" t="s">
        <v>69</v>
      </c>
      <c r="O3129">
        <f t="shared" si="405"/>
        <v>0</v>
      </c>
      <c r="P3129">
        <f>SUMIFS(M$2:M3129,M$2:M3129,1,S$2:S3129,0)</f>
        <v>2002</v>
      </c>
      <c r="Q3129">
        <v>3</v>
      </c>
      <c r="R3129">
        <v>5</v>
      </c>
      <c r="S3129">
        <f t="shared" si="406"/>
        <v>0</v>
      </c>
      <c r="T3129">
        <f t="shared" si="407"/>
        <v>0</v>
      </c>
      <c r="U3129" t="s">
        <v>5688</v>
      </c>
      <c r="V3129" t="s">
        <v>34</v>
      </c>
      <c r="W3129" t="s">
        <v>72</v>
      </c>
      <c r="X3129" t="s">
        <v>36</v>
      </c>
      <c r="Y3129" t="s">
        <v>37</v>
      </c>
      <c r="Z3129" t="s">
        <v>37</v>
      </c>
      <c r="AA3129">
        <f t="shared" si="409"/>
        <v>0</v>
      </c>
      <c r="AB3129">
        <f t="shared" si="409"/>
        <v>0</v>
      </c>
      <c r="AC3129">
        <f t="shared" si="408"/>
        <v>3</v>
      </c>
    </row>
    <row r="3130" spans="1:29" x14ac:dyDescent="0.2">
      <c r="A3130" s="1">
        <v>4140</v>
      </c>
      <c r="B3130" t="s">
        <v>46</v>
      </c>
      <c r="C3130" t="s">
        <v>2131</v>
      </c>
      <c r="D3130" t="s">
        <v>2132</v>
      </c>
      <c r="E3130" t="s">
        <v>59</v>
      </c>
      <c r="F3130" t="s">
        <v>49</v>
      </c>
      <c r="G3130" t="s">
        <v>5611</v>
      </c>
      <c r="H3130" t="str">
        <f t="shared" si="403"/>
        <v>分子-1+1</v>
      </c>
      <c r="I3130">
        <v>6</v>
      </c>
      <c r="J3130">
        <v>6</v>
      </c>
      <c r="K3130" t="str">
        <f t="shared" si="402"/>
        <v>心流</v>
      </c>
      <c r="L3130" t="s">
        <v>50</v>
      </c>
      <c r="M3130">
        <f t="shared" si="404"/>
        <v>1</v>
      </c>
      <c r="N3130" t="s">
        <v>45</v>
      </c>
      <c r="O3130">
        <f t="shared" si="405"/>
        <v>1</v>
      </c>
      <c r="P3130">
        <f>SUMIFS(M$2:M3130,M$2:M3130,1,S$2:S3130,0)</f>
        <v>2003</v>
      </c>
      <c r="Q3130">
        <v>7</v>
      </c>
      <c r="R3130">
        <v>2</v>
      </c>
      <c r="S3130">
        <f t="shared" si="406"/>
        <v>0</v>
      </c>
      <c r="T3130">
        <f t="shared" si="407"/>
        <v>0</v>
      </c>
      <c r="U3130" t="s">
        <v>5702</v>
      </c>
      <c r="V3130" t="s">
        <v>49</v>
      </c>
      <c r="W3130" t="s">
        <v>52</v>
      </c>
      <c r="X3130" t="s">
        <v>53</v>
      </c>
      <c r="Y3130" t="s">
        <v>37</v>
      </c>
      <c r="Z3130" t="s">
        <v>37</v>
      </c>
      <c r="AA3130">
        <f t="shared" si="409"/>
        <v>0</v>
      </c>
      <c r="AB3130">
        <f t="shared" si="409"/>
        <v>0</v>
      </c>
      <c r="AC3130">
        <f t="shared" si="408"/>
        <v>3</v>
      </c>
    </row>
    <row r="3131" spans="1:29" x14ac:dyDescent="0.2">
      <c r="A3131" s="1">
        <v>4141</v>
      </c>
      <c r="B3131" t="s">
        <v>27</v>
      </c>
      <c r="C3131" t="s">
        <v>3654</v>
      </c>
      <c r="D3131" t="s">
        <v>3655</v>
      </c>
      <c r="E3131" t="s">
        <v>30</v>
      </c>
      <c r="F3131" t="s">
        <v>6003</v>
      </c>
      <c r="H3131" t="str">
        <f t="shared" si="403"/>
        <v>求老师解析</v>
      </c>
      <c r="I3131">
        <v>3</v>
      </c>
      <c r="J3131">
        <v>6</v>
      </c>
      <c r="K3131" t="str">
        <f t="shared" si="402"/>
        <v>焦虑</v>
      </c>
      <c r="L3131" t="s">
        <v>69</v>
      </c>
      <c r="M3131">
        <f t="shared" si="404"/>
        <v>1</v>
      </c>
      <c r="N3131" t="s">
        <v>69</v>
      </c>
      <c r="O3131">
        <f t="shared" si="405"/>
        <v>0</v>
      </c>
      <c r="P3131">
        <f>SUMIFS(M$2:M3131,M$2:M3131,1,S$2:S3131,0)</f>
        <v>2004</v>
      </c>
      <c r="Q3131">
        <v>5</v>
      </c>
      <c r="R3131">
        <v>5</v>
      </c>
      <c r="S3131">
        <f t="shared" si="406"/>
        <v>0</v>
      </c>
      <c r="T3131">
        <f t="shared" si="407"/>
        <v>0</v>
      </c>
      <c r="U3131" t="s">
        <v>5688</v>
      </c>
      <c r="V3131" t="s">
        <v>628</v>
      </c>
      <c r="W3131" t="s">
        <v>72</v>
      </c>
      <c r="X3131" t="s">
        <v>73</v>
      </c>
      <c r="Y3131" t="s">
        <v>37</v>
      </c>
      <c r="Z3131" t="s">
        <v>37</v>
      </c>
      <c r="AA3131">
        <f t="shared" si="409"/>
        <v>0</v>
      </c>
      <c r="AB3131">
        <f t="shared" si="409"/>
        <v>0</v>
      </c>
      <c r="AC3131">
        <f t="shared" si="408"/>
        <v>3</v>
      </c>
    </row>
    <row r="3132" spans="1:29" x14ac:dyDescent="0.2">
      <c r="A3132" s="1">
        <v>4142</v>
      </c>
      <c r="B3132" t="s">
        <v>46</v>
      </c>
      <c r="C3132" t="s">
        <v>464</v>
      </c>
      <c r="D3132" t="s">
        <v>465</v>
      </c>
      <c r="E3132" t="s">
        <v>86</v>
      </c>
      <c r="F3132" t="s">
        <v>49</v>
      </c>
      <c r="G3132" t="s">
        <v>6004</v>
      </c>
      <c r="H3132" t="str">
        <f t="shared" si="403"/>
        <v>分子加减1.分开用无穷小，得出的极限都存在</v>
      </c>
      <c r="I3132">
        <v>6</v>
      </c>
      <c r="J3132">
        <v>6</v>
      </c>
      <c r="K3132" t="str">
        <f t="shared" si="402"/>
        <v>心流</v>
      </c>
      <c r="L3132" t="s">
        <v>50</v>
      </c>
      <c r="M3132">
        <f t="shared" si="404"/>
        <v>1</v>
      </c>
      <c r="N3132" t="s">
        <v>50</v>
      </c>
      <c r="O3132">
        <f t="shared" si="405"/>
        <v>0</v>
      </c>
      <c r="P3132">
        <f>SUMIFS(M$2:M3132,M$2:M3132,1,S$2:S3132,0)</f>
        <v>2005</v>
      </c>
      <c r="Q3132">
        <v>7</v>
      </c>
      <c r="R3132">
        <v>2</v>
      </c>
      <c r="S3132">
        <f t="shared" si="406"/>
        <v>0</v>
      </c>
      <c r="T3132">
        <f t="shared" si="407"/>
        <v>0</v>
      </c>
      <c r="U3132" t="s">
        <v>5702</v>
      </c>
      <c r="V3132" t="s">
        <v>49</v>
      </c>
      <c r="W3132" t="s">
        <v>52</v>
      </c>
      <c r="X3132" t="s">
        <v>56</v>
      </c>
      <c r="Y3132" t="s">
        <v>37</v>
      </c>
      <c r="Z3132" t="s">
        <v>37</v>
      </c>
      <c r="AA3132">
        <f t="shared" si="409"/>
        <v>0</v>
      </c>
      <c r="AB3132">
        <f t="shared" si="409"/>
        <v>0</v>
      </c>
      <c r="AC3132">
        <f t="shared" si="408"/>
        <v>1</v>
      </c>
    </row>
    <row r="3133" spans="1:29" x14ac:dyDescent="0.2">
      <c r="A3133" s="1">
        <v>4143</v>
      </c>
      <c r="B3133" t="s">
        <v>27</v>
      </c>
      <c r="C3133" t="s">
        <v>6005</v>
      </c>
      <c r="D3133" t="s">
        <v>6006</v>
      </c>
      <c r="E3133" t="s">
        <v>30</v>
      </c>
      <c r="F3133" t="s">
        <v>6007</v>
      </c>
      <c r="H3133" t="str">
        <f t="shared" si="403"/>
        <v>最后的结论是怎么得到的呀</v>
      </c>
      <c r="I3133">
        <v>3</v>
      </c>
      <c r="J3133">
        <v>6</v>
      </c>
      <c r="K3133" t="str">
        <f t="shared" si="402"/>
        <v>焦虑</v>
      </c>
      <c r="L3133" t="s">
        <v>32</v>
      </c>
      <c r="M3133">
        <f t="shared" si="404"/>
        <v>0</v>
      </c>
      <c r="N3133" t="s">
        <v>32</v>
      </c>
      <c r="O3133">
        <f t="shared" si="405"/>
        <v>0</v>
      </c>
      <c r="P3133">
        <f>SUMIFS(M$2:M3133,M$2:M3133,1,S$2:S3133,0)</f>
        <v>2005</v>
      </c>
      <c r="Q3133">
        <v>4</v>
      </c>
      <c r="R3133">
        <v>8</v>
      </c>
      <c r="S3133">
        <f t="shared" si="406"/>
        <v>0</v>
      </c>
      <c r="T3133">
        <f t="shared" si="407"/>
        <v>0</v>
      </c>
      <c r="U3133" t="s">
        <v>5688</v>
      </c>
      <c r="V3133" t="s">
        <v>6008</v>
      </c>
      <c r="W3133" t="s">
        <v>105</v>
      </c>
      <c r="X3133" t="s">
        <v>36</v>
      </c>
      <c r="Y3133" t="s">
        <v>37</v>
      </c>
      <c r="Z3133" t="s">
        <v>37</v>
      </c>
      <c r="AA3133">
        <f t="shared" si="409"/>
        <v>0</v>
      </c>
      <c r="AB3133">
        <f t="shared" si="409"/>
        <v>0</v>
      </c>
      <c r="AC3133">
        <f t="shared" si="408"/>
        <v>2</v>
      </c>
    </row>
    <row r="3134" spans="1:29" x14ac:dyDescent="0.2">
      <c r="A3134" s="1">
        <v>4144</v>
      </c>
      <c r="B3134" t="s">
        <v>46</v>
      </c>
      <c r="C3134" t="s">
        <v>6009</v>
      </c>
      <c r="D3134" t="s">
        <v>2017</v>
      </c>
      <c r="E3134" t="s">
        <v>30</v>
      </c>
      <c r="F3134" t="s">
        <v>49</v>
      </c>
      <c r="G3134" t="s">
        <v>6010</v>
      </c>
      <c r="H3134" t="str">
        <f t="shared" si="403"/>
        <v>约去x-1不是大于e吗？</v>
      </c>
      <c r="I3134">
        <v>3</v>
      </c>
      <c r="J3134">
        <v>6</v>
      </c>
      <c r="K3134" t="str">
        <f t="shared" si="402"/>
        <v>焦虑</v>
      </c>
      <c r="L3134" t="s">
        <v>69</v>
      </c>
      <c r="M3134">
        <f t="shared" si="404"/>
        <v>1</v>
      </c>
      <c r="N3134" t="s">
        <v>42</v>
      </c>
      <c r="O3134">
        <f t="shared" si="405"/>
        <v>1</v>
      </c>
      <c r="P3134">
        <f>SUMIFS(M$2:M3134,M$2:M3134,1,S$2:S3134,0)</f>
        <v>2006</v>
      </c>
      <c r="Q3134">
        <v>4</v>
      </c>
      <c r="R3134">
        <v>5</v>
      </c>
      <c r="S3134">
        <f t="shared" si="406"/>
        <v>0</v>
      </c>
      <c r="T3134">
        <f t="shared" si="407"/>
        <v>0</v>
      </c>
      <c r="U3134" t="s">
        <v>4590</v>
      </c>
      <c r="V3134" t="s">
        <v>49</v>
      </c>
      <c r="W3134" t="s">
        <v>52</v>
      </c>
      <c r="X3134" t="s">
        <v>56</v>
      </c>
      <c r="Y3134" t="s">
        <v>37</v>
      </c>
      <c r="Z3134" t="s">
        <v>37</v>
      </c>
      <c r="AA3134">
        <f t="shared" si="409"/>
        <v>0</v>
      </c>
      <c r="AB3134">
        <f t="shared" si="409"/>
        <v>0</v>
      </c>
      <c r="AC3134">
        <f t="shared" si="408"/>
        <v>0</v>
      </c>
    </row>
    <row r="3135" spans="1:29" x14ac:dyDescent="0.2">
      <c r="A3135" s="1">
        <v>4145</v>
      </c>
      <c r="B3135" t="s">
        <v>46</v>
      </c>
      <c r="C3135" t="s">
        <v>6009</v>
      </c>
      <c r="D3135" t="s">
        <v>2017</v>
      </c>
      <c r="E3135" t="s">
        <v>30</v>
      </c>
      <c r="F3135" t="s">
        <v>49</v>
      </c>
      <c r="G3135" t="s">
        <v>6011</v>
      </c>
      <c r="H3135" t="str">
        <f t="shared" si="403"/>
        <v>为啥就大于ex了</v>
      </c>
      <c r="I3135">
        <v>3</v>
      </c>
      <c r="J3135">
        <v>6</v>
      </c>
      <c r="K3135" t="str">
        <f t="shared" si="402"/>
        <v>焦虑</v>
      </c>
      <c r="L3135" t="s">
        <v>32</v>
      </c>
      <c r="M3135">
        <f t="shared" si="404"/>
        <v>0</v>
      </c>
      <c r="N3135" t="s">
        <v>32</v>
      </c>
      <c r="O3135">
        <f t="shared" si="405"/>
        <v>0</v>
      </c>
      <c r="P3135">
        <f>SUMIFS(M$2:M3135,M$2:M3135,1,S$2:S3135,0)</f>
        <v>2006</v>
      </c>
      <c r="Q3135">
        <v>4</v>
      </c>
      <c r="R3135">
        <v>8</v>
      </c>
      <c r="S3135">
        <f t="shared" si="406"/>
        <v>0</v>
      </c>
      <c r="T3135">
        <f t="shared" si="407"/>
        <v>0</v>
      </c>
      <c r="U3135" t="s">
        <v>4590</v>
      </c>
      <c r="V3135" t="s">
        <v>49</v>
      </c>
      <c r="W3135" t="s">
        <v>58</v>
      </c>
      <c r="X3135" t="s">
        <v>56</v>
      </c>
      <c r="Y3135" t="s">
        <v>37</v>
      </c>
      <c r="Z3135" t="s">
        <v>37</v>
      </c>
      <c r="AA3135">
        <f t="shared" si="409"/>
        <v>0</v>
      </c>
      <c r="AB3135">
        <f t="shared" si="409"/>
        <v>0</v>
      </c>
      <c r="AC3135">
        <f t="shared" si="408"/>
        <v>2</v>
      </c>
    </row>
    <row r="3136" spans="1:29" x14ac:dyDescent="0.2">
      <c r="A3136" s="1">
        <v>4146</v>
      </c>
      <c r="B3136" t="s">
        <v>57</v>
      </c>
      <c r="C3136" t="s">
        <v>6012</v>
      </c>
      <c r="D3136" t="s">
        <v>6013</v>
      </c>
      <c r="E3136" t="s">
        <v>30</v>
      </c>
      <c r="F3136" t="s">
        <v>49</v>
      </c>
      <c r="G3136" t="s">
        <v>1911</v>
      </c>
      <c r="H3136" t="str">
        <f t="shared" si="403"/>
        <v>同问</v>
      </c>
      <c r="I3136">
        <v>3</v>
      </c>
      <c r="J3136">
        <v>6</v>
      </c>
      <c r="K3136" t="str">
        <f t="shared" si="402"/>
        <v>焦虑</v>
      </c>
      <c r="L3136" t="s">
        <v>69</v>
      </c>
      <c r="M3136">
        <f t="shared" si="404"/>
        <v>1</v>
      </c>
      <c r="N3136" t="s">
        <v>32</v>
      </c>
      <c r="O3136">
        <f t="shared" si="405"/>
        <v>1</v>
      </c>
      <c r="P3136">
        <f>SUMIFS(M$2:M3136,M$2:M3136,1,S$2:S3136,0)</f>
        <v>2007</v>
      </c>
      <c r="Q3136">
        <v>4</v>
      </c>
      <c r="R3136">
        <v>5</v>
      </c>
      <c r="S3136">
        <f t="shared" si="406"/>
        <v>0</v>
      </c>
      <c r="T3136">
        <f t="shared" si="407"/>
        <v>0</v>
      </c>
      <c r="U3136" t="s">
        <v>2620</v>
      </c>
      <c r="V3136" t="s">
        <v>49</v>
      </c>
      <c r="W3136" t="s">
        <v>49</v>
      </c>
      <c r="X3136" t="s">
        <v>56</v>
      </c>
      <c r="Y3136" t="s">
        <v>37</v>
      </c>
      <c r="Z3136" t="s">
        <v>37</v>
      </c>
      <c r="AA3136">
        <f t="shared" si="409"/>
        <v>0</v>
      </c>
      <c r="AB3136">
        <f t="shared" si="409"/>
        <v>0</v>
      </c>
      <c r="AC3136">
        <f t="shared" si="408"/>
        <v>2</v>
      </c>
    </row>
    <row r="3137" spans="1:29" x14ac:dyDescent="0.2">
      <c r="A3137" s="1">
        <v>4147</v>
      </c>
      <c r="B3137" t="s">
        <v>57</v>
      </c>
      <c r="C3137" t="s">
        <v>6012</v>
      </c>
      <c r="D3137" t="s">
        <v>6013</v>
      </c>
      <c r="E3137" t="s">
        <v>30</v>
      </c>
      <c r="F3137" t="s">
        <v>49</v>
      </c>
      <c r="G3137" t="s">
        <v>6014</v>
      </c>
      <c r="H3137" t="str">
        <f t="shared" si="403"/>
        <v>我看懂了，最左边大于最右边，把右边的括号拆开之后，把e约掉，就是e的x次方大于ex了</v>
      </c>
      <c r="I3137">
        <v>6</v>
      </c>
      <c r="J3137">
        <v>6</v>
      </c>
      <c r="K3137" t="str">
        <f t="shared" si="402"/>
        <v>心流</v>
      </c>
      <c r="L3137" t="s">
        <v>42</v>
      </c>
      <c r="M3137">
        <f t="shared" si="404"/>
        <v>0</v>
      </c>
      <c r="N3137" t="s">
        <v>42</v>
      </c>
      <c r="O3137">
        <f t="shared" si="405"/>
        <v>0</v>
      </c>
      <c r="P3137">
        <f>SUMIFS(M$2:M3137,M$2:M3137,1,S$2:S3137,0)</f>
        <v>2007</v>
      </c>
      <c r="Q3137">
        <v>6</v>
      </c>
      <c r="R3137">
        <v>7</v>
      </c>
      <c r="S3137">
        <f t="shared" si="406"/>
        <v>0</v>
      </c>
      <c r="T3137">
        <f t="shared" si="407"/>
        <v>0</v>
      </c>
      <c r="U3137" t="s">
        <v>2620</v>
      </c>
      <c r="V3137" t="s">
        <v>49</v>
      </c>
      <c r="W3137" t="s">
        <v>49</v>
      </c>
      <c r="X3137" t="s">
        <v>56</v>
      </c>
      <c r="Y3137" t="s">
        <v>37</v>
      </c>
      <c r="Z3137" t="s">
        <v>37</v>
      </c>
      <c r="AA3137">
        <f t="shared" si="409"/>
        <v>0</v>
      </c>
      <c r="AB3137">
        <f t="shared" si="409"/>
        <v>0</v>
      </c>
      <c r="AC3137">
        <f t="shared" si="408"/>
        <v>0</v>
      </c>
    </row>
    <row r="3138" spans="1:29" x14ac:dyDescent="0.2">
      <c r="A3138" s="1">
        <v>4149</v>
      </c>
      <c r="B3138" t="s">
        <v>27</v>
      </c>
      <c r="C3138" t="s">
        <v>6015</v>
      </c>
      <c r="D3138" t="s">
        <v>6016</v>
      </c>
      <c r="E3138" t="s">
        <v>30</v>
      </c>
      <c r="F3138" t="s">
        <v>6017</v>
      </c>
      <c r="G3138" t="s">
        <v>6018</v>
      </c>
      <c r="H3138" t="str">
        <f t="shared" si="403"/>
        <v>d（x）老师你好 我想知道为什么d（3x）这种为什么出来是导数提出来呢</v>
      </c>
      <c r="I3138">
        <v>3</v>
      </c>
      <c r="J3138">
        <v>6</v>
      </c>
      <c r="K3138" t="str">
        <f t="shared" ref="K3138:K3201" si="410">IF(I3138&lt;6,IF(J3138&lt;6,IF(J3138=0,"无关","冷漠"),"焦虑"),IF(J3138&lt;6,"无聊/放松","心流"))</f>
        <v>焦虑</v>
      </c>
      <c r="L3138" t="s">
        <v>42</v>
      </c>
      <c r="M3138">
        <f t="shared" si="404"/>
        <v>1</v>
      </c>
      <c r="N3138" t="s">
        <v>42</v>
      </c>
      <c r="O3138">
        <f t="shared" si="405"/>
        <v>0</v>
      </c>
      <c r="P3138">
        <f>SUMIFS(M$2:M3138,M$2:M3138,1,S$2:S3138,0)</f>
        <v>2008</v>
      </c>
      <c r="Q3138">
        <v>6</v>
      </c>
      <c r="R3138">
        <v>7</v>
      </c>
      <c r="S3138">
        <f t="shared" si="406"/>
        <v>0</v>
      </c>
      <c r="T3138">
        <f t="shared" si="407"/>
        <v>0</v>
      </c>
      <c r="U3138" t="s">
        <v>5688</v>
      </c>
      <c r="V3138" t="s">
        <v>4657</v>
      </c>
      <c r="W3138" t="s">
        <v>35</v>
      </c>
      <c r="X3138" t="s">
        <v>172</v>
      </c>
      <c r="Y3138" t="s">
        <v>37</v>
      </c>
      <c r="Z3138" t="s">
        <v>37</v>
      </c>
      <c r="AA3138">
        <f t="shared" si="409"/>
        <v>0</v>
      </c>
      <c r="AB3138">
        <f t="shared" si="409"/>
        <v>0</v>
      </c>
      <c r="AC3138">
        <f t="shared" si="408"/>
        <v>0</v>
      </c>
    </row>
    <row r="3139" spans="1:29" x14ac:dyDescent="0.2">
      <c r="A3139" s="1">
        <v>4151</v>
      </c>
      <c r="B3139" t="s">
        <v>27</v>
      </c>
      <c r="C3139" t="s">
        <v>6020</v>
      </c>
      <c r="D3139" t="s">
        <v>6021</v>
      </c>
      <c r="E3139" t="s">
        <v>6022</v>
      </c>
      <c r="F3139" t="s">
        <v>6023</v>
      </c>
      <c r="G3139" t="s">
        <v>6024</v>
      </c>
      <c r="H3139" t="str">
        <f t="shared" ref="H3139:H3202" si="411">IF(F3139="null","",F3139)&amp;G3139</f>
        <v>归结原理什么是归结原理？归结原理如何应用？</v>
      </c>
      <c r="I3139">
        <v>3</v>
      </c>
      <c r="J3139">
        <v>6</v>
      </c>
      <c r="K3139" t="str">
        <f t="shared" si="410"/>
        <v>焦虑</v>
      </c>
      <c r="L3139" t="s">
        <v>69</v>
      </c>
      <c r="M3139">
        <f t="shared" ref="M3139:M3202" si="412">IF(K3139=L3139,0,1)</f>
        <v>1</v>
      </c>
      <c r="N3139" t="s">
        <v>32</v>
      </c>
      <c r="O3139">
        <f t="shared" ref="O3139:O3202" si="413">IF(N3139=L3139,0,1)</f>
        <v>1</v>
      </c>
      <c r="P3139">
        <f>SUMIFS(M$2:M3139,M$2:M3139,1,S$2:S3139,0)</f>
        <v>2009</v>
      </c>
      <c r="Q3139">
        <v>4</v>
      </c>
      <c r="R3139">
        <v>5</v>
      </c>
      <c r="S3139">
        <f t="shared" ref="S3139:S3202" si="414">COUNTIF(E3139,"*讲师*")</f>
        <v>0</v>
      </c>
      <c r="T3139">
        <f t="shared" ref="T3139:T3202" si="415">IF(OR(K3139="无关",S3139),1,0)</f>
        <v>0</v>
      </c>
      <c r="U3139" t="s">
        <v>6019</v>
      </c>
      <c r="V3139" t="s">
        <v>727</v>
      </c>
      <c r="W3139" t="s">
        <v>35</v>
      </c>
      <c r="X3139" t="s">
        <v>36</v>
      </c>
      <c r="Y3139" t="s">
        <v>37</v>
      </c>
      <c r="Z3139" t="s">
        <v>37</v>
      </c>
      <c r="AA3139">
        <f t="shared" si="409"/>
        <v>0</v>
      </c>
      <c r="AB3139">
        <f t="shared" si="409"/>
        <v>0</v>
      </c>
      <c r="AC3139">
        <f t="shared" ref="AC3139:AC3202" si="416">IF(N3139="心流",0,IF(N3139="无聊/放松",1,IF(N3139="焦虑",2,3)))</f>
        <v>2</v>
      </c>
    </row>
    <row r="3140" spans="1:29" x14ac:dyDescent="0.2">
      <c r="A3140" s="1">
        <v>4152</v>
      </c>
      <c r="B3140" t="s">
        <v>27</v>
      </c>
      <c r="C3140" t="s">
        <v>6025</v>
      </c>
      <c r="D3140" t="s">
        <v>6026</v>
      </c>
      <c r="E3140" t="s">
        <v>30</v>
      </c>
      <c r="F3140" t="s">
        <v>3278</v>
      </c>
      <c r="G3140" t="s">
        <v>6027</v>
      </c>
      <c r="H3140" t="str">
        <f t="shared" si="411"/>
        <v>这题怎么做\n这题怎么做，老师</v>
      </c>
      <c r="I3140">
        <v>3</v>
      </c>
      <c r="J3140">
        <v>6</v>
      </c>
      <c r="K3140" t="str">
        <f t="shared" si="410"/>
        <v>焦虑</v>
      </c>
      <c r="L3140" t="s">
        <v>69</v>
      </c>
      <c r="M3140">
        <f t="shared" si="412"/>
        <v>1</v>
      </c>
      <c r="N3140" t="s">
        <v>69</v>
      </c>
      <c r="O3140">
        <f t="shared" si="413"/>
        <v>0</v>
      </c>
      <c r="P3140">
        <f>SUMIFS(M$2:M3140,M$2:M3140,1,S$2:S3140,0)</f>
        <v>2010</v>
      </c>
      <c r="Q3140">
        <v>5</v>
      </c>
      <c r="R3140">
        <v>5</v>
      </c>
      <c r="S3140">
        <f t="shared" si="414"/>
        <v>0</v>
      </c>
      <c r="T3140">
        <f t="shared" si="415"/>
        <v>0</v>
      </c>
      <c r="U3140" t="s">
        <v>6019</v>
      </c>
      <c r="V3140" t="s">
        <v>235</v>
      </c>
      <c r="W3140" t="s">
        <v>551</v>
      </c>
      <c r="X3140" t="s">
        <v>36</v>
      </c>
      <c r="Y3140" t="s">
        <v>37</v>
      </c>
      <c r="Z3140" t="s">
        <v>37</v>
      </c>
      <c r="AA3140">
        <f t="shared" si="409"/>
        <v>0</v>
      </c>
      <c r="AB3140">
        <f t="shared" si="409"/>
        <v>0</v>
      </c>
      <c r="AC3140">
        <f t="shared" si="416"/>
        <v>3</v>
      </c>
    </row>
    <row r="3141" spans="1:29" x14ac:dyDescent="0.2">
      <c r="A3141" s="1">
        <v>4154</v>
      </c>
      <c r="B3141" t="s">
        <v>57</v>
      </c>
      <c r="C3141" t="s">
        <v>1981</v>
      </c>
      <c r="D3141" t="s">
        <v>1982</v>
      </c>
      <c r="E3141" t="s">
        <v>30</v>
      </c>
      <c r="F3141" t="s">
        <v>49</v>
      </c>
      <c r="G3141" t="s">
        <v>6028</v>
      </c>
      <c r="H3141" t="str">
        <f t="shared" si="411"/>
        <v>怎么化得？</v>
      </c>
      <c r="I3141">
        <v>3</v>
      </c>
      <c r="J3141">
        <v>6</v>
      </c>
      <c r="K3141" t="str">
        <f t="shared" si="410"/>
        <v>焦虑</v>
      </c>
      <c r="L3141" t="s">
        <v>69</v>
      </c>
      <c r="M3141">
        <f t="shared" si="412"/>
        <v>1</v>
      </c>
      <c r="N3141" t="s">
        <v>69</v>
      </c>
      <c r="O3141">
        <f t="shared" si="413"/>
        <v>0</v>
      </c>
      <c r="P3141">
        <f>SUMIFS(M$2:M3141,M$2:M3141,1,S$2:S3141,0)</f>
        <v>2011</v>
      </c>
      <c r="Q3141">
        <v>4</v>
      </c>
      <c r="R3141">
        <v>5</v>
      </c>
      <c r="S3141">
        <f t="shared" si="414"/>
        <v>0</v>
      </c>
      <c r="T3141">
        <f t="shared" si="415"/>
        <v>0</v>
      </c>
      <c r="U3141" t="s">
        <v>5702</v>
      </c>
      <c r="V3141" t="s">
        <v>49</v>
      </c>
      <c r="W3141" t="s">
        <v>49</v>
      </c>
      <c r="X3141" t="s">
        <v>56</v>
      </c>
      <c r="Y3141" t="s">
        <v>37</v>
      </c>
      <c r="Z3141" t="s">
        <v>37</v>
      </c>
      <c r="AA3141">
        <f t="shared" si="409"/>
        <v>0</v>
      </c>
      <c r="AB3141">
        <f t="shared" si="409"/>
        <v>0</v>
      </c>
      <c r="AC3141">
        <f t="shared" si="416"/>
        <v>3</v>
      </c>
    </row>
    <row r="3142" spans="1:29" x14ac:dyDescent="0.2">
      <c r="A3142" s="1">
        <v>4155</v>
      </c>
      <c r="B3142" t="s">
        <v>57</v>
      </c>
      <c r="C3142" t="s">
        <v>2131</v>
      </c>
      <c r="D3142" t="s">
        <v>2132</v>
      </c>
      <c r="E3142" t="s">
        <v>59</v>
      </c>
      <c r="F3142" t="s">
        <v>49</v>
      </c>
      <c r="G3142" t="s">
        <v>6029</v>
      </c>
      <c r="H3142" t="str">
        <f t="shared" si="411"/>
        <v>tanx=sinx/cosx</v>
      </c>
      <c r="I3142">
        <v>6</v>
      </c>
      <c r="J3142">
        <v>6</v>
      </c>
      <c r="K3142" t="str">
        <f t="shared" si="410"/>
        <v>心流</v>
      </c>
      <c r="L3142" t="s">
        <v>50</v>
      </c>
      <c r="M3142">
        <f t="shared" si="412"/>
        <v>1</v>
      </c>
      <c r="N3142" t="s">
        <v>45</v>
      </c>
      <c r="O3142">
        <f t="shared" si="413"/>
        <v>1</v>
      </c>
      <c r="P3142">
        <f>SUMIFS(M$2:M3142,M$2:M3142,1,S$2:S3142,0)</f>
        <v>2012</v>
      </c>
      <c r="Q3142">
        <v>8</v>
      </c>
      <c r="R3142">
        <v>2</v>
      </c>
      <c r="S3142">
        <f t="shared" si="414"/>
        <v>0</v>
      </c>
      <c r="T3142">
        <f t="shared" si="415"/>
        <v>0</v>
      </c>
      <c r="U3142" t="s">
        <v>5702</v>
      </c>
      <c r="V3142" t="s">
        <v>49</v>
      </c>
      <c r="W3142" t="s">
        <v>49</v>
      </c>
      <c r="X3142" t="s">
        <v>56</v>
      </c>
      <c r="Y3142" t="s">
        <v>37</v>
      </c>
      <c r="Z3142" t="s">
        <v>37</v>
      </c>
      <c r="AA3142">
        <f t="shared" si="409"/>
        <v>0</v>
      </c>
      <c r="AB3142">
        <f t="shared" si="409"/>
        <v>0</v>
      </c>
      <c r="AC3142">
        <f t="shared" si="416"/>
        <v>3</v>
      </c>
    </row>
    <row r="3143" spans="1:29" x14ac:dyDescent="0.2">
      <c r="A3143" s="1">
        <v>4156</v>
      </c>
      <c r="B3143" t="s">
        <v>57</v>
      </c>
      <c r="C3143" t="s">
        <v>6030</v>
      </c>
      <c r="D3143" t="s">
        <v>6026</v>
      </c>
      <c r="E3143" t="s">
        <v>30</v>
      </c>
      <c r="F3143" t="s">
        <v>49</v>
      </c>
      <c r="G3143" t="s">
        <v>6031</v>
      </c>
      <c r="H3143" t="str">
        <f t="shared" si="411"/>
        <v>错了吧</v>
      </c>
      <c r="I3143">
        <v>6</v>
      </c>
      <c r="J3143">
        <v>6</v>
      </c>
      <c r="K3143" t="str">
        <f t="shared" si="410"/>
        <v>心流</v>
      </c>
      <c r="L3143" t="s">
        <v>50</v>
      </c>
      <c r="M3143">
        <f t="shared" si="412"/>
        <v>1</v>
      </c>
      <c r="N3143" t="s">
        <v>45</v>
      </c>
      <c r="O3143">
        <f t="shared" si="413"/>
        <v>1</v>
      </c>
      <c r="P3143">
        <f>SUMIFS(M$2:M3143,M$2:M3143,1,S$2:S3143,0)</f>
        <v>2013</v>
      </c>
      <c r="Q3143">
        <v>6</v>
      </c>
      <c r="R3143">
        <v>2</v>
      </c>
      <c r="S3143">
        <f t="shared" si="414"/>
        <v>0</v>
      </c>
      <c r="T3143">
        <f t="shared" si="415"/>
        <v>0</v>
      </c>
      <c r="U3143" t="s">
        <v>5702</v>
      </c>
      <c r="V3143" t="s">
        <v>49</v>
      </c>
      <c r="W3143" t="s">
        <v>49</v>
      </c>
      <c r="X3143" t="s">
        <v>56</v>
      </c>
      <c r="Y3143" t="s">
        <v>37</v>
      </c>
      <c r="Z3143" t="s">
        <v>37</v>
      </c>
      <c r="AA3143">
        <f t="shared" si="409"/>
        <v>0</v>
      </c>
      <c r="AB3143">
        <f t="shared" si="409"/>
        <v>0</v>
      </c>
      <c r="AC3143">
        <f t="shared" si="416"/>
        <v>3</v>
      </c>
    </row>
    <row r="3144" spans="1:29" x14ac:dyDescent="0.2">
      <c r="A3144" s="1">
        <v>4159</v>
      </c>
      <c r="B3144" t="s">
        <v>57</v>
      </c>
      <c r="C3144" t="s">
        <v>6030</v>
      </c>
      <c r="D3144" t="s">
        <v>6026</v>
      </c>
      <c r="E3144" t="s">
        <v>30</v>
      </c>
      <c r="F3144" t="s">
        <v>49</v>
      </c>
      <c r="G3144" t="s">
        <v>6032</v>
      </c>
      <c r="H3144" t="str">
        <f t="shared" si="411"/>
        <v>哥，你算错了吧</v>
      </c>
      <c r="I3144">
        <v>6</v>
      </c>
      <c r="J3144">
        <v>3</v>
      </c>
      <c r="K3144" t="str">
        <f t="shared" si="410"/>
        <v>无聊/放松</v>
      </c>
      <c r="L3144" t="s">
        <v>50</v>
      </c>
      <c r="M3144">
        <f t="shared" si="412"/>
        <v>0</v>
      </c>
      <c r="N3144" t="s">
        <v>50</v>
      </c>
      <c r="O3144">
        <f t="shared" si="413"/>
        <v>0</v>
      </c>
      <c r="P3144">
        <f>SUMIFS(M$2:M3144,M$2:M3144,1,S$2:S3144,0)</f>
        <v>2013</v>
      </c>
      <c r="Q3144">
        <v>7</v>
      </c>
      <c r="R3144">
        <v>2</v>
      </c>
      <c r="S3144">
        <f t="shared" si="414"/>
        <v>0</v>
      </c>
      <c r="T3144">
        <f t="shared" si="415"/>
        <v>0</v>
      </c>
      <c r="U3144" t="s">
        <v>5702</v>
      </c>
      <c r="V3144" t="s">
        <v>49</v>
      </c>
      <c r="W3144" t="s">
        <v>49</v>
      </c>
      <c r="X3144" t="s">
        <v>56</v>
      </c>
      <c r="Y3144" t="s">
        <v>37</v>
      </c>
      <c r="Z3144" t="s">
        <v>37</v>
      </c>
      <c r="AA3144">
        <f t="shared" si="409"/>
        <v>0</v>
      </c>
      <c r="AB3144">
        <f t="shared" si="409"/>
        <v>0</v>
      </c>
      <c r="AC3144">
        <f t="shared" si="416"/>
        <v>1</v>
      </c>
    </row>
    <row r="3145" spans="1:29" x14ac:dyDescent="0.2">
      <c r="A3145" s="1">
        <v>4160</v>
      </c>
      <c r="B3145" t="s">
        <v>46</v>
      </c>
      <c r="C3145" t="s">
        <v>6030</v>
      </c>
      <c r="D3145" t="s">
        <v>6026</v>
      </c>
      <c r="E3145" t="s">
        <v>30</v>
      </c>
      <c r="F3145" t="s">
        <v>49</v>
      </c>
      <c r="G3145" t="s">
        <v>6033</v>
      </c>
      <c r="H3145" t="str">
        <f t="shared" si="411"/>
        <v>是等于1吗\n</v>
      </c>
      <c r="I3145">
        <v>3</v>
      </c>
      <c r="J3145">
        <v>6</v>
      </c>
      <c r="K3145" t="str">
        <f t="shared" si="410"/>
        <v>焦虑</v>
      </c>
      <c r="L3145" t="s">
        <v>69</v>
      </c>
      <c r="M3145">
        <f t="shared" si="412"/>
        <v>1</v>
      </c>
      <c r="N3145" t="s">
        <v>69</v>
      </c>
      <c r="O3145">
        <f t="shared" si="413"/>
        <v>0</v>
      </c>
      <c r="P3145">
        <f>SUMIFS(M$2:M3145,M$2:M3145,1,S$2:S3145,0)</f>
        <v>2014</v>
      </c>
      <c r="Q3145">
        <v>2</v>
      </c>
      <c r="R3145">
        <v>5</v>
      </c>
      <c r="S3145">
        <f t="shared" si="414"/>
        <v>0</v>
      </c>
      <c r="T3145">
        <f t="shared" si="415"/>
        <v>0</v>
      </c>
      <c r="U3145" t="s">
        <v>5702</v>
      </c>
      <c r="V3145" t="s">
        <v>49</v>
      </c>
      <c r="W3145" t="s">
        <v>64</v>
      </c>
      <c r="X3145" t="s">
        <v>56</v>
      </c>
      <c r="Y3145" t="s">
        <v>37</v>
      </c>
      <c r="Z3145" t="s">
        <v>37</v>
      </c>
      <c r="AA3145">
        <f t="shared" si="409"/>
        <v>0</v>
      </c>
      <c r="AB3145">
        <f t="shared" si="409"/>
        <v>0</v>
      </c>
      <c r="AC3145">
        <f t="shared" si="416"/>
        <v>3</v>
      </c>
    </row>
    <row r="3146" spans="1:29" x14ac:dyDescent="0.2">
      <c r="A3146" s="1">
        <v>4161</v>
      </c>
      <c r="B3146" t="s">
        <v>57</v>
      </c>
      <c r="C3146" t="s">
        <v>2582</v>
      </c>
      <c r="D3146" t="s">
        <v>2583</v>
      </c>
      <c r="E3146" t="s">
        <v>30</v>
      </c>
      <c r="F3146" t="s">
        <v>49</v>
      </c>
      <c r="G3146" t="s">
        <v>6034</v>
      </c>
      <c r="H3146" t="str">
        <f t="shared" si="411"/>
        <v>你的解法有问题嗷</v>
      </c>
      <c r="I3146">
        <v>6</v>
      </c>
      <c r="J3146">
        <v>3</v>
      </c>
      <c r="K3146" t="str">
        <f t="shared" si="410"/>
        <v>无聊/放松</v>
      </c>
      <c r="L3146" t="s">
        <v>50</v>
      </c>
      <c r="M3146">
        <f t="shared" si="412"/>
        <v>0</v>
      </c>
      <c r="N3146" t="s">
        <v>50</v>
      </c>
      <c r="O3146">
        <f t="shared" si="413"/>
        <v>0</v>
      </c>
      <c r="P3146">
        <f>SUMIFS(M$2:M3146,M$2:M3146,1,S$2:S3146,0)</f>
        <v>2014</v>
      </c>
      <c r="Q3146">
        <v>7</v>
      </c>
      <c r="R3146">
        <v>3</v>
      </c>
      <c r="S3146">
        <f t="shared" si="414"/>
        <v>0</v>
      </c>
      <c r="T3146">
        <f t="shared" si="415"/>
        <v>0</v>
      </c>
      <c r="U3146" t="s">
        <v>5702</v>
      </c>
      <c r="V3146" t="s">
        <v>49</v>
      </c>
      <c r="W3146" t="s">
        <v>49</v>
      </c>
      <c r="X3146" t="s">
        <v>56</v>
      </c>
      <c r="Y3146" t="s">
        <v>37</v>
      </c>
      <c r="Z3146" t="s">
        <v>37</v>
      </c>
      <c r="AA3146">
        <f t="shared" si="409"/>
        <v>0</v>
      </c>
      <c r="AB3146">
        <f t="shared" si="409"/>
        <v>0</v>
      </c>
      <c r="AC3146">
        <f t="shared" si="416"/>
        <v>1</v>
      </c>
    </row>
    <row r="3147" spans="1:29" x14ac:dyDescent="0.2">
      <c r="A3147" s="1">
        <v>4162</v>
      </c>
      <c r="B3147" t="s">
        <v>46</v>
      </c>
      <c r="C3147" t="s">
        <v>6030</v>
      </c>
      <c r="D3147" t="s">
        <v>6026</v>
      </c>
      <c r="E3147" t="s">
        <v>30</v>
      </c>
      <c r="F3147" t="s">
        <v>49</v>
      </c>
      <c r="G3147" t="s">
        <v>6035</v>
      </c>
      <c r="H3147" t="str">
        <f t="shared" si="411"/>
        <v>我知道，但取对数后不会了啊</v>
      </c>
      <c r="I3147">
        <v>3</v>
      </c>
      <c r="J3147">
        <v>6</v>
      </c>
      <c r="K3147" t="str">
        <f t="shared" si="410"/>
        <v>焦虑</v>
      </c>
      <c r="L3147" t="s">
        <v>32</v>
      </c>
      <c r="M3147">
        <f t="shared" si="412"/>
        <v>0</v>
      </c>
      <c r="N3147" t="s">
        <v>32</v>
      </c>
      <c r="O3147">
        <f t="shared" si="413"/>
        <v>0</v>
      </c>
      <c r="P3147">
        <f>SUMIFS(M$2:M3147,M$2:M3147,1,S$2:S3147,0)</f>
        <v>2014</v>
      </c>
      <c r="Q3147">
        <v>3</v>
      </c>
      <c r="R3147">
        <v>8</v>
      </c>
      <c r="S3147">
        <f t="shared" si="414"/>
        <v>0</v>
      </c>
      <c r="T3147">
        <f t="shared" si="415"/>
        <v>0</v>
      </c>
      <c r="U3147" t="s">
        <v>5702</v>
      </c>
      <c r="V3147" t="s">
        <v>49</v>
      </c>
      <c r="W3147" t="s">
        <v>52</v>
      </c>
      <c r="X3147" t="s">
        <v>56</v>
      </c>
      <c r="Y3147" t="s">
        <v>37</v>
      </c>
      <c r="Z3147" t="s">
        <v>37</v>
      </c>
      <c r="AA3147">
        <f t="shared" ref="AA3147:AB3195" si="417">COUNTIF(Y3147,"*高等数学*")</f>
        <v>0</v>
      </c>
      <c r="AB3147">
        <f t="shared" si="417"/>
        <v>0</v>
      </c>
      <c r="AC3147">
        <f t="shared" si="416"/>
        <v>2</v>
      </c>
    </row>
    <row r="3148" spans="1:29" x14ac:dyDescent="0.2">
      <c r="A3148" s="1">
        <v>4163</v>
      </c>
      <c r="B3148" t="s">
        <v>46</v>
      </c>
      <c r="C3148" t="s">
        <v>2131</v>
      </c>
      <c r="D3148" t="s">
        <v>2132</v>
      </c>
      <c r="E3148" t="s">
        <v>59</v>
      </c>
      <c r="F3148" t="s">
        <v>49</v>
      </c>
      <c r="G3148" t="s">
        <v>4520</v>
      </c>
      <c r="H3148" t="str">
        <f t="shared" si="411"/>
        <v>取对数</v>
      </c>
      <c r="I3148">
        <v>6</v>
      </c>
      <c r="J3148">
        <v>3</v>
      </c>
      <c r="K3148" t="str">
        <f t="shared" si="410"/>
        <v>无聊/放松</v>
      </c>
      <c r="L3148" t="s">
        <v>50</v>
      </c>
      <c r="M3148">
        <f t="shared" si="412"/>
        <v>0</v>
      </c>
      <c r="N3148" t="s">
        <v>50</v>
      </c>
      <c r="O3148">
        <f t="shared" si="413"/>
        <v>0</v>
      </c>
      <c r="P3148">
        <f>SUMIFS(M$2:M3148,M$2:M3148,1,S$2:S3148,0)</f>
        <v>2014</v>
      </c>
      <c r="Q3148">
        <v>7</v>
      </c>
      <c r="R3148">
        <v>4</v>
      </c>
      <c r="S3148">
        <f t="shared" si="414"/>
        <v>0</v>
      </c>
      <c r="T3148">
        <f t="shared" si="415"/>
        <v>0</v>
      </c>
      <c r="U3148" t="s">
        <v>6036</v>
      </c>
      <c r="V3148" t="s">
        <v>49</v>
      </c>
      <c r="W3148" t="s">
        <v>52</v>
      </c>
      <c r="X3148" t="s">
        <v>56</v>
      </c>
      <c r="Y3148" t="s">
        <v>37</v>
      </c>
      <c r="Z3148" t="s">
        <v>37</v>
      </c>
      <c r="AA3148">
        <f t="shared" si="417"/>
        <v>0</v>
      </c>
      <c r="AB3148">
        <f t="shared" si="417"/>
        <v>0</v>
      </c>
      <c r="AC3148">
        <f t="shared" si="416"/>
        <v>1</v>
      </c>
    </row>
    <row r="3149" spans="1:29" x14ac:dyDescent="0.2">
      <c r="A3149" s="1">
        <v>4164</v>
      </c>
      <c r="B3149" t="s">
        <v>27</v>
      </c>
      <c r="C3149" t="s">
        <v>6037</v>
      </c>
      <c r="D3149" t="s">
        <v>6038</v>
      </c>
      <c r="E3149" t="s">
        <v>30</v>
      </c>
      <c r="F3149" t="s">
        <v>6039</v>
      </c>
      <c r="G3149" t="s">
        <v>6040</v>
      </c>
      <c r="H3149" t="str">
        <f t="shared" si="411"/>
        <v>初中毕业能学会吗？初中毕业能学会吗？如果不能，建议先学什么再来学这门课比较好, \n</v>
      </c>
      <c r="I3149">
        <v>3</v>
      </c>
      <c r="J3149">
        <v>6</v>
      </c>
      <c r="K3149" t="str">
        <f t="shared" si="410"/>
        <v>焦虑</v>
      </c>
      <c r="L3149" t="s">
        <v>69</v>
      </c>
      <c r="M3149">
        <f t="shared" si="412"/>
        <v>1</v>
      </c>
      <c r="N3149" t="s">
        <v>32</v>
      </c>
      <c r="O3149">
        <f t="shared" si="413"/>
        <v>1</v>
      </c>
      <c r="P3149">
        <f>SUMIFS(M$2:M3149,M$2:M3149,1,S$2:S3149,0)</f>
        <v>2015</v>
      </c>
      <c r="Q3149">
        <v>4</v>
      </c>
      <c r="R3149">
        <v>5</v>
      </c>
      <c r="S3149">
        <f t="shared" si="414"/>
        <v>0</v>
      </c>
      <c r="T3149">
        <f t="shared" si="415"/>
        <v>0</v>
      </c>
      <c r="U3149" t="s">
        <v>6019</v>
      </c>
      <c r="V3149" t="s">
        <v>1043</v>
      </c>
      <c r="W3149" t="s">
        <v>182</v>
      </c>
      <c r="X3149" t="s">
        <v>36</v>
      </c>
      <c r="Y3149" t="s">
        <v>37</v>
      </c>
      <c r="Z3149" t="s">
        <v>37</v>
      </c>
      <c r="AA3149">
        <f t="shared" si="417"/>
        <v>0</v>
      </c>
      <c r="AB3149">
        <f t="shared" si="417"/>
        <v>0</v>
      </c>
      <c r="AC3149">
        <f t="shared" si="416"/>
        <v>2</v>
      </c>
    </row>
    <row r="3150" spans="1:29" x14ac:dyDescent="0.2">
      <c r="A3150" s="1">
        <v>4165</v>
      </c>
      <c r="B3150" t="s">
        <v>46</v>
      </c>
      <c r="C3150" t="s">
        <v>822</v>
      </c>
      <c r="D3150" t="s">
        <v>823</v>
      </c>
      <c r="E3150" t="s">
        <v>117</v>
      </c>
      <c r="F3150" t="s">
        <v>49</v>
      </c>
      <c r="G3150" t="s">
        <v>6041</v>
      </c>
      <c r="H3150" t="str">
        <f t="shared" si="411"/>
        <v>不能呢，先学过高中的知识再来吧</v>
      </c>
      <c r="I3150">
        <v>6</v>
      </c>
      <c r="J3150">
        <v>3</v>
      </c>
      <c r="K3150" t="str">
        <f t="shared" si="410"/>
        <v>无聊/放松</v>
      </c>
      <c r="L3150" t="s">
        <v>50</v>
      </c>
      <c r="M3150">
        <f t="shared" si="412"/>
        <v>0</v>
      </c>
      <c r="N3150" t="s">
        <v>50</v>
      </c>
      <c r="O3150">
        <f t="shared" si="413"/>
        <v>0</v>
      </c>
      <c r="P3150">
        <f>SUMIFS(M$2:M3150,M$2:M3150,1,S$2:S3150,0)</f>
        <v>2015</v>
      </c>
      <c r="Q3150">
        <v>7</v>
      </c>
      <c r="R3150">
        <v>2</v>
      </c>
      <c r="S3150">
        <f t="shared" si="414"/>
        <v>0</v>
      </c>
      <c r="T3150">
        <f t="shared" si="415"/>
        <v>0</v>
      </c>
      <c r="U3150" t="s">
        <v>5702</v>
      </c>
      <c r="V3150" t="s">
        <v>49</v>
      </c>
      <c r="W3150" t="s">
        <v>52</v>
      </c>
      <c r="X3150" t="s">
        <v>56</v>
      </c>
      <c r="Y3150" t="s">
        <v>37</v>
      </c>
      <c r="Z3150" t="s">
        <v>37</v>
      </c>
      <c r="AA3150">
        <f t="shared" si="417"/>
        <v>0</v>
      </c>
      <c r="AB3150">
        <f t="shared" si="417"/>
        <v>0</v>
      </c>
      <c r="AC3150">
        <f t="shared" si="416"/>
        <v>1</v>
      </c>
    </row>
    <row r="3151" spans="1:29" x14ac:dyDescent="0.2">
      <c r="A3151" s="1">
        <v>4166</v>
      </c>
      <c r="B3151" t="s">
        <v>46</v>
      </c>
      <c r="C3151" t="s">
        <v>2582</v>
      </c>
      <c r="D3151" t="s">
        <v>2583</v>
      </c>
      <c r="E3151" t="s">
        <v>30</v>
      </c>
      <c r="F3151" t="s">
        <v>49</v>
      </c>
      <c r="G3151" t="s">
        <v>6042</v>
      </c>
      <c r="H3151" t="str">
        <f t="shared" si="411"/>
        <v>练习先学高中的导数后再来学</v>
      </c>
      <c r="I3151">
        <v>6</v>
      </c>
      <c r="J3151">
        <v>3</v>
      </c>
      <c r="K3151" t="str">
        <f t="shared" si="410"/>
        <v>无聊/放松</v>
      </c>
      <c r="L3151" t="s">
        <v>69</v>
      </c>
      <c r="M3151">
        <f t="shared" si="412"/>
        <v>1</v>
      </c>
      <c r="N3151" t="s">
        <v>50</v>
      </c>
      <c r="O3151">
        <f t="shared" si="413"/>
        <v>1</v>
      </c>
      <c r="P3151">
        <f>SUMIFS(M$2:M3151,M$2:M3151,1,S$2:S3151,0)</f>
        <v>2016</v>
      </c>
      <c r="Q3151">
        <v>4</v>
      </c>
      <c r="R3151">
        <v>5</v>
      </c>
      <c r="S3151">
        <f t="shared" si="414"/>
        <v>0</v>
      </c>
      <c r="T3151">
        <f t="shared" si="415"/>
        <v>0</v>
      </c>
      <c r="U3151" t="s">
        <v>6036</v>
      </c>
      <c r="V3151" t="s">
        <v>49</v>
      </c>
      <c r="W3151" t="s">
        <v>52</v>
      </c>
      <c r="X3151" t="s">
        <v>56</v>
      </c>
      <c r="Y3151" t="s">
        <v>37</v>
      </c>
      <c r="Z3151" t="s">
        <v>37</v>
      </c>
      <c r="AA3151">
        <f t="shared" si="417"/>
        <v>0</v>
      </c>
      <c r="AB3151">
        <f t="shared" si="417"/>
        <v>0</v>
      </c>
      <c r="AC3151">
        <f t="shared" si="416"/>
        <v>1</v>
      </c>
    </row>
    <row r="3152" spans="1:29" x14ac:dyDescent="0.2">
      <c r="A3152" s="1">
        <v>4167</v>
      </c>
      <c r="B3152" t="s">
        <v>27</v>
      </c>
      <c r="C3152" t="s">
        <v>3654</v>
      </c>
      <c r="D3152" t="s">
        <v>3655</v>
      </c>
      <c r="E3152" t="s">
        <v>30</v>
      </c>
      <c r="F3152" t="s">
        <v>6043</v>
      </c>
      <c r="G3152" t="s">
        <v>6043</v>
      </c>
      <c r="H3152" t="str">
        <f t="shared" si="411"/>
        <v>关于a的x分之一次方的图像关于a的x分之一次方的图像</v>
      </c>
      <c r="I3152">
        <v>3</v>
      </c>
      <c r="J3152">
        <v>6</v>
      </c>
      <c r="K3152" t="str">
        <f t="shared" si="410"/>
        <v>焦虑</v>
      </c>
      <c r="L3152" t="s">
        <v>69</v>
      </c>
      <c r="M3152">
        <f t="shared" si="412"/>
        <v>1</v>
      </c>
      <c r="N3152" t="s">
        <v>32</v>
      </c>
      <c r="O3152">
        <f t="shared" si="413"/>
        <v>1</v>
      </c>
      <c r="P3152">
        <f>SUMIFS(M$2:M3152,M$2:M3152,1,S$2:S3152,0)</f>
        <v>2017</v>
      </c>
      <c r="Q3152">
        <v>4</v>
      </c>
      <c r="R3152">
        <v>5</v>
      </c>
      <c r="S3152">
        <f t="shared" si="414"/>
        <v>0</v>
      </c>
      <c r="T3152">
        <f t="shared" si="415"/>
        <v>0</v>
      </c>
      <c r="U3152" t="s">
        <v>6019</v>
      </c>
      <c r="V3152" t="s">
        <v>705</v>
      </c>
      <c r="W3152" t="s">
        <v>35</v>
      </c>
      <c r="X3152" t="s">
        <v>73</v>
      </c>
      <c r="Y3152" t="s">
        <v>37</v>
      </c>
      <c r="Z3152" t="s">
        <v>37</v>
      </c>
      <c r="AA3152">
        <f t="shared" si="417"/>
        <v>0</v>
      </c>
      <c r="AB3152">
        <f t="shared" si="417"/>
        <v>0</v>
      </c>
      <c r="AC3152">
        <f t="shared" si="416"/>
        <v>2</v>
      </c>
    </row>
    <row r="3153" spans="1:29" x14ac:dyDescent="0.2">
      <c r="A3153" s="1">
        <v>4168</v>
      </c>
      <c r="B3153" t="s">
        <v>27</v>
      </c>
      <c r="C3153" t="s">
        <v>6044</v>
      </c>
      <c r="D3153" t="s">
        <v>6045</v>
      </c>
      <c r="E3153" t="s">
        <v>30</v>
      </c>
      <c r="F3153" t="s">
        <v>6046</v>
      </c>
      <c r="H3153" t="str">
        <f t="shared" si="411"/>
        <v>这个推论有什么用么？为什么是A/2？</v>
      </c>
      <c r="I3153">
        <v>3</v>
      </c>
      <c r="J3153">
        <v>6</v>
      </c>
      <c r="K3153" t="str">
        <f t="shared" si="410"/>
        <v>焦虑</v>
      </c>
      <c r="L3153" t="s">
        <v>42</v>
      </c>
      <c r="M3153">
        <f t="shared" si="412"/>
        <v>1</v>
      </c>
      <c r="N3153" t="s">
        <v>42</v>
      </c>
      <c r="O3153">
        <f t="shared" si="413"/>
        <v>0</v>
      </c>
      <c r="P3153">
        <f>SUMIFS(M$2:M3153,M$2:M3153,1,S$2:S3153,0)</f>
        <v>2018</v>
      </c>
      <c r="Q3153">
        <v>6</v>
      </c>
      <c r="R3153">
        <v>7</v>
      </c>
      <c r="S3153">
        <f t="shared" si="414"/>
        <v>0</v>
      </c>
      <c r="T3153">
        <f t="shared" si="415"/>
        <v>0</v>
      </c>
      <c r="U3153" t="s">
        <v>6019</v>
      </c>
      <c r="V3153" t="s">
        <v>335</v>
      </c>
      <c r="W3153" t="s">
        <v>182</v>
      </c>
      <c r="X3153" t="s">
        <v>36</v>
      </c>
      <c r="Y3153" t="s">
        <v>37</v>
      </c>
      <c r="Z3153" t="s">
        <v>37</v>
      </c>
      <c r="AA3153">
        <f t="shared" si="417"/>
        <v>0</v>
      </c>
      <c r="AB3153">
        <f t="shared" si="417"/>
        <v>0</v>
      </c>
      <c r="AC3153">
        <f t="shared" si="416"/>
        <v>0</v>
      </c>
    </row>
    <row r="3154" spans="1:29" x14ac:dyDescent="0.2">
      <c r="A3154" s="1">
        <v>4169</v>
      </c>
      <c r="B3154" t="s">
        <v>46</v>
      </c>
      <c r="C3154" t="s">
        <v>6047</v>
      </c>
      <c r="D3154" t="s">
        <v>6048</v>
      </c>
      <c r="E3154" t="s">
        <v>30</v>
      </c>
      <c r="F3154" t="s">
        <v>49</v>
      </c>
      <c r="G3154" t="s">
        <v>6049</v>
      </c>
      <c r="H3154" t="str">
        <f t="shared" si="411"/>
        <v>那这个推论好像意义不大吧</v>
      </c>
      <c r="I3154">
        <v>3</v>
      </c>
      <c r="J3154">
        <v>6</v>
      </c>
      <c r="K3154" t="str">
        <f t="shared" si="410"/>
        <v>焦虑</v>
      </c>
      <c r="L3154" t="s">
        <v>69</v>
      </c>
      <c r="M3154">
        <f t="shared" si="412"/>
        <v>1</v>
      </c>
      <c r="N3154" t="s">
        <v>50</v>
      </c>
      <c r="O3154">
        <f t="shared" si="413"/>
        <v>1</v>
      </c>
      <c r="P3154">
        <f>SUMIFS(M$2:M3154,M$2:M3154,1,S$2:S3154,0)</f>
        <v>2019</v>
      </c>
      <c r="Q3154">
        <v>4</v>
      </c>
      <c r="R3154">
        <v>5</v>
      </c>
      <c r="S3154">
        <f t="shared" si="414"/>
        <v>0</v>
      </c>
      <c r="T3154">
        <f t="shared" si="415"/>
        <v>0</v>
      </c>
      <c r="U3154" t="s">
        <v>2345</v>
      </c>
      <c r="V3154" t="s">
        <v>49</v>
      </c>
      <c r="W3154" t="s">
        <v>52</v>
      </c>
      <c r="X3154" t="s">
        <v>56</v>
      </c>
      <c r="Y3154" t="s">
        <v>37</v>
      </c>
      <c r="Z3154" t="s">
        <v>37</v>
      </c>
      <c r="AA3154">
        <f t="shared" si="417"/>
        <v>0</v>
      </c>
      <c r="AB3154">
        <f t="shared" si="417"/>
        <v>0</v>
      </c>
      <c r="AC3154">
        <f t="shared" si="416"/>
        <v>1</v>
      </c>
    </row>
    <row r="3155" spans="1:29" x14ac:dyDescent="0.2">
      <c r="A3155" s="1">
        <v>4171</v>
      </c>
      <c r="B3155" t="s">
        <v>27</v>
      </c>
      <c r="C3155" t="s">
        <v>6050</v>
      </c>
      <c r="D3155" t="s">
        <v>6051</v>
      </c>
      <c r="E3155" t="s">
        <v>30</v>
      </c>
      <c r="F3155" t="s">
        <v>6052</v>
      </c>
      <c r="H3155" t="str">
        <f t="shared" si="411"/>
        <v>老师这题怎么做？</v>
      </c>
      <c r="I3155">
        <v>3</v>
      </c>
      <c r="J3155">
        <v>6</v>
      </c>
      <c r="K3155" t="str">
        <f t="shared" si="410"/>
        <v>焦虑</v>
      </c>
      <c r="L3155" t="s">
        <v>69</v>
      </c>
      <c r="M3155">
        <f t="shared" si="412"/>
        <v>1</v>
      </c>
      <c r="N3155" t="s">
        <v>69</v>
      </c>
      <c r="O3155">
        <f t="shared" si="413"/>
        <v>0</v>
      </c>
      <c r="P3155">
        <f>SUMIFS(M$2:M3155,M$2:M3155,1,S$2:S3155,0)</f>
        <v>2020</v>
      </c>
      <c r="Q3155">
        <v>4</v>
      </c>
      <c r="R3155">
        <v>5</v>
      </c>
      <c r="S3155">
        <f t="shared" si="414"/>
        <v>0</v>
      </c>
      <c r="T3155">
        <f t="shared" si="415"/>
        <v>0</v>
      </c>
      <c r="U3155" t="s">
        <v>6019</v>
      </c>
      <c r="V3155" t="s">
        <v>669</v>
      </c>
      <c r="W3155" t="s">
        <v>72</v>
      </c>
      <c r="X3155" t="s">
        <v>36</v>
      </c>
      <c r="Y3155" t="s">
        <v>37</v>
      </c>
      <c r="Z3155" t="s">
        <v>37</v>
      </c>
      <c r="AA3155">
        <f t="shared" si="417"/>
        <v>0</v>
      </c>
      <c r="AB3155">
        <f t="shared" si="417"/>
        <v>0</v>
      </c>
      <c r="AC3155">
        <f t="shared" si="416"/>
        <v>3</v>
      </c>
    </row>
    <row r="3156" spans="1:29" x14ac:dyDescent="0.2">
      <c r="A3156" s="1">
        <v>4173</v>
      </c>
      <c r="B3156" t="s">
        <v>57</v>
      </c>
      <c r="C3156" t="s">
        <v>6053</v>
      </c>
      <c r="D3156" t="s">
        <v>6051</v>
      </c>
      <c r="E3156" t="s">
        <v>30</v>
      </c>
      <c r="F3156" t="s">
        <v>49</v>
      </c>
      <c r="G3156" t="s">
        <v>329</v>
      </c>
      <c r="H3156" t="str">
        <f t="shared" si="411"/>
        <v>谢谢</v>
      </c>
      <c r="I3156">
        <v>6</v>
      </c>
      <c r="J3156">
        <v>6</v>
      </c>
      <c r="K3156" t="str">
        <f t="shared" si="410"/>
        <v>心流</v>
      </c>
      <c r="L3156" t="s">
        <v>69</v>
      </c>
      <c r="M3156">
        <f t="shared" si="412"/>
        <v>1</v>
      </c>
      <c r="N3156" t="s">
        <v>42</v>
      </c>
      <c r="O3156">
        <f t="shared" si="413"/>
        <v>1</v>
      </c>
      <c r="P3156">
        <f>SUMIFS(M$2:M3156,M$2:M3156,1,S$2:S3156,0)</f>
        <v>2021</v>
      </c>
      <c r="Q3156">
        <v>5</v>
      </c>
      <c r="R3156">
        <v>5</v>
      </c>
      <c r="S3156">
        <f t="shared" si="414"/>
        <v>0</v>
      </c>
      <c r="T3156">
        <f t="shared" si="415"/>
        <v>0</v>
      </c>
      <c r="U3156" t="s">
        <v>2620</v>
      </c>
      <c r="V3156" t="s">
        <v>49</v>
      </c>
      <c r="W3156" t="s">
        <v>49</v>
      </c>
      <c r="X3156" t="s">
        <v>56</v>
      </c>
      <c r="Y3156" t="s">
        <v>37</v>
      </c>
      <c r="Z3156" t="s">
        <v>37</v>
      </c>
      <c r="AA3156">
        <f t="shared" si="417"/>
        <v>0</v>
      </c>
      <c r="AB3156">
        <f t="shared" si="417"/>
        <v>0</v>
      </c>
      <c r="AC3156">
        <f t="shared" si="416"/>
        <v>0</v>
      </c>
    </row>
    <row r="3157" spans="1:29" x14ac:dyDescent="0.2">
      <c r="A3157" s="1">
        <v>4174</v>
      </c>
      <c r="B3157" t="s">
        <v>27</v>
      </c>
      <c r="C3157" t="s">
        <v>1635</v>
      </c>
      <c r="D3157" t="s">
        <v>1636</v>
      </c>
      <c r="E3157" t="s">
        <v>30</v>
      </c>
      <c r="F3157" t="s">
        <v>6054</v>
      </c>
      <c r="H3157" t="str">
        <f t="shared" si="411"/>
        <v>为什么要引入反函数？</v>
      </c>
      <c r="I3157">
        <v>3</v>
      </c>
      <c r="J3157">
        <v>6</v>
      </c>
      <c r="K3157" t="str">
        <f t="shared" si="410"/>
        <v>焦虑</v>
      </c>
      <c r="L3157" t="s">
        <v>42</v>
      </c>
      <c r="M3157">
        <f t="shared" si="412"/>
        <v>1</v>
      </c>
      <c r="N3157" t="s">
        <v>42</v>
      </c>
      <c r="O3157">
        <f t="shared" si="413"/>
        <v>0</v>
      </c>
      <c r="P3157">
        <f>SUMIFS(M$2:M3157,M$2:M3157,1,S$2:S3157,0)</f>
        <v>2022</v>
      </c>
      <c r="Q3157">
        <v>6</v>
      </c>
      <c r="R3157">
        <v>7</v>
      </c>
      <c r="S3157">
        <f t="shared" si="414"/>
        <v>0</v>
      </c>
      <c r="T3157">
        <f t="shared" si="415"/>
        <v>0</v>
      </c>
      <c r="U3157" t="s">
        <v>6019</v>
      </c>
      <c r="V3157" t="s">
        <v>1971</v>
      </c>
      <c r="W3157" t="s">
        <v>105</v>
      </c>
      <c r="X3157" t="s">
        <v>36</v>
      </c>
      <c r="Y3157" t="s">
        <v>37</v>
      </c>
      <c r="Z3157" t="s">
        <v>37</v>
      </c>
      <c r="AA3157">
        <f t="shared" si="417"/>
        <v>0</v>
      </c>
      <c r="AB3157">
        <f t="shared" si="417"/>
        <v>0</v>
      </c>
      <c r="AC3157">
        <f t="shared" si="416"/>
        <v>0</v>
      </c>
    </row>
    <row r="3158" spans="1:29" x14ac:dyDescent="0.2">
      <c r="A3158" s="1">
        <v>4175</v>
      </c>
      <c r="B3158" t="s">
        <v>46</v>
      </c>
      <c r="C3158" t="s">
        <v>6055</v>
      </c>
      <c r="D3158" t="s">
        <v>6056</v>
      </c>
      <c r="E3158" t="s">
        <v>30</v>
      </c>
      <c r="F3158" t="s">
        <v>49</v>
      </c>
      <c r="G3158" t="s">
        <v>6057</v>
      </c>
      <c r="H3158" t="str">
        <f t="shared" si="411"/>
        <v>看成复合函数</v>
      </c>
      <c r="I3158">
        <v>6</v>
      </c>
      <c r="J3158">
        <v>6</v>
      </c>
      <c r="K3158" t="str">
        <f t="shared" si="410"/>
        <v>心流</v>
      </c>
      <c r="L3158" t="s">
        <v>50</v>
      </c>
      <c r="M3158">
        <f t="shared" si="412"/>
        <v>1</v>
      </c>
      <c r="N3158" t="s">
        <v>50</v>
      </c>
      <c r="O3158">
        <f t="shared" si="413"/>
        <v>0</v>
      </c>
      <c r="P3158">
        <f>SUMIFS(M$2:M3158,M$2:M3158,1,S$2:S3158,0)</f>
        <v>2023</v>
      </c>
      <c r="Q3158">
        <v>6</v>
      </c>
      <c r="R3158">
        <v>1</v>
      </c>
      <c r="S3158">
        <f t="shared" si="414"/>
        <v>0</v>
      </c>
      <c r="T3158">
        <f t="shared" si="415"/>
        <v>0</v>
      </c>
      <c r="U3158" t="s">
        <v>5702</v>
      </c>
      <c r="V3158" t="s">
        <v>49</v>
      </c>
      <c r="W3158" t="s">
        <v>52</v>
      </c>
      <c r="X3158" t="s">
        <v>56</v>
      </c>
      <c r="Y3158" t="s">
        <v>37</v>
      </c>
      <c r="Z3158" t="s">
        <v>37</v>
      </c>
      <c r="AA3158">
        <f t="shared" si="417"/>
        <v>0</v>
      </c>
      <c r="AB3158">
        <f t="shared" si="417"/>
        <v>0</v>
      </c>
      <c r="AC3158">
        <f t="shared" si="416"/>
        <v>1</v>
      </c>
    </row>
    <row r="3159" spans="1:29" x14ac:dyDescent="0.2">
      <c r="A3159" s="1">
        <v>4176</v>
      </c>
      <c r="B3159" t="s">
        <v>46</v>
      </c>
      <c r="C3159" t="s">
        <v>1635</v>
      </c>
      <c r="D3159" t="s">
        <v>1636</v>
      </c>
      <c r="E3159" t="s">
        <v>30</v>
      </c>
      <c r="F3159" t="s">
        <v>49</v>
      </c>
      <c r="G3159" t="s">
        <v>6058</v>
      </c>
      <c r="H3159" t="str">
        <f t="shared" si="411"/>
        <v>为什么在讲参数方程求导的气候，引入反函数？</v>
      </c>
      <c r="I3159">
        <v>3</v>
      </c>
      <c r="J3159">
        <v>6</v>
      </c>
      <c r="K3159" t="str">
        <f t="shared" si="410"/>
        <v>焦虑</v>
      </c>
      <c r="L3159" t="s">
        <v>42</v>
      </c>
      <c r="M3159">
        <f t="shared" si="412"/>
        <v>1</v>
      </c>
      <c r="N3159" t="s">
        <v>42</v>
      </c>
      <c r="O3159">
        <f t="shared" si="413"/>
        <v>0</v>
      </c>
      <c r="P3159">
        <f>SUMIFS(M$2:M3159,M$2:M3159,1,S$2:S3159,0)</f>
        <v>2024</v>
      </c>
      <c r="Q3159">
        <v>6</v>
      </c>
      <c r="R3159">
        <v>7</v>
      </c>
      <c r="S3159">
        <f t="shared" si="414"/>
        <v>0</v>
      </c>
      <c r="T3159">
        <f t="shared" si="415"/>
        <v>0</v>
      </c>
      <c r="U3159" t="s">
        <v>5702</v>
      </c>
      <c r="V3159" t="s">
        <v>49</v>
      </c>
      <c r="W3159" t="s">
        <v>52</v>
      </c>
      <c r="X3159" t="s">
        <v>56</v>
      </c>
      <c r="Y3159" t="s">
        <v>37</v>
      </c>
      <c r="Z3159" t="s">
        <v>37</v>
      </c>
      <c r="AA3159">
        <f t="shared" si="417"/>
        <v>0</v>
      </c>
      <c r="AB3159">
        <f t="shared" si="417"/>
        <v>0</v>
      </c>
      <c r="AC3159">
        <f t="shared" si="416"/>
        <v>0</v>
      </c>
    </row>
    <row r="3160" spans="1:29" x14ac:dyDescent="0.2">
      <c r="A3160" s="1">
        <v>4177</v>
      </c>
      <c r="B3160" t="s">
        <v>46</v>
      </c>
      <c r="C3160" t="s">
        <v>6059</v>
      </c>
      <c r="D3160" t="s">
        <v>4373</v>
      </c>
      <c r="E3160" t="s">
        <v>30</v>
      </c>
      <c r="F3160" t="s">
        <v>49</v>
      </c>
      <c r="G3160" t="s">
        <v>6060</v>
      </c>
      <c r="H3160" t="str">
        <f t="shared" si="411"/>
        <v>反函数也是一类新函数</v>
      </c>
      <c r="I3160">
        <v>6</v>
      </c>
      <c r="J3160">
        <v>6</v>
      </c>
      <c r="K3160" t="str">
        <f t="shared" si="410"/>
        <v>心流</v>
      </c>
      <c r="L3160" t="s">
        <v>50</v>
      </c>
      <c r="M3160">
        <f t="shared" si="412"/>
        <v>1</v>
      </c>
      <c r="N3160" t="s">
        <v>50</v>
      </c>
      <c r="O3160">
        <f t="shared" si="413"/>
        <v>0</v>
      </c>
      <c r="P3160">
        <f>SUMIFS(M$2:M3160,M$2:M3160,1,S$2:S3160,0)</f>
        <v>2025</v>
      </c>
      <c r="Q3160">
        <v>7</v>
      </c>
      <c r="R3160">
        <v>2</v>
      </c>
      <c r="S3160">
        <f t="shared" si="414"/>
        <v>0</v>
      </c>
      <c r="T3160">
        <f t="shared" si="415"/>
        <v>0</v>
      </c>
      <c r="U3160" t="s">
        <v>5702</v>
      </c>
      <c r="V3160" t="s">
        <v>49</v>
      </c>
      <c r="W3160" t="s">
        <v>52</v>
      </c>
      <c r="X3160" t="s">
        <v>56</v>
      </c>
      <c r="Y3160" t="s">
        <v>37</v>
      </c>
      <c r="Z3160" t="s">
        <v>37</v>
      </c>
      <c r="AA3160">
        <f t="shared" si="417"/>
        <v>0</v>
      </c>
      <c r="AB3160">
        <f t="shared" si="417"/>
        <v>0</v>
      </c>
      <c r="AC3160">
        <f t="shared" si="416"/>
        <v>1</v>
      </c>
    </row>
    <row r="3161" spans="1:29" x14ac:dyDescent="0.2">
      <c r="A3161" s="1">
        <v>4178</v>
      </c>
      <c r="B3161" t="s">
        <v>27</v>
      </c>
      <c r="C3161" t="s">
        <v>2616</v>
      </c>
      <c r="D3161" t="s">
        <v>2617</v>
      </c>
      <c r="E3161" t="s">
        <v>30</v>
      </c>
      <c r="F3161" t="s">
        <v>6061</v>
      </c>
      <c r="H3161" t="str">
        <f t="shared" si="411"/>
        <v>d2y/dx2\xa0是怎样化简出的？</v>
      </c>
      <c r="I3161">
        <v>3</v>
      </c>
      <c r="J3161">
        <v>6</v>
      </c>
      <c r="K3161" t="str">
        <f t="shared" si="410"/>
        <v>焦虑</v>
      </c>
      <c r="L3161" t="s">
        <v>69</v>
      </c>
      <c r="M3161">
        <f t="shared" si="412"/>
        <v>1</v>
      </c>
      <c r="N3161" t="s">
        <v>32</v>
      </c>
      <c r="O3161">
        <f t="shared" si="413"/>
        <v>1</v>
      </c>
      <c r="P3161">
        <f>SUMIFS(M$2:M3161,M$2:M3161,1,S$2:S3161,0)</f>
        <v>2026</v>
      </c>
      <c r="Q3161">
        <v>4</v>
      </c>
      <c r="R3161">
        <v>5</v>
      </c>
      <c r="S3161">
        <f t="shared" si="414"/>
        <v>0</v>
      </c>
      <c r="T3161">
        <f t="shared" si="415"/>
        <v>0</v>
      </c>
      <c r="U3161" t="s">
        <v>6019</v>
      </c>
      <c r="V3161" t="s">
        <v>6062</v>
      </c>
      <c r="W3161" t="s">
        <v>72</v>
      </c>
      <c r="X3161" t="s">
        <v>36</v>
      </c>
      <c r="Y3161" t="s">
        <v>37</v>
      </c>
      <c r="Z3161" t="s">
        <v>37</v>
      </c>
      <c r="AA3161">
        <f t="shared" si="417"/>
        <v>0</v>
      </c>
      <c r="AB3161">
        <f t="shared" si="417"/>
        <v>0</v>
      </c>
      <c r="AC3161">
        <f t="shared" si="416"/>
        <v>2</v>
      </c>
    </row>
    <row r="3162" spans="1:29" x14ac:dyDescent="0.2">
      <c r="A3162" s="1">
        <v>4179</v>
      </c>
      <c r="B3162" t="s">
        <v>46</v>
      </c>
      <c r="C3162" t="s">
        <v>6059</v>
      </c>
      <c r="D3162" t="s">
        <v>4373</v>
      </c>
      <c r="E3162" t="s">
        <v>30</v>
      </c>
      <c r="F3162" t="s">
        <v>49</v>
      </c>
      <c r="G3162" t="s">
        <v>6063</v>
      </c>
      <c r="H3162" t="str">
        <f t="shared" si="411"/>
        <v>就是两次求导就好  把第一次求导出来的式子当一个函数然后带入就行</v>
      </c>
      <c r="I3162">
        <v>6</v>
      </c>
      <c r="J3162">
        <v>6</v>
      </c>
      <c r="K3162" t="str">
        <f t="shared" si="410"/>
        <v>心流</v>
      </c>
      <c r="L3162" t="s">
        <v>50</v>
      </c>
      <c r="M3162">
        <f t="shared" si="412"/>
        <v>1</v>
      </c>
      <c r="N3162" t="s">
        <v>50</v>
      </c>
      <c r="O3162">
        <f t="shared" si="413"/>
        <v>0</v>
      </c>
      <c r="P3162">
        <f>SUMIFS(M$2:M3162,M$2:M3162,1,S$2:S3162,0)</f>
        <v>2027</v>
      </c>
      <c r="Q3162">
        <v>8</v>
      </c>
      <c r="R3162">
        <v>2</v>
      </c>
      <c r="S3162">
        <f t="shared" si="414"/>
        <v>0</v>
      </c>
      <c r="T3162">
        <f t="shared" si="415"/>
        <v>0</v>
      </c>
      <c r="U3162" t="s">
        <v>5702</v>
      </c>
      <c r="V3162" t="s">
        <v>49</v>
      </c>
      <c r="W3162" t="s">
        <v>64</v>
      </c>
      <c r="X3162" t="s">
        <v>56</v>
      </c>
      <c r="Y3162" t="s">
        <v>37</v>
      </c>
      <c r="Z3162" t="s">
        <v>37</v>
      </c>
      <c r="AA3162">
        <f t="shared" si="417"/>
        <v>0</v>
      </c>
      <c r="AB3162">
        <f t="shared" si="417"/>
        <v>0</v>
      </c>
      <c r="AC3162">
        <f t="shared" si="416"/>
        <v>1</v>
      </c>
    </row>
    <row r="3163" spans="1:29" x14ac:dyDescent="0.2">
      <c r="A3163" s="1">
        <v>4180</v>
      </c>
      <c r="B3163" t="s">
        <v>57</v>
      </c>
      <c r="C3163" t="s">
        <v>6064</v>
      </c>
      <c r="D3163" t="s">
        <v>6065</v>
      </c>
      <c r="E3163" t="s">
        <v>30</v>
      </c>
      <c r="F3163" t="s">
        <v>49</v>
      </c>
      <c r="G3163" t="s">
        <v>6066</v>
      </c>
      <c r="H3163" t="str">
        <f t="shared" si="411"/>
        <v>能写下过程吗</v>
      </c>
      <c r="I3163">
        <v>3</v>
      </c>
      <c r="J3163">
        <v>6</v>
      </c>
      <c r="K3163" t="str">
        <f t="shared" si="410"/>
        <v>焦虑</v>
      </c>
      <c r="L3163" t="s">
        <v>69</v>
      </c>
      <c r="M3163">
        <f t="shared" si="412"/>
        <v>1</v>
      </c>
      <c r="N3163" t="s">
        <v>69</v>
      </c>
      <c r="O3163">
        <f t="shared" si="413"/>
        <v>0</v>
      </c>
      <c r="P3163">
        <f>SUMIFS(M$2:M3163,M$2:M3163,1,S$2:S3163,0)</f>
        <v>2028</v>
      </c>
      <c r="Q3163">
        <v>4</v>
      </c>
      <c r="R3163">
        <v>5</v>
      </c>
      <c r="S3163">
        <f t="shared" si="414"/>
        <v>0</v>
      </c>
      <c r="T3163">
        <f t="shared" si="415"/>
        <v>0</v>
      </c>
      <c r="U3163" t="s">
        <v>4590</v>
      </c>
      <c r="V3163" t="s">
        <v>49</v>
      </c>
      <c r="W3163" t="s">
        <v>49</v>
      </c>
      <c r="X3163" t="s">
        <v>56</v>
      </c>
      <c r="Y3163" t="s">
        <v>37</v>
      </c>
      <c r="Z3163" t="s">
        <v>37</v>
      </c>
      <c r="AA3163">
        <f t="shared" si="417"/>
        <v>0</v>
      </c>
      <c r="AB3163">
        <f t="shared" si="417"/>
        <v>0</v>
      </c>
      <c r="AC3163">
        <f t="shared" si="416"/>
        <v>3</v>
      </c>
    </row>
    <row r="3164" spans="1:29" x14ac:dyDescent="0.2">
      <c r="A3164" s="1">
        <v>4181</v>
      </c>
      <c r="B3164" t="s">
        <v>27</v>
      </c>
      <c r="C3164" t="s">
        <v>4236</v>
      </c>
      <c r="D3164" t="s">
        <v>4237</v>
      </c>
      <c r="E3164" t="s">
        <v>30</v>
      </c>
      <c r="F3164" t="s">
        <v>4238</v>
      </c>
      <c r="G3164" t="s">
        <v>6067</v>
      </c>
      <c r="H3164" t="str">
        <f t="shared" si="411"/>
        <v>难题不会\n老师好，这几道题怎么做？</v>
      </c>
      <c r="I3164">
        <v>3</v>
      </c>
      <c r="J3164">
        <v>6</v>
      </c>
      <c r="K3164" t="str">
        <f t="shared" si="410"/>
        <v>焦虑</v>
      </c>
      <c r="L3164" t="s">
        <v>69</v>
      </c>
      <c r="M3164">
        <f t="shared" si="412"/>
        <v>1</v>
      </c>
      <c r="N3164" t="s">
        <v>69</v>
      </c>
      <c r="O3164">
        <f t="shared" si="413"/>
        <v>0</v>
      </c>
      <c r="P3164">
        <f>SUMIFS(M$2:M3164,M$2:M3164,1,S$2:S3164,0)</f>
        <v>2029</v>
      </c>
      <c r="Q3164">
        <v>5</v>
      </c>
      <c r="R3164">
        <v>5</v>
      </c>
      <c r="S3164">
        <f t="shared" si="414"/>
        <v>0</v>
      </c>
      <c r="T3164">
        <f t="shared" si="415"/>
        <v>0</v>
      </c>
      <c r="U3164" t="s">
        <v>6019</v>
      </c>
      <c r="V3164" t="s">
        <v>44</v>
      </c>
      <c r="W3164" t="s">
        <v>72</v>
      </c>
      <c r="X3164" t="s">
        <v>36</v>
      </c>
      <c r="Y3164" t="s">
        <v>37</v>
      </c>
      <c r="Z3164" t="s">
        <v>37</v>
      </c>
      <c r="AA3164">
        <f t="shared" si="417"/>
        <v>0</v>
      </c>
      <c r="AB3164">
        <f t="shared" si="417"/>
        <v>0</v>
      </c>
      <c r="AC3164">
        <f t="shared" si="416"/>
        <v>3</v>
      </c>
    </row>
    <row r="3165" spans="1:29" x14ac:dyDescent="0.2">
      <c r="A3165" s="1">
        <v>4183</v>
      </c>
      <c r="B3165" t="s">
        <v>57</v>
      </c>
      <c r="C3165" t="s">
        <v>6068</v>
      </c>
      <c r="D3165" t="s">
        <v>6069</v>
      </c>
      <c r="E3165" t="s">
        <v>30</v>
      </c>
      <c r="F3165" t="s">
        <v>49</v>
      </c>
      <c r="G3165" t="s">
        <v>6070</v>
      </c>
      <c r="H3165" t="str">
        <f t="shared" si="411"/>
        <v>老师，我不是很懂第五题为什么分子是4？</v>
      </c>
      <c r="I3165">
        <v>3</v>
      </c>
      <c r="J3165">
        <v>6</v>
      </c>
      <c r="K3165" t="str">
        <f t="shared" si="410"/>
        <v>焦虑</v>
      </c>
      <c r="L3165" t="s">
        <v>32</v>
      </c>
      <c r="M3165">
        <f t="shared" si="412"/>
        <v>0</v>
      </c>
      <c r="N3165" t="s">
        <v>32</v>
      </c>
      <c r="O3165">
        <f t="shared" si="413"/>
        <v>0</v>
      </c>
      <c r="P3165">
        <f>SUMIFS(M$2:M3165,M$2:M3165,1,S$2:S3165,0)</f>
        <v>2029</v>
      </c>
      <c r="Q3165">
        <v>4</v>
      </c>
      <c r="R3165">
        <v>8</v>
      </c>
      <c r="S3165">
        <f t="shared" si="414"/>
        <v>0</v>
      </c>
      <c r="T3165">
        <f t="shared" si="415"/>
        <v>0</v>
      </c>
      <c r="U3165" t="s">
        <v>5702</v>
      </c>
      <c r="V3165" t="s">
        <v>49</v>
      </c>
      <c r="W3165" t="s">
        <v>49</v>
      </c>
      <c r="X3165" t="s">
        <v>56</v>
      </c>
      <c r="Y3165" t="s">
        <v>37</v>
      </c>
      <c r="Z3165" t="s">
        <v>37</v>
      </c>
      <c r="AA3165">
        <f t="shared" si="417"/>
        <v>0</v>
      </c>
      <c r="AB3165">
        <f t="shared" si="417"/>
        <v>0</v>
      </c>
      <c r="AC3165">
        <f t="shared" si="416"/>
        <v>2</v>
      </c>
    </row>
    <row r="3166" spans="1:29" x14ac:dyDescent="0.2">
      <c r="A3166" s="1">
        <v>4184</v>
      </c>
      <c r="B3166" t="s">
        <v>57</v>
      </c>
      <c r="C3166" t="s">
        <v>4239</v>
      </c>
      <c r="D3166" t="s">
        <v>4237</v>
      </c>
      <c r="E3166" t="s">
        <v>30</v>
      </c>
      <c r="F3166" t="s">
        <v>49</v>
      </c>
      <c r="G3166" t="s">
        <v>2009</v>
      </c>
      <c r="H3166" t="str">
        <f t="shared" si="411"/>
        <v>谢谢老师</v>
      </c>
      <c r="I3166">
        <v>6</v>
      </c>
      <c r="J3166">
        <v>6</v>
      </c>
      <c r="K3166" t="str">
        <f t="shared" si="410"/>
        <v>心流</v>
      </c>
      <c r="L3166" t="s">
        <v>69</v>
      </c>
      <c r="M3166">
        <f t="shared" si="412"/>
        <v>1</v>
      </c>
      <c r="N3166" t="s">
        <v>42</v>
      </c>
      <c r="O3166">
        <f t="shared" si="413"/>
        <v>1</v>
      </c>
      <c r="P3166">
        <f>SUMIFS(M$2:M3166,M$2:M3166,1,S$2:S3166,0)</f>
        <v>2030</v>
      </c>
      <c r="Q3166">
        <v>5</v>
      </c>
      <c r="R3166">
        <v>5</v>
      </c>
      <c r="S3166">
        <f t="shared" si="414"/>
        <v>0</v>
      </c>
      <c r="T3166">
        <f t="shared" si="415"/>
        <v>0</v>
      </c>
      <c r="U3166" t="s">
        <v>5702</v>
      </c>
      <c r="V3166" t="s">
        <v>49</v>
      </c>
      <c r="W3166" t="s">
        <v>49</v>
      </c>
      <c r="X3166" t="s">
        <v>56</v>
      </c>
      <c r="Y3166" t="s">
        <v>37</v>
      </c>
      <c r="Z3166" t="s">
        <v>37</v>
      </c>
      <c r="AA3166">
        <f t="shared" si="417"/>
        <v>0</v>
      </c>
      <c r="AB3166">
        <f t="shared" si="417"/>
        <v>0</v>
      </c>
      <c r="AC3166">
        <f t="shared" si="416"/>
        <v>0</v>
      </c>
    </row>
    <row r="3167" spans="1:29" x14ac:dyDescent="0.2">
      <c r="A3167" s="1">
        <v>4185</v>
      </c>
      <c r="B3167" t="s">
        <v>27</v>
      </c>
      <c r="C3167" t="s">
        <v>1635</v>
      </c>
      <c r="D3167" t="s">
        <v>1636</v>
      </c>
      <c r="E3167" t="s">
        <v>30</v>
      </c>
      <c r="F3167" t="s">
        <v>6071</v>
      </c>
      <c r="H3167" t="str">
        <f t="shared" si="411"/>
        <v>对x\xa0求导时，f\xa0(x)在式子里，为什么那么处理？</v>
      </c>
      <c r="I3167">
        <v>3</v>
      </c>
      <c r="J3167">
        <v>6</v>
      </c>
      <c r="K3167" t="str">
        <f t="shared" si="410"/>
        <v>焦虑</v>
      </c>
      <c r="L3167" t="s">
        <v>69</v>
      </c>
      <c r="M3167">
        <f t="shared" si="412"/>
        <v>1</v>
      </c>
      <c r="N3167" t="s">
        <v>32</v>
      </c>
      <c r="O3167">
        <f t="shared" si="413"/>
        <v>1</v>
      </c>
      <c r="P3167">
        <f>SUMIFS(M$2:M3167,M$2:M3167,1,S$2:S3167,0)</f>
        <v>2031</v>
      </c>
      <c r="Q3167">
        <v>4</v>
      </c>
      <c r="R3167">
        <v>5</v>
      </c>
      <c r="S3167">
        <f t="shared" si="414"/>
        <v>0</v>
      </c>
      <c r="T3167">
        <f t="shared" si="415"/>
        <v>0</v>
      </c>
      <c r="U3167" t="s">
        <v>6019</v>
      </c>
      <c r="V3167" t="s">
        <v>261</v>
      </c>
      <c r="W3167" t="s">
        <v>72</v>
      </c>
      <c r="X3167" t="s">
        <v>73</v>
      </c>
      <c r="Y3167" t="s">
        <v>37</v>
      </c>
      <c r="Z3167" t="s">
        <v>37</v>
      </c>
      <c r="AA3167">
        <f t="shared" si="417"/>
        <v>0</v>
      </c>
      <c r="AB3167">
        <f t="shared" si="417"/>
        <v>0</v>
      </c>
      <c r="AC3167">
        <f t="shared" si="416"/>
        <v>2</v>
      </c>
    </row>
    <row r="3168" spans="1:29" x14ac:dyDescent="0.2">
      <c r="A3168" s="1">
        <v>4186</v>
      </c>
      <c r="B3168" t="s">
        <v>46</v>
      </c>
      <c r="C3168" t="s">
        <v>6059</v>
      </c>
      <c r="D3168" t="s">
        <v>4373</v>
      </c>
      <c r="E3168" t="s">
        <v>30</v>
      </c>
      <c r="F3168" t="s">
        <v>49</v>
      </c>
      <c r="G3168" t="s">
        <v>6072</v>
      </c>
      <c r="H3168" t="str">
        <f t="shared" si="411"/>
        <v>复合函数  本身乘以它的导数就ok</v>
      </c>
      <c r="I3168">
        <v>6</v>
      </c>
      <c r="J3168">
        <v>6</v>
      </c>
      <c r="K3168" t="str">
        <f t="shared" si="410"/>
        <v>心流</v>
      </c>
      <c r="L3168" t="s">
        <v>50</v>
      </c>
      <c r="M3168">
        <f t="shared" si="412"/>
        <v>1</v>
      </c>
      <c r="N3168" t="s">
        <v>50</v>
      </c>
      <c r="O3168">
        <f t="shared" si="413"/>
        <v>0</v>
      </c>
      <c r="P3168">
        <f>SUMIFS(M$2:M3168,M$2:M3168,1,S$2:S3168,0)</f>
        <v>2032</v>
      </c>
      <c r="Q3168">
        <v>8</v>
      </c>
      <c r="R3168">
        <v>2</v>
      </c>
      <c r="S3168">
        <f t="shared" si="414"/>
        <v>0</v>
      </c>
      <c r="T3168">
        <f t="shared" si="415"/>
        <v>0</v>
      </c>
      <c r="U3168" t="s">
        <v>5702</v>
      </c>
      <c r="V3168" t="s">
        <v>49</v>
      </c>
      <c r="W3168" t="s">
        <v>52</v>
      </c>
      <c r="X3168" t="s">
        <v>56</v>
      </c>
      <c r="Y3168" t="s">
        <v>37</v>
      </c>
      <c r="Z3168" t="s">
        <v>37</v>
      </c>
      <c r="AA3168">
        <f t="shared" si="417"/>
        <v>0</v>
      </c>
      <c r="AB3168">
        <f t="shared" si="417"/>
        <v>0</v>
      </c>
      <c r="AC3168">
        <f t="shared" si="416"/>
        <v>1</v>
      </c>
    </row>
    <row r="3169" spans="1:29" x14ac:dyDescent="0.2">
      <c r="A3169" s="1">
        <v>4187</v>
      </c>
      <c r="B3169" t="s">
        <v>27</v>
      </c>
      <c r="C3169" t="s">
        <v>6073</v>
      </c>
      <c r="D3169" t="s">
        <v>6074</v>
      </c>
      <c r="E3169" t="s">
        <v>30</v>
      </c>
      <c r="F3169" t="s">
        <v>264</v>
      </c>
      <c r="H3169" t="str">
        <f t="shared" si="411"/>
        <v>求解答</v>
      </c>
      <c r="I3169">
        <v>3</v>
      </c>
      <c r="J3169">
        <v>6</v>
      </c>
      <c r="K3169" t="str">
        <f t="shared" si="410"/>
        <v>焦虑</v>
      </c>
      <c r="L3169" t="s">
        <v>69</v>
      </c>
      <c r="M3169">
        <f t="shared" si="412"/>
        <v>1</v>
      </c>
      <c r="N3169" t="s">
        <v>69</v>
      </c>
      <c r="O3169">
        <f t="shared" si="413"/>
        <v>0</v>
      </c>
      <c r="P3169">
        <f>SUMIFS(M$2:M3169,M$2:M3169,1,S$2:S3169,0)</f>
        <v>2033</v>
      </c>
      <c r="Q3169">
        <v>4</v>
      </c>
      <c r="R3169">
        <v>5</v>
      </c>
      <c r="S3169">
        <f t="shared" si="414"/>
        <v>0</v>
      </c>
      <c r="T3169">
        <f t="shared" si="415"/>
        <v>0</v>
      </c>
      <c r="U3169" t="s">
        <v>6019</v>
      </c>
      <c r="V3169" t="s">
        <v>707</v>
      </c>
      <c r="W3169" t="s">
        <v>35</v>
      </c>
      <c r="X3169" t="s">
        <v>36</v>
      </c>
      <c r="Y3169" t="s">
        <v>37</v>
      </c>
      <c r="Z3169" t="s">
        <v>37</v>
      </c>
      <c r="AA3169">
        <f t="shared" si="417"/>
        <v>0</v>
      </c>
      <c r="AB3169">
        <f t="shared" si="417"/>
        <v>0</v>
      </c>
      <c r="AC3169">
        <f t="shared" si="416"/>
        <v>3</v>
      </c>
    </row>
    <row r="3170" spans="1:29" x14ac:dyDescent="0.2">
      <c r="A3170" s="1">
        <v>4188</v>
      </c>
      <c r="B3170" t="s">
        <v>27</v>
      </c>
      <c r="C3170" t="s">
        <v>2907</v>
      </c>
      <c r="D3170" t="s">
        <v>2908</v>
      </c>
      <c r="E3170" t="s">
        <v>30</v>
      </c>
      <c r="F3170" t="s">
        <v>6075</v>
      </c>
      <c r="H3170" t="str">
        <f t="shared" si="411"/>
        <v>老师，帮我看一下这一题怎么写？</v>
      </c>
      <c r="I3170">
        <v>3</v>
      </c>
      <c r="J3170">
        <v>6</v>
      </c>
      <c r="K3170" t="str">
        <f t="shared" si="410"/>
        <v>焦虑</v>
      </c>
      <c r="L3170" t="s">
        <v>69</v>
      </c>
      <c r="M3170">
        <f t="shared" si="412"/>
        <v>1</v>
      </c>
      <c r="N3170" t="s">
        <v>69</v>
      </c>
      <c r="O3170">
        <f t="shared" si="413"/>
        <v>0</v>
      </c>
      <c r="P3170">
        <f>SUMIFS(M$2:M3170,M$2:M3170,1,S$2:S3170,0)</f>
        <v>2034</v>
      </c>
      <c r="Q3170">
        <v>5</v>
      </c>
      <c r="R3170">
        <v>5</v>
      </c>
      <c r="S3170">
        <f t="shared" si="414"/>
        <v>0</v>
      </c>
      <c r="T3170">
        <f t="shared" si="415"/>
        <v>0</v>
      </c>
      <c r="U3170" t="s">
        <v>6019</v>
      </c>
      <c r="V3170" t="s">
        <v>5283</v>
      </c>
      <c r="W3170" t="s">
        <v>72</v>
      </c>
      <c r="X3170" t="s">
        <v>36</v>
      </c>
      <c r="Y3170" t="s">
        <v>37</v>
      </c>
      <c r="Z3170" t="s">
        <v>37</v>
      </c>
      <c r="AA3170">
        <f t="shared" si="417"/>
        <v>0</v>
      </c>
      <c r="AB3170">
        <f t="shared" si="417"/>
        <v>0</v>
      </c>
      <c r="AC3170">
        <f t="shared" si="416"/>
        <v>3</v>
      </c>
    </row>
    <row r="3171" spans="1:29" x14ac:dyDescent="0.2">
      <c r="A3171" s="1">
        <v>4190</v>
      </c>
      <c r="B3171" t="s">
        <v>27</v>
      </c>
      <c r="C3171" t="s">
        <v>2907</v>
      </c>
      <c r="D3171" t="s">
        <v>2908</v>
      </c>
      <c r="E3171" t="s">
        <v>30</v>
      </c>
      <c r="F3171" t="s">
        <v>6076</v>
      </c>
      <c r="H3171" t="str">
        <f t="shared" si="411"/>
        <v>老师，能帮我看一下这一题吗</v>
      </c>
      <c r="I3171">
        <v>3</v>
      </c>
      <c r="J3171">
        <v>6</v>
      </c>
      <c r="K3171" t="str">
        <f t="shared" si="410"/>
        <v>焦虑</v>
      </c>
      <c r="L3171" t="s">
        <v>69</v>
      </c>
      <c r="M3171">
        <f t="shared" si="412"/>
        <v>1</v>
      </c>
      <c r="N3171" t="s">
        <v>69</v>
      </c>
      <c r="O3171">
        <f t="shared" si="413"/>
        <v>0</v>
      </c>
      <c r="P3171">
        <f>SUMIFS(M$2:M3171,M$2:M3171,1,S$2:S3171,0)</f>
        <v>2035</v>
      </c>
      <c r="Q3171">
        <v>2</v>
      </c>
      <c r="R3171">
        <v>5</v>
      </c>
      <c r="S3171">
        <f t="shared" si="414"/>
        <v>0</v>
      </c>
      <c r="T3171">
        <f t="shared" si="415"/>
        <v>0</v>
      </c>
      <c r="U3171" t="s">
        <v>6019</v>
      </c>
      <c r="V3171" t="s">
        <v>6077</v>
      </c>
      <c r="W3171" t="s">
        <v>72</v>
      </c>
      <c r="X3171" t="s">
        <v>36</v>
      </c>
      <c r="Y3171" t="s">
        <v>37</v>
      </c>
      <c r="Z3171" t="s">
        <v>37</v>
      </c>
      <c r="AA3171">
        <f t="shared" si="417"/>
        <v>0</v>
      </c>
      <c r="AB3171">
        <f t="shared" si="417"/>
        <v>0</v>
      </c>
      <c r="AC3171">
        <f t="shared" si="416"/>
        <v>3</v>
      </c>
    </row>
    <row r="3172" spans="1:29" x14ac:dyDescent="0.2">
      <c r="A3172" s="1">
        <v>4192</v>
      </c>
      <c r="B3172" t="s">
        <v>27</v>
      </c>
      <c r="C3172" t="s">
        <v>6073</v>
      </c>
      <c r="D3172" t="s">
        <v>6074</v>
      </c>
      <c r="E3172" t="s">
        <v>30</v>
      </c>
      <c r="F3172" t="s">
        <v>6078</v>
      </c>
      <c r="H3172" t="str">
        <f t="shared" si="411"/>
        <v>这道题咋做呀</v>
      </c>
      <c r="I3172">
        <v>3</v>
      </c>
      <c r="J3172">
        <v>6</v>
      </c>
      <c r="K3172" t="str">
        <f t="shared" si="410"/>
        <v>焦虑</v>
      </c>
      <c r="L3172" t="s">
        <v>69</v>
      </c>
      <c r="M3172">
        <f t="shared" si="412"/>
        <v>1</v>
      </c>
      <c r="N3172" t="s">
        <v>69</v>
      </c>
      <c r="O3172">
        <f t="shared" si="413"/>
        <v>0</v>
      </c>
      <c r="P3172">
        <f>SUMIFS(M$2:M3172,M$2:M3172,1,S$2:S3172,0)</f>
        <v>2036</v>
      </c>
      <c r="Q3172">
        <v>4</v>
      </c>
      <c r="R3172">
        <v>5</v>
      </c>
      <c r="S3172">
        <f t="shared" si="414"/>
        <v>0</v>
      </c>
      <c r="T3172">
        <f t="shared" si="415"/>
        <v>0</v>
      </c>
      <c r="U3172" t="s">
        <v>6019</v>
      </c>
      <c r="V3172" t="s">
        <v>628</v>
      </c>
      <c r="W3172" t="s">
        <v>35</v>
      </c>
      <c r="X3172" t="s">
        <v>36</v>
      </c>
      <c r="Y3172" t="s">
        <v>37</v>
      </c>
      <c r="Z3172" t="s">
        <v>37</v>
      </c>
      <c r="AA3172">
        <f t="shared" si="417"/>
        <v>0</v>
      </c>
      <c r="AB3172">
        <f t="shared" si="417"/>
        <v>0</v>
      </c>
      <c r="AC3172">
        <f t="shared" si="416"/>
        <v>3</v>
      </c>
    </row>
    <row r="3173" spans="1:29" x14ac:dyDescent="0.2">
      <c r="A3173" s="1">
        <v>4193</v>
      </c>
      <c r="B3173" t="s">
        <v>27</v>
      </c>
      <c r="C3173" t="s">
        <v>6079</v>
      </c>
      <c r="D3173" t="s">
        <v>6080</v>
      </c>
      <c r="E3173" t="s">
        <v>30</v>
      </c>
      <c r="F3173" t="s">
        <v>283</v>
      </c>
      <c r="H3173" t="str">
        <f t="shared" si="411"/>
        <v>求解</v>
      </c>
      <c r="I3173">
        <v>3</v>
      </c>
      <c r="J3173">
        <v>6</v>
      </c>
      <c r="K3173" t="str">
        <f t="shared" si="410"/>
        <v>焦虑</v>
      </c>
      <c r="L3173" t="s">
        <v>69</v>
      </c>
      <c r="M3173">
        <f t="shared" si="412"/>
        <v>1</v>
      </c>
      <c r="N3173" t="s">
        <v>69</v>
      </c>
      <c r="O3173">
        <f t="shared" si="413"/>
        <v>0</v>
      </c>
      <c r="P3173">
        <f>SUMIFS(M$2:M3173,M$2:M3173,1,S$2:S3173,0)</f>
        <v>2037</v>
      </c>
      <c r="Q3173">
        <v>3</v>
      </c>
      <c r="R3173">
        <v>5</v>
      </c>
      <c r="S3173">
        <f t="shared" si="414"/>
        <v>0</v>
      </c>
      <c r="T3173">
        <f t="shared" si="415"/>
        <v>0</v>
      </c>
      <c r="U3173" t="s">
        <v>6019</v>
      </c>
      <c r="V3173" t="s">
        <v>777</v>
      </c>
      <c r="W3173" t="s">
        <v>72</v>
      </c>
      <c r="X3173" t="s">
        <v>36</v>
      </c>
      <c r="Y3173" t="s">
        <v>37</v>
      </c>
      <c r="Z3173" t="s">
        <v>37</v>
      </c>
      <c r="AA3173">
        <f t="shared" si="417"/>
        <v>0</v>
      </c>
      <c r="AB3173">
        <f t="shared" si="417"/>
        <v>0</v>
      </c>
      <c r="AC3173">
        <f t="shared" si="416"/>
        <v>3</v>
      </c>
    </row>
    <row r="3174" spans="1:29" x14ac:dyDescent="0.2">
      <c r="A3174" s="1">
        <v>4195</v>
      </c>
      <c r="B3174" t="s">
        <v>27</v>
      </c>
      <c r="C3174" t="s">
        <v>6079</v>
      </c>
      <c r="D3174" t="s">
        <v>6080</v>
      </c>
      <c r="E3174" t="s">
        <v>30</v>
      </c>
      <c r="F3174" t="s">
        <v>283</v>
      </c>
      <c r="H3174" t="str">
        <f t="shared" si="411"/>
        <v>求解</v>
      </c>
      <c r="I3174">
        <v>3</v>
      </c>
      <c r="J3174">
        <v>6</v>
      </c>
      <c r="K3174" t="str">
        <f t="shared" si="410"/>
        <v>焦虑</v>
      </c>
      <c r="L3174" t="s">
        <v>69</v>
      </c>
      <c r="M3174">
        <f t="shared" si="412"/>
        <v>1</v>
      </c>
      <c r="N3174" t="s">
        <v>69</v>
      </c>
      <c r="O3174">
        <f t="shared" si="413"/>
        <v>0</v>
      </c>
      <c r="P3174">
        <f>SUMIFS(M$2:M3174,M$2:M3174,1,S$2:S3174,0)</f>
        <v>2038</v>
      </c>
      <c r="Q3174">
        <v>2</v>
      </c>
      <c r="R3174">
        <v>3</v>
      </c>
      <c r="S3174">
        <f t="shared" si="414"/>
        <v>0</v>
      </c>
      <c r="T3174">
        <f t="shared" si="415"/>
        <v>0</v>
      </c>
      <c r="U3174" t="s">
        <v>6019</v>
      </c>
      <c r="V3174" t="s">
        <v>697</v>
      </c>
      <c r="W3174" t="s">
        <v>35</v>
      </c>
      <c r="X3174" t="s">
        <v>36</v>
      </c>
      <c r="Y3174" t="s">
        <v>37</v>
      </c>
      <c r="Z3174" t="s">
        <v>37</v>
      </c>
      <c r="AA3174">
        <f t="shared" si="417"/>
        <v>0</v>
      </c>
      <c r="AB3174">
        <f t="shared" si="417"/>
        <v>0</v>
      </c>
      <c r="AC3174">
        <f t="shared" si="416"/>
        <v>3</v>
      </c>
    </row>
    <row r="3175" spans="1:29" x14ac:dyDescent="0.2">
      <c r="A3175" s="1">
        <v>4196</v>
      </c>
      <c r="B3175" t="s">
        <v>27</v>
      </c>
      <c r="C3175" t="s">
        <v>6079</v>
      </c>
      <c r="D3175" t="s">
        <v>6080</v>
      </c>
      <c r="E3175" t="s">
        <v>30</v>
      </c>
      <c r="F3175" t="s">
        <v>283</v>
      </c>
      <c r="H3175" t="str">
        <f t="shared" si="411"/>
        <v>求解</v>
      </c>
      <c r="I3175">
        <v>3</v>
      </c>
      <c r="J3175">
        <v>6</v>
      </c>
      <c r="K3175" t="str">
        <f t="shared" si="410"/>
        <v>焦虑</v>
      </c>
      <c r="L3175" t="s">
        <v>69</v>
      </c>
      <c r="M3175">
        <f t="shared" si="412"/>
        <v>1</v>
      </c>
      <c r="N3175" t="s">
        <v>69</v>
      </c>
      <c r="O3175">
        <f t="shared" si="413"/>
        <v>0</v>
      </c>
      <c r="P3175">
        <f>SUMIFS(M$2:M3175,M$2:M3175,1,S$2:S3175,0)</f>
        <v>2039</v>
      </c>
      <c r="Q3175">
        <v>2</v>
      </c>
      <c r="R3175">
        <v>4</v>
      </c>
      <c r="S3175">
        <f t="shared" si="414"/>
        <v>0</v>
      </c>
      <c r="T3175">
        <f t="shared" si="415"/>
        <v>0</v>
      </c>
      <c r="U3175" t="s">
        <v>6019</v>
      </c>
      <c r="V3175" t="s">
        <v>697</v>
      </c>
      <c r="W3175" t="s">
        <v>35</v>
      </c>
      <c r="X3175" t="s">
        <v>36</v>
      </c>
      <c r="Y3175" t="s">
        <v>37</v>
      </c>
      <c r="Z3175" t="s">
        <v>37</v>
      </c>
      <c r="AA3175">
        <f t="shared" si="417"/>
        <v>0</v>
      </c>
      <c r="AB3175">
        <f t="shared" si="417"/>
        <v>0</v>
      </c>
      <c r="AC3175">
        <f t="shared" si="416"/>
        <v>3</v>
      </c>
    </row>
    <row r="3176" spans="1:29" x14ac:dyDescent="0.2">
      <c r="A3176" s="1">
        <v>4197</v>
      </c>
      <c r="B3176" t="s">
        <v>27</v>
      </c>
      <c r="C3176" t="s">
        <v>6079</v>
      </c>
      <c r="D3176" t="s">
        <v>6080</v>
      </c>
      <c r="E3176" t="s">
        <v>30</v>
      </c>
      <c r="F3176" t="s">
        <v>283</v>
      </c>
      <c r="H3176" t="str">
        <f t="shared" si="411"/>
        <v>求解</v>
      </c>
      <c r="I3176">
        <v>3</v>
      </c>
      <c r="J3176">
        <v>6</v>
      </c>
      <c r="K3176" t="str">
        <f t="shared" si="410"/>
        <v>焦虑</v>
      </c>
      <c r="L3176" t="s">
        <v>69</v>
      </c>
      <c r="M3176">
        <f t="shared" si="412"/>
        <v>1</v>
      </c>
      <c r="N3176" t="s">
        <v>69</v>
      </c>
      <c r="O3176">
        <f t="shared" si="413"/>
        <v>0</v>
      </c>
      <c r="P3176">
        <f>SUMIFS(M$2:M3176,M$2:M3176,1,S$2:S3176,0)</f>
        <v>2040</v>
      </c>
      <c r="Q3176">
        <v>2</v>
      </c>
      <c r="R3176">
        <v>3</v>
      </c>
      <c r="S3176">
        <f t="shared" si="414"/>
        <v>0</v>
      </c>
      <c r="T3176">
        <f t="shared" si="415"/>
        <v>0</v>
      </c>
      <c r="U3176" t="s">
        <v>6019</v>
      </c>
      <c r="V3176" t="s">
        <v>775</v>
      </c>
      <c r="W3176" t="s">
        <v>35</v>
      </c>
      <c r="X3176" t="s">
        <v>36</v>
      </c>
      <c r="Y3176" t="s">
        <v>37</v>
      </c>
      <c r="Z3176" t="s">
        <v>37</v>
      </c>
      <c r="AA3176">
        <f t="shared" si="417"/>
        <v>0</v>
      </c>
      <c r="AB3176">
        <f t="shared" si="417"/>
        <v>0</v>
      </c>
      <c r="AC3176">
        <f t="shared" si="416"/>
        <v>3</v>
      </c>
    </row>
    <row r="3177" spans="1:29" x14ac:dyDescent="0.2">
      <c r="A3177" s="1">
        <v>4200</v>
      </c>
      <c r="B3177" t="s">
        <v>27</v>
      </c>
      <c r="C3177" t="s">
        <v>6083</v>
      </c>
      <c r="D3177" t="s">
        <v>6084</v>
      </c>
      <c r="E3177" t="s">
        <v>30</v>
      </c>
      <c r="F3177" t="s">
        <v>6085</v>
      </c>
      <c r="H3177" t="str">
        <f t="shared" si="411"/>
        <v>请问这道题怎么做啊\xa0（向大佬求助）</v>
      </c>
      <c r="I3177">
        <v>3</v>
      </c>
      <c r="J3177">
        <v>6</v>
      </c>
      <c r="K3177" t="str">
        <f t="shared" si="410"/>
        <v>焦虑</v>
      </c>
      <c r="L3177" t="s">
        <v>69</v>
      </c>
      <c r="M3177">
        <f t="shared" si="412"/>
        <v>1</v>
      </c>
      <c r="N3177" t="s">
        <v>69</v>
      </c>
      <c r="O3177">
        <f t="shared" si="413"/>
        <v>0</v>
      </c>
      <c r="P3177">
        <f>SUMIFS(M$2:M3177,M$2:M3177,1,S$2:S3177,0)</f>
        <v>2041</v>
      </c>
      <c r="Q3177">
        <v>4</v>
      </c>
      <c r="R3177">
        <v>5</v>
      </c>
      <c r="S3177">
        <f t="shared" si="414"/>
        <v>0</v>
      </c>
      <c r="T3177">
        <f t="shared" si="415"/>
        <v>0</v>
      </c>
      <c r="U3177" t="s">
        <v>6019</v>
      </c>
      <c r="V3177" t="s">
        <v>705</v>
      </c>
      <c r="W3177" t="s">
        <v>35</v>
      </c>
      <c r="X3177" t="s">
        <v>36</v>
      </c>
      <c r="Y3177" t="s">
        <v>37</v>
      </c>
      <c r="Z3177" t="s">
        <v>37</v>
      </c>
      <c r="AA3177">
        <f t="shared" si="417"/>
        <v>0</v>
      </c>
      <c r="AB3177">
        <f t="shared" si="417"/>
        <v>0</v>
      </c>
      <c r="AC3177">
        <f t="shared" si="416"/>
        <v>3</v>
      </c>
    </row>
    <row r="3178" spans="1:29" x14ac:dyDescent="0.2">
      <c r="A3178" s="1">
        <v>4201</v>
      </c>
      <c r="B3178" t="s">
        <v>27</v>
      </c>
      <c r="C3178" t="s">
        <v>6086</v>
      </c>
      <c r="D3178" t="s">
        <v>6087</v>
      </c>
      <c r="E3178" t="s">
        <v>30</v>
      </c>
      <c r="F3178" t="s">
        <v>6088</v>
      </c>
      <c r="H3178" t="str">
        <f t="shared" si="411"/>
        <v>老师帮我看看这道题</v>
      </c>
      <c r="I3178">
        <v>3</v>
      </c>
      <c r="J3178">
        <v>6</v>
      </c>
      <c r="K3178" t="str">
        <f t="shared" si="410"/>
        <v>焦虑</v>
      </c>
      <c r="L3178" t="s">
        <v>69</v>
      </c>
      <c r="M3178">
        <f t="shared" si="412"/>
        <v>1</v>
      </c>
      <c r="N3178" t="s">
        <v>69</v>
      </c>
      <c r="O3178">
        <f t="shared" si="413"/>
        <v>0</v>
      </c>
      <c r="P3178">
        <f>SUMIFS(M$2:M3178,M$2:M3178,1,S$2:S3178,0)</f>
        <v>2042</v>
      </c>
      <c r="Q3178">
        <v>3</v>
      </c>
      <c r="R3178">
        <v>4</v>
      </c>
      <c r="S3178">
        <f t="shared" si="414"/>
        <v>0</v>
      </c>
      <c r="T3178">
        <f t="shared" si="415"/>
        <v>0</v>
      </c>
      <c r="U3178" t="s">
        <v>6019</v>
      </c>
      <c r="V3178" t="s">
        <v>104</v>
      </c>
      <c r="W3178" t="s">
        <v>182</v>
      </c>
      <c r="X3178" t="s">
        <v>36</v>
      </c>
      <c r="Y3178" t="s">
        <v>37</v>
      </c>
      <c r="Z3178" t="s">
        <v>37</v>
      </c>
      <c r="AA3178">
        <f t="shared" si="417"/>
        <v>0</v>
      </c>
      <c r="AB3178">
        <f t="shared" si="417"/>
        <v>0</v>
      </c>
      <c r="AC3178">
        <f t="shared" si="416"/>
        <v>3</v>
      </c>
    </row>
    <row r="3179" spans="1:29" x14ac:dyDescent="0.2">
      <c r="A3179" s="1">
        <v>4204</v>
      </c>
      <c r="B3179" t="s">
        <v>27</v>
      </c>
      <c r="C3179" t="s">
        <v>6089</v>
      </c>
      <c r="D3179" t="s">
        <v>6090</v>
      </c>
      <c r="E3179" t="s">
        <v>30</v>
      </c>
      <c r="F3179" t="s">
        <v>6091</v>
      </c>
      <c r="G3179" t="s">
        <v>6092</v>
      </c>
      <c r="H3179" t="str">
        <f t="shared" si="411"/>
        <v>老师们看下这题怎么做\n（4）（5）（6）三问</v>
      </c>
      <c r="I3179">
        <v>3</v>
      </c>
      <c r="J3179">
        <v>6</v>
      </c>
      <c r="K3179" t="str">
        <f t="shared" si="410"/>
        <v>焦虑</v>
      </c>
      <c r="L3179" t="s">
        <v>69</v>
      </c>
      <c r="M3179">
        <f t="shared" si="412"/>
        <v>1</v>
      </c>
      <c r="N3179" t="s">
        <v>69</v>
      </c>
      <c r="O3179">
        <f t="shared" si="413"/>
        <v>0</v>
      </c>
      <c r="P3179">
        <f>SUMIFS(M$2:M3179,M$2:M3179,1,S$2:S3179,0)</f>
        <v>2043</v>
      </c>
      <c r="Q3179">
        <v>4</v>
      </c>
      <c r="R3179">
        <v>5</v>
      </c>
      <c r="S3179">
        <f t="shared" si="414"/>
        <v>0</v>
      </c>
      <c r="T3179">
        <f t="shared" si="415"/>
        <v>0</v>
      </c>
      <c r="U3179" t="s">
        <v>6019</v>
      </c>
      <c r="V3179" t="s">
        <v>705</v>
      </c>
      <c r="W3179" t="s">
        <v>35</v>
      </c>
      <c r="X3179" t="s">
        <v>36</v>
      </c>
      <c r="Y3179" t="s">
        <v>37</v>
      </c>
      <c r="Z3179" t="s">
        <v>37</v>
      </c>
      <c r="AA3179">
        <f t="shared" si="417"/>
        <v>0</v>
      </c>
      <c r="AB3179">
        <f t="shared" si="417"/>
        <v>0</v>
      </c>
      <c r="AC3179">
        <f t="shared" si="416"/>
        <v>3</v>
      </c>
    </row>
    <row r="3180" spans="1:29" x14ac:dyDescent="0.2">
      <c r="A3180" s="1">
        <v>4205</v>
      </c>
      <c r="B3180" t="s">
        <v>27</v>
      </c>
      <c r="C3180" t="s">
        <v>6089</v>
      </c>
      <c r="D3180" t="s">
        <v>6090</v>
      </c>
      <c r="E3180" t="s">
        <v>30</v>
      </c>
      <c r="F3180" t="s">
        <v>6093</v>
      </c>
      <c r="G3180" t="s">
        <v>6094</v>
      </c>
      <c r="H3180" t="str">
        <f t="shared" si="411"/>
        <v>级数敛散性\n（3）（4）两问怎么做？</v>
      </c>
      <c r="I3180">
        <v>3</v>
      </c>
      <c r="J3180">
        <v>6</v>
      </c>
      <c r="K3180" t="str">
        <f t="shared" si="410"/>
        <v>焦虑</v>
      </c>
      <c r="L3180" t="s">
        <v>69</v>
      </c>
      <c r="M3180">
        <f t="shared" si="412"/>
        <v>1</v>
      </c>
      <c r="N3180" t="s">
        <v>69</v>
      </c>
      <c r="O3180">
        <f t="shared" si="413"/>
        <v>0</v>
      </c>
      <c r="P3180">
        <f>SUMIFS(M$2:M3180,M$2:M3180,1,S$2:S3180,0)</f>
        <v>2044</v>
      </c>
      <c r="Q3180">
        <v>3</v>
      </c>
      <c r="R3180">
        <v>5</v>
      </c>
      <c r="S3180">
        <f t="shared" si="414"/>
        <v>0</v>
      </c>
      <c r="T3180">
        <f t="shared" si="415"/>
        <v>0</v>
      </c>
      <c r="U3180" t="s">
        <v>6019</v>
      </c>
      <c r="V3180" t="s">
        <v>2258</v>
      </c>
      <c r="W3180" t="s">
        <v>35</v>
      </c>
      <c r="X3180" t="s">
        <v>36</v>
      </c>
      <c r="Y3180" t="s">
        <v>37</v>
      </c>
      <c r="Z3180" t="s">
        <v>37</v>
      </c>
      <c r="AA3180">
        <f t="shared" si="417"/>
        <v>0</v>
      </c>
      <c r="AB3180">
        <f t="shared" si="417"/>
        <v>0</v>
      </c>
      <c r="AC3180">
        <f t="shared" si="416"/>
        <v>3</v>
      </c>
    </row>
    <row r="3181" spans="1:29" x14ac:dyDescent="0.2">
      <c r="A3181" s="1">
        <v>4206</v>
      </c>
      <c r="B3181" t="s">
        <v>27</v>
      </c>
      <c r="C3181" t="s">
        <v>6095</v>
      </c>
      <c r="D3181" t="s">
        <v>6096</v>
      </c>
      <c r="E3181" t="s">
        <v>30</v>
      </c>
      <c r="F3181" t="s">
        <v>6097</v>
      </c>
      <c r="H3181" t="str">
        <f t="shared" si="411"/>
        <v>这两题怎么做呀</v>
      </c>
      <c r="I3181">
        <v>3</v>
      </c>
      <c r="J3181">
        <v>6</v>
      </c>
      <c r="K3181" t="str">
        <f t="shared" si="410"/>
        <v>焦虑</v>
      </c>
      <c r="L3181" t="s">
        <v>32</v>
      </c>
      <c r="M3181">
        <f t="shared" si="412"/>
        <v>0</v>
      </c>
      <c r="N3181" t="s">
        <v>32</v>
      </c>
      <c r="O3181">
        <f t="shared" si="413"/>
        <v>0</v>
      </c>
      <c r="P3181">
        <f>SUMIFS(M$2:M3181,M$2:M3181,1,S$2:S3181,0)</f>
        <v>2044</v>
      </c>
      <c r="Q3181">
        <v>5</v>
      </c>
      <c r="R3181">
        <v>7</v>
      </c>
      <c r="S3181">
        <f t="shared" si="414"/>
        <v>0</v>
      </c>
      <c r="T3181">
        <f t="shared" si="415"/>
        <v>0</v>
      </c>
      <c r="U3181" t="s">
        <v>6019</v>
      </c>
      <c r="V3181" t="s">
        <v>739</v>
      </c>
      <c r="W3181" t="s">
        <v>35</v>
      </c>
      <c r="X3181" t="s">
        <v>36</v>
      </c>
      <c r="Y3181" t="s">
        <v>37</v>
      </c>
      <c r="Z3181" t="s">
        <v>37</v>
      </c>
      <c r="AA3181">
        <f t="shared" si="417"/>
        <v>0</v>
      </c>
      <c r="AB3181">
        <f t="shared" si="417"/>
        <v>0</v>
      </c>
      <c r="AC3181">
        <f t="shared" si="416"/>
        <v>2</v>
      </c>
    </row>
    <row r="3182" spans="1:29" x14ac:dyDescent="0.2">
      <c r="A3182" s="1">
        <v>4207</v>
      </c>
      <c r="B3182" t="s">
        <v>27</v>
      </c>
      <c r="C3182" t="s">
        <v>594</v>
      </c>
      <c r="D3182" t="s">
        <v>595</v>
      </c>
      <c r="E3182" t="s">
        <v>30</v>
      </c>
      <c r="F3182" t="s">
        <v>317</v>
      </c>
      <c r="G3182" t="s">
        <v>6098</v>
      </c>
      <c r="H3182" t="str">
        <f t="shared" si="411"/>
        <v>？\n这个怎么证</v>
      </c>
      <c r="I3182">
        <v>3</v>
      </c>
      <c r="J3182">
        <v>6</v>
      </c>
      <c r="K3182" t="str">
        <f t="shared" si="410"/>
        <v>焦虑</v>
      </c>
      <c r="L3182" t="s">
        <v>69</v>
      </c>
      <c r="M3182">
        <f t="shared" si="412"/>
        <v>1</v>
      </c>
      <c r="N3182" t="s">
        <v>69</v>
      </c>
      <c r="O3182">
        <f t="shared" si="413"/>
        <v>0</v>
      </c>
      <c r="P3182">
        <f>SUMIFS(M$2:M3182,M$2:M3182,1,S$2:S3182,0)</f>
        <v>2045</v>
      </c>
      <c r="Q3182">
        <v>4</v>
      </c>
      <c r="R3182">
        <v>5</v>
      </c>
      <c r="S3182">
        <f t="shared" si="414"/>
        <v>0</v>
      </c>
      <c r="T3182">
        <f t="shared" si="415"/>
        <v>0</v>
      </c>
      <c r="U3182" t="s">
        <v>6019</v>
      </c>
      <c r="V3182" t="s">
        <v>777</v>
      </c>
      <c r="W3182" t="s">
        <v>72</v>
      </c>
      <c r="X3182" t="s">
        <v>36</v>
      </c>
      <c r="Y3182" t="s">
        <v>37</v>
      </c>
      <c r="Z3182" t="s">
        <v>37</v>
      </c>
      <c r="AA3182">
        <f t="shared" si="417"/>
        <v>0</v>
      </c>
      <c r="AB3182">
        <f t="shared" si="417"/>
        <v>0</v>
      </c>
      <c r="AC3182">
        <f t="shared" si="416"/>
        <v>3</v>
      </c>
    </row>
    <row r="3183" spans="1:29" x14ac:dyDescent="0.2">
      <c r="A3183" s="1">
        <v>4211</v>
      </c>
      <c r="B3183" t="s">
        <v>57</v>
      </c>
      <c r="C3183" t="s">
        <v>6081</v>
      </c>
      <c r="D3183" t="s">
        <v>6082</v>
      </c>
      <c r="E3183" t="s">
        <v>30</v>
      </c>
      <c r="F3183" t="s">
        <v>49</v>
      </c>
      <c r="G3183" t="s">
        <v>6099</v>
      </c>
      <c r="H3183" t="str">
        <f t="shared" si="411"/>
        <v>太难想了！</v>
      </c>
      <c r="I3183">
        <v>3</v>
      </c>
      <c r="J3183">
        <v>6</v>
      </c>
      <c r="K3183" t="str">
        <f t="shared" si="410"/>
        <v>焦虑</v>
      </c>
      <c r="L3183" t="s">
        <v>32</v>
      </c>
      <c r="M3183">
        <f t="shared" si="412"/>
        <v>0</v>
      </c>
      <c r="N3183" t="s">
        <v>32</v>
      </c>
      <c r="O3183">
        <f t="shared" si="413"/>
        <v>0</v>
      </c>
      <c r="P3183">
        <f>SUMIFS(M$2:M3183,M$2:M3183,1,S$2:S3183,0)</f>
        <v>2045</v>
      </c>
      <c r="Q3183">
        <v>4</v>
      </c>
      <c r="R3183">
        <v>8</v>
      </c>
      <c r="S3183">
        <f t="shared" si="414"/>
        <v>0</v>
      </c>
      <c r="T3183">
        <f t="shared" si="415"/>
        <v>0</v>
      </c>
      <c r="U3183" t="s">
        <v>6036</v>
      </c>
      <c r="V3183" t="s">
        <v>49</v>
      </c>
      <c r="W3183" t="s">
        <v>49</v>
      </c>
      <c r="X3183" t="s">
        <v>56</v>
      </c>
      <c r="Y3183" t="s">
        <v>37</v>
      </c>
      <c r="Z3183" t="s">
        <v>37</v>
      </c>
      <c r="AA3183">
        <f t="shared" si="417"/>
        <v>0</v>
      </c>
      <c r="AB3183">
        <f t="shared" si="417"/>
        <v>0</v>
      </c>
      <c r="AC3183">
        <f t="shared" si="416"/>
        <v>2</v>
      </c>
    </row>
    <row r="3184" spans="1:29" x14ac:dyDescent="0.2">
      <c r="A3184" s="1">
        <v>4212</v>
      </c>
      <c r="B3184" t="s">
        <v>27</v>
      </c>
      <c r="C3184" t="s">
        <v>6079</v>
      </c>
      <c r="D3184" t="s">
        <v>6080</v>
      </c>
      <c r="E3184" t="s">
        <v>30</v>
      </c>
      <c r="F3184" t="s">
        <v>283</v>
      </c>
      <c r="H3184" t="str">
        <f t="shared" si="411"/>
        <v>求解</v>
      </c>
      <c r="I3184">
        <v>3</v>
      </c>
      <c r="J3184">
        <v>6</v>
      </c>
      <c r="K3184" t="str">
        <f t="shared" si="410"/>
        <v>焦虑</v>
      </c>
      <c r="L3184" t="s">
        <v>69</v>
      </c>
      <c r="M3184">
        <f t="shared" si="412"/>
        <v>1</v>
      </c>
      <c r="N3184" t="s">
        <v>69</v>
      </c>
      <c r="O3184">
        <f t="shared" si="413"/>
        <v>0</v>
      </c>
      <c r="P3184">
        <f>SUMIFS(M$2:M3184,M$2:M3184,1,S$2:S3184,0)</f>
        <v>2046</v>
      </c>
      <c r="Q3184">
        <v>3</v>
      </c>
      <c r="R3184">
        <v>5</v>
      </c>
      <c r="S3184">
        <f t="shared" si="414"/>
        <v>0</v>
      </c>
      <c r="T3184">
        <f t="shared" si="415"/>
        <v>0</v>
      </c>
      <c r="U3184" t="s">
        <v>6019</v>
      </c>
      <c r="V3184" t="s">
        <v>709</v>
      </c>
      <c r="W3184" t="s">
        <v>35</v>
      </c>
      <c r="X3184" t="s">
        <v>36</v>
      </c>
      <c r="Y3184" t="s">
        <v>37</v>
      </c>
      <c r="Z3184" t="s">
        <v>37</v>
      </c>
      <c r="AA3184">
        <f t="shared" si="417"/>
        <v>0</v>
      </c>
      <c r="AB3184">
        <f t="shared" si="417"/>
        <v>0</v>
      </c>
      <c r="AC3184">
        <f t="shared" si="416"/>
        <v>3</v>
      </c>
    </row>
    <row r="3185" spans="1:29" x14ac:dyDescent="0.2">
      <c r="A3185" s="1">
        <v>4213</v>
      </c>
      <c r="B3185" t="s">
        <v>27</v>
      </c>
      <c r="C3185" t="s">
        <v>2197</v>
      </c>
      <c r="D3185" t="s">
        <v>2198</v>
      </c>
      <c r="E3185" t="s">
        <v>30</v>
      </c>
      <c r="F3185" t="s">
        <v>6100</v>
      </c>
      <c r="G3185" t="s">
        <v>4008</v>
      </c>
      <c r="H3185" t="str">
        <f t="shared" si="411"/>
        <v>老师，同学们，这题步骤我有点看不懂，希望有人帮忙解答一下\n谢谢啦</v>
      </c>
      <c r="I3185">
        <v>6</v>
      </c>
      <c r="J3185">
        <v>6</v>
      </c>
      <c r="K3185" t="str">
        <f t="shared" si="410"/>
        <v>心流</v>
      </c>
      <c r="L3185" t="s">
        <v>69</v>
      </c>
      <c r="M3185">
        <f t="shared" si="412"/>
        <v>1</v>
      </c>
      <c r="N3185" t="s">
        <v>69</v>
      </c>
      <c r="O3185">
        <f t="shared" si="413"/>
        <v>0</v>
      </c>
      <c r="P3185">
        <f>SUMIFS(M$2:M3185,M$2:M3185,1,S$2:S3185,0)</f>
        <v>2047</v>
      </c>
      <c r="Q3185">
        <v>4</v>
      </c>
      <c r="R3185">
        <v>5</v>
      </c>
      <c r="S3185">
        <f t="shared" si="414"/>
        <v>0</v>
      </c>
      <c r="T3185">
        <f t="shared" si="415"/>
        <v>0</v>
      </c>
      <c r="U3185" t="s">
        <v>6019</v>
      </c>
      <c r="V3185" t="s">
        <v>1835</v>
      </c>
      <c r="W3185" t="s">
        <v>105</v>
      </c>
      <c r="X3185" t="s">
        <v>36</v>
      </c>
      <c r="Y3185" t="s">
        <v>37</v>
      </c>
      <c r="Z3185" t="s">
        <v>37</v>
      </c>
      <c r="AA3185">
        <f t="shared" si="417"/>
        <v>0</v>
      </c>
      <c r="AB3185">
        <f t="shared" si="417"/>
        <v>0</v>
      </c>
      <c r="AC3185">
        <f t="shared" si="416"/>
        <v>3</v>
      </c>
    </row>
    <row r="3186" spans="1:29" x14ac:dyDescent="0.2">
      <c r="A3186" s="1">
        <v>4214</v>
      </c>
      <c r="B3186" t="s">
        <v>46</v>
      </c>
      <c r="C3186" t="s">
        <v>2201</v>
      </c>
      <c r="D3186" t="s">
        <v>2198</v>
      </c>
      <c r="E3186" t="s">
        <v>30</v>
      </c>
      <c r="F3186" t="s">
        <v>49</v>
      </c>
      <c r="G3186" t="s">
        <v>6101</v>
      </c>
      <c r="H3186" t="str">
        <f t="shared" si="411"/>
        <v>谢谢这位同学啦</v>
      </c>
      <c r="I3186">
        <v>6</v>
      </c>
      <c r="J3186">
        <v>6</v>
      </c>
      <c r="K3186" t="str">
        <f t="shared" si="410"/>
        <v>心流</v>
      </c>
      <c r="L3186" t="s">
        <v>69</v>
      </c>
      <c r="M3186">
        <f t="shared" si="412"/>
        <v>1</v>
      </c>
      <c r="N3186" t="s">
        <v>42</v>
      </c>
      <c r="O3186">
        <f t="shared" si="413"/>
        <v>1</v>
      </c>
      <c r="P3186">
        <f>SUMIFS(M$2:M3186,M$2:M3186,1,S$2:S3186,0)</f>
        <v>2048</v>
      </c>
      <c r="Q3186">
        <v>5</v>
      </c>
      <c r="R3186">
        <v>5</v>
      </c>
      <c r="S3186">
        <f t="shared" si="414"/>
        <v>0</v>
      </c>
      <c r="T3186">
        <f t="shared" si="415"/>
        <v>0</v>
      </c>
      <c r="U3186" t="s">
        <v>6036</v>
      </c>
      <c r="V3186" t="s">
        <v>49</v>
      </c>
      <c r="W3186" t="s">
        <v>52</v>
      </c>
      <c r="X3186" t="s">
        <v>56</v>
      </c>
      <c r="Y3186" t="s">
        <v>37</v>
      </c>
      <c r="Z3186" t="s">
        <v>37</v>
      </c>
      <c r="AA3186">
        <f t="shared" si="417"/>
        <v>0</v>
      </c>
      <c r="AB3186">
        <f t="shared" si="417"/>
        <v>0</v>
      </c>
      <c r="AC3186">
        <f t="shared" si="416"/>
        <v>0</v>
      </c>
    </row>
    <row r="3187" spans="1:29" x14ac:dyDescent="0.2">
      <c r="A3187" s="1">
        <v>4215</v>
      </c>
      <c r="B3187" t="s">
        <v>46</v>
      </c>
      <c r="C3187" t="s">
        <v>5475</v>
      </c>
      <c r="D3187" t="s">
        <v>5476</v>
      </c>
      <c r="E3187" t="s">
        <v>30</v>
      </c>
      <c r="F3187" t="s">
        <v>49</v>
      </c>
      <c r="G3187" t="s">
        <v>6102</v>
      </c>
      <c r="H3187" t="str">
        <f t="shared" si="411"/>
        <v>因为根号下1+tanx和根号下1+sinx在x趋近于零时能算出来，它们想加为2，所以提出来一个二分之一</v>
      </c>
      <c r="I3187">
        <v>6</v>
      </c>
      <c r="J3187">
        <v>6</v>
      </c>
      <c r="K3187" t="str">
        <f t="shared" si="410"/>
        <v>心流</v>
      </c>
      <c r="L3187" t="s">
        <v>50</v>
      </c>
      <c r="M3187">
        <f t="shared" si="412"/>
        <v>1</v>
      </c>
      <c r="N3187" t="s">
        <v>50</v>
      </c>
      <c r="O3187">
        <f t="shared" si="413"/>
        <v>0</v>
      </c>
      <c r="P3187">
        <f>SUMIFS(M$2:M3187,M$2:M3187,1,S$2:S3187,0)</f>
        <v>2049</v>
      </c>
      <c r="Q3187">
        <v>8</v>
      </c>
      <c r="R3187">
        <v>3</v>
      </c>
      <c r="S3187">
        <f t="shared" si="414"/>
        <v>0</v>
      </c>
      <c r="T3187">
        <f t="shared" si="415"/>
        <v>0</v>
      </c>
      <c r="U3187" t="s">
        <v>6036</v>
      </c>
      <c r="V3187" t="s">
        <v>49</v>
      </c>
      <c r="W3187" t="s">
        <v>52</v>
      </c>
      <c r="X3187" t="s">
        <v>56</v>
      </c>
      <c r="Y3187" t="s">
        <v>37</v>
      </c>
      <c r="Z3187" t="s">
        <v>37</v>
      </c>
      <c r="AA3187">
        <f t="shared" si="417"/>
        <v>0</v>
      </c>
      <c r="AB3187">
        <f t="shared" si="417"/>
        <v>0</v>
      </c>
      <c r="AC3187">
        <f t="shared" si="416"/>
        <v>1</v>
      </c>
    </row>
    <row r="3188" spans="1:29" x14ac:dyDescent="0.2">
      <c r="A3188" s="1">
        <v>4217</v>
      </c>
      <c r="B3188" t="s">
        <v>27</v>
      </c>
      <c r="C3188" t="s">
        <v>6079</v>
      </c>
      <c r="D3188" t="s">
        <v>6080</v>
      </c>
      <c r="E3188" t="s">
        <v>30</v>
      </c>
      <c r="F3188" t="s">
        <v>283</v>
      </c>
      <c r="H3188" t="str">
        <f t="shared" si="411"/>
        <v>求解</v>
      </c>
      <c r="I3188">
        <v>3</v>
      </c>
      <c r="J3188">
        <v>6</v>
      </c>
      <c r="K3188" t="str">
        <f t="shared" si="410"/>
        <v>焦虑</v>
      </c>
      <c r="L3188" t="s">
        <v>69</v>
      </c>
      <c r="M3188">
        <f t="shared" si="412"/>
        <v>1</v>
      </c>
      <c r="N3188" t="s">
        <v>69</v>
      </c>
      <c r="O3188">
        <f t="shared" si="413"/>
        <v>0</v>
      </c>
      <c r="P3188">
        <f>SUMIFS(M$2:M3188,M$2:M3188,1,S$2:S3188,0)</f>
        <v>2050</v>
      </c>
      <c r="Q3188">
        <v>4</v>
      </c>
      <c r="R3188">
        <v>5</v>
      </c>
      <c r="S3188">
        <f t="shared" si="414"/>
        <v>0</v>
      </c>
      <c r="T3188">
        <f t="shared" si="415"/>
        <v>0</v>
      </c>
      <c r="U3188" t="s">
        <v>6019</v>
      </c>
      <c r="V3188" t="s">
        <v>2258</v>
      </c>
      <c r="W3188" t="s">
        <v>35</v>
      </c>
      <c r="X3188" t="s">
        <v>36</v>
      </c>
      <c r="Y3188" t="s">
        <v>37</v>
      </c>
      <c r="Z3188" t="s">
        <v>37</v>
      </c>
      <c r="AA3188">
        <f t="shared" si="417"/>
        <v>0</v>
      </c>
      <c r="AB3188">
        <f t="shared" si="417"/>
        <v>0</v>
      </c>
      <c r="AC3188">
        <f t="shared" si="416"/>
        <v>3</v>
      </c>
    </row>
    <row r="3189" spans="1:29" x14ac:dyDescent="0.2">
      <c r="A3189" s="1">
        <v>4218</v>
      </c>
      <c r="B3189" t="s">
        <v>27</v>
      </c>
      <c r="C3189" t="s">
        <v>6104</v>
      </c>
      <c r="D3189" t="s">
        <v>6105</v>
      </c>
      <c r="E3189" t="s">
        <v>30</v>
      </c>
      <c r="F3189" t="s">
        <v>6106</v>
      </c>
      <c r="H3189" t="str">
        <f t="shared" si="411"/>
        <v>老师\xa0我想问一下这里为什么等于六分之一</v>
      </c>
      <c r="I3189">
        <v>3</v>
      </c>
      <c r="J3189">
        <v>6</v>
      </c>
      <c r="K3189" t="str">
        <f t="shared" si="410"/>
        <v>焦虑</v>
      </c>
      <c r="L3189" t="s">
        <v>32</v>
      </c>
      <c r="M3189">
        <f t="shared" si="412"/>
        <v>0</v>
      </c>
      <c r="N3189" t="s">
        <v>32</v>
      </c>
      <c r="O3189">
        <f t="shared" si="413"/>
        <v>0</v>
      </c>
      <c r="P3189">
        <f>SUMIFS(M$2:M3189,M$2:M3189,1,S$2:S3189,0)</f>
        <v>2050</v>
      </c>
      <c r="Q3189">
        <v>4</v>
      </c>
      <c r="R3189">
        <v>6</v>
      </c>
      <c r="S3189">
        <f t="shared" si="414"/>
        <v>0</v>
      </c>
      <c r="T3189">
        <f t="shared" si="415"/>
        <v>0</v>
      </c>
      <c r="U3189" t="s">
        <v>6019</v>
      </c>
      <c r="V3189" t="s">
        <v>125</v>
      </c>
      <c r="W3189" t="s">
        <v>105</v>
      </c>
      <c r="X3189" t="s">
        <v>73</v>
      </c>
      <c r="Y3189" t="s">
        <v>37</v>
      </c>
      <c r="Z3189" t="s">
        <v>37</v>
      </c>
      <c r="AA3189">
        <f t="shared" si="417"/>
        <v>0</v>
      </c>
      <c r="AB3189">
        <f t="shared" si="417"/>
        <v>0</v>
      </c>
      <c r="AC3189">
        <f t="shared" si="416"/>
        <v>2</v>
      </c>
    </row>
    <row r="3190" spans="1:29" x14ac:dyDescent="0.2">
      <c r="A3190" s="1">
        <v>4219</v>
      </c>
      <c r="B3190" t="s">
        <v>46</v>
      </c>
      <c r="C3190" t="s">
        <v>6107</v>
      </c>
      <c r="D3190" t="s">
        <v>6108</v>
      </c>
      <c r="E3190" t="s">
        <v>30</v>
      </c>
      <c r="F3190" t="s">
        <v>49</v>
      </c>
      <c r="G3190" t="s">
        <v>6109</v>
      </c>
      <c r="H3190" t="str">
        <f t="shared" si="411"/>
        <v>不知道</v>
      </c>
      <c r="I3190">
        <v>3</v>
      </c>
      <c r="J3190">
        <v>6</v>
      </c>
      <c r="K3190" t="str">
        <f t="shared" si="410"/>
        <v>焦虑</v>
      </c>
      <c r="L3190" t="s">
        <v>32</v>
      </c>
      <c r="M3190">
        <f t="shared" si="412"/>
        <v>0</v>
      </c>
      <c r="N3190" t="s">
        <v>32</v>
      </c>
      <c r="O3190">
        <f t="shared" si="413"/>
        <v>0</v>
      </c>
      <c r="P3190">
        <f>SUMIFS(M$2:M3190,M$2:M3190,1,S$2:S3190,0)</f>
        <v>2050</v>
      </c>
      <c r="Q3190">
        <v>5</v>
      </c>
      <c r="R3190">
        <v>7</v>
      </c>
      <c r="S3190">
        <f t="shared" si="414"/>
        <v>0</v>
      </c>
      <c r="T3190">
        <f t="shared" si="415"/>
        <v>0</v>
      </c>
      <c r="U3190" t="s">
        <v>2620</v>
      </c>
      <c r="V3190" t="s">
        <v>49</v>
      </c>
      <c r="W3190" t="s">
        <v>52</v>
      </c>
      <c r="X3190" t="s">
        <v>56</v>
      </c>
      <c r="Y3190" t="s">
        <v>37</v>
      </c>
      <c r="Z3190" t="s">
        <v>37</v>
      </c>
      <c r="AA3190">
        <f t="shared" si="417"/>
        <v>0</v>
      </c>
      <c r="AB3190">
        <f t="shared" si="417"/>
        <v>0</v>
      </c>
      <c r="AC3190">
        <f t="shared" si="416"/>
        <v>2</v>
      </c>
    </row>
    <row r="3191" spans="1:29" x14ac:dyDescent="0.2">
      <c r="A3191" s="1">
        <v>4220</v>
      </c>
      <c r="B3191" t="s">
        <v>46</v>
      </c>
      <c r="C3191" t="s">
        <v>6110</v>
      </c>
      <c r="D3191" t="s">
        <v>6111</v>
      </c>
      <c r="E3191" t="s">
        <v>30</v>
      </c>
      <c r="F3191" t="s">
        <v>49</v>
      </c>
      <c r="G3191" t="s">
        <v>3802</v>
      </c>
      <c r="H3191" t="str">
        <f t="shared" si="411"/>
        <v>为什么</v>
      </c>
      <c r="I3191">
        <v>3</v>
      </c>
      <c r="J3191">
        <v>6</v>
      </c>
      <c r="K3191" t="str">
        <f t="shared" si="410"/>
        <v>焦虑</v>
      </c>
      <c r="L3191" t="s">
        <v>69</v>
      </c>
      <c r="M3191">
        <f t="shared" si="412"/>
        <v>1</v>
      </c>
      <c r="N3191" t="s">
        <v>69</v>
      </c>
      <c r="O3191">
        <f t="shared" si="413"/>
        <v>0</v>
      </c>
      <c r="P3191">
        <f>SUMIFS(M$2:M3191,M$2:M3191,1,S$2:S3191,0)</f>
        <v>2051</v>
      </c>
      <c r="Q3191">
        <v>4</v>
      </c>
      <c r="R3191">
        <v>5</v>
      </c>
      <c r="S3191">
        <f t="shared" si="414"/>
        <v>0</v>
      </c>
      <c r="T3191">
        <f t="shared" si="415"/>
        <v>0</v>
      </c>
      <c r="U3191" t="s">
        <v>3713</v>
      </c>
      <c r="V3191" t="s">
        <v>49</v>
      </c>
      <c r="W3191" t="s">
        <v>52</v>
      </c>
      <c r="X3191" t="s">
        <v>53</v>
      </c>
      <c r="Y3191" t="s">
        <v>37</v>
      </c>
      <c r="Z3191" t="s">
        <v>37</v>
      </c>
      <c r="AA3191">
        <f t="shared" si="417"/>
        <v>0</v>
      </c>
      <c r="AB3191">
        <f t="shared" si="417"/>
        <v>0</v>
      </c>
      <c r="AC3191">
        <f t="shared" si="416"/>
        <v>3</v>
      </c>
    </row>
    <row r="3192" spans="1:29" x14ac:dyDescent="0.2">
      <c r="A3192" s="1">
        <v>4221</v>
      </c>
      <c r="B3192" t="s">
        <v>46</v>
      </c>
      <c r="C3192" t="s">
        <v>6104</v>
      </c>
      <c r="D3192" t="s">
        <v>6105</v>
      </c>
      <c r="E3192" t="s">
        <v>30</v>
      </c>
      <c r="F3192" t="s">
        <v>49</v>
      </c>
      <c r="G3192" t="s">
        <v>6112</v>
      </c>
      <c r="H3192" t="str">
        <f t="shared" si="411"/>
        <v>我会了</v>
      </c>
      <c r="I3192">
        <v>6</v>
      </c>
      <c r="J3192">
        <v>6</v>
      </c>
      <c r="K3192" t="str">
        <f t="shared" si="410"/>
        <v>心流</v>
      </c>
      <c r="L3192" t="s">
        <v>42</v>
      </c>
      <c r="M3192">
        <f t="shared" si="412"/>
        <v>0</v>
      </c>
      <c r="N3192" t="s">
        <v>42</v>
      </c>
      <c r="O3192">
        <f t="shared" si="413"/>
        <v>0</v>
      </c>
      <c r="P3192">
        <f>SUMIFS(M$2:M3192,M$2:M3192,1,S$2:S3192,0)</f>
        <v>2051</v>
      </c>
      <c r="Q3192">
        <v>6</v>
      </c>
      <c r="R3192">
        <v>7</v>
      </c>
      <c r="S3192">
        <f t="shared" si="414"/>
        <v>0</v>
      </c>
      <c r="T3192">
        <f t="shared" si="415"/>
        <v>0</v>
      </c>
      <c r="U3192" t="s">
        <v>6036</v>
      </c>
      <c r="V3192" t="s">
        <v>49</v>
      </c>
      <c r="W3192" t="s">
        <v>64</v>
      </c>
      <c r="X3192" t="s">
        <v>56</v>
      </c>
      <c r="Y3192" t="s">
        <v>37</v>
      </c>
      <c r="Z3192" t="s">
        <v>37</v>
      </c>
      <c r="AA3192">
        <f t="shared" si="417"/>
        <v>0</v>
      </c>
      <c r="AB3192">
        <f t="shared" si="417"/>
        <v>0</v>
      </c>
      <c r="AC3192">
        <f t="shared" si="416"/>
        <v>0</v>
      </c>
    </row>
    <row r="3193" spans="1:29" x14ac:dyDescent="0.2">
      <c r="A3193" s="1">
        <v>4222</v>
      </c>
      <c r="B3193" t="s">
        <v>57</v>
      </c>
      <c r="C3193" t="s">
        <v>6113</v>
      </c>
      <c r="D3193" t="s">
        <v>6114</v>
      </c>
      <c r="E3193" t="s">
        <v>30</v>
      </c>
      <c r="F3193" t="s">
        <v>49</v>
      </c>
      <c r="G3193" t="s">
        <v>6115</v>
      </c>
      <c r="H3193" t="str">
        <f t="shared" si="411"/>
        <v>为什么啊，我不懂，麻烦你教一下</v>
      </c>
      <c r="I3193">
        <v>3</v>
      </c>
      <c r="J3193">
        <v>6</v>
      </c>
      <c r="K3193" t="str">
        <f t="shared" si="410"/>
        <v>焦虑</v>
      </c>
      <c r="L3193" t="s">
        <v>42</v>
      </c>
      <c r="M3193">
        <f t="shared" si="412"/>
        <v>1</v>
      </c>
      <c r="N3193" t="s">
        <v>69</v>
      </c>
      <c r="O3193">
        <f t="shared" si="413"/>
        <v>1</v>
      </c>
      <c r="P3193">
        <f>SUMIFS(M$2:M3193,M$2:M3193,1,S$2:S3193,0)</f>
        <v>2052</v>
      </c>
      <c r="Q3193">
        <v>6</v>
      </c>
      <c r="R3193">
        <v>7</v>
      </c>
      <c r="S3193">
        <f t="shared" si="414"/>
        <v>0</v>
      </c>
      <c r="T3193">
        <f t="shared" si="415"/>
        <v>0</v>
      </c>
      <c r="U3193" t="s">
        <v>5702</v>
      </c>
      <c r="V3193" t="s">
        <v>49</v>
      </c>
      <c r="W3193" t="s">
        <v>49</v>
      </c>
      <c r="X3193" t="s">
        <v>56</v>
      </c>
      <c r="Y3193" t="s">
        <v>37</v>
      </c>
      <c r="Z3193" t="s">
        <v>37</v>
      </c>
      <c r="AA3193">
        <f t="shared" si="417"/>
        <v>0</v>
      </c>
      <c r="AB3193">
        <f t="shared" si="417"/>
        <v>0</v>
      </c>
      <c r="AC3193">
        <f t="shared" si="416"/>
        <v>3</v>
      </c>
    </row>
    <row r="3194" spans="1:29" x14ac:dyDescent="0.2">
      <c r="A3194" s="1">
        <v>4223</v>
      </c>
      <c r="B3194" t="s">
        <v>27</v>
      </c>
      <c r="C3194" t="s">
        <v>2320</v>
      </c>
      <c r="D3194" t="s">
        <v>2321</v>
      </c>
      <c r="E3194" t="s">
        <v>30</v>
      </c>
      <c r="F3194" t="s">
        <v>6116</v>
      </c>
      <c r="H3194" t="str">
        <f t="shared" si="411"/>
        <v>如何利用有极限的函数和无穷小</v>
      </c>
      <c r="I3194">
        <v>3</v>
      </c>
      <c r="J3194">
        <v>6</v>
      </c>
      <c r="K3194" t="str">
        <f t="shared" si="410"/>
        <v>焦虑</v>
      </c>
      <c r="L3194" t="s">
        <v>42</v>
      </c>
      <c r="M3194">
        <f t="shared" si="412"/>
        <v>1</v>
      </c>
      <c r="N3194" t="s">
        <v>32</v>
      </c>
      <c r="O3194">
        <f t="shared" si="413"/>
        <v>1</v>
      </c>
      <c r="P3194">
        <f>SUMIFS(M$2:M3194,M$2:M3194,1,S$2:S3194,0)</f>
        <v>2053</v>
      </c>
      <c r="Q3194">
        <v>7</v>
      </c>
      <c r="R3194">
        <v>7</v>
      </c>
      <c r="S3194">
        <f t="shared" si="414"/>
        <v>0</v>
      </c>
      <c r="T3194">
        <f t="shared" si="415"/>
        <v>0</v>
      </c>
      <c r="U3194" t="s">
        <v>6019</v>
      </c>
      <c r="V3194" t="s">
        <v>567</v>
      </c>
      <c r="W3194" t="s">
        <v>72</v>
      </c>
      <c r="X3194" t="s">
        <v>172</v>
      </c>
      <c r="Y3194" t="s">
        <v>37</v>
      </c>
      <c r="Z3194" t="s">
        <v>37</v>
      </c>
      <c r="AA3194">
        <f t="shared" si="417"/>
        <v>0</v>
      </c>
      <c r="AB3194">
        <f t="shared" si="417"/>
        <v>0</v>
      </c>
      <c r="AC3194">
        <f t="shared" si="416"/>
        <v>2</v>
      </c>
    </row>
    <row r="3195" spans="1:29" x14ac:dyDescent="0.2">
      <c r="A3195" s="1">
        <v>4225</v>
      </c>
      <c r="B3195" t="s">
        <v>57</v>
      </c>
      <c r="C3195" t="s">
        <v>2320</v>
      </c>
      <c r="D3195" t="s">
        <v>2321</v>
      </c>
      <c r="E3195" t="s">
        <v>30</v>
      </c>
      <c r="F3195" t="s">
        <v>49</v>
      </c>
      <c r="G3195" t="s">
        <v>2009</v>
      </c>
      <c r="H3195" t="str">
        <f t="shared" si="411"/>
        <v>谢谢老师</v>
      </c>
      <c r="I3195">
        <v>6</v>
      </c>
      <c r="J3195">
        <v>6</v>
      </c>
      <c r="K3195" t="str">
        <f t="shared" si="410"/>
        <v>心流</v>
      </c>
      <c r="L3195" t="s">
        <v>69</v>
      </c>
      <c r="M3195">
        <f t="shared" si="412"/>
        <v>1</v>
      </c>
      <c r="N3195" t="s">
        <v>42</v>
      </c>
      <c r="O3195">
        <f t="shared" si="413"/>
        <v>1</v>
      </c>
      <c r="P3195">
        <f>SUMIFS(M$2:M3195,M$2:M3195,1,S$2:S3195,0)</f>
        <v>2054</v>
      </c>
      <c r="Q3195">
        <v>5</v>
      </c>
      <c r="R3195">
        <v>5</v>
      </c>
      <c r="S3195">
        <f t="shared" si="414"/>
        <v>0</v>
      </c>
      <c r="T3195">
        <f t="shared" si="415"/>
        <v>0</v>
      </c>
      <c r="U3195" t="s">
        <v>5346</v>
      </c>
      <c r="V3195" t="s">
        <v>49</v>
      </c>
      <c r="W3195" t="s">
        <v>49</v>
      </c>
      <c r="X3195" t="s">
        <v>56</v>
      </c>
      <c r="Y3195" t="s">
        <v>37</v>
      </c>
      <c r="Z3195" t="s">
        <v>37</v>
      </c>
      <c r="AA3195">
        <f t="shared" si="417"/>
        <v>0</v>
      </c>
      <c r="AB3195">
        <f t="shared" si="417"/>
        <v>0</v>
      </c>
      <c r="AC3195">
        <f t="shared" si="416"/>
        <v>0</v>
      </c>
    </row>
    <row r="3196" spans="1:29" x14ac:dyDescent="0.2">
      <c r="A3196" s="1">
        <v>4226</v>
      </c>
      <c r="B3196" t="s">
        <v>27</v>
      </c>
      <c r="C3196" t="s">
        <v>2300</v>
      </c>
      <c r="D3196" t="s">
        <v>2301</v>
      </c>
      <c r="E3196" t="s">
        <v>30</v>
      </c>
      <c r="F3196" t="s">
        <v>6117</v>
      </c>
      <c r="H3196" t="str">
        <f t="shared" si="411"/>
        <v>这个要怎么写啊？</v>
      </c>
      <c r="I3196">
        <v>3</v>
      </c>
      <c r="J3196">
        <v>6</v>
      </c>
      <c r="K3196" t="str">
        <f t="shared" si="410"/>
        <v>焦虑</v>
      </c>
      <c r="L3196" t="s">
        <v>32</v>
      </c>
      <c r="M3196">
        <f t="shared" si="412"/>
        <v>0</v>
      </c>
      <c r="N3196" t="s">
        <v>32</v>
      </c>
      <c r="O3196">
        <f t="shared" si="413"/>
        <v>0</v>
      </c>
      <c r="P3196">
        <f>SUMIFS(M$2:M3196,M$2:M3196,1,S$2:S3196,0)</f>
        <v>2054</v>
      </c>
      <c r="Q3196">
        <v>4</v>
      </c>
      <c r="R3196">
        <v>8</v>
      </c>
      <c r="S3196">
        <f t="shared" si="414"/>
        <v>0</v>
      </c>
      <c r="T3196">
        <f t="shared" si="415"/>
        <v>0</v>
      </c>
      <c r="U3196" t="s">
        <v>6019</v>
      </c>
      <c r="V3196" t="s">
        <v>6118</v>
      </c>
      <c r="W3196" t="s">
        <v>72</v>
      </c>
      <c r="X3196" t="s">
        <v>73</v>
      </c>
      <c r="Y3196" t="s">
        <v>37</v>
      </c>
      <c r="Z3196" t="s">
        <v>37</v>
      </c>
      <c r="AA3196">
        <f t="shared" ref="AA3196:AB3240" si="418">COUNTIF(Y3196,"*高等数学*")</f>
        <v>0</v>
      </c>
      <c r="AB3196">
        <f t="shared" si="418"/>
        <v>0</v>
      </c>
      <c r="AC3196">
        <f t="shared" si="416"/>
        <v>2</v>
      </c>
    </row>
    <row r="3197" spans="1:29" x14ac:dyDescent="0.2">
      <c r="A3197" s="1">
        <v>4228</v>
      </c>
      <c r="B3197" t="s">
        <v>27</v>
      </c>
      <c r="C3197" t="s">
        <v>5841</v>
      </c>
      <c r="D3197" t="s">
        <v>5842</v>
      </c>
      <c r="E3197" t="s">
        <v>5843</v>
      </c>
      <c r="F3197" t="s">
        <v>6119</v>
      </c>
      <c r="H3197" t="str">
        <f t="shared" si="411"/>
        <v>难道不是这样的吗？？？</v>
      </c>
      <c r="I3197">
        <v>3</v>
      </c>
      <c r="J3197">
        <v>6</v>
      </c>
      <c r="K3197" t="str">
        <f t="shared" si="410"/>
        <v>焦虑</v>
      </c>
      <c r="L3197" t="s">
        <v>32</v>
      </c>
      <c r="M3197">
        <f t="shared" si="412"/>
        <v>0</v>
      </c>
      <c r="N3197" t="s">
        <v>32</v>
      </c>
      <c r="O3197">
        <f t="shared" si="413"/>
        <v>0</v>
      </c>
      <c r="P3197">
        <f>SUMIFS(M$2:M3197,M$2:M3197,1,S$2:S3197,0)</f>
        <v>2054</v>
      </c>
      <c r="Q3197">
        <v>4</v>
      </c>
      <c r="R3197">
        <v>7</v>
      </c>
      <c r="S3197">
        <f t="shared" si="414"/>
        <v>0</v>
      </c>
      <c r="T3197">
        <f t="shared" si="415"/>
        <v>0</v>
      </c>
      <c r="U3197" t="s">
        <v>6019</v>
      </c>
      <c r="V3197" t="s">
        <v>6120</v>
      </c>
      <c r="W3197" t="s">
        <v>182</v>
      </c>
      <c r="X3197" t="s">
        <v>172</v>
      </c>
      <c r="Y3197" t="s">
        <v>37</v>
      </c>
      <c r="Z3197" t="s">
        <v>37</v>
      </c>
      <c r="AA3197">
        <f t="shared" si="418"/>
        <v>0</v>
      </c>
      <c r="AB3197">
        <f t="shared" si="418"/>
        <v>0</v>
      </c>
      <c r="AC3197">
        <f t="shared" si="416"/>
        <v>2</v>
      </c>
    </row>
    <row r="3198" spans="1:29" x14ac:dyDescent="0.2">
      <c r="A3198" s="1">
        <v>4229</v>
      </c>
      <c r="B3198" t="s">
        <v>46</v>
      </c>
      <c r="C3198" t="s">
        <v>2023</v>
      </c>
      <c r="D3198" t="s">
        <v>2024</v>
      </c>
      <c r="E3198" t="s">
        <v>30</v>
      </c>
      <c r="F3198" t="s">
        <v>49</v>
      </c>
      <c r="G3198" t="s">
        <v>6121</v>
      </c>
      <c r="H3198" t="str">
        <f t="shared" si="411"/>
        <v>你在做点什么?</v>
      </c>
      <c r="I3198">
        <v>3</v>
      </c>
      <c r="J3198">
        <v>6</v>
      </c>
      <c r="K3198" t="str">
        <f t="shared" si="410"/>
        <v>焦虑</v>
      </c>
      <c r="L3198" t="s">
        <v>32</v>
      </c>
      <c r="M3198">
        <f t="shared" si="412"/>
        <v>0</v>
      </c>
      <c r="N3198" t="s">
        <v>32</v>
      </c>
      <c r="O3198">
        <f t="shared" si="413"/>
        <v>0</v>
      </c>
      <c r="P3198">
        <f>SUMIFS(M$2:M3198,M$2:M3198,1,S$2:S3198,0)</f>
        <v>2054</v>
      </c>
      <c r="Q3198">
        <v>5</v>
      </c>
      <c r="R3198">
        <v>8</v>
      </c>
      <c r="S3198">
        <f t="shared" si="414"/>
        <v>0</v>
      </c>
      <c r="T3198">
        <f t="shared" si="415"/>
        <v>0</v>
      </c>
      <c r="U3198" t="s">
        <v>2835</v>
      </c>
      <c r="V3198" t="s">
        <v>49</v>
      </c>
      <c r="W3198" t="s">
        <v>52</v>
      </c>
      <c r="X3198" t="s">
        <v>56</v>
      </c>
      <c r="Y3198" t="s">
        <v>37</v>
      </c>
      <c r="Z3198" t="s">
        <v>37</v>
      </c>
      <c r="AA3198">
        <f t="shared" si="418"/>
        <v>0</v>
      </c>
      <c r="AB3198">
        <f t="shared" si="418"/>
        <v>0</v>
      </c>
      <c r="AC3198">
        <f t="shared" si="416"/>
        <v>2</v>
      </c>
    </row>
    <row r="3199" spans="1:29" x14ac:dyDescent="0.2">
      <c r="A3199" s="1">
        <v>4231</v>
      </c>
      <c r="B3199" t="s">
        <v>57</v>
      </c>
      <c r="C3199" t="s">
        <v>5841</v>
      </c>
      <c r="D3199" t="s">
        <v>5842</v>
      </c>
      <c r="E3199" t="s">
        <v>5843</v>
      </c>
      <c r="F3199" t="s">
        <v>49</v>
      </c>
      <c r="G3199" t="s">
        <v>6122</v>
      </c>
      <c r="H3199" t="str">
        <f t="shared" si="411"/>
        <v>我明白了 是我做错了</v>
      </c>
      <c r="I3199">
        <v>6</v>
      </c>
      <c r="J3199">
        <v>6</v>
      </c>
      <c r="K3199" t="str">
        <f t="shared" si="410"/>
        <v>心流</v>
      </c>
      <c r="L3199" t="s">
        <v>42</v>
      </c>
      <c r="M3199">
        <f t="shared" si="412"/>
        <v>0</v>
      </c>
      <c r="N3199" t="s">
        <v>42</v>
      </c>
      <c r="O3199">
        <f t="shared" si="413"/>
        <v>0</v>
      </c>
      <c r="P3199">
        <f>SUMIFS(M$2:M3199,M$2:M3199,1,S$2:S3199,0)</f>
        <v>2054</v>
      </c>
      <c r="Q3199">
        <v>6</v>
      </c>
      <c r="R3199">
        <v>7</v>
      </c>
      <c r="S3199">
        <f t="shared" si="414"/>
        <v>0</v>
      </c>
      <c r="T3199">
        <f t="shared" si="415"/>
        <v>0</v>
      </c>
      <c r="U3199" t="s">
        <v>5702</v>
      </c>
      <c r="V3199" t="s">
        <v>49</v>
      </c>
      <c r="W3199" t="s">
        <v>49</v>
      </c>
      <c r="X3199" t="s">
        <v>56</v>
      </c>
      <c r="Y3199" t="s">
        <v>37</v>
      </c>
      <c r="Z3199" t="s">
        <v>37</v>
      </c>
      <c r="AA3199">
        <f t="shared" si="418"/>
        <v>0</v>
      </c>
      <c r="AB3199">
        <f t="shared" si="418"/>
        <v>0</v>
      </c>
      <c r="AC3199">
        <f t="shared" si="416"/>
        <v>0</v>
      </c>
    </row>
    <row r="3200" spans="1:29" x14ac:dyDescent="0.2">
      <c r="A3200" s="1">
        <v>4232</v>
      </c>
      <c r="B3200" t="s">
        <v>27</v>
      </c>
      <c r="C3200" t="s">
        <v>6123</v>
      </c>
      <c r="D3200" t="s">
        <v>6124</v>
      </c>
      <c r="E3200" t="s">
        <v>30</v>
      </c>
      <c r="F3200" t="s">
        <v>6125</v>
      </c>
      <c r="H3200" t="str">
        <f t="shared" si="411"/>
        <v>老师，什么时候说无穷大量，什么时候说无界变量？</v>
      </c>
      <c r="I3200">
        <v>3</v>
      </c>
      <c r="J3200">
        <v>6</v>
      </c>
      <c r="K3200" t="str">
        <f t="shared" si="410"/>
        <v>焦虑</v>
      </c>
      <c r="L3200" t="s">
        <v>42</v>
      </c>
      <c r="M3200">
        <f t="shared" si="412"/>
        <v>1</v>
      </c>
      <c r="N3200" t="s">
        <v>42</v>
      </c>
      <c r="O3200">
        <f t="shared" si="413"/>
        <v>0</v>
      </c>
      <c r="P3200">
        <f>SUMIFS(M$2:M3200,M$2:M3200,1,S$2:S3200,0)</f>
        <v>2055</v>
      </c>
      <c r="Q3200">
        <v>6</v>
      </c>
      <c r="R3200">
        <v>7</v>
      </c>
      <c r="S3200">
        <f t="shared" si="414"/>
        <v>0</v>
      </c>
      <c r="T3200">
        <f t="shared" si="415"/>
        <v>0</v>
      </c>
      <c r="U3200" t="s">
        <v>6019</v>
      </c>
      <c r="V3200" t="s">
        <v>727</v>
      </c>
      <c r="W3200" t="s">
        <v>72</v>
      </c>
      <c r="X3200" t="s">
        <v>73</v>
      </c>
      <c r="Y3200" t="s">
        <v>37</v>
      </c>
      <c r="Z3200" t="s">
        <v>37</v>
      </c>
      <c r="AA3200">
        <f t="shared" si="418"/>
        <v>0</v>
      </c>
      <c r="AB3200">
        <f t="shared" si="418"/>
        <v>0</v>
      </c>
      <c r="AC3200">
        <f t="shared" si="416"/>
        <v>0</v>
      </c>
    </row>
    <row r="3201" spans="1:29" x14ac:dyDescent="0.2">
      <c r="A3201" s="1">
        <v>4234</v>
      </c>
      <c r="B3201" t="s">
        <v>27</v>
      </c>
      <c r="C3201" t="s">
        <v>6126</v>
      </c>
      <c r="D3201" t="s">
        <v>6127</v>
      </c>
      <c r="E3201" t="s">
        <v>30</v>
      </c>
      <c r="F3201" t="s">
        <v>6128</v>
      </c>
      <c r="H3201" t="str">
        <f t="shared" si="411"/>
        <v>老师，为什么不能这样用极限运算法则呢</v>
      </c>
      <c r="I3201">
        <v>3</v>
      </c>
      <c r="J3201">
        <v>6</v>
      </c>
      <c r="K3201" t="str">
        <f t="shared" si="410"/>
        <v>焦虑</v>
      </c>
      <c r="L3201" t="s">
        <v>69</v>
      </c>
      <c r="M3201">
        <f t="shared" si="412"/>
        <v>1</v>
      </c>
      <c r="N3201" t="s">
        <v>42</v>
      </c>
      <c r="O3201">
        <f t="shared" si="413"/>
        <v>1</v>
      </c>
      <c r="P3201">
        <f>SUMIFS(M$2:M3201,M$2:M3201,1,S$2:S3201,0)</f>
        <v>2056</v>
      </c>
      <c r="Q3201">
        <v>4</v>
      </c>
      <c r="R3201">
        <v>5</v>
      </c>
      <c r="S3201">
        <f t="shared" si="414"/>
        <v>0</v>
      </c>
      <c r="T3201">
        <f t="shared" si="415"/>
        <v>0</v>
      </c>
      <c r="U3201" t="s">
        <v>6019</v>
      </c>
      <c r="V3201" t="s">
        <v>1082</v>
      </c>
      <c r="W3201" t="s">
        <v>72</v>
      </c>
      <c r="X3201" t="s">
        <v>73</v>
      </c>
      <c r="Y3201" t="s">
        <v>37</v>
      </c>
      <c r="Z3201" t="s">
        <v>37</v>
      </c>
      <c r="AA3201">
        <f t="shared" si="418"/>
        <v>0</v>
      </c>
      <c r="AB3201">
        <f t="shared" si="418"/>
        <v>0</v>
      </c>
      <c r="AC3201">
        <f t="shared" si="416"/>
        <v>0</v>
      </c>
    </row>
    <row r="3202" spans="1:29" x14ac:dyDescent="0.2">
      <c r="A3202" s="1">
        <v>4236</v>
      </c>
      <c r="B3202" t="s">
        <v>27</v>
      </c>
      <c r="C3202" t="s">
        <v>6129</v>
      </c>
      <c r="D3202" t="s">
        <v>6130</v>
      </c>
      <c r="E3202" t="s">
        <v>30</v>
      </c>
      <c r="F3202" t="s">
        <v>6131</v>
      </c>
      <c r="H3202" t="str">
        <f t="shared" si="411"/>
        <v>老师这几步是什么意思</v>
      </c>
      <c r="I3202">
        <v>3</v>
      </c>
      <c r="J3202">
        <v>6</v>
      </c>
      <c r="K3202" t="str">
        <f t="shared" ref="K3202:K3265" si="419">IF(I3202&lt;6,IF(J3202&lt;6,IF(J3202=0,"无关","冷漠"),"焦虑"),IF(J3202&lt;6,"无聊/放松","心流"))</f>
        <v>焦虑</v>
      </c>
      <c r="L3202" t="s">
        <v>69</v>
      </c>
      <c r="M3202">
        <f t="shared" si="412"/>
        <v>1</v>
      </c>
      <c r="N3202" t="s">
        <v>69</v>
      </c>
      <c r="O3202">
        <f t="shared" si="413"/>
        <v>0</v>
      </c>
      <c r="P3202">
        <f>SUMIFS(M$2:M3202,M$2:M3202,1,S$2:S3202,0)</f>
        <v>2057</v>
      </c>
      <c r="Q3202">
        <v>4</v>
      </c>
      <c r="R3202">
        <v>5</v>
      </c>
      <c r="S3202">
        <f t="shared" si="414"/>
        <v>0</v>
      </c>
      <c r="T3202">
        <f t="shared" si="415"/>
        <v>0</v>
      </c>
      <c r="U3202" t="s">
        <v>6019</v>
      </c>
      <c r="V3202" t="s">
        <v>705</v>
      </c>
      <c r="W3202" t="s">
        <v>72</v>
      </c>
      <c r="X3202" t="s">
        <v>36</v>
      </c>
      <c r="Y3202" t="s">
        <v>37</v>
      </c>
      <c r="Z3202" t="s">
        <v>37</v>
      </c>
      <c r="AA3202">
        <f t="shared" si="418"/>
        <v>0</v>
      </c>
      <c r="AB3202">
        <f t="shared" si="418"/>
        <v>0</v>
      </c>
      <c r="AC3202">
        <f t="shared" si="416"/>
        <v>3</v>
      </c>
    </row>
    <row r="3203" spans="1:29" x14ac:dyDescent="0.2">
      <c r="A3203" s="1">
        <v>4238</v>
      </c>
      <c r="B3203" t="s">
        <v>27</v>
      </c>
      <c r="C3203" t="s">
        <v>6132</v>
      </c>
      <c r="D3203" t="s">
        <v>6133</v>
      </c>
      <c r="E3203" t="s">
        <v>30</v>
      </c>
      <c r="F3203" t="s">
        <v>1175</v>
      </c>
      <c r="G3203" t="s">
        <v>6134</v>
      </c>
      <c r="H3203" t="str">
        <f t="shared" ref="H3203:H3266" si="420">IF(F3203="null","",F3203)&amp;G3203</f>
        <v>求助老师，那“函数的极限的无穷大”有界么</v>
      </c>
      <c r="I3203">
        <v>6</v>
      </c>
      <c r="J3203">
        <v>6</v>
      </c>
      <c r="K3203" t="str">
        <f t="shared" si="419"/>
        <v>心流</v>
      </c>
      <c r="L3203" t="s">
        <v>42</v>
      </c>
      <c r="M3203">
        <f t="shared" ref="M3203:M3266" si="421">IF(K3203=L3203,0,1)</f>
        <v>0</v>
      </c>
      <c r="N3203" t="s">
        <v>42</v>
      </c>
      <c r="O3203">
        <f t="shared" ref="O3203:O3266" si="422">IF(N3203=L3203,0,1)</f>
        <v>0</v>
      </c>
      <c r="P3203">
        <f>SUMIFS(M$2:M3203,M$2:M3203,1,S$2:S3203,0)</f>
        <v>2057</v>
      </c>
      <c r="Q3203">
        <v>7</v>
      </c>
      <c r="R3203">
        <v>7</v>
      </c>
      <c r="S3203">
        <f t="shared" ref="S3203:S3266" si="423">COUNTIF(E3203,"*讲师*")</f>
        <v>0</v>
      </c>
      <c r="T3203">
        <f t="shared" ref="T3203:T3266" si="424">IF(OR(K3203="无关",S3203),1,0)</f>
        <v>0</v>
      </c>
      <c r="U3203" t="s">
        <v>6019</v>
      </c>
      <c r="V3203" t="s">
        <v>573</v>
      </c>
      <c r="W3203" t="s">
        <v>72</v>
      </c>
      <c r="X3203" t="s">
        <v>36</v>
      </c>
      <c r="Y3203" t="s">
        <v>37</v>
      </c>
      <c r="Z3203" t="s">
        <v>37</v>
      </c>
      <c r="AA3203">
        <f t="shared" si="418"/>
        <v>0</v>
      </c>
      <c r="AB3203">
        <f t="shared" si="418"/>
        <v>0</v>
      </c>
      <c r="AC3203">
        <f t="shared" ref="AC3203:AC3266" si="425">IF(N3203="心流",0,IF(N3203="无聊/放松",1,IF(N3203="焦虑",2,3)))</f>
        <v>0</v>
      </c>
    </row>
    <row r="3204" spans="1:29" x14ac:dyDescent="0.2">
      <c r="A3204" s="1">
        <v>4240</v>
      </c>
      <c r="B3204" t="s">
        <v>27</v>
      </c>
      <c r="C3204" t="s">
        <v>438</v>
      </c>
      <c r="D3204" t="s">
        <v>439</v>
      </c>
      <c r="E3204" t="s">
        <v>30</v>
      </c>
      <c r="F3204" t="s">
        <v>6135</v>
      </c>
      <c r="H3204" t="str">
        <f t="shared" si="420"/>
        <v>请教，希望有解题步骤，非常感谢</v>
      </c>
      <c r="I3204">
        <v>3</v>
      </c>
      <c r="J3204">
        <v>6</v>
      </c>
      <c r="K3204" t="str">
        <f t="shared" si="419"/>
        <v>焦虑</v>
      </c>
      <c r="L3204" t="s">
        <v>69</v>
      </c>
      <c r="M3204">
        <f t="shared" si="421"/>
        <v>1</v>
      </c>
      <c r="N3204" t="s">
        <v>69</v>
      </c>
      <c r="O3204">
        <f t="shared" si="422"/>
        <v>0</v>
      </c>
      <c r="P3204">
        <f>SUMIFS(M$2:M3204,M$2:M3204,1,S$2:S3204,0)</f>
        <v>2058</v>
      </c>
      <c r="Q3204">
        <v>4</v>
      </c>
      <c r="R3204">
        <v>5</v>
      </c>
      <c r="S3204">
        <f t="shared" si="423"/>
        <v>0</v>
      </c>
      <c r="T3204">
        <f t="shared" si="424"/>
        <v>0</v>
      </c>
      <c r="U3204" t="s">
        <v>6019</v>
      </c>
      <c r="V3204" t="s">
        <v>538</v>
      </c>
      <c r="W3204" t="s">
        <v>72</v>
      </c>
      <c r="X3204" t="s">
        <v>36</v>
      </c>
      <c r="Y3204" t="s">
        <v>37</v>
      </c>
      <c r="Z3204" t="s">
        <v>37</v>
      </c>
      <c r="AA3204">
        <f t="shared" si="418"/>
        <v>0</v>
      </c>
      <c r="AB3204">
        <f t="shared" si="418"/>
        <v>0</v>
      </c>
      <c r="AC3204">
        <f t="shared" si="425"/>
        <v>3</v>
      </c>
    </row>
    <row r="3205" spans="1:29" x14ac:dyDescent="0.2">
      <c r="A3205" s="1">
        <v>4242</v>
      </c>
      <c r="B3205" t="s">
        <v>27</v>
      </c>
      <c r="C3205" t="s">
        <v>4210</v>
      </c>
      <c r="D3205" t="s">
        <v>4211</v>
      </c>
      <c r="E3205" t="s">
        <v>30</v>
      </c>
      <c r="F3205" t="s">
        <v>102</v>
      </c>
      <c r="G3205" t="s">
        <v>6136</v>
      </c>
      <c r="H3205" t="str">
        <f t="shared" si="420"/>
        <v>极限存在当x→1时，x-1的极限是否存在</v>
      </c>
      <c r="I3205">
        <v>3</v>
      </c>
      <c r="J3205">
        <v>6</v>
      </c>
      <c r="K3205" t="str">
        <f t="shared" si="419"/>
        <v>焦虑</v>
      </c>
      <c r="L3205" t="s">
        <v>69</v>
      </c>
      <c r="M3205">
        <f t="shared" si="421"/>
        <v>1</v>
      </c>
      <c r="N3205" t="s">
        <v>32</v>
      </c>
      <c r="O3205">
        <f t="shared" si="422"/>
        <v>1</v>
      </c>
      <c r="P3205">
        <f>SUMIFS(M$2:M3205,M$2:M3205,1,S$2:S3205,0)</f>
        <v>2059</v>
      </c>
      <c r="Q3205">
        <v>4</v>
      </c>
      <c r="R3205">
        <v>5</v>
      </c>
      <c r="S3205">
        <f t="shared" si="423"/>
        <v>0</v>
      </c>
      <c r="T3205">
        <f t="shared" si="424"/>
        <v>0</v>
      </c>
      <c r="U3205" t="s">
        <v>6019</v>
      </c>
      <c r="V3205" t="s">
        <v>999</v>
      </c>
      <c r="W3205" t="s">
        <v>72</v>
      </c>
      <c r="X3205" t="s">
        <v>36</v>
      </c>
      <c r="Y3205" t="s">
        <v>37</v>
      </c>
      <c r="Z3205" t="s">
        <v>37</v>
      </c>
      <c r="AA3205">
        <f t="shared" si="418"/>
        <v>0</v>
      </c>
      <c r="AB3205">
        <f t="shared" si="418"/>
        <v>0</v>
      </c>
      <c r="AC3205">
        <f t="shared" si="425"/>
        <v>2</v>
      </c>
    </row>
    <row r="3206" spans="1:29" x14ac:dyDescent="0.2">
      <c r="A3206" s="1">
        <v>4244</v>
      </c>
      <c r="B3206" t="s">
        <v>27</v>
      </c>
      <c r="C3206" t="s">
        <v>6137</v>
      </c>
      <c r="D3206" t="s">
        <v>6138</v>
      </c>
      <c r="E3206" t="s">
        <v>30</v>
      </c>
      <c r="F3206" t="s">
        <v>6139</v>
      </c>
      <c r="G3206" t="s">
        <v>6140</v>
      </c>
      <c r="H3206" t="str">
        <f t="shared" si="420"/>
        <v>老师\n\n, \nf（x）为无穷小，那f(x)不就肯定等于0了吗？</v>
      </c>
      <c r="I3206">
        <v>3</v>
      </c>
      <c r="J3206">
        <v>6</v>
      </c>
      <c r="K3206" t="str">
        <f t="shared" si="419"/>
        <v>焦虑</v>
      </c>
      <c r="L3206" t="s">
        <v>42</v>
      </c>
      <c r="M3206">
        <f t="shared" si="421"/>
        <v>1</v>
      </c>
      <c r="N3206" t="s">
        <v>42</v>
      </c>
      <c r="O3206">
        <f t="shared" si="422"/>
        <v>0</v>
      </c>
      <c r="P3206">
        <f>SUMIFS(M$2:M3206,M$2:M3206,1,S$2:S3206,0)</f>
        <v>2060</v>
      </c>
      <c r="Q3206">
        <v>6</v>
      </c>
      <c r="R3206">
        <v>7</v>
      </c>
      <c r="S3206">
        <f t="shared" si="423"/>
        <v>0</v>
      </c>
      <c r="T3206">
        <f t="shared" si="424"/>
        <v>0</v>
      </c>
      <c r="U3206" t="s">
        <v>6019</v>
      </c>
      <c r="V3206" t="s">
        <v>319</v>
      </c>
      <c r="W3206" t="s">
        <v>72</v>
      </c>
      <c r="X3206" t="s">
        <v>36</v>
      </c>
      <c r="Y3206" t="s">
        <v>37</v>
      </c>
      <c r="Z3206" t="s">
        <v>37</v>
      </c>
      <c r="AA3206">
        <f t="shared" si="418"/>
        <v>0</v>
      </c>
      <c r="AB3206">
        <f t="shared" si="418"/>
        <v>0</v>
      </c>
      <c r="AC3206">
        <f t="shared" si="425"/>
        <v>0</v>
      </c>
    </row>
    <row r="3207" spans="1:29" x14ac:dyDescent="0.2">
      <c r="A3207" s="1">
        <v>4246</v>
      </c>
      <c r="B3207" t="s">
        <v>27</v>
      </c>
      <c r="C3207" t="s">
        <v>438</v>
      </c>
      <c r="D3207" t="s">
        <v>439</v>
      </c>
      <c r="E3207" t="s">
        <v>30</v>
      </c>
      <c r="F3207" t="s">
        <v>322</v>
      </c>
      <c r="H3207" t="str">
        <f t="shared" si="420"/>
        <v>请教</v>
      </c>
      <c r="I3207">
        <v>3</v>
      </c>
      <c r="J3207">
        <v>6</v>
      </c>
      <c r="K3207" t="str">
        <f t="shared" si="419"/>
        <v>焦虑</v>
      </c>
      <c r="L3207" t="s">
        <v>69</v>
      </c>
      <c r="M3207">
        <f t="shared" si="421"/>
        <v>1</v>
      </c>
      <c r="N3207" t="s">
        <v>69</v>
      </c>
      <c r="O3207">
        <f t="shared" si="422"/>
        <v>0</v>
      </c>
      <c r="P3207">
        <f>SUMIFS(M$2:M3207,M$2:M3207,1,S$2:S3207,0)</f>
        <v>2061</v>
      </c>
      <c r="Q3207">
        <v>4</v>
      </c>
      <c r="R3207">
        <v>5</v>
      </c>
      <c r="S3207">
        <f t="shared" si="423"/>
        <v>0</v>
      </c>
      <c r="T3207">
        <f t="shared" si="424"/>
        <v>0</v>
      </c>
      <c r="U3207" t="s">
        <v>6019</v>
      </c>
      <c r="V3207" t="s">
        <v>34</v>
      </c>
      <c r="W3207" t="s">
        <v>72</v>
      </c>
      <c r="X3207" t="s">
        <v>36</v>
      </c>
      <c r="Y3207" t="s">
        <v>37</v>
      </c>
      <c r="Z3207" t="s">
        <v>37</v>
      </c>
      <c r="AA3207">
        <f t="shared" si="418"/>
        <v>0</v>
      </c>
      <c r="AB3207">
        <f t="shared" si="418"/>
        <v>0</v>
      </c>
      <c r="AC3207">
        <f t="shared" si="425"/>
        <v>3</v>
      </c>
    </row>
    <row r="3208" spans="1:29" x14ac:dyDescent="0.2">
      <c r="A3208" s="1">
        <v>4248</v>
      </c>
      <c r="B3208" t="s">
        <v>27</v>
      </c>
      <c r="C3208" t="s">
        <v>6141</v>
      </c>
      <c r="D3208" t="s">
        <v>6142</v>
      </c>
      <c r="E3208" t="s">
        <v>30</v>
      </c>
      <c r="F3208" t="s">
        <v>1414</v>
      </c>
      <c r="H3208" t="str">
        <f t="shared" si="420"/>
        <v>求大神解答</v>
      </c>
      <c r="I3208">
        <v>3</v>
      </c>
      <c r="J3208">
        <v>6</v>
      </c>
      <c r="K3208" t="str">
        <f t="shared" si="419"/>
        <v>焦虑</v>
      </c>
      <c r="L3208" t="s">
        <v>69</v>
      </c>
      <c r="M3208">
        <f t="shared" si="421"/>
        <v>1</v>
      </c>
      <c r="N3208" t="s">
        <v>69</v>
      </c>
      <c r="O3208">
        <f t="shared" si="422"/>
        <v>0</v>
      </c>
      <c r="P3208">
        <f>SUMIFS(M$2:M3208,M$2:M3208,1,S$2:S3208,0)</f>
        <v>2062</v>
      </c>
      <c r="Q3208">
        <v>5</v>
      </c>
      <c r="R3208">
        <v>5</v>
      </c>
      <c r="S3208">
        <f t="shared" si="423"/>
        <v>0</v>
      </c>
      <c r="T3208">
        <f t="shared" si="424"/>
        <v>0</v>
      </c>
      <c r="U3208" t="s">
        <v>6019</v>
      </c>
      <c r="V3208" t="s">
        <v>999</v>
      </c>
      <c r="W3208" t="s">
        <v>35</v>
      </c>
      <c r="X3208" t="s">
        <v>36</v>
      </c>
      <c r="Y3208" t="s">
        <v>37</v>
      </c>
      <c r="Z3208" t="s">
        <v>37</v>
      </c>
      <c r="AA3208">
        <f t="shared" si="418"/>
        <v>0</v>
      </c>
      <c r="AB3208">
        <f t="shared" si="418"/>
        <v>0</v>
      </c>
      <c r="AC3208">
        <f t="shared" si="425"/>
        <v>3</v>
      </c>
    </row>
    <row r="3209" spans="1:29" x14ac:dyDescent="0.2">
      <c r="A3209" s="1">
        <v>4249</v>
      </c>
      <c r="B3209" t="s">
        <v>27</v>
      </c>
      <c r="C3209" t="s">
        <v>6143</v>
      </c>
      <c r="D3209" t="s">
        <v>6144</v>
      </c>
      <c r="E3209" t="s">
        <v>30</v>
      </c>
      <c r="F3209" t="s">
        <v>6145</v>
      </c>
      <c r="H3209" t="str">
        <f t="shared" si="420"/>
        <v>老师这两题怎么做呀，提我一下\xa0，第一题会算不出来数，第二题怎</v>
      </c>
      <c r="I3209">
        <v>3</v>
      </c>
      <c r="J3209">
        <v>6</v>
      </c>
      <c r="K3209" t="str">
        <f t="shared" si="419"/>
        <v>焦虑</v>
      </c>
      <c r="L3209" t="s">
        <v>42</v>
      </c>
      <c r="M3209">
        <f t="shared" si="421"/>
        <v>1</v>
      </c>
      <c r="N3209" t="s">
        <v>69</v>
      </c>
      <c r="O3209">
        <f t="shared" si="422"/>
        <v>1</v>
      </c>
      <c r="P3209">
        <f>SUMIFS(M$2:M3209,M$2:M3209,1,S$2:S3209,0)</f>
        <v>2063</v>
      </c>
      <c r="Q3209">
        <v>6</v>
      </c>
      <c r="R3209">
        <v>7</v>
      </c>
      <c r="S3209">
        <f t="shared" si="423"/>
        <v>0</v>
      </c>
      <c r="T3209">
        <f t="shared" si="424"/>
        <v>0</v>
      </c>
      <c r="U3209" t="s">
        <v>6019</v>
      </c>
      <c r="V3209" t="s">
        <v>857</v>
      </c>
      <c r="W3209" t="s">
        <v>35</v>
      </c>
      <c r="X3209" t="s">
        <v>36</v>
      </c>
      <c r="Y3209" t="s">
        <v>37</v>
      </c>
      <c r="Z3209" t="s">
        <v>37</v>
      </c>
      <c r="AA3209">
        <f t="shared" si="418"/>
        <v>0</v>
      </c>
      <c r="AB3209">
        <f t="shared" si="418"/>
        <v>0</v>
      </c>
      <c r="AC3209">
        <f t="shared" si="425"/>
        <v>3</v>
      </c>
    </row>
    <row r="3210" spans="1:29" x14ac:dyDescent="0.2">
      <c r="A3210" s="1">
        <v>4250</v>
      </c>
      <c r="B3210" t="s">
        <v>27</v>
      </c>
      <c r="C3210" t="s">
        <v>6146</v>
      </c>
      <c r="D3210" t="s">
        <v>6147</v>
      </c>
      <c r="E3210" t="s">
        <v>30</v>
      </c>
      <c r="F3210" t="s">
        <v>6148</v>
      </c>
      <c r="G3210" t="s">
        <v>6149</v>
      </c>
      <c r="H3210" t="str">
        <f t="shared" si="420"/>
        <v>数列的极限\n为什么要让它等于四分之一呀，有点搞不懂，望老师解答</v>
      </c>
      <c r="I3210">
        <v>3</v>
      </c>
      <c r="J3210">
        <v>6</v>
      </c>
      <c r="K3210" t="str">
        <f t="shared" si="419"/>
        <v>焦虑</v>
      </c>
      <c r="L3210" t="s">
        <v>42</v>
      </c>
      <c r="M3210">
        <f t="shared" si="421"/>
        <v>1</v>
      </c>
      <c r="N3210" t="s">
        <v>69</v>
      </c>
      <c r="O3210">
        <f t="shared" si="422"/>
        <v>1</v>
      </c>
      <c r="P3210">
        <f>SUMIFS(M$2:M3210,M$2:M3210,1,S$2:S3210,0)</f>
        <v>2064</v>
      </c>
      <c r="Q3210">
        <v>6</v>
      </c>
      <c r="R3210">
        <v>7</v>
      </c>
      <c r="S3210">
        <f t="shared" si="423"/>
        <v>0</v>
      </c>
      <c r="T3210">
        <f t="shared" si="424"/>
        <v>0</v>
      </c>
      <c r="U3210" t="s">
        <v>6019</v>
      </c>
      <c r="V3210" t="s">
        <v>775</v>
      </c>
      <c r="W3210" t="s">
        <v>35</v>
      </c>
      <c r="X3210" t="s">
        <v>73</v>
      </c>
      <c r="Y3210" t="s">
        <v>37</v>
      </c>
      <c r="Z3210" t="s">
        <v>37</v>
      </c>
      <c r="AA3210">
        <f t="shared" si="418"/>
        <v>0</v>
      </c>
      <c r="AB3210">
        <f t="shared" si="418"/>
        <v>0</v>
      </c>
      <c r="AC3210">
        <f t="shared" si="425"/>
        <v>3</v>
      </c>
    </row>
    <row r="3211" spans="1:29" x14ac:dyDescent="0.2">
      <c r="A3211" s="1">
        <v>4251</v>
      </c>
      <c r="B3211" t="s">
        <v>27</v>
      </c>
      <c r="C3211" t="s">
        <v>6150</v>
      </c>
      <c r="D3211" t="s">
        <v>6151</v>
      </c>
      <c r="E3211" t="s">
        <v>30</v>
      </c>
      <c r="F3211" t="s">
        <v>6152</v>
      </c>
      <c r="H3211" t="str">
        <f t="shared" si="420"/>
        <v>大佬们，这怎么转化的？？？！！</v>
      </c>
      <c r="I3211">
        <v>3</v>
      </c>
      <c r="J3211">
        <v>6</v>
      </c>
      <c r="K3211" t="str">
        <f t="shared" si="419"/>
        <v>焦虑</v>
      </c>
      <c r="L3211" t="s">
        <v>69</v>
      </c>
      <c r="M3211">
        <f t="shared" si="421"/>
        <v>1</v>
      </c>
      <c r="N3211" t="s">
        <v>69</v>
      </c>
      <c r="O3211">
        <f t="shared" si="422"/>
        <v>0</v>
      </c>
      <c r="P3211">
        <f>SUMIFS(M$2:M3211,M$2:M3211,1,S$2:S3211,0)</f>
        <v>2065</v>
      </c>
      <c r="Q3211">
        <v>4</v>
      </c>
      <c r="R3211">
        <v>5</v>
      </c>
      <c r="S3211">
        <f t="shared" si="423"/>
        <v>0</v>
      </c>
      <c r="T3211">
        <f t="shared" si="424"/>
        <v>0</v>
      </c>
      <c r="U3211" t="s">
        <v>6019</v>
      </c>
      <c r="V3211" t="s">
        <v>675</v>
      </c>
      <c r="W3211" t="s">
        <v>72</v>
      </c>
      <c r="X3211" t="s">
        <v>36</v>
      </c>
      <c r="Y3211" t="s">
        <v>37</v>
      </c>
      <c r="Z3211" t="s">
        <v>37</v>
      </c>
      <c r="AA3211">
        <f t="shared" si="418"/>
        <v>0</v>
      </c>
      <c r="AB3211">
        <f t="shared" si="418"/>
        <v>0</v>
      </c>
      <c r="AC3211">
        <f t="shared" si="425"/>
        <v>3</v>
      </c>
    </row>
    <row r="3212" spans="1:29" x14ac:dyDescent="0.2">
      <c r="A3212" s="1">
        <v>4252</v>
      </c>
      <c r="B3212" t="s">
        <v>46</v>
      </c>
      <c r="C3212" t="s">
        <v>3920</v>
      </c>
      <c r="D3212" t="s">
        <v>439</v>
      </c>
      <c r="E3212" t="s">
        <v>30</v>
      </c>
      <c r="F3212" t="s">
        <v>49</v>
      </c>
      <c r="G3212" t="s">
        <v>6153</v>
      </c>
      <c r="H3212" t="str">
        <f t="shared" si="420"/>
        <v>这是一个公式\n</v>
      </c>
      <c r="I3212">
        <v>6</v>
      </c>
      <c r="J3212">
        <v>3</v>
      </c>
      <c r="K3212" t="str">
        <f t="shared" si="419"/>
        <v>无聊/放松</v>
      </c>
      <c r="L3212" t="s">
        <v>50</v>
      </c>
      <c r="M3212">
        <f t="shared" si="421"/>
        <v>0</v>
      </c>
      <c r="N3212" t="s">
        <v>50</v>
      </c>
      <c r="O3212">
        <f t="shared" si="422"/>
        <v>0</v>
      </c>
      <c r="P3212">
        <f>SUMIFS(M$2:M3212,M$2:M3212,1,S$2:S3212,0)</f>
        <v>2065</v>
      </c>
      <c r="Q3212">
        <v>7</v>
      </c>
      <c r="R3212">
        <v>2</v>
      </c>
      <c r="S3212">
        <f t="shared" si="423"/>
        <v>0</v>
      </c>
      <c r="T3212">
        <f t="shared" si="424"/>
        <v>0</v>
      </c>
      <c r="U3212" t="s">
        <v>6036</v>
      </c>
      <c r="V3212" t="s">
        <v>49</v>
      </c>
      <c r="W3212" t="s">
        <v>64</v>
      </c>
      <c r="X3212" t="s">
        <v>53</v>
      </c>
      <c r="Y3212" t="s">
        <v>37</v>
      </c>
      <c r="Z3212" t="s">
        <v>37</v>
      </c>
      <c r="AA3212">
        <f t="shared" si="418"/>
        <v>0</v>
      </c>
      <c r="AB3212">
        <f t="shared" si="418"/>
        <v>0</v>
      </c>
      <c r="AC3212">
        <f t="shared" si="425"/>
        <v>1</v>
      </c>
    </row>
    <row r="3213" spans="1:29" x14ac:dyDescent="0.2">
      <c r="A3213" s="1">
        <v>4253</v>
      </c>
      <c r="B3213" t="s">
        <v>57</v>
      </c>
      <c r="C3213" t="s">
        <v>6154</v>
      </c>
      <c r="D3213" t="s">
        <v>6151</v>
      </c>
      <c r="E3213" t="s">
        <v>30</v>
      </c>
      <c r="F3213" t="s">
        <v>49</v>
      </c>
      <c r="G3213" t="s">
        <v>6155</v>
      </c>
      <c r="H3213" t="str">
        <f t="shared" si="420"/>
        <v>哦，好的，</v>
      </c>
      <c r="I3213">
        <v>6</v>
      </c>
      <c r="J3213">
        <v>6</v>
      </c>
      <c r="K3213" t="str">
        <f t="shared" si="419"/>
        <v>心流</v>
      </c>
      <c r="L3213" t="s">
        <v>42</v>
      </c>
      <c r="M3213">
        <f t="shared" si="421"/>
        <v>0</v>
      </c>
      <c r="N3213" t="s">
        <v>42</v>
      </c>
      <c r="O3213">
        <f t="shared" si="422"/>
        <v>0</v>
      </c>
      <c r="P3213">
        <f>SUMIFS(M$2:M3213,M$2:M3213,1,S$2:S3213,0)</f>
        <v>2065</v>
      </c>
      <c r="Q3213">
        <v>6</v>
      </c>
      <c r="R3213">
        <v>6</v>
      </c>
      <c r="S3213">
        <f t="shared" si="423"/>
        <v>0</v>
      </c>
      <c r="T3213">
        <f t="shared" si="424"/>
        <v>0</v>
      </c>
      <c r="U3213" t="s">
        <v>6036</v>
      </c>
      <c r="V3213" t="s">
        <v>49</v>
      </c>
      <c r="W3213" t="s">
        <v>49</v>
      </c>
      <c r="X3213" t="s">
        <v>56</v>
      </c>
      <c r="Y3213" t="s">
        <v>37</v>
      </c>
      <c r="Z3213" t="s">
        <v>37</v>
      </c>
      <c r="AA3213">
        <f t="shared" si="418"/>
        <v>0</v>
      </c>
      <c r="AB3213">
        <f t="shared" si="418"/>
        <v>0</v>
      </c>
      <c r="AC3213">
        <f t="shared" si="425"/>
        <v>0</v>
      </c>
    </row>
    <row r="3214" spans="1:29" x14ac:dyDescent="0.2">
      <c r="A3214" s="1">
        <v>4254</v>
      </c>
      <c r="B3214" t="s">
        <v>27</v>
      </c>
      <c r="C3214" t="s">
        <v>438</v>
      </c>
      <c r="D3214" t="s">
        <v>439</v>
      </c>
      <c r="E3214" t="s">
        <v>30</v>
      </c>
      <c r="F3214" t="s">
        <v>322</v>
      </c>
      <c r="H3214" t="str">
        <f t="shared" si="420"/>
        <v>请教</v>
      </c>
      <c r="I3214">
        <v>3</v>
      </c>
      <c r="J3214">
        <v>6</v>
      </c>
      <c r="K3214" t="str">
        <f t="shared" si="419"/>
        <v>焦虑</v>
      </c>
      <c r="L3214" t="s">
        <v>69</v>
      </c>
      <c r="M3214">
        <f t="shared" si="421"/>
        <v>1</v>
      </c>
      <c r="N3214" t="s">
        <v>69</v>
      </c>
      <c r="O3214">
        <f t="shared" si="422"/>
        <v>0</v>
      </c>
      <c r="P3214">
        <f>SUMIFS(M$2:M3214,M$2:M3214,1,S$2:S3214,0)</f>
        <v>2066</v>
      </c>
      <c r="Q3214">
        <v>3</v>
      </c>
      <c r="R3214">
        <v>5</v>
      </c>
      <c r="S3214">
        <f t="shared" si="423"/>
        <v>0</v>
      </c>
      <c r="T3214">
        <f t="shared" si="424"/>
        <v>0</v>
      </c>
      <c r="U3214" t="s">
        <v>6019</v>
      </c>
      <c r="V3214" t="s">
        <v>675</v>
      </c>
      <c r="W3214" t="s">
        <v>72</v>
      </c>
      <c r="X3214" t="s">
        <v>36</v>
      </c>
      <c r="Y3214" t="s">
        <v>37</v>
      </c>
      <c r="Z3214" t="s">
        <v>37</v>
      </c>
      <c r="AA3214">
        <f t="shared" si="418"/>
        <v>0</v>
      </c>
      <c r="AB3214">
        <f t="shared" si="418"/>
        <v>0</v>
      </c>
      <c r="AC3214">
        <f t="shared" si="425"/>
        <v>3</v>
      </c>
    </row>
    <row r="3215" spans="1:29" x14ac:dyDescent="0.2">
      <c r="A3215" s="1">
        <v>4256</v>
      </c>
      <c r="B3215" t="s">
        <v>27</v>
      </c>
      <c r="C3215" t="s">
        <v>438</v>
      </c>
      <c r="D3215" t="s">
        <v>439</v>
      </c>
      <c r="E3215" t="s">
        <v>30</v>
      </c>
      <c r="F3215" t="s">
        <v>322</v>
      </c>
      <c r="H3215" t="str">
        <f t="shared" si="420"/>
        <v>请教</v>
      </c>
      <c r="I3215">
        <v>3</v>
      </c>
      <c r="J3215">
        <v>6</v>
      </c>
      <c r="K3215" t="str">
        <f t="shared" si="419"/>
        <v>焦虑</v>
      </c>
      <c r="L3215" t="s">
        <v>69</v>
      </c>
      <c r="M3215">
        <f t="shared" si="421"/>
        <v>1</v>
      </c>
      <c r="N3215" t="s">
        <v>69</v>
      </c>
      <c r="O3215">
        <f t="shared" si="422"/>
        <v>0</v>
      </c>
      <c r="P3215">
        <f>SUMIFS(M$2:M3215,M$2:M3215,1,S$2:S3215,0)</f>
        <v>2067</v>
      </c>
      <c r="Q3215">
        <v>4</v>
      </c>
      <c r="R3215">
        <v>5</v>
      </c>
      <c r="S3215">
        <f t="shared" si="423"/>
        <v>0</v>
      </c>
      <c r="T3215">
        <f t="shared" si="424"/>
        <v>0</v>
      </c>
      <c r="U3215" t="s">
        <v>6019</v>
      </c>
      <c r="V3215" t="s">
        <v>705</v>
      </c>
      <c r="W3215" t="s">
        <v>35</v>
      </c>
      <c r="X3215" t="s">
        <v>36</v>
      </c>
      <c r="Y3215" t="s">
        <v>37</v>
      </c>
      <c r="Z3215" t="s">
        <v>37</v>
      </c>
      <c r="AA3215">
        <f t="shared" si="418"/>
        <v>0</v>
      </c>
      <c r="AB3215">
        <f t="shared" si="418"/>
        <v>0</v>
      </c>
      <c r="AC3215">
        <f t="shared" si="425"/>
        <v>3</v>
      </c>
    </row>
    <row r="3216" spans="1:29" x14ac:dyDescent="0.2">
      <c r="A3216" s="1">
        <v>4257</v>
      </c>
      <c r="B3216" t="s">
        <v>27</v>
      </c>
      <c r="C3216" t="s">
        <v>5323</v>
      </c>
      <c r="D3216" t="s">
        <v>5324</v>
      </c>
      <c r="E3216" t="s">
        <v>30</v>
      </c>
      <c r="F3216" t="s">
        <v>6156</v>
      </c>
      <c r="H3216" t="str">
        <f t="shared" si="420"/>
        <v>周期函数\xa0X加T也要属于定义域吗？</v>
      </c>
      <c r="I3216">
        <v>3</v>
      </c>
      <c r="J3216">
        <v>6</v>
      </c>
      <c r="K3216" t="str">
        <f t="shared" si="419"/>
        <v>焦虑</v>
      </c>
      <c r="L3216" t="s">
        <v>42</v>
      </c>
      <c r="M3216">
        <f t="shared" si="421"/>
        <v>1</v>
      </c>
      <c r="N3216" t="s">
        <v>32</v>
      </c>
      <c r="O3216">
        <f t="shared" si="422"/>
        <v>1</v>
      </c>
      <c r="P3216">
        <f>SUMIFS(M$2:M3216,M$2:M3216,1,S$2:S3216,0)</f>
        <v>2068</v>
      </c>
      <c r="Q3216">
        <v>6</v>
      </c>
      <c r="R3216">
        <v>6</v>
      </c>
      <c r="S3216">
        <f t="shared" si="423"/>
        <v>0</v>
      </c>
      <c r="T3216">
        <f t="shared" si="424"/>
        <v>0</v>
      </c>
      <c r="U3216" t="s">
        <v>6019</v>
      </c>
      <c r="V3216" t="s">
        <v>375</v>
      </c>
      <c r="W3216" t="s">
        <v>72</v>
      </c>
      <c r="X3216" t="s">
        <v>36</v>
      </c>
      <c r="Y3216" t="s">
        <v>37</v>
      </c>
      <c r="Z3216" t="s">
        <v>37</v>
      </c>
      <c r="AA3216">
        <f t="shared" si="418"/>
        <v>0</v>
      </c>
      <c r="AB3216">
        <f t="shared" si="418"/>
        <v>0</v>
      </c>
      <c r="AC3216">
        <f t="shared" si="425"/>
        <v>2</v>
      </c>
    </row>
    <row r="3217" spans="1:29" x14ac:dyDescent="0.2">
      <c r="A3217" s="1">
        <v>4259</v>
      </c>
      <c r="B3217" t="s">
        <v>27</v>
      </c>
      <c r="C3217" t="s">
        <v>6157</v>
      </c>
      <c r="D3217" t="s">
        <v>6158</v>
      </c>
      <c r="E3217" t="s">
        <v>6159</v>
      </c>
      <c r="F3217" t="s">
        <v>6160</v>
      </c>
      <c r="H3217" t="str">
        <f t="shared" si="420"/>
        <v>老师，这个保号性有什么关系，不懂</v>
      </c>
      <c r="I3217">
        <v>3</v>
      </c>
      <c r="J3217">
        <v>6</v>
      </c>
      <c r="K3217" t="str">
        <f t="shared" si="419"/>
        <v>焦虑</v>
      </c>
      <c r="L3217" t="s">
        <v>69</v>
      </c>
      <c r="M3217">
        <f t="shared" si="421"/>
        <v>1</v>
      </c>
      <c r="N3217" t="s">
        <v>32</v>
      </c>
      <c r="O3217">
        <f t="shared" si="422"/>
        <v>1</v>
      </c>
      <c r="P3217">
        <f>SUMIFS(M$2:M3217,M$2:M3217,1,S$2:S3217,0)</f>
        <v>2069</v>
      </c>
      <c r="Q3217">
        <v>4</v>
      </c>
      <c r="R3217">
        <v>5</v>
      </c>
      <c r="S3217">
        <f t="shared" si="423"/>
        <v>0</v>
      </c>
      <c r="T3217">
        <f t="shared" si="424"/>
        <v>0</v>
      </c>
      <c r="U3217" t="s">
        <v>6019</v>
      </c>
      <c r="V3217" t="s">
        <v>6161</v>
      </c>
      <c r="W3217" t="s">
        <v>72</v>
      </c>
      <c r="X3217" t="s">
        <v>73</v>
      </c>
      <c r="Y3217" t="s">
        <v>37</v>
      </c>
      <c r="Z3217" t="s">
        <v>37</v>
      </c>
      <c r="AA3217">
        <f t="shared" si="418"/>
        <v>0</v>
      </c>
      <c r="AB3217">
        <f t="shared" si="418"/>
        <v>0</v>
      </c>
      <c r="AC3217">
        <f t="shared" si="425"/>
        <v>2</v>
      </c>
    </row>
    <row r="3218" spans="1:29" x14ac:dyDescent="0.2">
      <c r="A3218" s="1">
        <v>4260</v>
      </c>
      <c r="B3218" t="s">
        <v>46</v>
      </c>
      <c r="C3218" t="s">
        <v>2681</v>
      </c>
      <c r="D3218" t="s">
        <v>2682</v>
      </c>
      <c r="E3218" t="s">
        <v>30</v>
      </c>
      <c r="F3218" t="s">
        <v>49</v>
      </c>
      <c r="G3218" t="s">
        <v>6162</v>
      </c>
      <c r="H3218" t="str">
        <f t="shared" si="420"/>
        <v>极限的保号性：\n若函数极限值＞0 ，\n则该函数在这点的函数值＞0</v>
      </c>
      <c r="I3218">
        <v>6</v>
      </c>
      <c r="J3218">
        <v>6</v>
      </c>
      <c r="K3218" t="str">
        <f t="shared" si="419"/>
        <v>心流</v>
      </c>
      <c r="L3218" t="s">
        <v>50</v>
      </c>
      <c r="M3218">
        <f t="shared" si="421"/>
        <v>1</v>
      </c>
      <c r="N3218" t="s">
        <v>50</v>
      </c>
      <c r="O3218">
        <f t="shared" si="422"/>
        <v>0</v>
      </c>
      <c r="P3218">
        <f>SUMIFS(M$2:M3218,M$2:M3218,1,S$2:S3218,0)</f>
        <v>2070</v>
      </c>
      <c r="Q3218">
        <v>7</v>
      </c>
      <c r="R3218">
        <v>3</v>
      </c>
      <c r="S3218">
        <f t="shared" si="423"/>
        <v>0</v>
      </c>
      <c r="T3218">
        <f t="shared" si="424"/>
        <v>0</v>
      </c>
      <c r="U3218" t="s">
        <v>4590</v>
      </c>
      <c r="V3218" t="s">
        <v>49</v>
      </c>
      <c r="W3218" t="s">
        <v>52</v>
      </c>
      <c r="X3218" t="s">
        <v>3539</v>
      </c>
      <c r="Y3218" t="s">
        <v>37</v>
      </c>
      <c r="Z3218" t="s">
        <v>37</v>
      </c>
      <c r="AA3218">
        <f t="shared" si="418"/>
        <v>0</v>
      </c>
      <c r="AB3218">
        <f t="shared" si="418"/>
        <v>0</v>
      </c>
      <c r="AC3218">
        <f t="shared" si="425"/>
        <v>1</v>
      </c>
    </row>
    <row r="3219" spans="1:29" x14ac:dyDescent="0.2">
      <c r="A3219" s="1">
        <v>4261</v>
      </c>
      <c r="B3219" t="s">
        <v>27</v>
      </c>
      <c r="C3219" t="s">
        <v>6141</v>
      </c>
      <c r="D3219" t="s">
        <v>6142</v>
      </c>
      <c r="E3219" t="s">
        <v>30</v>
      </c>
      <c r="F3219" t="s">
        <v>6163</v>
      </c>
      <c r="H3219" t="str">
        <f t="shared" si="420"/>
        <v>这道题怎么做呀？</v>
      </c>
      <c r="I3219">
        <v>3</v>
      </c>
      <c r="J3219">
        <v>6</v>
      </c>
      <c r="K3219" t="str">
        <f t="shared" si="419"/>
        <v>焦虑</v>
      </c>
      <c r="L3219" t="s">
        <v>69</v>
      </c>
      <c r="M3219">
        <f t="shared" si="421"/>
        <v>1</v>
      </c>
      <c r="N3219" t="s">
        <v>69</v>
      </c>
      <c r="O3219">
        <f t="shared" si="422"/>
        <v>0</v>
      </c>
      <c r="P3219">
        <f>SUMIFS(M$2:M3219,M$2:M3219,1,S$2:S3219,0)</f>
        <v>2071</v>
      </c>
      <c r="Q3219">
        <v>4</v>
      </c>
      <c r="R3219">
        <v>5</v>
      </c>
      <c r="S3219">
        <f t="shared" si="423"/>
        <v>0</v>
      </c>
      <c r="T3219">
        <f t="shared" si="424"/>
        <v>0</v>
      </c>
      <c r="U3219" t="s">
        <v>6019</v>
      </c>
      <c r="V3219" t="s">
        <v>392</v>
      </c>
      <c r="W3219" t="s">
        <v>241</v>
      </c>
      <c r="X3219" t="s">
        <v>36</v>
      </c>
      <c r="Y3219" t="s">
        <v>37</v>
      </c>
      <c r="Z3219" t="s">
        <v>37</v>
      </c>
      <c r="AA3219">
        <f t="shared" si="418"/>
        <v>0</v>
      </c>
      <c r="AB3219">
        <f t="shared" si="418"/>
        <v>0</v>
      </c>
      <c r="AC3219">
        <f t="shared" si="425"/>
        <v>3</v>
      </c>
    </row>
    <row r="3220" spans="1:29" x14ac:dyDescent="0.2">
      <c r="A3220" s="1">
        <v>4264</v>
      </c>
      <c r="B3220" t="s">
        <v>46</v>
      </c>
      <c r="C3220" t="s">
        <v>6164</v>
      </c>
      <c r="D3220" t="s">
        <v>6142</v>
      </c>
      <c r="E3220" t="s">
        <v>30</v>
      </c>
      <c r="F3220" t="s">
        <v>49</v>
      </c>
      <c r="G3220" t="s">
        <v>6165</v>
      </c>
      <c r="H3220" t="str">
        <f t="shared" si="420"/>
        <v>懂了，谢谢大佬</v>
      </c>
      <c r="I3220">
        <v>6</v>
      </c>
      <c r="J3220">
        <v>6</v>
      </c>
      <c r="K3220" t="str">
        <f t="shared" si="419"/>
        <v>心流</v>
      </c>
      <c r="L3220" t="s">
        <v>69</v>
      </c>
      <c r="M3220">
        <f t="shared" si="421"/>
        <v>1</v>
      </c>
      <c r="N3220" t="s">
        <v>42</v>
      </c>
      <c r="O3220">
        <f t="shared" si="422"/>
        <v>1</v>
      </c>
      <c r="P3220">
        <f>SUMIFS(M$2:M3220,M$2:M3220,1,S$2:S3220,0)</f>
        <v>2072</v>
      </c>
      <c r="Q3220">
        <v>5</v>
      </c>
      <c r="R3220">
        <v>5</v>
      </c>
      <c r="S3220">
        <f t="shared" si="423"/>
        <v>0</v>
      </c>
      <c r="T3220">
        <f t="shared" si="424"/>
        <v>0</v>
      </c>
      <c r="U3220" t="s">
        <v>6036</v>
      </c>
      <c r="V3220" t="s">
        <v>49</v>
      </c>
      <c r="W3220" t="s">
        <v>52</v>
      </c>
      <c r="X3220" t="s">
        <v>56</v>
      </c>
      <c r="Y3220" t="s">
        <v>37</v>
      </c>
      <c r="Z3220" t="s">
        <v>37</v>
      </c>
      <c r="AA3220">
        <f t="shared" si="418"/>
        <v>0</v>
      </c>
      <c r="AB3220">
        <f t="shared" si="418"/>
        <v>0</v>
      </c>
      <c r="AC3220">
        <f t="shared" si="425"/>
        <v>0</v>
      </c>
    </row>
    <row r="3221" spans="1:29" x14ac:dyDescent="0.2">
      <c r="A3221" s="1">
        <v>4266</v>
      </c>
      <c r="B3221" t="s">
        <v>57</v>
      </c>
      <c r="C3221" t="s">
        <v>6164</v>
      </c>
      <c r="D3221" t="s">
        <v>6142</v>
      </c>
      <c r="E3221" t="s">
        <v>30</v>
      </c>
      <c r="F3221" t="s">
        <v>49</v>
      </c>
      <c r="G3221" t="s">
        <v>6166</v>
      </c>
      <c r="H3221" t="str">
        <f t="shared" si="420"/>
        <v>谢谢大神，thankyou</v>
      </c>
      <c r="I3221">
        <v>6</v>
      </c>
      <c r="J3221">
        <v>6</v>
      </c>
      <c r="K3221" t="str">
        <f t="shared" si="419"/>
        <v>心流</v>
      </c>
      <c r="L3221" t="s">
        <v>69</v>
      </c>
      <c r="M3221">
        <f t="shared" si="421"/>
        <v>1</v>
      </c>
      <c r="N3221" t="s">
        <v>42</v>
      </c>
      <c r="O3221">
        <f t="shared" si="422"/>
        <v>1</v>
      </c>
      <c r="P3221">
        <f>SUMIFS(M$2:M3221,M$2:M3221,1,S$2:S3221,0)</f>
        <v>2073</v>
      </c>
      <c r="Q3221">
        <v>5</v>
      </c>
      <c r="R3221">
        <v>5</v>
      </c>
      <c r="S3221">
        <f t="shared" si="423"/>
        <v>0</v>
      </c>
      <c r="T3221">
        <f t="shared" si="424"/>
        <v>0</v>
      </c>
      <c r="U3221" t="s">
        <v>6036</v>
      </c>
      <c r="V3221" t="s">
        <v>49</v>
      </c>
      <c r="W3221" t="s">
        <v>49</v>
      </c>
      <c r="X3221" t="s">
        <v>53</v>
      </c>
      <c r="Y3221" t="s">
        <v>37</v>
      </c>
      <c r="Z3221" t="s">
        <v>37</v>
      </c>
      <c r="AA3221">
        <f t="shared" si="418"/>
        <v>0</v>
      </c>
      <c r="AB3221">
        <f t="shared" si="418"/>
        <v>0</v>
      </c>
      <c r="AC3221">
        <f t="shared" si="425"/>
        <v>0</v>
      </c>
    </row>
    <row r="3222" spans="1:29" x14ac:dyDescent="0.2">
      <c r="A3222" s="1">
        <v>4267</v>
      </c>
      <c r="B3222" t="s">
        <v>57</v>
      </c>
      <c r="C3222" t="s">
        <v>6164</v>
      </c>
      <c r="D3222" t="s">
        <v>6142</v>
      </c>
      <c r="E3222" t="s">
        <v>30</v>
      </c>
      <c r="F3222" t="s">
        <v>49</v>
      </c>
      <c r="G3222" t="s">
        <v>6167</v>
      </c>
      <c r="H3222" t="str">
        <f t="shared" si="420"/>
        <v>能在具体点吗？没懂</v>
      </c>
      <c r="I3222">
        <v>3</v>
      </c>
      <c r="J3222">
        <v>6</v>
      </c>
      <c r="K3222" t="str">
        <f t="shared" si="419"/>
        <v>焦虑</v>
      </c>
      <c r="L3222" t="s">
        <v>32</v>
      </c>
      <c r="M3222">
        <f t="shared" si="421"/>
        <v>0</v>
      </c>
      <c r="N3222" t="s">
        <v>32</v>
      </c>
      <c r="O3222">
        <f t="shared" si="422"/>
        <v>0</v>
      </c>
      <c r="P3222">
        <f>SUMIFS(M$2:M3222,M$2:M3222,1,S$2:S3222,0)</f>
        <v>2073</v>
      </c>
      <c r="Q3222">
        <v>5</v>
      </c>
      <c r="R3222">
        <v>7</v>
      </c>
      <c r="S3222">
        <f t="shared" si="423"/>
        <v>0</v>
      </c>
      <c r="T3222">
        <f t="shared" si="424"/>
        <v>0</v>
      </c>
      <c r="U3222" t="s">
        <v>6036</v>
      </c>
      <c r="V3222" t="s">
        <v>49</v>
      </c>
      <c r="W3222" t="s">
        <v>49</v>
      </c>
      <c r="X3222" t="s">
        <v>60</v>
      </c>
      <c r="Y3222" t="s">
        <v>37</v>
      </c>
      <c r="Z3222" t="s">
        <v>37</v>
      </c>
      <c r="AA3222">
        <f t="shared" si="418"/>
        <v>0</v>
      </c>
      <c r="AB3222">
        <f t="shared" si="418"/>
        <v>0</v>
      </c>
      <c r="AC3222">
        <f t="shared" si="425"/>
        <v>2</v>
      </c>
    </row>
    <row r="3223" spans="1:29" x14ac:dyDescent="0.2">
      <c r="A3223" s="1">
        <v>4268</v>
      </c>
      <c r="B3223" t="s">
        <v>57</v>
      </c>
      <c r="C3223" t="s">
        <v>5475</v>
      </c>
      <c r="D3223" t="s">
        <v>5476</v>
      </c>
      <c r="E3223" t="s">
        <v>30</v>
      </c>
      <c r="F3223" t="s">
        <v>49</v>
      </c>
      <c r="G3223" t="s">
        <v>6168</v>
      </c>
      <c r="H3223" t="str">
        <f t="shared" si="420"/>
        <v>运用了取对数，和等价无穷小㏑(x+1)~x,1-cosx~1／2   x²</v>
      </c>
      <c r="I3223">
        <v>6</v>
      </c>
      <c r="J3223">
        <v>6</v>
      </c>
      <c r="K3223" t="str">
        <f t="shared" si="419"/>
        <v>心流</v>
      </c>
      <c r="L3223" t="s">
        <v>50</v>
      </c>
      <c r="M3223">
        <f t="shared" si="421"/>
        <v>1</v>
      </c>
      <c r="N3223" t="s">
        <v>50</v>
      </c>
      <c r="O3223">
        <f t="shared" si="422"/>
        <v>0</v>
      </c>
      <c r="P3223">
        <f>SUMIFS(M$2:M3223,M$2:M3223,1,S$2:S3223,0)</f>
        <v>2074</v>
      </c>
      <c r="Q3223">
        <v>8</v>
      </c>
      <c r="R3223">
        <v>2</v>
      </c>
      <c r="S3223">
        <f t="shared" si="423"/>
        <v>0</v>
      </c>
      <c r="T3223">
        <f t="shared" si="424"/>
        <v>0</v>
      </c>
      <c r="U3223" t="s">
        <v>6036</v>
      </c>
      <c r="V3223" t="s">
        <v>49</v>
      </c>
      <c r="W3223" t="s">
        <v>49</v>
      </c>
      <c r="X3223" t="s">
        <v>53</v>
      </c>
      <c r="Y3223" t="s">
        <v>37</v>
      </c>
      <c r="Z3223" t="s">
        <v>37</v>
      </c>
      <c r="AA3223">
        <f t="shared" si="418"/>
        <v>0</v>
      </c>
      <c r="AB3223">
        <f t="shared" si="418"/>
        <v>0</v>
      </c>
      <c r="AC3223">
        <f t="shared" si="425"/>
        <v>1</v>
      </c>
    </row>
    <row r="3224" spans="1:29" x14ac:dyDescent="0.2">
      <c r="A3224" s="1">
        <v>4269</v>
      </c>
      <c r="B3224" t="s">
        <v>57</v>
      </c>
      <c r="C3224" t="s">
        <v>6103</v>
      </c>
      <c r="D3224" t="s">
        <v>6080</v>
      </c>
      <c r="E3224" t="s">
        <v>30</v>
      </c>
      <c r="F3224" t="s">
        <v>49</v>
      </c>
      <c r="G3224" t="s">
        <v>6169</v>
      </c>
      <c r="H3224" t="str">
        <f t="shared" si="420"/>
        <v>取对数这方法都没学！</v>
      </c>
      <c r="I3224">
        <v>3</v>
      </c>
      <c r="J3224">
        <v>6</v>
      </c>
      <c r="K3224" t="str">
        <f t="shared" si="419"/>
        <v>焦虑</v>
      </c>
      <c r="L3224" t="s">
        <v>69</v>
      </c>
      <c r="M3224">
        <f t="shared" si="421"/>
        <v>1</v>
      </c>
      <c r="N3224" t="s">
        <v>32</v>
      </c>
      <c r="O3224">
        <f t="shared" si="422"/>
        <v>1</v>
      </c>
      <c r="P3224">
        <f>SUMIFS(M$2:M3224,M$2:M3224,1,S$2:S3224,0)</f>
        <v>2075</v>
      </c>
      <c r="Q3224">
        <v>3</v>
      </c>
      <c r="R3224">
        <v>5</v>
      </c>
      <c r="S3224">
        <f t="shared" si="423"/>
        <v>0</v>
      </c>
      <c r="T3224">
        <f t="shared" si="424"/>
        <v>0</v>
      </c>
      <c r="U3224" t="s">
        <v>6036</v>
      </c>
      <c r="V3224" t="s">
        <v>49</v>
      </c>
      <c r="W3224" t="s">
        <v>49</v>
      </c>
      <c r="X3224" t="s">
        <v>53</v>
      </c>
      <c r="Y3224" t="s">
        <v>37</v>
      </c>
      <c r="Z3224" t="s">
        <v>37</v>
      </c>
      <c r="AA3224">
        <f t="shared" si="418"/>
        <v>0</v>
      </c>
      <c r="AB3224">
        <f t="shared" si="418"/>
        <v>0</v>
      </c>
      <c r="AC3224">
        <f t="shared" si="425"/>
        <v>2</v>
      </c>
    </row>
    <row r="3225" spans="1:29" x14ac:dyDescent="0.2">
      <c r="A3225" s="1">
        <v>4270</v>
      </c>
      <c r="B3225" t="s">
        <v>27</v>
      </c>
      <c r="C3225" t="s">
        <v>6079</v>
      </c>
      <c r="D3225" t="s">
        <v>6080</v>
      </c>
      <c r="E3225" t="s">
        <v>30</v>
      </c>
      <c r="F3225" t="s">
        <v>6170</v>
      </c>
      <c r="H3225" t="str">
        <f t="shared" si="420"/>
        <v>求证</v>
      </c>
      <c r="I3225">
        <v>3</v>
      </c>
      <c r="J3225">
        <v>6</v>
      </c>
      <c r="K3225" t="str">
        <f t="shared" si="419"/>
        <v>焦虑</v>
      </c>
      <c r="L3225" t="s">
        <v>69</v>
      </c>
      <c r="M3225">
        <f t="shared" si="421"/>
        <v>1</v>
      </c>
      <c r="N3225" t="s">
        <v>69</v>
      </c>
      <c r="O3225">
        <f t="shared" si="422"/>
        <v>0</v>
      </c>
      <c r="P3225">
        <f>SUMIFS(M$2:M3225,M$2:M3225,1,S$2:S3225,0)</f>
        <v>2076</v>
      </c>
      <c r="S3225">
        <f t="shared" si="423"/>
        <v>0</v>
      </c>
      <c r="T3225">
        <f t="shared" si="424"/>
        <v>0</v>
      </c>
      <c r="U3225" t="s">
        <v>6019</v>
      </c>
      <c r="V3225" t="s">
        <v>727</v>
      </c>
      <c r="W3225" t="s">
        <v>35</v>
      </c>
      <c r="X3225" t="s">
        <v>36</v>
      </c>
      <c r="Y3225" t="s">
        <v>37</v>
      </c>
      <c r="Z3225" t="s">
        <v>37</v>
      </c>
      <c r="AA3225">
        <f t="shared" si="418"/>
        <v>0</v>
      </c>
      <c r="AB3225">
        <f t="shared" si="418"/>
        <v>0</v>
      </c>
      <c r="AC3225">
        <f t="shared" si="425"/>
        <v>3</v>
      </c>
    </row>
    <row r="3226" spans="1:29" x14ac:dyDescent="0.2">
      <c r="A3226" s="1">
        <v>4271</v>
      </c>
      <c r="B3226" t="s">
        <v>27</v>
      </c>
      <c r="C3226" t="s">
        <v>438</v>
      </c>
      <c r="D3226" t="s">
        <v>439</v>
      </c>
      <c r="E3226" t="s">
        <v>30</v>
      </c>
      <c r="F3226" t="s">
        <v>6171</v>
      </c>
      <c r="H3226" t="str">
        <f t="shared" si="420"/>
        <v>老师，我这步骤错在哪里？</v>
      </c>
      <c r="I3226">
        <v>3</v>
      </c>
      <c r="J3226">
        <v>6</v>
      </c>
      <c r="K3226" t="str">
        <f t="shared" si="419"/>
        <v>焦虑</v>
      </c>
      <c r="L3226" t="s">
        <v>42</v>
      </c>
      <c r="M3226">
        <f t="shared" si="421"/>
        <v>1</v>
      </c>
      <c r="N3226" t="s">
        <v>42</v>
      </c>
      <c r="O3226">
        <f t="shared" si="422"/>
        <v>0</v>
      </c>
      <c r="P3226">
        <f>SUMIFS(M$2:M3226,M$2:M3226,1,S$2:S3226,0)</f>
        <v>2077</v>
      </c>
      <c r="Q3226">
        <v>6</v>
      </c>
      <c r="R3226">
        <v>7</v>
      </c>
      <c r="S3226">
        <f t="shared" si="423"/>
        <v>0</v>
      </c>
      <c r="T3226">
        <f t="shared" si="424"/>
        <v>0</v>
      </c>
      <c r="U3226" t="s">
        <v>6019</v>
      </c>
      <c r="V3226" t="s">
        <v>1082</v>
      </c>
      <c r="W3226" t="s">
        <v>105</v>
      </c>
      <c r="X3226" t="s">
        <v>36</v>
      </c>
      <c r="Y3226" t="s">
        <v>37</v>
      </c>
      <c r="Z3226" t="s">
        <v>37</v>
      </c>
      <c r="AA3226">
        <f t="shared" si="418"/>
        <v>0</v>
      </c>
      <c r="AB3226">
        <f t="shared" si="418"/>
        <v>0</v>
      </c>
      <c r="AC3226">
        <f t="shared" si="425"/>
        <v>0</v>
      </c>
    </row>
    <row r="3227" spans="1:29" x14ac:dyDescent="0.2">
      <c r="A3227" s="1">
        <v>4272</v>
      </c>
      <c r="B3227" t="s">
        <v>46</v>
      </c>
      <c r="C3227" t="s">
        <v>3920</v>
      </c>
      <c r="D3227" t="s">
        <v>439</v>
      </c>
      <c r="E3227" t="s">
        <v>30</v>
      </c>
      <c r="F3227" t="s">
        <v>49</v>
      </c>
      <c r="G3227" t="s">
        <v>6172</v>
      </c>
      <c r="H3227" t="str">
        <f t="shared" si="420"/>
        <v>不是lny÷lnx＝lny-x吗</v>
      </c>
      <c r="I3227">
        <v>3</v>
      </c>
      <c r="J3227">
        <v>6</v>
      </c>
      <c r="K3227" t="str">
        <f t="shared" si="419"/>
        <v>焦虑</v>
      </c>
      <c r="L3227" t="s">
        <v>42</v>
      </c>
      <c r="M3227">
        <f t="shared" si="421"/>
        <v>1</v>
      </c>
      <c r="N3227" t="s">
        <v>45</v>
      </c>
      <c r="O3227">
        <f t="shared" si="422"/>
        <v>1</v>
      </c>
      <c r="P3227">
        <f>SUMIFS(M$2:M3227,M$2:M3227,1,S$2:S3227,0)</f>
        <v>2078</v>
      </c>
      <c r="Q3227">
        <v>6</v>
      </c>
      <c r="R3227">
        <v>8</v>
      </c>
      <c r="S3227">
        <f t="shared" si="423"/>
        <v>0</v>
      </c>
      <c r="T3227">
        <f t="shared" si="424"/>
        <v>0</v>
      </c>
      <c r="U3227" t="s">
        <v>5702</v>
      </c>
      <c r="V3227" t="s">
        <v>49</v>
      </c>
      <c r="W3227" t="s">
        <v>52</v>
      </c>
      <c r="X3227" t="s">
        <v>56</v>
      </c>
      <c r="Y3227" t="s">
        <v>37</v>
      </c>
      <c r="Z3227" t="s">
        <v>37</v>
      </c>
      <c r="AA3227">
        <f t="shared" si="418"/>
        <v>0</v>
      </c>
      <c r="AB3227">
        <f t="shared" si="418"/>
        <v>0</v>
      </c>
      <c r="AC3227">
        <f t="shared" si="425"/>
        <v>3</v>
      </c>
    </row>
    <row r="3228" spans="1:29" x14ac:dyDescent="0.2">
      <c r="A3228" s="1">
        <v>4274</v>
      </c>
      <c r="B3228" t="s">
        <v>46</v>
      </c>
      <c r="C3228" t="s">
        <v>6103</v>
      </c>
      <c r="D3228" t="s">
        <v>6080</v>
      </c>
      <c r="E3228" t="s">
        <v>30</v>
      </c>
      <c r="F3228" t="s">
        <v>49</v>
      </c>
      <c r="G3228" t="s">
        <v>6173</v>
      </c>
      <c r="H3228" t="str">
        <f t="shared" si="420"/>
        <v>第一步的依据？</v>
      </c>
      <c r="I3228">
        <v>6</v>
      </c>
      <c r="J3228">
        <v>6</v>
      </c>
      <c r="K3228" t="str">
        <f t="shared" si="419"/>
        <v>心流</v>
      </c>
      <c r="L3228" t="s">
        <v>50</v>
      </c>
      <c r="M3228">
        <f t="shared" si="421"/>
        <v>1</v>
      </c>
      <c r="N3228" t="s">
        <v>50</v>
      </c>
      <c r="O3228">
        <f t="shared" si="422"/>
        <v>0</v>
      </c>
      <c r="P3228">
        <f>SUMIFS(M$2:M3228,M$2:M3228,1,S$2:S3228,0)</f>
        <v>2079</v>
      </c>
      <c r="Q3228">
        <v>7</v>
      </c>
      <c r="R3228">
        <v>2</v>
      </c>
      <c r="S3228">
        <f t="shared" si="423"/>
        <v>0</v>
      </c>
      <c r="T3228">
        <f t="shared" si="424"/>
        <v>0</v>
      </c>
      <c r="U3228" t="s">
        <v>6036</v>
      </c>
      <c r="V3228" t="s">
        <v>49</v>
      </c>
      <c r="W3228" t="s">
        <v>64</v>
      </c>
      <c r="X3228" t="s">
        <v>53</v>
      </c>
      <c r="Y3228" t="s">
        <v>37</v>
      </c>
      <c r="Z3228" t="s">
        <v>37</v>
      </c>
      <c r="AA3228">
        <f t="shared" si="418"/>
        <v>0</v>
      </c>
      <c r="AB3228">
        <f t="shared" si="418"/>
        <v>0</v>
      </c>
      <c r="AC3228">
        <f t="shared" si="425"/>
        <v>1</v>
      </c>
    </row>
    <row r="3229" spans="1:29" x14ac:dyDescent="0.2">
      <c r="A3229" s="1">
        <v>4275</v>
      </c>
      <c r="B3229" t="s">
        <v>57</v>
      </c>
      <c r="C3229" t="s">
        <v>3920</v>
      </c>
      <c r="D3229" t="s">
        <v>439</v>
      </c>
      <c r="E3229" t="s">
        <v>30</v>
      </c>
      <c r="F3229" t="s">
        <v>49</v>
      </c>
      <c r="G3229" t="s">
        <v>6174</v>
      </c>
      <c r="H3229" t="str">
        <f t="shared" si="420"/>
        <v>好吧，弄错了</v>
      </c>
      <c r="I3229">
        <v>3</v>
      </c>
      <c r="J3229">
        <v>3</v>
      </c>
      <c r="K3229" t="str">
        <f t="shared" si="419"/>
        <v>冷漠</v>
      </c>
      <c r="L3229" t="s">
        <v>42</v>
      </c>
      <c r="M3229">
        <f t="shared" si="421"/>
        <v>1</v>
      </c>
      <c r="N3229" t="s">
        <v>42</v>
      </c>
      <c r="O3229">
        <f t="shared" si="422"/>
        <v>0</v>
      </c>
      <c r="P3229">
        <f>SUMIFS(M$2:M3229,M$2:M3229,1,S$2:S3229,0)</f>
        <v>2080</v>
      </c>
      <c r="Q3229">
        <v>6</v>
      </c>
      <c r="R3229">
        <v>6</v>
      </c>
      <c r="S3229">
        <f t="shared" si="423"/>
        <v>0</v>
      </c>
      <c r="T3229">
        <f t="shared" si="424"/>
        <v>0</v>
      </c>
      <c r="U3229" t="s">
        <v>6036</v>
      </c>
      <c r="V3229" t="s">
        <v>49</v>
      </c>
      <c r="W3229" t="s">
        <v>49</v>
      </c>
      <c r="X3229" t="s">
        <v>56</v>
      </c>
      <c r="Y3229" t="s">
        <v>37</v>
      </c>
      <c r="Z3229" t="s">
        <v>37</v>
      </c>
      <c r="AA3229">
        <f t="shared" si="418"/>
        <v>0</v>
      </c>
      <c r="AB3229">
        <f t="shared" si="418"/>
        <v>0</v>
      </c>
      <c r="AC3229">
        <f t="shared" si="425"/>
        <v>0</v>
      </c>
    </row>
    <row r="3230" spans="1:29" x14ac:dyDescent="0.2">
      <c r="A3230" s="1">
        <v>4276</v>
      </c>
      <c r="B3230" t="s">
        <v>27</v>
      </c>
      <c r="C3230" t="s">
        <v>6175</v>
      </c>
      <c r="D3230" t="s">
        <v>6176</v>
      </c>
      <c r="E3230" t="s">
        <v>30</v>
      </c>
      <c r="F3230" t="s">
        <v>6177</v>
      </c>
      <c r="H3230" t="str">
        <f t="shared" si="420"/>
        <v>老师这道题为啥选A呀\xa0没有思路</v>
      </c>
      <c r="I3230">
        <v>3</v>
      </c>
      <c r="J3230">
        <v>6</v>
      </c>
      <c r="K3230" t="str">
        <f t="shared" si="419"/>
        <v>焦虑</v>
      </c>
      <c r="L3230" t="s">
        <v>42</v>
      </c>
      <c r="M3230">
        <f t="shared" si="421"/>
        <v>1</v>
      </c>
      <c r="N3230" t="s">
        <v>32</v>
      </c>
      <c r="O3230">
        <f t="shared" si="422"/>
        <v>1</v>
      </c>
      <c r="P3230">
        <f>SUMIFS(M$2:M3230,M$2:M3230,1,S$2:S3230,0)</f>
        <v>2081</v>
      </c>
      <c r="Q3230">
        <v>6</v>
      </c>
      <c r="R3230">
        <v>7</v>
      </c>
      <c r="S3230">
        <f t="shared" si="423"/>
        <v>0</v>
      </c>
      <c r="T3230">
        <f t="shared" si="424"/>
        <v>0</v>
      </c>
      <c r="U3230" t="s">
        <v>6019</v>
      </c>
      <c r="V3230" t="s">
        <v>663</v>
      </c>
      <c r="W3230" t="s">
        <v>182</v>
      </c>
      <c r="X3230" t="s">
        <v>36</v>
      </c>
      <c r="Y3230" t="s">
        <v>37</v>
      </c>
      <c r="Z3230" t="s">
        <v>37</v>
      </c>
      <c r="AA3230">
        <f t="shared" si="418"/>
        <v>0</v>
      </c>
      <c r="AB3230">
        <f t="shared" si="418"/>
        <v>0</v>
      </c>
      <c r="AC3230">
        <f t="shared" si="425"/>
        <v>2</v>
      </c>
    </row>
    <row r="3231" spans="1:29" x14ac:dyDescent="0.2">
      <c r="A3231" s="1">
        <v>4278</v>
      </c>
      <c r="B3231" t="s">
        <v>46</v>
      </c>
      <c r="C3231" t="s">
        <v>6178</v>
      </c>
      <c r="D3231" t="s">
        <v>6179</v>
      </c>
      <c r="E3231" t="s">
        <v>30</v>
      </c>
      <c r="F3231" t="s">
        <v>49</v>
      </c>
      <c r="G3231" t="s">
        <v>6180</v>
      </c>
      <c r="H3231" t="str">
        <f t="shared" si="420"/>
        <v>纯定义，仔细看看看书去</v>
      </c>
      <c r="I3231">
        <v>3</v>
      </c>
      <c r="J3231">
        <v>3</v>
      </c>
      <c r="K3231" t="str">
        <f t="shared" si="419"/>
        <v>冷漠</v>
      </c>
      <c r="L3231" t="s">
        <v>50</v>
      </c>
      <c r="M3231">
        <f t="shared" si="421"/>
        <v>1</v>
      </c>
      <c r="N3231" t="s">
        <v>50</v>
      </c>
      <c r="O3231">
        <f t="shared" si="422"/>
        <v>0</v>
      </c>
      <c r="P3231">
        <f>SUMIFS(M$2:M3231,M$2:M3231,1,S$2:S3231,0)</f>
        <v>2082</v>
      </c>
      <c r="Q3231">
        <v>7</v>
      </c>
      <c r="R3231">
        <v>2</v>
      </c>
      <c r="S3231">
        <f t="shared" si="423"/>
        <v>0</v>
      </c>
      <c r="T3231">
        <f t="shared" si="424"/>
        <v>0</v>
      </c>
      <c r="U3231" t="s">
        <v>6036</v>
      </c>
      <c r="V3231" t="s">
        <v>49</v>
      </c>
      <c r="W3231" t="s">
        <v>52</v>
      </c>
      <c r="X3231" t="s">
        <v>56</v>
      </c>
      <c r="Y3231" t="s">
        <v>37</v>
      </c>
      <c r="Z3231" t="s">
        <v>37</v>
      </c>
      <c r="AA3231">
        <f t="shared" si="418"/>
        <v>0</v>
      </c>
      <c r="AB3231">
        <f t="shared" si="418"/>
        <v>0</v>
      </c>
      <c r="AC3231">
        <f t="shared" si="425"/>
        <v>1</v>
      </c>
    </row>
    <row r="3232" spans="1:29" x14ac:dyDescent="0.2">
      <c r="A3232" s="1">
        <v>4279</v>
      </c>
      <c r="B3232" t="s">
        <v>27</v>
      </c>
      <c r="C3232" t="s">
        <v>4515</v>
      </c>
      <c r="D3232" t="s">
        <v>4516</v>
      </c>
      <c r="E3232" t="s">
        <v>30</v>
      </c>
      <c r="F3232" t="s">
        <v>6181</v>
      </c>
      <c r="H3232" t="str">
        <f t="shared" si="420"/>
        <v>这道题怎么解，麻烦说下步骤，多谢！</v>
      </c>
      <c r="I3232">
        <v>3</v>
      </c>
      <c r="J3232">
        <v>6</v>
      </c>
      <c r="K3232" t="str">
        <f t="shared" si="419"/>
        <v>焦虑</v>
      </c>
      <c r="L3232" t="s">
        <v>69</v>
      </c>
      <c r="M3232">
        <f t="shared" si="421"/>
        <v>1</v>
      </c>
      <c r="N3232" t="s">
        <v>69</v>
      </c>
      <c r="O3232">
        <f t="shared" si="422"/>
        <v>0</v>
      </c>
      <c r="P3232">
        <f>SUMIFS(M$2:M3232,M$2:M3232,1,S$2:S3232,0)</f>
        <v>2083</v>
      </c>
      <c r="Q3232">
        <v>3</v>
      </c>
      <c r="R3232">
        <v>4</v>
      </c>
      <c r="S3232">
        <f t="shared" si="423"/>
        <v>0</v>
      </c>
      <c r="T3232">
        <f t="shared" si="424"/>
        <v>0</v>
      </c>
      <c r="U3232" t="s">
        <v>6019</v>
      </c>
      <c r="V3232" t="s">
        <v>688</v>
      </c>
      <c r="W3232" t="s">
        <v>35</v>
      </c>
      <c r="X3232" t="s">
        <v>36</v>
      </c>
      <c r="Y3232" t="s">
        <v>37</v>
      </c>
      <c r="Z3232" t="s">
        <v>37</v>
      </c>
      <c r="AA3232">
        <f t="shared" si="418"/>
        <v>0</v>
      </c>
      <c r="AB3232">
        <f t="shared" si="418"/>
        <v>0</v>
      </c>
      <c r="AC3232">
        <f t="shared" si="425"/>
        <v>3</v>
      </c>
    </row>
    <row r="3233" spans="1:29" x14ac:dyDescent="0.2">
      <c r="A3233" s="1">
        <v>4280</v>
      </c>
      <c r="B3233" t="s">
        <v>27</v>
      </c>
      <c r="C3233" t="s">
        <v>438</v>
      </c>
      <c r="D3233" t="s">
        <v>439</v>
      </c>
      <c r="E3233" t="s">
        <v>30</v>
      </c>
      <c r="F3233" t="s">
        <v>1970</v>
      </c>
      <c r="H3233" t="str">
        <f t="shared" si="420"/>
        <v>请教老师</v>
      </c>
      <c r="I3233">
        <v>3</v>
      </c>
      <c r="J3233">
        <v>6</v>
      </c>
      <c r="K3233" t="str">
        <f t="shared" si="419"/>
        <v>焦虑</v>
      </c>
      <c r="L3233" t="s">
        <v>69</v>
      </c>
      <c r="M3233">
        <f t="shared" si="421"/>
        <v>1</v>
      </c>
      <c r="N3233" t="s">
        <v>69</v>
      </c>
      <c r="O3233">
        <f t="shared" si="422"/>
        <v>0</v>
      </c>
      <c r="P3233">
        <f>SUMIFS(M$2:M3233,M$2:M3233,1,S$2:S3233,0)</f>
        <v>2084</v>
      </c>
      <c r="Q3233">
        <v>4</v>
      </c>
      <c r="R3233">
        <v>5</v>
      </c>
      <c r="S3233">
        <f t="shared" si="423"/>
        <v>0</v>
      </c>
      <c r="T3233">
        <f t="shared" si="424"/>
        <v>0</v>
      </c>
      <c r="U3233" t="s">
        <v>6019</v>
      </c>
      <c r="V3233" t="s">
        <v>707</v>
      </c>
      <c r="W3233" t="s">
        <v>35</v>
      </c>
      <c r="X3233" t="s">
        <v>36</v>
      </c>
      <c r="Y3233" t="s">
        <v>37</v>
      </c>
      <c r="Z3233" t="s">
        <v>37</v>
      </c>
      <c r="AA3233">
        <f t="shared" si="418"/>
        <v>0</v>
      </c>
      <c r="AB3233">
        <f t="shared" si="418"/>
        <v>0</v>
      </c>
      <c r="AC3233">
        <f t="shared" si="425"/>
        <v>3</v>
      </c>
    </row>
    <row r="3234" spans="1:29" x14ac:dyDescent="0.2">
      <c r="A3234" s="1">
        <v>4281</v>
      </c>
      <c r="B3234" t="s">
        <v>27</v>
      </c>
      <c r="C3234" t="s">
        <v>4664</v>
      </c>
      <c r="D3234" t="s">
        <v>4665</v>
      </c>
      <c r="E3234" t="s">
        <v>30</v>
      </c>
      <c r="F3234" t="s">
        <v>6182</v>
      </c>
      <c r="G3234" t="s">
        <v>410</v>
      </c>
      <c r="H3234" t="str">
        <f t="shared" si="420"/>
        <v>老师这两道题怎么写\n\n</v>
      </c>
      <c r="I3234">
        <v>3</v>
      </c>
      <c r="J3234">
        <v>6</v>
      </c>
      <c r="K3234" t="str">
        <f t="shared" si="419"/>
        <v>焦虑</v>
      </c>
      <c r="L3234" t="s">
        <v>69</v>
      </c>
      <c r="M3234">
        <f t="shared" si="421"/>
        <v>1</v>
      </c>
      <c r="N3234" t="s">
        <v>69</v>
      </c>
      <c r="O3234">
        <f t="shared" si="422"/>
        <v>0</v>
      </c>
      <c r="P3234">
        <f>SUMIFS(M$2:M3234,M$2:M3234,1,S$2:S3234,0)</f>
        <v>2085</v>
      </c>
      <c r="Q3234">
        <v>3</v>
      </c>
      <c r="R3234">
        <v>5</v>
      </c>
      <c r="S3234">
        <f t="shared" si="423"/>
        <v>0</v>
      </c>
      <c r="T3234">
        <f t="shared" si="424"/>
        <v>0</v>
      </c>
      <c r="U3234" t="s">
        <v>6019</v>
      </c>
      <c r="V3234" t="s">
        <v>5048</v>
      </c>
      <c r="W3234" t="s">
        <v>105</v>
      </c>
      <c r="X3234" t="s">
        <v>36</v>
      </c>
      <c r="Y3234" t="s">
        <v>37</v>
      </c>
      <c r="Z3234" t="s">
        <v>37</v>
      </c>
      <c r="AA3234">
        <f t="shared" si="418"/>
        <v>0</v>
      </c>
      <c r="AB3234">
        <f t="shared" si="418"/>
        <v>0</v>
      </c>
      <c r="AC3234">
        <f t="shared" si="425"/>
        <v>3</v>
      </c>
    </row>
    <row r="3235" spans="1:29" x14ac:dyDescent="0.2">
      <c r="A3235" s="1">
        <v>4282</v>
      </c>
      <c r="B3235" t="s">
        <v>46</v>
      </c>
      <c r="C3235" t="s">
        <v>4668</v>
      </c>
      <c r="D3235" t="s">
        <v>4665</v>
      </c>
      <c r="E3235" t="s">
        <v>30</v>
      </c>
      <c r="F3235" t="s">
        <v>49</v>
      </c>
      <c r="G3235" t="s">
        <v>6183</v>
      </c>
      <c r="H3235" t="str">
        <f t="shared" si="420"/>
        <v>第2道那  老师</v>
      </c>
      <c r="I3235">
        <v>3</v>
      </c>
      <c r="J3235">
        <v>6</v>
      </c>
      <c r="K3235" t="str">
        <f t="shared" si="419"/>
        <v>焦虑</v>
      </c>
      <c r="L3235" t="s">
        <v>69</v>
      </c>
      <c r="M3235">
        <f t="shared" si="421"/>
        <v>1</v>
      </c>
      <c r="N3235" t="s">
        <v>69</v>
      </c>
      <c r="O3235">
        <f t="shared" si="422"/>
        <v>0</v>
      </c>
      <c r="P3235">
        <f>SUMIFS(M$2:M3235,M$2:M3235,1,S$2:S3235,0)</f>
        <v>2086</v>
      </c>
      <c r="Q3235">
        <v>4</v>
      </c>
      <c r="R3235">
        <v>5</v>
      </c>
      <c r="S3235">
        <f t="shared" si="423"/>
        <v>0</v>
      </c>
      <c r="T3235">
        <f t="shared" si="424"/>
        <v>0</v>
      </c>
      <c r="U3235" t="s">
        <v>5702</v>
      </c>
      <c r="V3235" t="s">
        <v>49</v>
      </c>
      <c r="W3235" t="s">
        <v>64</v>
      </c>
      <c r="X3235" t="s">
        <v>56</v>
      </c>
      <c r="Y3235" t="s">
        <v>37</v>
      </c>
      <c r="Z3235" t="s">
        <v>37</v>
      </c>
      <c r="AA3235">
        <f t="shared" si="418"/>
        <v>0</v>
      </c>
      <c r="AB3235">
        <f t="shared" si="418"/>
        <v>0</v>
      </c>
      <c r="AC3235">
        <f t="shared" si="425"/>
        <v>3</v>
      </c>
    </row>
    <row r="3236" spans="1:29" x14ac:dyDescent="0.2">
      <c r="A3236" s="1">
        <v>4283</v>
      </c>
      <c r="B3236" t="s">
        <v>57</v>
      </c>
      <c r="C3236" t="s">
        <v>6184</v>
      </c>
      <c r="D3236" t="s">
        <v>6185</v>
      </c>
      <c r="E3236" t="s">
        <v>30</v>
      </c>
      <c r="F3236" t="s">
        <v>49</v>
      </c>
      <c r="G3236" t="s">
        <v>6186</v>
      </c>
      <c r="H3236" t="str">
        <f t="shared" si="420"/>
        <v>分母极限不能为0</v>
      </c>
      <c r="I3236">
        <v>6</v>
      </c>
      <c r="J3236">
        <v>3</v>
      </c>
      <c r="K3236" t="str">
        <f t="shared" si="419"/>
        <v>无聊/放松</v>
      </c>
      <c r="L3236" t="s">
        <v>50</v>
      </c>
      <c r="M3236">
        <f t="shared" si="421"/>
        <v>0</v>
      </c>
      <c r="N3236" t="s">
        <v>50</v>
      </c>
      <c r="O3236">
        <f t="shared" si="422"/>
        <v>0</v>
      </c>
      <c r="P3236">
        <f>SUMIFS(M$2:M3236,M$2:M3236,1,S$2:S3236,0)</f>
        <v>2086</v>
      </c>
      <c r="Q3236">
        <v>7</v>
      </c>
      <c r="R3236">
        <v>2</v>
      </c>
      <c r="S3236">
        <f t="shared" si="423"/>
        <v>0</v>
      </c>
      <c r="T3236">
        <f t="shared" si="424"/>
        <v>0</v>
      </c>
      <c r="U3236" t="s">
        <v>3713</v>
      </c>
      <c r="V3236" t="s">
        <v>49</v>
      </c>
      <c r="W3236" t="s">
        <v>49</v>
      </c>
      <c r="X3236" t="s">
        <v>56</v>
      </c>
      <c r="Y3236" t="s">
        <v>37</v>
      </c>
      <c r="Z3236" t="s">
        <v>37</v>
      </c>
      <c r="AA3236">
        <f t="shared" si="418"/>
        <v>0</v>
      </c>
      <c r="AB3236">
        <f t="shared" si="418"/>
        <v>0</v>
      </c>
      <c r="AC3236">
        <f t="shared" si="425"/>
        <v>1</v>
      </c>
    </row>
    <row r="3237" spans="1:29" x14ac:dyDescent="0.2">
      <c r="A3237" s="1">
        <v>4284</v>
      </c>
      <c r="B3237" t="s">
        <v>46</v>
      </c>
      <c r="C3237" t="s">
        <v>4668</v>
      </c>
      <c r="D3237" t="s">
        <v>4665</v>
      </c>
      <c r="E3237" t="s">
        <v>30</v>
      </c>
      <c r="F3237" t="s">
        <v>49</v>
      </c>
      <c r="G3237" t="s">
        <v>2009</v>
      </c>
      <c r="H3237" t="str">
        <f t="shared" si="420"/>
        <v>谢谢老师</v>
      </c>
      <c r="I3237">
        <v>6</v>
      </c>
      <c r="J3237">
        <v>6</v>
      </c>
      <c r="K3237" t="str">
        <f t="shared" si="419"/>
        <v>心流</v>
      </c>
      <c r="L3237" t="s">
        <v>69</v>
      </c>
      <c r="M3237">
        <f t="shared" si="421"/>
        <v>1</v>
      </c>
      <c r="N3237" t="s">
        <v>42</v>
      </c>
      <c r="O3237">
        <f t="shared" si="422"/>
        <v>1</v>
      </c>
      <c r="P3237">
        <f>SUMIFS(M$2:M3237,M$2:M3237,1,S$2:S3237,0)</f>
        <v>2087</v>
      </c>
      <c r="Q3237">
        <v>5</v>
      </c>
      <c r="R3237">
        <v>5</v>
      </c>
      <c r="S3237">
        <f t="shared" si="423"/>
        <v>0</v>
      </c>
      <c r="T3237">
        <f t="shared" si="424"/>
        <v>0</v>
      </c>
      <c r="U3237" t="s">
        <v>5702</v>
      </c>
      <c r="V3237" t="s">
        <v>49</v>
      </c>
      <c r="W3237" t="s">
        <v>52</v>
      </c>
      <c r="X3237" t="s">
        <v>56</v>
      </c>
      <c r="Y3237" t="s">
        <v>37</v>
      </c>
      <c r="Z3237" t="s">
        <v>37</v>
      </c>
      <c r="AA3237">
        <f t="shared" si="418"/>
        <v>0</v>
      </c>
      <c r="AB3237">
        <f t="shared" si="418"/>
        <v>0</v>
      </c>
      <c r="AC3237">
        <f t="shared" si="425"/>
        <v>0</v>
      </c>
    </row>
    <row r="3238" spans="1:29" x14ac:dyDescent="0.2">
      <c r="A3238" s="1">
        <v>4286</v>
      </c>
      <c r="B3238" t="s">
        <v>27</v>
      </c>
      <c r="C3238" t="s">
        <v>6187</v>
      </c>
      <c r="D3238" t="s">
        <v>6188</v>
      </c>
      <c r="E3238" t="s">
        <v>30</v>
      </c>
      <c r="F3238" t="s">
        <v>6189</v>
      </c>
      <c r="H3238" t="str">
        <f t="shared" si="420"/>
        <v>老师，您好，请问第四题怎么做啊，我不会用夹逼定理。</v>
      </c>
      <c r="I3238">
        <v>3</v>
      </c>
      <c r="J3238">
        <v>6</v>
      </c>
      <c r="K3238" t="str">
        <f t="shared" si="419"/>
        <v>焦虑</v>
      </c>
      <c r="L3238" t="s">
        <v>42</v>
      </c>
      <c r="M3238">
        <f t="shared" si="421"/>
        <v>1</v>
      </c>
      <c r="N3238" t="s">
        <v>32</v>
      </c>
      <c r="O3238">
        <f t="shared" si="422"/>
        <v>1</v>
      </c>
      <c r="P3238">
        <f>SUMIFS(M$2:M3238,M$2:M3238,1,S$2:S3238,0)</f>
        <v>2088</v>
      </c>
      <c r="Q3238">
        <v>7</v>
      </c>
      <c r="R3238">
        <v>7</v>
      </c>
      <c r="S3238">
        <f t="shared" si="423"/>
        <v>0</v>
      </c>
      <c r="T3238">
        <f t="shared" si="424"/>
        <v>0</v>
      </c>
      <c r="U3238" t="s">
        <v>6019</v>
      </c>
      <c r="V3238" t="s">
        <v>663</v>
      </c>
      <c r="W3238" t="s">
        <v>35</v>
      </c>
      <c r="X3238" t="s">
        <v>36</v>
      </c>
      <c r="Y3238" t="s">
        <v>37</v>
      </c>
      <c r="Z3238" t="s">
        <v>37</v>
      </c>
      <c r="AA3238">
        <f t="shared" si="418"/>
        <v>0</v>
      </c>
      <c r="AB3238">
        <f t="shared" si="418"/>
        <v>0</v>
      </c>
      <c r="AC3238">
        <f t="shared" si="425"/>
        <v>2</v>
      </c>
    </row>
    <row r="3239" spans="1:29" x14ac:dyDescent="0.2">
      <c r="A3239" s="1">
        <v>4287</v>
      </c>
      <c r="B3239" t="s">
        <v>27</v>
      </c>
      <c r="C3239" t="s">
        <v>6190</v>
      </c>
      <c r="D3239" t="s">
        <v>6191</v>
      </c>
      <c r="E3239" t="s">
        <v>30</v>
      </c>
      <c r="F3239" t="s">
        <v>6192</v>
      </c>
      <c r="H3239" t="str">
        <f t="shared" si="420"/>
        <v>这怎么做啊</v>
      </c>
      <c r="I3239">
        <v>3</v>
      </c>
      <c r="J3239">
        <v>6</v>
      </c>
      <c r="K3239" t="str">
        <f t="shared" si="419"/>
        <v>焦虑</v>
      </c>
      <c r="L3239" t="s">
        <v>32</v>
      </c>
      <c r="M3239">
        <f t="shared" si="421"/>
        <v>0</v>
      </c>
      <c r="N3239" t="s">
        <v>32</v>
      </c>
      <c r="O3239">
        <f t="shared" si="422"/>
        <v>0</v>
      </c>
      <c r="P3239">
        <f>SUMIFS(M$2:M3239,M$2:M3239,1,S$2:S3239,0)</f>
        <v>2088</v>
      </c>
      <c r="Q3239">
        <v>4</v>
      </c>
      <c r="R3239">
        <v>8</v>
      </c>
      <c r="S3239">
        <f t="shared" si="423"/>
        <v>0</v>
      </c>
      <c r="T3239">
        <f t="shared" si="424"/>
        <v>0</v>
      </c>
      <c r="U3239" t="s">
        <v>6019</v>
      </c>
      <c r="V3239" t="s">
        <v>999</v>
      </c>
      <c r="W3239" t="s">
        <v>35</v>
      </c>
      <c r="X3239" t="s">
        <v>36</v>
      </c>
      <c r="Y3239" t="s">
        <v>37</v>
      </c>
      <c r="Z3239" t="s">
        <v>37</v>
      </c>
      <c r="AA3239">
        <f t="shared" si="418"/>
        <v>0</v>
      </c>
      <c r="AB3239">
        <f t="shared" si="418"/>
        <v>0</v>
      </c>
      <c r="AC3239">
        <f t="shared" si="425"/>
        <v>2</v>
      </c>
    </row>
    <row r="3240" spans="1:29" x14ac:dyDescent="0.2">
      <c r="A3240" s="1">
        <v>4288</v>
      </c>
      <c r="B3240" t="s">
        <v>27</v>
      </c>
      <c r="C3240" t="s">
        <v>6193</v>
      </c>
      <c r="D3240" t="s">
        <v>6194</v>
      </c>
      <c r="E3240" t="s">
        <v>6195</v>
      </c>
      <c r="F3240" t="s">
        <v>571</v>
      </c>
      <c r="G3240" t="s">
        <v>6196</v>
      </c>
      <c r="H3240" t="str">
        <f t="shared" si="420"/>
        <v>极限请问老师和同学们，这题怎么求解呢，正确答案是多少</v>
      </c>
      <c r="I3240">
        <v>3</v>
      </c>
      <c r="J3240">
        <v>6</v>
      </c>
      <c r="K3240" t="str">
        <f t="shared" si="419"/>
        <v>焦虑</v>
      </c>
      <c r="L3240" t="s">
        <v>69</v>
      </c>
      <c r="M3240">
        <f t="shared" si="421"/>
        <v>1</v>
      </c>
      <c r="N3240" t="s">
        <v>32</v>
      </c>
      <c r="O3240">
        <f t="shared" si="422"/>
        <v>1</v>
      </c>
      <c r="P3240">
        <f>SUMIFS(M$2:M3240,M$2:M3240,1,S$2:S3240,0)</f>
        <v>2089</v>
      </c>
      <c r="Q3240">
        <v>5</v>
      </c>
      <c r="R3240">
        <v>5</v>
      </c>
      <c r="S3240">
        <f t="shared" si="423"/>
        <v>0</v>
      </c>
      <c r="T3240">
        <f t="shared" si="424"/>
        <v>0</v>
      </c>
      <c r="U3240" t="s">
        <v>6019</v>
      </c>
      <c r="V3240" t="s">
        <v>538</v>
      </c>
      <c r="W3240" t="s">
        <v>72</v>
      </c>
      <c r="X3240" t="s">
        <v>36</v>
      </c>
      <c r="Y3240" t="s">
        <v>37</v>
      </c>
      <c r="Z3240" t="s">
        <v>37</v>
      </c>
      <c r="AA3240">
        <f t="shared" si="418"/>
        <v>0</v>
      </c>
      <c r="AB3240">
        <f t="shared" si="418"/>
        <v>0</v>
      </c>
      <c r="AC3240">
        <f t="shared" si="425"/>
        <v>2</v>
      </c>
    </row>
    <row r="3241" spans="1:29" x14ac:dyDescent="0.2">
      <c r="A3241" s="1">
        <v>4290</v>
      </c>
      <c r="B3241" t="s">
        <v>27</v>
      </c>
      <c r="C3241" t="s">
        <v>5776</v>
      </c>
      <c r="D3241" t="s">
        <v>5777</v>
      </c>
      <c r="E3241" t="s">
        <v>30</v>
      </c>
      <c r="F3241" t="s">
        <v>3956</v>
      </c>
      <c r="G3241" t="s">
        <v>6197</v>
      </c>
      <c r="H3241" t="str">
        <f t="shared" si="420"/>
        <v>老师你好老师请问什么时候用泰勒公式什么时候用麦克劳林公式呀？</v>
      </c>
      <c r="I3241">
        <v>3</v>
      </c>
      <c r="J3241">
        <v>6</v>
      </c>
      <c r="K3241" t="str">
        <f t="shared" si="419"/>
        <v>焦虑</v>
      </c>
      <c r="L3241" t="s">
        <v>42</v>
      </c>
      <c r="M3241">
        <f t="shared" si="421"/>
        <v>1</v>
      </c>
      <c r="N3241" t="s">
        <v>42</v>
      </c>
      <c r="O3241">
        <f t="shared" si="422"/>
        <v>0</v>
      </c>
      <c r="P3241">
        <f>SUMIFS(M$2:M3241,M$2:M3241,1,S$2:S3241,0)</f>
        <v>2090</v>
      </c>
      <c r="Q3241">
        <v>6</v>
      </c>
      <c r="R3241">
        <v>7</v>
      </c>
      <c r="S3241">
        <f t="shared" si="423"/>
        <v>0</v>
      </c>
      <c r="T3241">
        <f t="shared" si="424"/>
        <v>0</v>
      </c>
      <c r="U3241" t="s">
        <v>6019</v>
      </c>
      <c r="V3241" t="s">
        <v>6198</v>
      </c>
      <c r="W3241" t="s">
        <v>72</v>
      </c>
      <c r="X3241" t="s">
        <v>36</v>
      </c>
      <c r="Y3241" t="s">
        <v>37</v>
      </c>
      <c r="Z3241" t="s">
        <v>37</v>
      </c>
      <c r="AA3241">
        <f t="shared" ref="AA3241:AB3285" si="426">COUNTIF(Y3241,"*高等数学*")</f>
        <v>0</v>
      </c>
      <c r="AB3241">
        <f t="shared" si="426"/>
        <v>0</v>
      </c>
      <c r="AC3241">
        <f t="shared" si="425"/>
        <v>0</v>
      </c>
    </row>
    <row r="3242" spans="1:29" x14ac:dyDescent="0.2">
      <c r="A3242" s="1">
        <v>4292</v>
      </c>
      <c r="B3242" t="s">
        <v>57</v>
      </c>
      <c r="C3242" t="s">
        <v>6199</v>
      </c>
      <c r="D3242" t="s">
        <v>6200</v>
      </c>
      <c r="E3242" t="s">
        <v>30</v>
      </c>
      <c r="F3242" t="s">
        <v>49</v>
      </c>
      <c r="G3242" t="s">
        <v>6201</v>
      </c>
      <c r="H3242" t="str">
        <f t="shared" si="420"/>
        <v>意思就是说麦克劳林公式是泰勒公式的特殊情况吗</v>
      </c>
      <c r="I3242">
        <v>3</v>
      </c>
      <c r="J3242">
        <v>6</v>
      </c>
      <c r="K3242" t="str">
        <f t="shared" si="419"/>
        <v>焦虑</v>
      </c>
      <c r="L3242" t="s">
        <v>42</v>
      </c>
      <c r="M3242">
        <f t="shared" si="421"/>
        <v>1</v>
      </c>
      <c r="N3242" t="s">
        <v>42</v>
      </c>
      <c r="O3242">
        <f t="shared" si="422"/>
        <v>0</v>
      </c>
      <c r="P3242">
        <f>SUMIFS(M$2:M3242,M$2:M3242,1,S$2:S3242,0)</f>
        <v>2091</v>
      </c>
      <c r="Q3242">
        <v>6</v>
      </c>
      <c r="R3242">
        <v>7</v>
      </c>
      <c r="S3242">
        <f t="shared" si="423"/>
        <v>0</v>
      </c>
      <c r="T3242">
        <f t="shared" si="424"/>
        <v>0</v>
      </c>
      <c r="U3242" t="s">
        <v>3713</v>
      </c>
      <c r="V3242" t="s">
        <v>49</v>
      </c>
      <c r="W3242" t="s">
        <v>49</v>
      </c>
      <c r="X3242" t="s">
        <v>56</v>
      </c>
      <c r="Y3242" t="s">
        <v>37</v>
      </c>
      <c r="Z3242" t="s">
        <v>37</v>
      </c>
      <c r="AA3242">
        <f t="shared" si="426"/>
        <v>0</v>
      </c>
      <c r="AB3242">
        <f t="shared" si="426"/>
        <v>0</v>
      </c>
      <c r="AC3242">
        <f t="shared" si="425"/>
        <v>0</v>
      </c>
    </row>
    <row r="3243" spans="1:29" x14ac:dyDescent="0.2">
      <c r="A3243" s="1">
        <v>4293</v>
      </c>
      <c r="B3243" t="s">
        <v>27</v>
      </c>
      <c r="C3243" t="s">
        <v>5776</v>
      </c>
      <c r="D3243" t="s">
        <v>5777</v>
      </c>
      <c r="E3243" t="s">
        <v>30</v>
      </c>
      <c r="F3243" t="s">
        <v>6202</v>
      </c>
      <c r="H3243" t="str">
        <f t="shared" si="420"/>
        <v>老师，期末考试会考泰勒公式吗？</v>
      </c>
      <c r="I3243">
        <v>3</v>
      </c>
      <c r="J3243">
        <v>6</v>
      </c>
      <c r="K3243" t="str">
        <f t="shared" si="419"/>
        <v>焦虑</v>
      </c>
      <c r="L3243" t="s">
        <v>69</v>
      </c>
      <c r="M3243">
        <f t="shared" si="421"/>
        <v>1</v>
      </c>
      <c r="N3243" t="s">
        <v>69</v>
      </c>
      <c r="O3243">
        <f t="shared" si="422"/>
        <v>0</v>
      </c>
      <c r="P3243">
        <f>SUMIFS(M$2:M3243,M$2:M3243,1,S$2:S3243,0)</f>
        <v>2092</v>
      </c>
      <c r="Q3243">
        <v>4</v>
      </c>
      <c r="R3243">
        <v>5</v>
      </c>
      <c r="S3243">
        <f t="shared" si="423"/>
        <v>0</v>
      </c>
      <c r="T3243">
        <f t="shared" si="424"/>
        <v>0</v>
      </c>
      <c r="U3243" t="s">
        <v>6019</v>
      </c>
      <c r="V3243" t="s">
        <v>1381</v>
      </c>
      <c r="W3243" t="s">
        <v>35</v>
      </c>
      <c r="X3243" t="s">
        <v>36</v>
      </c>
      <c r="Y3243" t="s">
        <v>37</v>
      </c>
      <c r="Z3243" t="s">
        <v>37</v>
      </c>
      <c r="AA3243">
        <f t="shared" si="426"/>
        <v>0</v>
      </c>
      <c r="AB3243">
        <f t="shared" si="426"/>
        <v>0</v>
      </c>
      <c r="AC3243">
        <f t="shared" si="425"/>
        <v>3</v>
      </c>
    </row>
    <row r="3244" spans="1:29" x14ac:dyDescent="0.2">
      <c r="A3244" s="1">
        <v>4294</v>
      </c>
      <c r="B3244" t="s">
        <v>27</v>
      </c>
      <c r="C3244" t="s">
        <v>5776</v>
      </c>
      <c r="D3244" t="s">
        <v>5777</v>
      </c>
      <c r="E3244" t="s">
        <v>30</v>
      </c>
      <c r="F3244" t="s">
        <v>6203</v>
      </c>
      <c r="H3244" t="str">
        <f t="shared" si="420"/>
        <v>老师您好，导数不存在的那个点其实就是不可导点是吗？</v>
      </c>
      <c r="I3244">
        <v>3</v>
      </c>
      <c r="J3244">
        <v>6</v>
      </c>
      <c r="K3244" t="str">
        <f t="shared" si="419"/>
        <v>焦虑</v>
      </c>
      <c r="L3244" t="s">
        <v>42</v>
      </c>
      <c r="M3244">
        <f t="shared" si="421"/>
        <v>1</v>
      </c>
      <c r="N3244" t="s">
        <v>42</v>
      </c>
      <c r="O3244">
        <f t="shared" si="422"/>
        <v>0</v>
      </c>
      <c r="P3244">
        <f>SUMIFS(M$2:M3244,M$2:M3244,1,S$2:S3244,0)</f>
        <v>2093</v>
      </c>
      <c r="Q3244">
        <v>7</v>
      </c>
      <c r="R3244">
        <v>7</v>
      </c>
      <c r="S3244">
        <f t="shared" si="423"/>
        <v>0</v>
      </c>
      <c r="T3244">
        <f t="shared" si="424"/>
        <v>0</v>
      </c>
      <c r="U3244" t="s">
        <v>6019</v>
      </c>
      <c r="V3244" t="s">
        <v>443</v>
      </c>
      <c r="W3244" t="s">
        <v>72</v>
      </c>
      <c r="X3244" t="s">
        <v>73</v>
      </c>
      <c r="Y3244" t="s">
        <v>37</v>
      </c>
      <c r="Z3244" t="s">
        <v>37</v>
      </c>
      <c r="AA3244">
        <f t="shared" si="426"/>
        <v>0</v>
      </c>
      <c r="AB3244">
        <f t="shared" si="426"/>
        <v>0</v>
      </c>
      <c r="AC3244">
        <f t="shared" si="425"/>
        <v>0</v>
      </c>
    </row>
    <row r="3245" spans="1:29" x14ac:dyDescent="0.2">
      <c r="A3245" s="1">
        <v>4296</v>
      </c>
      <c r="B3245" t="s">
        <v>27</v>
      </c>
      <c r="C3245" t="s">
        <v>6204</v>
      </c>
      <c r="D3245" t="s">
        <v>6205</v>
      </c>
      <c r="E3245" t="s">
        <v>30</v>
      </c>
      <c r="F3245" t="s">
        <v>6206</v>
      </c>
      <c r="H3245" t="str">
        <f t="shared" si="420"/>
        <v>x+2ex是怎么变成2的</v>
      </c>
      <c r="I3245">
        <v>3</v>
      </c>
      <c r="J3245">
        <v>6</v>
      </c>
      <c r="K3245" t="str">
        <f t="shared" si="419"/>
        <v>焦虑</v>
      </c>
      <c r="L3245" t="s">
        <v>69</v>
      </c>
      <c r="M3245">
        <f t="shared" si="421"/>
        <v>1</v>
      </c>
      <c r="N3245" t="s">
        <v>32</v>
      </c>
      <c r="O3245">
        <f t="shared" si="422"/>
        <v>1</v>
      </c>
      <c r="P3245">
        <f>SUMIFS(M$2:M3245,M$2:M3245,1,S$2:S3245,0)</f>
        <v>2094</v>
      </c>
      <c r="Q3245">
        <v>3</v>
      </c>
      <c r="R3245">
        <v>5</v>
      </c>
      <c r="S3245">
        <f t="shared" si="423"/>
        <v>0</v>
      </c>
      <c r="T3245">
        <f t="shared" si="424"/>
        <v>0</v>
      </c>
      <c r="U3245" t="s">
        <v>6019</v>
      </c>
      <c r="V3245" t="s">
        <v>166</v>
      </c>
      <c r="W3245" t="s">
        <v>72</v>
      </c>
      <c r="X3245" t="s">
        <v>36</v>
      </c>
      <c r="Y3245" t="s">
        <v>37</v>
      </c>
      <c r="Z3245" t="s">
        <v>37</v>
      </c>
      <c r="AA3245">
        <f t="shared" si="426"/>
        <v>0</v>
      </c>
      <c r="AB3245">
        <f t="shared" si="426"/>
        <v>0</v>
      </c>
      <c r="AC3245">
        <f t="shared" si="425"/>
        <v>2</v>
      </c>
    </row>
    <row r="3246" spans="1:29" x14ac:dyDescent="0.2">
      <c r="A3246" s="1">
        <v>4298</v>
      </c>
      <c r="B3246" t="s">
        <v>27</v>
      </c>
      <c r="C3246" t="s">
        <v>6207</v>
      </c>
      <c r="D3246" t="s">
        <v>6208</v>
      </c>
      <c r="E3246" t="s">
        <v>30</v>
      </c>
      <c r="F3246" t="s">
        <v>6209</v>
      </c>
      <c r="H3246" t="str">
        <f t="shared" si="420"/>
        <v>老师\xa0请问第一题\xa0不知如何求解</v>
      </c>
      <c r="I3246">
        <v>3</v>
      </c>
      <c r="J3246">
        <v>6</v>
      </c>
      <c r="K3246" t="str">
        <f t="shared" si="419"/>
        <v>焦虑</v>
      </c>
      <c r="L3246" s="4" t="s">
        <v>45</v>
      </c>
      <c r="M3246">
        <f t="shared" si="421"/>
        <v>1</v>
      </c>
      <c r="N3246" t="s">
        <v>69</v>
      </c>
      <c r="O3246">
        <f t="shared" si="422"/>
        <v>1</v>
      </c>
      <c r="P3246">
        <f>SUMIFS(M$2:M3246,M$2:M3246,1,S$2:S3246,0)</f>
        <v>2095</v>
      </c>
      <c r="Q3246">
        <v>4</v>
      </c>
      <c r="R3246">
        <v>5</v>
      </c>
      <c r="S3246">
        <f t="shared" si="423"/>
        <v>0</v>
      </c>
      <c r="T3246">
        <f t="shared" si="424"/>
        <v>0</v>
      </c>
      <c r="U3246" t="s">
        <v>6019</v>
      </c>
      <c r="V3246" t="s">
        <v>6210</v>
      </c>
      <c r="W3246" t="s">
        <v>241</v>
      </c>
      <c r="X3246" t="s">
        <v>36</v>
      </c>
      <c r="Y3246" t="s">
        <v>37</v>
      </c>
      <c r="Z3246" t="s">
        <v>37</v>
      </c>
      <c r="AA3246">
        <f t="shared" si="426"/>
        <v>0</v>
      </c>
      <c r="AB3246">
        <f t="shared" si="426"/>
        <v>0</v>
      </c>
      <c r="AC3246">
        <f t="shared" si="425"/>
        <v>3</v>
      </c>
    </row>
    <row r="3247" spans="1:29" x14ac:dyDescent="0.2">
      <c r="A3247" s="1">
        <v>4302</v>
      </c>
      <c r="B3247" t="s">
        <v>57</v>
      </c>
      <c r="C3247" t="s">
        <v>6207</v>
      </c>
      <c r="D3247" t="s">
        <v>6208</v>
      </c>
      <c r="E3247" t="s">
        <v>30</v>
      </c>
      <c r="F3247" t="s">
        <v>49</v>
      </c>
      <c r="G3247" t="s">
        <v>6211</v>
      </c>
      <c r="H3247" t="str">
        <f t="shared" si="420"/>
        <v>非常感谢！</v>
      </c>
      <c r="I3247">
        <v>6</v>
      </c>
      <c r="J3247">
        <v>6</v>
      </c>
      <c r="K3247" t="str">
        <f t="shared" si="419"/>
        <v>心流</v>
      </c>
      <c r="L3247" t="s">
        <v>69</v>
      </c>
      <c r="M3247">
        <f t="shared" si="421"/>
        <v>1</v>
      </c>
      <c r="N3247" t="s">
        <v>42</v>
      </c>
      <c r="O3247">
        <f t="shared" si="422"/>
        <v>1</v>
      </c>
      <c r="P3247">
        <f>SUMIFS(M$2:M3247,M$2:M3247,1,S$2:S3247,0)</f>
        <v>2096</v>
      </c>
      <c r="Q3247">
        <v>5</v>
      </c>
      <c r="R3247">
        <v>5</v>
      </c>
      <c r="S3247">
        <f t="shared" si="423"/>
        <v>0</v>
      </c>
      <c r="T3247">
        <f t="shared" si="424"/>
        <v>0</v>
      </c>
      <c r="U3247" t="s">
        <v>3713</v>
      </c>
      <c r="V3247" t="s">
        <v>49</v>
      </c>
      <c r="W3247" t="s">
        <v>49</v>
      </c>
      <c r="X3247" t="s">
        <v>56</v>
      </c>
      <c r="Y3247" t="s">
        <v>37</v>
      </c>
      <c r="Z3247" t="s">
        <v>37</v>
      </c>
      <c r="AA3247">
        <f t="shared" si="426"/>
        <v>0</v>
      </c>
      <c r="AB3247">
        <f t="shared" si="426"/>
        <v>0</v>
      </c>
      <c r="AC3247">
        <f t="shared" si="425"/>
        <v>0</v>
      </c>
    </row>
    <row r="3248" spans="1:29" x14ac:dyDescent="0.2">
      <c r="A3248" s="1">
        <v>4304</v>
      </c>
      <c r="B3248" t="s">
        <v>57</v>
      </c>
      <c r="C3248" t="s">
        <v>6207</v>
      </c>
      <c r="D3248" t="s">
        <v>6208</v>
      </c>
      <c r="E3248" t="s">
        <v>30</v>
      </c>
      <c r="F3248" t="s">
        <v>49</v>
      </c>
      <c r="G3248" t="s">
        <v>6211</v>
      </c>
      <c r="H3248" t="str">
        <f t="shared" si="420"/>
        <v>非常感谢！</v>
      </c>
      <c r="I3248">
        <v>6</v>
      </c>
      <c r="J3248">
        <v>6</v>
      </c>
      <c r="K3248" t="str">
        <f t="shared" si="419"/>
        <v>心流</v>
      </c>
      <c r="L3248" t="s">
        <v>69</v>
      </c>
      <c r="M3248">
        <f t="shared" si="421"/>
        <v>1</v>
      </c>
      <c r="N3248" t="s">
        <v>42</v>
      </c>
      <c r="O3248">
        <f t="shared" si="422"/>
        <v>1</v>
      </c>
      <c r="P3248">
        <f>SUMIFS(M$2:M3248,M$2:M3248,1,S$2:S3248,0)</f>
        <v>2097</v>
      </c>
      <c r="Q3248">
        <v>5</v>
      </c>
      <c r="R3248">
        <v>5</v>
      </c>
      <c r="S3248">
        <f t="shared" si="423"/>
        <v>0</v>
      </c>
      <c r="T3248">
        <f t="shared" si="424"/>
        <v>0</v>
      </c>
      <c r="U3248" t="s">
        <v>3713</v>
      </c>
      <c r="V3248" t="s">
        <v>49</v>
      </c>
      <c r="W3248" t="s">
        <v>49</v>
      </c>
      <c r="X3248" t="s">
        <v>56</v>
      </c>
      <c r="Y3248" t="s">
        <v>37</v>
      </c>
      <c r="Z3248" t="s">
        <v>37</v>
      </c>
      <c r="AA3248">
        <f t="shared" si="426"/>
        <v>0</v>
      </c>
      <c r="AB3248">
        <f t="shared" si="426"/>
        <v>0</v>
      </c>
      <c r="AC3248">
        <f t="shared" si="425"/>
        <v>0</v>
      </c>
    </row>
    <row r="3249" spans="1:29" x14ac:dyDescent="0.2">
      <c r="A3249" s="1">
        <v>4305</v>
      </c>
      <c r="B3249" t="s">
        <v>27</v>
      </c>
      <c r="C3249" t="s">
        <v>6212</v>
      </c>
      <c r="D3249" t="s">
        <v>6213</v>
      </c>
      <c r="E3249" t="s">
        <v>30</v>
      </c>
      <c r="F3249" t="s">
        <v>6214</v>
      </c>
      <c r="H3249" t="str">
        <f t="shared" si="420"/>
        <v>第五题。。啥意思啊。</v>
      </c>
      <c r="I3249">
        <v>3</v>
      </c>
      <c r="J3249">
        <v>6</v>
      </c>
      <c r="K3249" t="str">
        <f t="shared" si="419"/>
        <v>焦虑</v>
      </c>
      <c r="L3249" t="s">
        <v>69</v>
      </c>
      <c r="M3249">
        <f t="shared" si="421"/>
        <v>1</v>
      </c>
      <c r="N3249" t="s">
        <v>69</v>
      </c>
      <c r="O3249">
        <f t="shared" si="422"/>
        <v>0</v>
      </c>
      <c r="P3249">
        <f>SUMIFS(M$2:M3249,M$2:M3249,1,S$2:S3249,0)</f>
        <v>2098</v>
      </c>
      <c r="Q3249">
        <v>4</v>
      </c>
      <c r="R3249">
        <v>5</v>
      </c>
      <c r="S3249">
        <f t="shared" si="423"/>
        <v>0</v>
      </c>
      <c r="T3249">
        <f t="shared" si="424"/>
        <v>0</v>
      </c>
      <c r="U3249" t="s">
        <v>6019</v>
      </c>
      <c r="V3249" t="s">
        <v>775</v>
      </c>
      <c r="W3249" t="s">
        <v>35</v>
      </c>
      <c r="X3249" t="s">
        <v>36</v>
      </c>
      <c r="Y3249" t="s">
        <v>37</v>
      </c>
      <c r="Z3249" t="s">
        <v>37</v>
      </c>
      <c r="AA3249">
        <f t="shared" si="426"/>
        <v>0</v>
      </c>
      <c r="AB3249">
        <f t="shared" si="426"/>
        <v>0</v>
      </c>
      <c r="AC3249">
        <f t="shared" si="425"/>
        <v>3</v>
      </c>
    </row>
    <row r="3250" spans="1:29" x14ac:dyDescent="0.2">
      <c r="A3250" s="1">
        <v>4306</v>
      </c>
      <c r="B3250" t="s">
        <v>27</v>
      </c>
      <c r="C3250" t="s">
        <v>6215</v>
      </c>
      <c r="D3250" t="s">
        <v>6216</v>
      </c>
      <c r="E3250" t="s">
        <v>30</v>
      </c>
      <c r="F3250" t="s">
        <v>6217</v>
      </c>
      <c r="H3250" t="str">
        <f t="shared" si="420"/>
        <v>老师，这题怎么解哇</v>
      </c>
      <c r="I3250">
        <v>3</v>
      </c>
      <c r="J3250">
        <v>6</v>
      </c>
      <c r="K3250" t="str">
        <f t="shared" si="419"/>
        <v>焦虑</v>
      </c>
      <c r="L3250" t="s">
        <v>32</v>
      </c>
      <c r="M3250">
        <f t="shared" si="421"/>
        <v>0</v>
      </c>
      <c r="N3250" t="s">
        <v>32</v>
      </c>
      <c r="O3250">
        <f t="shared" si="422"/>
        <v>0</v>
      </c>
      <c r="P3250">
        <f>SUMIFS(M$2:M3250,M$2:M3250,1,S$2:S3250,0)</f>
        <v>2098</v>
      </c>
      <c r="Q3250">
        <v>4</v>
      </c>
      <c r="R3250">
        <v>8</v>
      </c>
      <c r="S3250">
        <f t="shared" si="423"/>
        <v>0</v>
      </c>
      <c r="T3250">
        <f t="shared" si="424"/>
        <v>0</v>
      </c>
      <c r="U3250" t="s">
        <v>6019</v>
      </c>
      <c r="V3250" t="s">
        <v>6218</v>
      </c>
      <c r="W3250" t="s">
        <v>72</v>
      </c>
      <c r="X3250" t="s">
        <v>36</v>
      </c>
      <c r="Y3250" t="s">
        <v>37</v>
      </c>
      <c r="Z3250" t="s">
        <v>37</v>
      </c>
      <c r="AA3250">
        <f t="shared" si="426"/>
        <v>0</v>
      </c>
      <c r="AB3250">
        <f t="shared" si="426"/>
        <v>0</v>
      </c>
      <c r="AC3250">
        <f t="shared" si="425"/>
        <v>2</v>
      </c>
    </row>
    <row r="3251" spans="1:29" x14ac:dyDescent="0.2">
      <c r="A3251" s="1">
        <v>4307</v>
      </c>
      <c r="B3251" t="s">
        <v>46</v>
      </c>
      <c r="C3251" t="s">
        <v>6219</v>
      </c>
      <c r="D3251" t="s">
        <v>6220</v>
      </c>
      <c r="E3251" t="s">
        <v>30</v>
      </c>
      <c r="F3251" t="s">
        <v>49</v>
      </c>
      <c r="G3251" t="s">
        <v>6221</v>
      </c>
      <c r="H3251" t="str">
        <f t="shared" si="420"/>
        <v>你这个-1应该是中间哪里算错了吧，拉格朗日余项分母位置的（n+1）！和f（x）的（n+1）阶导数分子位置的（n+1）！直接消掉，没有负的。</v>
      </c>
      <c r="I3251">
        <v>6</v>
      </c>
      <c r="J3251">
        <v>6</v>
      </c>
      <c r="K3251" t="str">
        <f t="shared" si="419"/>
        <v>心流</v>
      </c>
      <c r="L3251" t="s">
        <v>50</v>
      </c>
      <c r="M3251">
        <f t="shared" si="421"/>
        <v>1</v>
      </c>
      <c r="N3251" t="s">
        <v>50</v>
      </c>
      <c r="O3251">
        <f t="shared" si="422"/>
        <v>0</v>
      </c>
      <c r="P3251">
        <f>SUMIFS(M$2:M3251,M$2:M3251,1,S$2:S3251,0)</f>
        <v>2099</v>
      </c>
      <c r="Q3251">
        <v>8</v>
      </c>
      <c r="R3251">
        <v>2</v>
      </c>
      <c r="S3251">
        <f t="shared" si="423"/>
        <v>0</v>
      </c>
      <c r="T3251">
        <f t="shared" si="424"/>
        <v>0</v>
      </c>
      <c r="U3251" t="s">
        <v>4336</v>
      </c>
      <c r="V3251" t="s">
        <v>49</v>
      </c>
      <c r="W3251" t="s">
        <v>52</v>
      </c>
      <c r="X3251" t="s">
        <v>56</v>
      </c>
      <c r="Y3251" t="s">
        <v>37</v>
      </c>
      <c r="Z3251" t="s">
        <v>37</v>
      </c>
      <c r="AA3251">
        <f t="shared" si="426"/>
        <v>0</v>
      </c>
      <c r="AB3251">
        <f t="shared" si="426"/>
        <v>0</v>
      </c>
      <c r="AC3251">
        <f t="shared" si="425"/>
        <v>1</v>
      </c>
    </row>
    <row r="3252" spans="1:29" x14ac:dyDescent="0.2">
      <c r="A3252" s="1">
        <v>4308</v>
      </c>
      <c r="B3252" t="s">
        <v>27</v>
      </c>
      <c r="C3252" t="s">
        <v>6222</v>
      </c>
      <c r="D3252" t="s">
        <v>6223</v>
      </c>
      <c r="E3252" t="s">
        <v>30</v>
      </c>
      <c r="F3252" t="s">
        <v>6224</v>
      </c>
      <c r="H3252" t="str">
        <f t="shared" si="420"/>
        <v>函数倒数相比极限无穷大，是极限不存在的意思吗？</v>
      </c>
      <c r="I3252">
        <v>3</v>
      </c>
      <c r="J3252">
        <v>6</v>
      </c>
      <c r="K3252" t="str">
        <f t="shared" si="419"/>
        <v>焦虑</v>
      </c>
      <c r="L3252" t="s">
        <v>69</v>
      </c>
      <c r="M3252">
        <f t="shared" si="421"/>
        <v>1</v>
      </c>
      <c r="N3252" t="s">
        <v>42</v>
      </c>
      <c r="O3252">
        <f t="shared" si="422"/>
        <v>1</v>
      </c>
      <c r="P3252">
        <f>SUMIFS(M$2:M3252,M$2:M3252,1,S$2:S3252,0)</f>
        <v>2100</v>
      </c>
      <c r="Q3252">
        <v>4</v>
      </c>
      <c r="R3252">
        <v>5</v>
      </c>
      <c r="S3252">
        <f t="shared" si="423"/>
        <v>0</v>
      </c>
      <c r="T3252">
        <f t="shared" si="424"/>
        <v>0</v>
      </c>
      <c r="U3252" t="s">
        <v>6019</v>
      </c>
      <c r="V3252" t="s">
        <v>1761</v>
      </c>
      <c r="W3252" t="s">
        <v>35</v>
      </c>
      <c r="X3252" t="s">
        <v>36</v>
      </c>
      <c r="Y3252" t="s">
        <v>37</v>
      </c>
      <c r="Z3252" t="s">
        <v>37</v>
      </c>
      <c r="AA3252">
        <f t="shared" si="426"/>
        <v>0</v>
      </c>
      <c r="AB3252">
        <f t="shared" si="426"/>
        <v>0</v>
      </c>
      <c r="AC3252">
        <f t="shared" si="425"/>
        <v>0</v>
      </c>
    </row>
    <row r="3253" spans="1:29" x14ac:dyDescent="0.2">
      <c r="A3253" s="1">
        <v>4309</v>
      </c>
      <c r="B3253" t="s">
        <v>27</v>
      </c>
      <c r="C3253" t="s">
        <v>6225</v>
      </c>
      <c r="D3253" t="s">
        <v>6226</v>
      </c>
      <c r="E3253" t="s">
        <v>30</v>
      </c>
      <c r="F3253" t="s">
        <v>6227</v>
      </c>
      <c r="G3253" t="s">
        <v>6228</v>
      </c>
      <c r="H3253" t="str">
        <f t="shared" si="420"/>
        <v>第一周测试\n这道题上没有说n是整数吧？那如果n是无穷大的小数，极限不是应该不存在吗？</v>
      </c>
      <c r="I3253">
        <v>3</v>
      </c>
      <c r="J3253">
        <v>6</v>
      </c>
      <c r="K3253" t="str">
        <f t="shared" si="419"/>
        <v>焦虑</v>
      </c>
      <c r="L3253" t="s">
        <v>50</v>
      </c>
      <c r="M3253">
        <f t="shared" si="421"/>
        <v>1</v>
      </c>
      <c r="N3253" t="s">
        <v>42</v>
      </c>
      <c r="O3253">
        <f t="shared" si="422"/>
        <v>1</v>
      </c>
      <c r="P3253">
        <f>SUMIFS(M$2:M3253,M$2:M3253,1,S$2:S3253,0)</f>
        <v>2101</v>
      </c>
      <c r="Q3253">
        <v>8</v>
      </c>
      <c r="R3253">
        <v>2</v>
      </c>
      <c r="S3253">
        <f t="shared" si="423"/>
        <v>0</v>
      </c>
      <c r="T3253">
        <f t="shared" si="424"/>
        <v>0</v>
      </c>
      <c r="U3253" t="s">
        <v>6019</v>
      </c>
      <c r="V3253" t="s">
        <v>707</v>
      </c>
      <c r="W3253" t="s">
        <v>35</v>
      </c>
      <c r="X3253" t="s">
        <v>36</v>
      </c>
      <c r="Y3253" t="s">
        <v>37</v>
      </c>
      <c r="Z3253" t="s">
        <v>37</v>
      </c>
      <c r="AA3253">
        <f t="shared" si="426"/>
        <v>0</v>
      </c>
      <c r="AB3253">
        <f t="shared" si="426"/>
        <v>0</v>
      </c>
      <c r="AC3253">
        <f t="shared" si="425"/>
        <v>0</v>
      </c>
    </row>
    <row r="3254" spans="1:29" x14ac:dyDescent="0.2">
      <c r="A3254" s="1">
        <v>4310</v>
      </c>
      <c r="B3254" t="s">
        <v>27</v>
      </c>
      <c r="C3254" t="s">
        <v>6229</v>
      </c>
      <c r="D3254" t="s">
        <v>6230</v>
      </c>
      <c r="E3254" t="s">
        <v>30</v>
      </c>
      <c r="F3254" t="s">
        <v>6231</v>
      </c>
      <c r="H3254" t="str">
        <f t="shared" si="420"/>
        <v>老师，A不依赖x是什么意思</v>
      </c>
      <c r="I3254">
        <v>3</v>
      </c>
      <c r="J3254">
        <v>6</v>
      </c>
      <c r="K3254" t="str">
        <f t="shared" si="419"/>
        <v>焦虑</v>
      </c>
      <c r="L3254" t="s">
        <v>42</v>
      </c>
      <c r="M3254">
        <f t="shared" si="421"/>
        <v>1</v>
      </c>
      <c r="N3254" t="s">
        <v>32</v>
      </c>
      <c r="O3254">
        <f t="shared" si="422"/>
        <v>1</v>
      </c>
      <c r="P3254">
        <f>SUMIFS(M$2:M3254,M$2:M3254,1,S$2:S3254,0)</f>
        <v>2102</v>
      </c>
      <c r="Q3254">
        <v>6</v>
      </c>
      <c r="R3254">
        <v>6</v>
      </c>
      <c r="S3254">
        <f t="shared" si="423"/>
        <v>0</v>
      </c>
      <c r="T3254">
        <f t="shared" si="424"/>
        <v>0</v>
      </c>
      <c r="U3254" t="s">
        <v>6019</v>
      </c>
      <c r="V3254" t="s">
        <v>6232</v>
      </c>
      <c r="W3254" t="s">
        <v>182</v>
      </c>
      <c r="X3254" t="s">
        <v>36</v>
      </c>
      <c r="Y3254" t="s">
        <v>37</v>
      </c>
      <c r="Z3254" t="s">
        <v>37</v>
      </c>
      <c r="AA3254">
        <f t="shared" si="426"/>
        <v>0</v>
      </c>
      <c r="AB3254">
        <f t="shared" si="426"/>
        <v>0</v>
      </c>
      <c r="AC3254">
        <f t="shared" si="425"/>
        <v>2</v>
      </c>
    </row>
    <row r="3255" spans="1:29" x14ac:dyDescent="0.2">
      <c r="A3255" s="1">
        <v>4311</v>
      </c>
      <c r="B3255" t="s">
        <v>46</v>
      </c>
      <c r="C3255" t="s">
        <v>6055</v>
      </c>
      <c r="D3255" t="s">
        <v>6056</v>
      </c>
      <c r="E3255" t="s">
        <v>30</v>
      </c>
      <c r="F3255" t="s">
        <v>49</v>
      </c>
      <c r="G3255" t="s">
        <v>6233</v>
      </c>
      <c r="H3255" t="str">
        <f t="shared" si="420"/>
        <v>就是A不会随着x的变化而变化</v>
      </c>
      <c r="I3255">
        <v>6</v>
      </c>
      <c r="J3255">
        <v>6</v>
      </c>
      <c r="K3255" t="str">
        <f t="shared" si="419"/>
        <v>心流</v>
      </c>
      <c r="L3255" t="s">
        <v>50</v>
      </c>
      <c r="M3255">
        <f t="shared" si="421"/>
        <v>1</v>
      </c>
      <c r="N3255" t="s">
        <v>50</v>
      </c>
      <c r="O3255">
        <f t="shared" si="422"/>
        <v>0</v>
      </c>
      <c r="P3255">
        <f>SUMIFS(M$2:M3255,M$2:M3255,1,S$2:S3255,0)</f>
        <v>2103</v>
      </c>
      <c r="Q3255">
        <v>7</v>
      </c>
      <c r="R3255">
        <v>2</v>
      </c>
      <c r="S3255">
        <f t="shared" si="423"/>
        <v>0</v>
      </c>
      <c r="T3255">
        <f t="shared" si="424"/>
        <v>0</v>
      </c>
      <c r="U3255" t="s">
        <v>5346</v>
      </c>
      <c r="V3255" t="s">
        <v>49</v>
      </c>
      <c r="W3255" t="s">
        <v>52</v>
      </c>
      <c r="X3255" t="s">
        <v>60</v>
      </c>
      <c r="Y3255" t="s">
        <v>37</v>
      </c>
      <c r="Z3255" t="s">
        <v>37</v>
      </c>
      <c r="AA3255">
        <f t="shared" si="426"/>
        <v>0</v>
      </c>
      <c r="AB3255">
        <f t="shared" si="426"/>
        <v>0</v>
      </c>
      <c r="AC3255">
        <f t="shared" si="425"/>
        <v>1</v>
      </c>
    </row>
    <row r="3256" spans="1:29" x14ac:dyDescent="0.2">
      <c r="A3256" s="1">
        <v>4312</v>
      </c>
      <c r="B3256" t="s">
        <v>46</v>
      </c>
      <c r="C3256" t="s">
        <v>2681</v>
      </c>
      <c r="D3256" t="s">
        <v>2682</v>
      </c>
      <c r="E3256" t="s">
        <v>30</v>
      </c>
      <c r="F3256" t="s">
        <v>49</v>
      </c>
      <c r="G3256" t="s">
        <v>6234</v>
      </c>
      <c r="H3256" t="str">
        <f t="shared" si="420"/>
        <v>就是A不随x的改变而改变</v>
      </c>
      <c r="I3256">
        <v>6</v>
      </c>
      <c r="J3256">
        <v>6</v>
      </c>
      <c r="K3256" t="str">
        <f t="shared" si="419"/>
        <v>心流</v>
      </c>
      <c r="L3256" t="s">
        <v>50</v>
      </c>
      <c r="M3256">
        <f t="shared" si="421"/>
        <v>1</v>
      </c>
      <c r="N3256" t="s">
        <v>50</v>
      </c>
      <c r="O3256">
        <f t="shared" si="422"/>
        <v>0</v>
      </c>
      <c r="P3256">
        <f>SUMIFS(M$2:M3256,M$2:M3256,1,S$2:S3256,0)</f>
        <v>2104</v>
      </c>
      <c r="Q3256">
        <v>7</v>
      </c>
      <c r="R3256">
        <v>3</v>
      </c>
      <c r="S3256">
        <f t="shared" si="423"/>
        <v>0</v>
      </c>
      <c r="T3256">
        <f t="shared" si="424"/>
        <v>0</v>
      </c>
      <c r="U3256" t="s">
        <v>6036</v>
      </c>
      <c r="V3256" t="s">
        <v>49</v>
      </c>
      <c r="W3256" t="s">
        <v>52</v>
      </c>
      <c r="X3256" t="s">
        <v>3436</v>
      </c>
      <c r="Y3256" t="s">
        <v>37</v>
      </c>
      <c r="Z3256" t="s">
        <v>37</v>
      </c>
      <c r="AA3256">
        <f t="shared" si="426"/>
        <v>0</v>
      </c>
      <c r="AB3256">
        <f t="shared" si="426"/>
        <v>0</v>
      </c>
      <c r="AC3256">
        <f t="shared" si="425"/>
        <v>1</v>
      </c>
    </row>
    <row r="3257" spans="1:29" x14ac:dyDescent="0.2">
      <c r="A3257" s="1">
        <v>4313</v>
      </c>
      <c r="B3257" t="s">
        <v>27</v>
      </c>
      <c r="C3257" t="s">
        <v>6235</v>
      </c>
      <c r="D3257" t="s">
        <v>6236</v>
      </c>
      <c r="E3257" t="s">
        <v>30</v>
      </c>
      <c r="F3257" t="s">
        <v>6237</v>
      </c>
      <c r="H3257" t="str">
        <f t="shared" si="420"/>
        <v>这道题怎么做，谢谢</v>
      </c>
      <c r="I3257">
        <v>3</v>
      </c>
      <c r="J3257">
        <v>6</v>
      </c>
      <c r="K3257" t="str">
        <f t="shared" si="419"/>
        <v>焦虑</v>
      </c>
      <c r="L3257" t="s">
        <v>69</v>
      </c>
      <c r="M3257">
        <f t="shared" si="421"/>
        <v>1</v>
      </c>
      <c r="N3257" t="s">
        <v>69</v>
      </c>
      <c r="O3257">
        <f t="shared" si="422"/>
        <v>0</v>
      </c>
      <c r="P3257">
        <f>SUMIFS(M$2:M3257,M$2:M3257,1,S$2:S3257,0)</f>
        <v>2105</v>
      </c>
      <c r="Q3257">
        <v>3</v>
      </c>
      <c r="R3257">
        <v>5</v>
      </c>
      <c r="S3257">
        <f t="shared" si="423"/>
        <v>0</v>
      </c>
      <c r="T3257">
        <f t="shared" si="424"/>
        <v>0</v>
      </c>
      <c r="U3257" t="s">
        <v>6019</v>
      </c>
      <c r="V3257" t="s">
        <v>727</v>
      </c>
      <c r="W3257" t="s">
        <v>35</v>
      </c>
      <c r="X3257" t="s">
        <v>36</v>
      </c>
      <c r="Y3257" t="s">
        <v>37</v>
      </c>
      <c r="Z3257" t="s">
        <v>37</v>
      </c>
      <c r="AA3257">
        <f t="shared" si="426"/>
        <v>0</v>
      </c>
      <c r="AB3257">
        <f t="shared" si="426"/>
        <v>0</v>
      </c>
      <c r="AC3257">
        <f t="shared" si="425"/>
        <v>3</v>
      </c>
    </row>
    <row r="3258" spans="1:29" x14ac:dyDescent="0.2">
      <c r="A3258" s="1">
        <v>4314</v>
      </c>
      <c r="B3258" t="s">
        <v>27</v>
      </c>
      <c r="C3258" t="s">
        <v>2530</v>
      </c>
      <c r="D3258" t="s">
        <v>2531</v>
      </c>
      <c r="E3258" t="s">
        <v>2532</v>
      </c>
      <c r="F3258" t="s">
        <v>430</v>
      </c>
      <c r="G3258" t="s">
        <v>6238</v>
      </c>
      <c r="H3258" t="str">
        <f t="shared" si="420"/>
        <v>洛必达法则\n请问该怎么继续求下去呢</v>
      </c>
      <c r="I3258">
        <v>3</v>
      </c>
      <c r="J3258">
        <v>6</v>
      </c>
      <c r="K3258" t="str">
        <f t="shared" si="419"/>
        <v>焦虑</v>
      </c>
      <c r="L3258" t="s">
        <v>69</v>
      </c>
      <c r="M3258">
        <f t="shared" si="421"/>
        <v>1</v>
      </c>
      <c r="N3258" t="s">
        <v>69</v>
      </c>
      <c r="O3258">
        <f t="shared" si="422"/>
        <v>0</v>
      </c>
      <c r="P3258">
        <f>SUMIFS(M$2:M3258,M$2:M3258,1,S$2:S3258,0)</f>
        <v>2106</v>
      </c>
      <c r="Q3258">
        <v>3</v>
      </c>
      <c r="R3258">
        <v>5</v>
      </c>
      <c r="S3258">
        <f t="shared" si="423"/>
        <v>0</v>
      </c>
      <c r="T3258">
        <f t="shared" si="424"/>
        <v>0</v>
      </c>
      <c r="U3258" t="s">
        <v>6019</v>
      </c>
      <c r="V3258" t="s">
        <v>573</v>
      </c>
      <c r="W3258" t="s">
        <v>182</v>
      </c>
      <c r="X3258" t="s">
        <v>36</v>
      </c>
      <c r="Y3258" t="s">
        <v>37</v>
      </c>
      <c r="Z3258" t="s">
        <v>37</v>
      </c>
      <c r="AA3258">
        <f t="shared" si="426"/>
        <v>0</v>
      </c>
      <c r="AB3258">
        <f t="shared" si="426"/>
        <v>0</v>
      </c>
      <c r="AC3258">
        <f t="shared" si="425"/>
        <v>3</v>
      </c>
    </row>
    <row r="3259" spans="1:29" x14ac:dyDescent="0.2">
      <c r="A3259" s="1">
        <v>4315</v>
      </c>
      <c r="B3259" t="s">
        <v>46</v>
      </c>
      <c r="C3259" t="s">
        <v>6239</v>
      </c>
      <c r="D3259" t="s">
        <v>6240</v>
      </c>
      <c r="E3259" t="s">
        <v>30</v>
      </c>
      <c r="F3259" t="s">
        <v>49</v>
      </c>
      <c r="G3259" t="s">
        <v>6241</v>
      </c>
      <c r="H3259" t="str">
        <f t="shared" si="420"/>
        <v>用麦克劳林可以吗</v>
      </c>
      <c r="I3259">
        <v>3</v>
      </c>
      <c r="J3259">
        <v>6</v>
      </c>
      <c r="K3259" t="str">
        <f t="shared" si="419"/>
        <v>焦虑</v>
      </c>
      <c r="L3259" t="s">
        <v>69</v>
      </c>
      <c r="M3259">
        <f t="shared" si="421"/>
        <v>1</v>
      </c>
      <c r="N3259" t="s">
        <v>42</v>
      </c>
      <c r="O3259">
        <f t="shared" si="422"/>
        <v>1</v>
      </c>
      <c r="P3259">
        <f>SUMIFS(M$2:M3259,M$2:M3259,1,S$2:S3259,0)</f>
        <v>2107</v>
      </c>
      <c r="Q3259">
        <v>4</v>
      </c>
      <c r="R3259">
        <v>5</v>
      </c>
      <c r="S3259">
        <f t="shared" si="423"/>
        <v>0</v>
      </c>
      <c r="T3259">
        <f t="shared" si="424"/>
        <v>0</v>
      </c>
      <c r="U3259" t="s">
        <v>6036</v>
      </c>
      <c r="V3259" t="s">
        <v>49</v>
      </c>
      <c r="W3259" t="s">
        <v>64</v>
      </c>
      <c r="X3259" t="s">
        <v>56</v>
      </c>
      <c r="Y3259" t="s">
        <v>37</v>
      </c>
      <c r="Z3259" t="s">
        <v>37</v>
      </c>
      <c r="AA3259">
        <f t="shared" si="426"/>
        <v>0</v>
      </c>
      <c r="AB3259">
        <f t="shared" si="426"/>
        <v>0</v>
      </c>
      <c r="AC3259">
        <f t="shared" si="425"/>
        <v>0</v>
      </c>
    </row>
    <row r="3260" spans="1:29" x14ac:dyDescent="0.2">
      <c r="A3260" s="1">
        <v>4318</v>
      </c>
      <c r="B3260" t="s">
        <v>27</v>
      </c>
      <c r="C3260" t="s">
        <v>6242</v>
      </c>
      <c r="D3260" t="s">
        <v>6243</v>
      </c>
      <c r="E3260" t="s">
        <v>30</v>
      </c>
      <c r="F3260" t="s">
        <v>6244</v>
      </c>
      <c r="G3260" t="s">
        <v>6245</v>
      </c>
      <c r="H3260" t="str">
        <f t="shared" si="420"/>
        <v>老师这一步是怎么化过去的\n\n中间怎么把x的μ次方提出来的，我不明白，谢谢</v>
      </c>
      <c r="I3260">
        <v>3</v>
      </c>
      <c r="J3260">
        <v>6</v>
      </c>
      <c r="K3260" t="str">
        <f t="shared" si="419"/>
        <v>焦虑</v>
      </c>
      <c r="L3260" t="s">
        <v>69</v>
      </c>
      <c r="M3260">
        <f t="shared" si="421"/>
        <v>1</v>
      </c>
      <c r="N3260" t="s">
        <v>42</v>
      </c>
      <c r="O3260">
        <f t="shared" si="422"/>
        <v>1</v>
      </c>
      <c r="P3260">
        <f>SUMIFS(M$2:M3260,M$2:M3260,1,S$2:S3260,0)</f>
        <v>2108</v>
      </c>
      <c r="Q3260">
        <v>4</v>
      </c>
      <c r="R3260">
        <v>5</v>
      </c>
      <c r="S3260">
        <f t="shared" si="423"/>
        <v>0</v>
      </c>
      <c r="T3260">
        <f t="shared" si="424"/>
        <v>0</v>
      </c>
      <c r="U3260" t="s">
        <v>6019</v>
      </c>
      <c r="V3260" t="s">
        <v>6246</v>
      </c>
      <c r="W3260" t="s">
        <v>241</v>
      </c>
      <c r="X3260" t="s">
        <v>36</v>
      </c>
      <c r="Y3260" t="s">
        <v>37</v>
      </c>
      <c r="Z3260" t="s">
        <v>37</v>
      </c>
      <c r="AA3260">
        <f t="shared" si="426"/>
        <v>0</v>
      </c>
      <c r="AB3260">
        <f t="shared" si="426"/>
        <v>0</v>
      </c>
      <c r="AC3260">
        <f t="shared" si="425"/>
        <v>0</v>
      </c>
    </row>
    <row r="3261" spans="1:29" x14ac:dyDescent="0.2">
      <c r="A3261" s="1">
        <v>4321</v>
      </c>
      <c r="B3261" t="s">
        <v>57</v>
      </c>
      <c r="C3261" t="s">
        <v>6249</v>
      </c>
      <c r="D3261" t="s">
        <v>6250</v>
      </c>
      <c r="E3261" t="s">
        <v>30</v>
      </c>
      <c r="F3261" t="s">
        <v>49</v>
      </c>
      <c r="G3261" t="s">
        <v>1305</v>
      </c>
      <c r="H3261" t="str">
        <f t="shared" si="420"/>
        <v>厉害</v>
      </c>
      <c r="I3261">
        <v>6</v>
      </c>
      <c r="J3261">
        <v>6</v>
      </c>
      <c r="K3261" t="str">
        <f t="shared" si="419"/>
        <v>心流</v>
      </c>
      <c r="L3261" t="s">
        <v>69</v>
      </c>
      <c r="M3261">
        <f t="shared" si="421"/>
        <v>1</v>
      </c>
      <c r="N3261" t="s">
        <v>42</v>
      </c>
      <c r="O3261">
        <f t="shared" si="422"/>
        <v>1</v>
      </c>
      <c r="P3261">
        <f>SUMIFS(M$2:M3261,M$2:M3261,1,S$2:S3261,0)</f>
        <v>2109</v>
      </c>
      <c r="Q3261">
        <v>5</v>
      </c>
      <c r="R3261">
        <v>5</v>
      </c>
      <c r="S3261">
        <f t="shared" si="423"/>
        <v>0</v>
      </c>
      <c r="T3261">
        <f t="shared" si="424"/>
        <v>0</v>
      </c>
      <c r="U3261" t="s">
        <v>3404</v>
      </c>
      <c r="V3261" t="s">
        <v>49</v>
      </c>
      <c r="W3261" t="s">
        <v>49</v>
      </c>
      <c r="X3261" t="s">
        <v>56</v>
      </c>
      <c r="Y3261" t="s">
        <v>37</v>
      </c>
      <c r="Z3261" t="s">
        <v>37</v>
      </c>
      <c r="AA3261">
        <f t="shared" si="426"/>
        <v>0</v>
      </c>
      <c r="AB3261">
        <f t="shared" si="426"/>
        <v>0</v>
      </c>
      <c r="AC3261">
        <f t="shared" si="425"/>
        <v>0</v>
      </c>
    </row>
    <row r="3262" spans="1:29" x14ac:dyDescent="0.2">
      <c r="A3262" s="1">
        <v>4323</v>
      </c>
      <c r="B3262" t="s">
        <v>57</v>
      </c>
      <c r="C3262" t="s">
        <v>6251</v>
      </c>
      <c r="D3262" t="s">
        <v>6243</v>
      </c>
      <c r="E3262" t="s">
        <v>30</v>
      </c>
      <c r="F3262" t="s">
        <v>49</v>
      </c>
      <c r="G3262" t="s">
        <v>6252</v>
      </c>
      <c r="H3262" t="str">
        <f t="shared" si="420"/>
        <v>谢谢，懂了</v>
      </c>
      <c r="I3262">
        <v>6</v>
      </c>
      <c r="J3262">
        <v>6</v>
      </c>
      <c r="K3262" t="str">
        <f t="shared" si="419"/>
        <v>心流</v>
      </c>
      <c r="L3262" t="s">
        <v>69</v>
      </c>
      <c r="M3262">
        <f t="shared" si="421"/>
        <v>1</v>
      </c>
      <c r="N3262" t="s">
        <v>42</v>
      </c>
      <c r="O3262">
        <f t="shared" si="422"/>
        <v>1</v>
      </c>
      <c r="P3262">
        <f>SUMIFS(M$2:M3262,M$2:M3262,1,S$2:S3262,0)</f>
        <v>2110</v>
      </c>
      <c r="Q3262">
        <v>5</v>
      </c>
      <c r="R3262">
        <v>5</v>
      </c>
      <c r="S3262">
        <f t="shared" si="423"/>
        <v>0</v>
      </c>
      <c r="T3262">
        <f t="shared" si="424"/>
        <v>0</v>
      </c>
      <c r="U3262" t="s">
        <v>4877</v>
      </c>
      <c r="V3262" t="s">
        <v>49</v>
      </c>
      <c r="W3262" t="s">
        <v>49</v>
      </c>
      <c r="X3262" t="s">
        <v>56</v>
      </c>
      <c r="Y3262" t="s">
        <v>37</v>
      </c>
      <c r="Z3262" t="s">
        <v>37</v>
      </c>
      <c r="AA3262">
        <f t="shared" si="426"/>
        <v>0</v>
      </c>
      <c r="AB3262">
        <f t="shared" si="426"/>
        <v>0</v>
      </c>
      <c r="AC3262">
        <f t="shared" si="425"/>
        <v>0</v>
      </c>
    </row>
    <row r="3263" spans="1:29" x14ac:dyDescent="0.2">
      <c r="A3263" s="1">
        <v>4324</v>
      </c>
      <c r="B3263" t="s">
        <v>46</v>
      </c>
      <c r="C3263" t="s">
        <v>6247</v>
      </c>
      <c r="D3263" t="s">
        <v>6248</v>
      </c>
      <c r="E3263" t="s">
        <v>30</v>
      </c>
      <c r="F3263" t="s">
        <v>49</v>
      </c>
      <c r="G3263" t="s">
        <v>6253</v>
      </c>
      <c r="H3263" t="str">
        <f t="shared" si="420"/>
        <v>先不做u次方运算，直接对等式进行处理提公因式</v>
      </c>
      <c r="I3263">
        <v>6</v>
      </c>
      <c r="J3263">
        <v>6</v>
      </c>
      <c r="K3263" t="str">
        <f t="shared" si="419"/>
        <v>心流</v>
      </c>
      <c r="L3263" t="s">
        <v>50</v>
      </c>
      <c r="M3263">
        <f t="shared" si="421"/>
        <v>1</v>
      </c>
      <c r="N3263" t="s">
        <v>50</v>
      </c>
      <c r="O3263">
        <f t="shared" si="422"/>
        <v>0</v>
      </c>
      <c r="P3263">
        <f>SUMIFS(M$2:M3263,M$2:M3263,1,S$2:S3263,0)</f>
        <v>2111</v>
      </c>
      <c r="Q3263">
        <v>8</v>
      </c>
      <c r="R3263">
        <v>3</v>
      </c>
      <c r="S3263">
        <f t="shared" si="423"/>
        <v>0</v>
      </c>
      <c r="T3263">
        <f t="shared" si="424"/>
        <v>0</v>
      </c>
      <c r="U3263" t="s">
        <v>5702</v>
      </c>
      <c r="V3263" t="s">
        <v>49</v>
      </c>
      <c r="W3263" t="s">
        <v>58</v>
      </c>
      <c r="X3263" t="s">
        <v>53</v>
      </c>
      <c r="Y3263" t="s">
        <v>37</v>
      </c>
      <c r="Z3263" t="s">
        <v>37</v>
      </c>
      <c r="AA3263">
        <f t="shared" si="426"/>
        <v>0</v>
      </c>
      <c r="AB3263">
        <f t="shared" si="426"/>
        <v>0</v>
      </c>
      <c r="AC3263">
        <f t="shared" si="425"/>
        <v>1</v>
      </c>
    </row>
    <row r="3264" spans="1:29" x14ac:dyDescent="0.2">
      <c r="A3264" s="1">
        <v>4325</v>
      </c>
      <c r="B3264" t="s">
        <v>57</v>
      </c>
      <c r="C3264" t="s">
        <v>6251</v>
      </c>
      <c r="D3264" t="s">
        <v>6243</v>
      </c>
      <c r="E3264" t="s">
        <v>30</v>
      </c>
      <c r="F3264" t="s">
        <v>49</v>
      </c>
      <c r="G3264" t="s">
        <v>6254</v>
      </c>
      <c r="H3264" t="str">
        <f t="shared" si="420"/>
        <v>还是不太明白怎么处理的，能写一下步骤吗？\n非常感谢。</v>
      </c>
      <c r="I3264">
        <v>3</v>
      </c>
      <c r="J3264">
        <v>6</v>
      </c>
      <c r="K3264" t="str">
        <f t="shared" si="419"/>
        <v>焦虑</v>
      </c>
      <c r="L3264" t="s">
        <v>69</v>
      </c>
      <c r="M3264">
        <f t="shared" si="421"/>
        <v>1</v>
      </c>
      <c r="N3264" t="s">
        <v>42</v>
      </c>
      <c r="O3264">
        <f t="shared" si="422"/>
        <v>1</v>
      </c>
      <c r="P3264">
        <f>SUMIFS(M$2:M3264,M$2:M3264,1,S$2:S3264,0)</f>
        <v>2112</v>
      </c>
      <c r="Q3264">
        <v>5</v>
      </c>
      <c r="R3264">
        <v>5</v>
      </c>
      <c r="S3264">
        <f t="shared" si="423"/>
        <v>0</v>
      </c>
      <c r="T3264">
        <f t="shared" si="424"/>
        <v>0</v>
      </c>
      <c r="U3264" t="s">
        <v>5346</v>
      </c>
      <c r="V3264" t="s">
        <v>49</v>
      </c>
      <c r="W3264" t="s">
        <v>49</v>
      </c>
      <c r="X3264" t="s">
        <v>56</v>
      </c>
      <c r="Y3264" t="s">
        <v>37</v>
      </c>
      <c r="Z3264" t="s">
        <v>37</v>
      </c>
      <c r="AA3264">
        <f t="shared" si="426"/>
        <v>0</v>
      </c>
      <c r="AB3264">
        <f t="shared" si="426"/>
        <v>0</v>
      </c>
      <c r="AC3264">
        <f t="shared" si="425"/>
        <v>0</v>
      </c>
    </row>
    <row r="3265" spans="1:29" x14ac:dyDescent="0.2">
      <c r="A3265" s="1">
        <v>4326</v>
      </c>
      <c r="B3265" t="s">
        <v>57</v>
      </c>
      <c r="C3265" t="s">
        <v>5326</v>
      </c>
      <c r="D3265" t="s">
        <v>5327</v>
      </c>
      <c r="E3265" t="s">
        <v>30</v>
      </c>
      <c r="F3265" t="s">
        <v>49</v>
      </c>
      <c r="G3265" t="s">
        <v>6255</v>
      </c>
      <c r="H3265" t="str">
        <f t="shared" si="420"/>
        <v>看一下我上面的评论</v>
      </c>
      <c r="I3265">
        <v>6</v>
      </c>
      <c r="J3265">
        <v>3</v>
      </c>
      <c r="K3265" t="str">
        <f t="shared" si="419"/>
        <v>无聊/放松</v>
      </c>
      <c r="L3265" t="s">
        <v>50</v>
      </c>
      <c r="M3265">
        <f t="shared" si="421"/>
        <v>0</v>
      </c>
      <c r="N3265" t="s">
        <v>50</v>
      </c>
      <c r="O3265">
        <f t="shared" si="422"/>
        <v>0</v>
      </c>
      <c r="P3265">
        <f>SUMIFS(M$2:M3265,M$2:M3265,1,S$2:S3265,0)</f>
        <v>2112</v>
      </c>
      <c r="Q3265">
        <v>8</v>
      </c>
      <c r="R3265">
        <v>2</v>
      </c>
      <c r="S3265">
        <f t="shared" si="423"/>
        <v>0</v>
      </c>
      <c r="T3265">
        <f t="shared" si="424"/>
        <v>0</v>
      </c>
      <c r="U3265" t="s">
        <v>5155</v>
      </c>
      <c r="V3265" t="s">
        <v>49</v>
      </c>
      <c r="W3265" t="s">
        <v>49</v>
      </c>
      <c r="X3265" t="s">
        <v>56</v>
      </c>
      <c r="Y3265" t="s">
        <v>37</v>
      </c>
      <c r="Z3265" t="s">
        <v>37</v>
      </c>
      <c r="AA3265">
        <f t="shared" si="426"/>
        <v>0</v>
      </c>
      <c r="AB3265">
        <f t="shared" si="426"/>
        <v>0</v>
      </c>
      <c r="AC3265">
        <f t="shared" si="425"/>
        <v>1</v>
      </c>
    </row>
    <row r="3266" spans="1:29" x14ac:dyDescent="0.2">
      <c r="A3266" s="1">
        <v>4327</v>
      </c>
      <c r="B3266" t="s">
        <v>27</v>
      </c>
      <c r="C3266" t="s">
        <v>2108</v>
      </c>
      <c r="D3266" t="s">
        <v>2109</v>
      </c>
      <c r="E3266" t="s">
        <v>30</v>
      </c>
      <c r="F3266" t="s">
        <v>6256</v>
      </c>
      <c r="H3266" t="str">
        <f t="shared" si="420"/>
        <v>这个是不是用两个重要极限求，该咋解？</v>
      </c>
      <c r="I3266">
        <v>3</v>
      </c>
      <c r="J3266">
        <v>6</v>
      </c>
      <c r="K3266" t="str">
        <f t="shared" ref="K3266:K3329" si="427">IF(I3266&lt;6,IF(J3266&lt;6,IF(J3266=0,"无关","冷漠"),"焦虑"),IF(J3266&lt;6,"无聊/放松","心流"))</f>
        <v>焦虑</v>
      </c>
      <c r="L3266" t="s">
        <v>42</v>
      </c>
      <c r="M3266">
        <f t="shared" si="421"/>
        <v>1</v>
      </c>
      <c r="N3266" t="s">
        <v>42</v>
      </c>
      <c r="O3266">
        <f t="shared" si="422"/>
        <v>0</v>
      </c>
      <c r="P3266">
        <f>SUMIFS(M$2:M3266,M$2:M3266,1,S$2:S3266,0)</f>
        <v>2113</v>
      </c>
      <c r="Q3266">
        <v>6</v>
      </c>
      <c r="R3266">
        <v>7</v>
      </c>
      <c r="S3266">
        <f t="shared" si="423"/>
        <v>0</v>
      </c>
      <c r="T3266">
        <f t="shared" si="424"/>
        <v>0</v>
      </c>
      <c r="U3266" t="s">
        <v>6019</v>
      </c>
      <c r="V3266" t="s">
        <v>1194</v>
      </c>
      <c r="W3266" t="s">
        <v>72</v>
      </c>
      <c r="X3266" t="s">
        <v>172</v>
      </c>
      <c r="Y3266" t="s">
        <v>37</v>
      </c>
      <c r="Z3266" t="s">
        <v>37</v>
      </c>
      <c r="AA3266">
        <f t="shared" si="426"/>
        <v>0</v>
      </c>
      <c r="AB3266">
        <f t="shared" si="426"/>
        <v>0</v>
      </c>
      <c r="AC3266">
        <f t="shared" si="425"/>
        <v>0</v>
      </c>
    </row>
    <row r="3267" spans="1:29" x14ac:dyDescent="0.2">
      <c r="A3267" s="1">
        <v>4329</v>
      </c>
      <c r="B3267" t="s">
        <v>27</v>
      </c>
      <c r="C3267" t="s">
        <v>6257</v>
      </c>
      <c r="D3267" t="s">
        <v>6258</v>
      </c>
      <c r="E3267" t="s">
        <v>30</v>
      </c>
      <c r="F3267" t="s">
        <v>6259</v>
      </c>
      <c r="G3267" t="s">
        <v>6260</v>
      </c>
      <c r="H3267" t="str">
        <f t="shared" ref="H3267:H3330" si="428">IF(F3267="null","",F3267)&amp;G3267</f>
        <v>怎么算出来的啊？\n这三个怎么算?0/0型怎么这么多答案啊</v>
      </c>
      <c r="I3267">
        <v>3</v>
      </c>
      <c r="J3267">
        <v>6</v>
      </c>
      <c r="K3267" t="str">
        <f t="shared" si="427"/>
        <v>焦虑</v>
      </c>
      <c r="L3267" t="s">
        <v>69</v>
      </c>
      <c r="M3267">
        <f t="shared" ref="M3267:M3330" si="429">IF(K3267=L3267,0,1)</f>
        <v>1</v>
      </c>
      <c r="N3267" t="s">
        <v>69</v>
      </c>
      <c r="O3267">
        <f t="shared" ref="O3267:O3330" si="430">IF(N3267=L3267,0,1)</f>
        <v>0</v>
      </c>
      <c r="P3267">
        <f>SUMIFS(M$2:M3267,M$2:M3267,1,S$2:S3267,0)</f>
        <v>2114</v>
      </c>
      <c r="Q3267">
        <v>4</v>
      </c>
      <c r="R3267">
        <v>5</v>
      </c>
      <c r="S3267">
        <f t="shared" ref="S3267:S3330" si="431">COUNTIF(E3267,"*讲师*")</f>
        <v>0</v>
      </c>
      <c r="T3267">
        <f t="shared" ref="T3267:T3330" si="432">IF(OR(K3267="无关",S3267),1,0)</f>
        <v>0</v>
      </c>
      <c r="U3267" t="s">
        <v>6019</v>
      </c>
      <c r="V3267" t="s">
        <v>705</v>
      </c>
      <c r="W3267" t="s">
        <v>35</v>
      </c>
      <c r="X3267" t="s">
        <v>36</v>
      </c>
      <c r="Y3267" t="s">
        <v>37</v>
      </c>
      <c r="Z3267" t="s">
        <v>37</v>
      </c>
      <c r="AA3267">
        <f t="shared" si="426"/>
        <v>0</v>
      </c>
      <c r="AB3267">
        <f t="shared" si="426"/>
        <v>0</v>
      </c>
      <c r="AC3267">
        <f t="shared" ref="AC3267:AC3330" si="433">IF(N3267="心流",0,IF(N3267="无聊/放松",1,IF(N3267="焦虑",2,3)))</f>
        <v>3</v>
      </c>
    </row>
    <row r="3268" spans="1:29" x14ac:dyDescent="0.2">
      <c r="A3268" s="1">
        <v>4330</v>
      </c>
      <c r="B3268" t="s">
        <v>27</v>
      </c>
      <c r="C3268" t="s">
        <v>6261</v>
      </c>
      <c r="D3268" t="s">
        <v>6262</v>
      </c>
      <c r="E3268" t="s">
        <v>6263</v>
      </c>
      <c r="F3268" t="s">
        <v>6264</v>
      </c>
      <c r="H3268" t="str">
        <f t="shared" si="428"/>
        <v>y=sgn\xa0x怎么读？请问。</v>
      </c>
      <c r="I3268">
        <v>3</v>
      </c>
      <c r="J3268">
        <v>6</v>
      </c>
      <c r="K3268" t="str">
        <f t="shared" si="427"/>
        <v>焦虑</v>
      </c>
      <c r="L3268" t="s">
        <v>69</v>
      </c>
      <c r="M3268">
        <f t="shared" si="429"/>
        <v>1</v>
      </c>
      <c r="N3268" t="s">
        <v>69</v>
      </c>
      <c r="O3268">
        <f t="shared" si="430"/>
        <v>0</v>
      </c>
      <c r="P3268">
        <f>SUMIFS(M$2:M3268,M$2:M3268,1,S$2:S3268,0)</f>
        <v>2115</v>
      </c>
      <c r="Q3268">
        <v>4</v>
      </c>
      <c r="R3268">
        <v>5</v>
      </c>
      <c r="S3268">
        <f t="shared" si="431"/>
        <v>0</v>
      </c>
      <c r="T3268">
        <f t="shared" si="432"/>
        <v>0</v>
      </c>
      <c r="U3268" t="s">
        <v>6019</v>
      </c>
      <c r="V3268" t="s">
        <v>628</v>
      </c>
      <c r="W3268" t="s">
        <v>35</v>
      </c>
      <c r="X3268" t="s">
        <v>36</v>
      </c>
      <c r="Y3268" t="s">
        <v>37</v>
      </c>
      <c r="Z3268" t="s">
        <v>37</v>
      </c>
      <c r="AA3268">
        <f t="shared" si="426"/>
        <v>0</v>
      </c>
      <c r="AB3268">
        <f t="shared" si="426"/>
        <v>0</v>
      </c>
      <c r="AC3268">
        <f t="shared" si="433"/>
        <v>3</v>
      </c>
    </row>
    <row r="3269" spans="1:29" x14ac:dyDescent="0.2">
      <c r="A3269" s="1">
        <v>4331</v>
      </c>
      <c r="B3269" t="s">
        <v>27</v>
      </c>
      <c r="C3269" t="s">
        <v>6265</v>
      </c>
      <c r="D3269" t="s">
        <v>6266</v>
      </c>
      <c r="E3269" t="s">
        <v>30</v>
      </c>
      <c r="F3269" t="s">
        <v>548</v>
      </c>
      <c r="G3269" t="s">
        <v>6267</v>
      </c>
      <c r="H3269" t="str">
        <f t="shared" si="428"/>
        <v>问题老师，你好\n请问一下为什么反正切没有极限?</v>
      </c>
      <c r="I3269">
        <v>3</v>
      </c>
      <c r="J3269">
        <v>6</v>
      </c>
      <c r="K3269" t="str">
        <f t="shared" si="427"/>
        <v>焦虑</v>
      </c>
      <c r="L3269" t="s">
        <v>69</v>
      </c>
      <c r="M3269">
        <f t="shared" si="429"/>
        <v>1</v>
      </c>
      <c r="N3269" t="s">
        <v>32</v>
      </c>
      <c r="O3269">
        <f t="shared" si="430"/>
        <v>1</v>
      </c>
      <c r="P3269">
        <f>SUMIFS(M$2:M3269,M$2:M3269,1,S$2:S3269,0)</f>
        <v>2116</v>
      </c>
      <c r="Q3269">
        <v>5</v>
      </c>
      <c r="R3269">
        <v>5</v>
      </c>
      <c r="S3269">
        <f t="shared" si="431"/>
        <v>0</v>
      </c>
      <c r="T3269">
        <f t="shared" si="432"/>
        <v>0</v>
      </c>
      <c r="U3269" t="s">
        <v>6019</v>
      </c>
      <c r="V3269" t="s">
        <v>775</v>
      </c>
      <c r="W3269" t="s">
        <v>35</v>
      </c>
      <c r="X3269" t="s">
        <v>36</v>
      </c>
      <c r="Y3269" t="s">
        <v>37</v>
      </c>
      <c r="Z3269" t="s">
        <v>37</v>
      </c>
      <c r="AA3269">
        <f t="shared" si="426"/>
        <v>0</v>
      </c>
      <c r="AB3269">
        <f t="shared" si="426"/>
        <v>0</v>
      </c>
      <c r="AC3269">
        <f t="shared" si="433"/>
        <v>2</v>
      </c>
    </row>
    <row r="3270" spans="1:29" x14ac:dyDescent="0.2">
      <c r="A3270" s="1">
        <v>4332</v>
      </c>
      <c r="B3270" t="s">
        <v>27</v>
      </c>
      <c r="C3270" t="s">
        <v>6268</v>
      </c>
      <c r="D3270" t="s">
        <v>6269</v>
      </c>
      <c r="E3270" t="s">
        <v>30</v>
      </c>
      <c r="F3270" t="s">
        <v>6270</v>
      </c>
      <c r="H3270" t="str">
        <f t="shared" si="428"/>
        <v>老师这种题怎么求呀....</v>
      </c>
      <c r="I3270">
        <v>3</v>
      </c>
      <c r="J3270">
        <v>6</v>
      </c>
      <c r="K3270" t="str">
        <f t="shared" si="427"/>
        <v>焦虑</v>
      </c>
      <c r="L3270" t="s">
        <v>32</v>
      </c>
      <c r="M3270">
        <f t="shared" si="429"/>
        <v>0</v>
      </c>
      <c r="N3270" t="s">
        <v>32</v>
      </c>
      <c r="O3270">
        <f t="shared" si="430"/>
        <v>0</v>
      </c>
      <c r="P3270">
        <f>SUMIFS(M$2:M3270,M$2:M3270,1,S$2:S3270,0)</f>
        <v>2116</v>
      </c>
      <c r="Q3270">
        <v>4</v>
      </c>
      <c r="R3270">
        <v>8</v>
      </c>
      <c r="S3270">
        <f t="shared" si="431"/>
        <v>0</v>
      </c>
      <c r="T3270">
        <f t="shared" si="432"/>
        <v>0</v>
      </c>
      <c r="U3270" t="s">
        <v>6019</v>
      </c>
      <c r="V3270" t="s">
        <v>230</v>
      </c>
      <c r="W3270" t="s">
        <v>35</v>
      </c>
      <c r="X3270" t="s">
        <v>36</v>
      </c>
      <c r="Y3270" t="s">
        <v>37</v>
      </c>
      <c r="Z3270" t="s">
        <v>37</v>
      </c>
      <c r="AA3270">
        <f t="shared" si="426"/>
        <v>0</v>
      </c>
      <c r="AB3270">
        <f t="shared" si="426"/>
        <v>0</v>
      </c>
      <c r="AC3270">
        <f t="shared" si="433"/>
        <v>2</v>
      </c>
    </row>
    <row r="3271" spans="1:29" x14ac:dyDescent="0.2">
      <c r="A3271" s="1">
        <v>4333</v>
      </c>
      <c r="B3271" t="s">
        <v>27</v>
      </c>
      <c r="C3271" t="s">
        <v>2247</v>
      </c>
      <c r="D3271" t="s">
        <v>2248</v>
      </c>
      <c r="E3271" t="s">
        <v>2249</v>
      </c>
      <c r="F3271" t="s">
        <v>6271</v>
      </c>
      <c r="H3271" t="str">
        <f t="shared" si="428"/>
        <v>请问这里怎么不选D呢？为啥是闭区间呢？</v>
      </c>
      <c r="I3271">
        <v>3</v>
      </c>
      <c r="J3271">
        <v>6</v>
      </c>
      <c r="K3271" t="str">
        <f t="shared" si="427"/>
        <v>焦虑</v>
      </c>
      <c r="L3271" t="s">
        <v>32</v>
      </c>
      <c r="M3271">
        <f t="shared" si="429"/>
        <v>0</v>
      </c>
      <c r="N3271" t="s">
        <v>32</v>
      </c>
      <c r="O3271">
        <f t="shared" si="430"/>
        <v>0</v>
      </c>
      <c r="P3271">
        <f>SUMIFS(M$2:M3271,M$2:M3271,1,S$2:S3271,0)</f>
        <v>2116</v>
      </c>
      <c r="Q3271">
        <v>4</v>
      </c>
      <c r="R3271">
        <v>7</v>
      </c>
      <c r="S3271">
        <f t="shared" si="431"/>
        <v>0</v>
      </c>
      <c r="T3271">
        <f t="shared" si="432"/>
        <v>0</v>
      </c>
      <c r="U3271" t="s">
        <v>6019</v>
      </c>
      <c r="V3271" t="s">
        <v>6272</v>
      </c>
      <c r="W3271" t="s">
        <v>105</v>
      </c>
      <c r="X3271" t="s">
        <v>36</v>
      </c>
      <c r="Y3271" t="s">
        <v>37</v>
      </c>
      <c r="Z3271" t="s">
        <v>37</v>
      </c>
      <c r="AA3271">
        <f t="shared" si="426"/>
        <v>0</v>
      </c>
      <c r="AB3271">
        <f t="shared" si="426"/>
        <v>0</v>
      </c>
      <c r="AC3271">
        <f t="shared" si="433"/>
        <v>2</v>
      </c>
    </row>
    <row r="3272" spans="1:29" x14ac:dyDescent="0.2">
      <c r="A3272" s="1">
        <v>4334</v>
      </c>
      <c r="B3272" t="s">
        <v>46</v>
      </c>
      <c r="C3272" t="s">
        <v>6273</v>
      </c>
      <c r="D3272" t="s">
        <v>6274</v>
      </c>
      <c r="E3272" t="s">
        <v>30</v>
      </c>
      <c r="F3272" t="s">
        <v>49</v>
      </c>
      <c r="G3272" t="s">
        <v>6275</v>
      </c>
      <c r="H3272" t="str">
        <f t="shared" si="428"/>
        <v>这是书上定义</v>
      </c>
      <c r="I3272">
        <v>9</v>
      </c>
      <c r="J3272">
        <v>3</v>
      </c>
      <c r="K3272" t="str">
        <f t="shared" si="427"/>
        <v>无聊/放松</v>
      </c>
      <c r="L3272" t="s">
        <v>50</v>
      </c>
      <c r="M3272">
        <f t="shared" si="429"/>
        <v>0</v>
      </c>
      <c r="N3272" t="s">
        <v>50</v>
      </c>
      <c r="O3272">
        <f t="shared" si="430"/>
        <v>0</v>
      </c>
      <c r="P3272">
        <f>SUMIFS(M$2:M3272,M$2:M3272,1,S$2:S3272,0)</f>
        <v>2116</v>
      </c>
      <c r="Q3272">
        <v>7</v>
      </c>
      <c r="R3272">
        <v>2</v>
      </c>
      <c r="S3272">
        <f t="shared" si="431"/>
        <v>0</v>
      </c>
      <c r="T3272">
        <f t="shared" si="432"/>
        <v>0</v>
      </c>
      <c r="U3272" t="s">
        <v>4150</v>
      </c>
      <c r="V3272" t="s">
        <v>49</v>
      </c>
      <c r="W3272" t="s">
        <v>52</v>
      </c>
      <c r="X3272" t="s">
        <v>56</v>
      </c>
      <c r="Y3272" t="s">
        <v>37</v>
      </c>
      <c r="Z3272" t="s">
        <v>37</v>
      </c>
      <c r="AA3272">
        <f t="shared" si="426"/>
        <v>0</v>
      </c>
      <c r="AB3272">
        <f t="shared" si="426"/>
        <v>0</v>
      </c>
      <c r="AC3272">
        <f t="shared" si="433"/>
        <v>1</v>
      </c>
    </row>
    <row r="3273" spans="1:29" x14ac:dyDescent="0.2">
      <c r="A3273" s="1">
        <v>4336</v>
      </c>
      <c r="B3273" t="s">
        <v>57</v>
      </c>
      <c r="C3273" t="s">
        <v>6276</v>
      </c>
      <c r="D3273" t="s">
        <v>6277</v>
      </c>
      <c r="E3273" t="s">
        <v>30</v>
      </c>
      <c r="F3273" t="s">
        <v>49</v>
      </c>
      <c r="G3273" t="s">
        <v>6278</v>
      </c>
      <c r="H3273" t="str">
        <f t="shared" si="428"/>
        <v>这个连续？</v>
      </c>
      <c r="I3273">
        <v>3</v>
      </c>
      <c r="J3273">
        <v>6</v>
      </c>
      <c r="K3273" t="str">
        <f t="shared" si="427"/>
        <v>焦虑</v>
      </c>
      <c r="L3273" t="s">
        <v>69</v>
      </c>
      <c r="M3273">
        <f t="shared" si="429"/>
        <v>1</v>
      </c>
      <c r="N3273" t="s">
        <v>32</v>
      </c>
      <c r="O3273">
        <f t="shared" si="430"/>
        <v>1</v>
      </c>
      <c r="P3273">
        <f>SUMIFS(M$2:M3273,M$2:M3273,1,S$2:S3273,0)</f>
        <v>2117</v>
      </c>
      <c r="Q3273">
        <v>4</v>
      </c>
      <c r="R3273">
        <v>5</v>
      </c>
      <c r="S3273">
        <f t="shared" si="431"/>
        <v>0</v>
      </c>
      <c r="T3273">
        <f t="shared" si="432"/>
        <v>0</v>
      </c>
      <c r="U3273" t="s">
        <v>2835</v>
      </c>
      <c r="V3273" t="s">
        <v>49</v>
      </c>
      <c r="W3273" t="s">
        <v>49</v>
      </c>
      <c r="X3273" t="s">
        <v>56</v>
      </c>
      <c r="Y3273" t="s">
        <v>37</v>
      </c>
      <c r="Z3273" t="s">
        <v>37</v>
      </c>
      <c r="AA3273">
        <f t="shared" si="426"/>
        <v>0</v>
      </c>
      <c r="AB3273">
        <f t="shared" si="426"/>
        <v>0</v>
      </c>
      <c r="AC3273">
        <f t="shared" si="433"/>
        <v>2</v>
      </c>
    </row>
    <row r="3274" spans="1:29" x14ac:dyDescent="0.2">
      <c r="A3274" s="1">
        <v>4337</v>
      </c>
      <c r="B3274" t="s">
        <v>57</v>
      </c>
      <c r="C3274" t="s">
        <v>6276</v>
      </c>
      <c r="D3274" t="s">
        <v>6277</v>
      </c>
      <c r="E3274" t="s">
        <v>30</v>
      </c>
      <c r="F3274" t="s">
        <v>49</v>
      </c>
      <c r="G3274" t="s">
        <v>6279</v>
      </c>
      <c r="H3274" t="str">
        <f t="shared" si="428"/>
        <v>哦哦，懂了</v>
      </c>
      <c r="I3274">
        <v>6</v>
      </c>
      <c r="J3274">
        <v>6</v>
      </c>
      <c r="K3274" t="str">
        <f t="shared" si="427"/>
        <v>心流</v>
      </c>
      <c r="L3274" t="s">
        <v>69</v>
      </c>
      <c r="M3274">
        <f t="shared" si="429"/>
        <v>1</v>
      </c>
      <c r="N3274" t="s">
        <v>42</v>
      </c>
      <c r="O3274">
        <f t="shared" si="430"/>
        <v>1</v>
      </c>
      <c r="P3274">
        <f>SUMIFS(M$2:M3274,M$2:M3274,1,S$2:S3274,0)</f>
        <v>2118</v>
      </c>
      <c r="Q3274">
        <v>5</v>
      </c>
      <c r="R3274">
        <v>5</v>
      </c>
      <c r="S3274">
        <f t="shared" si="431"/>
        <v>0</v>
      </c>
      <c r="T3274">
        <f t="shared" si="432"/>
        <v>0</v>
      </c>
      <c r="U3274" t="s">
        <v>2835</v>
      </c>
      <c r="V3274" t="s">
        <v>49</v>
      </c>
      <c r="W3274" t="s">
        <v>49</v>
      </c>
      <c r="X3274" t="s">
        <v>56</v>
      </c>
      <c r="Y3274" t="s">
        <v>37</v>
      </c>
      <c r="Z3274" t="s">
        <v>37</v>
      </c>
      <c r="AA3274">
        <f t="shared" si="426"/>
        <v>0</v>
      </c>
      <c r="AB3274">
        <f t="shared" si="426"/>
        <v>0</v>
      </c>
      <c r="AC3274">
        <f t="shared" si="433"/>
        <v>0</v>
      </c>
    </row>
    <row r="3275" spans="1:29" x14ac:dyDescent="0.2">
      <c r="A3275" s="1">
        <v>4338</v>
      </c>
      <c r="B3275" t="s">
        <v>46</v>
      </c>
      <c r="C3275" t="s">
        <v>2582</v>
      </c>
      <c r="D3275" t="s">
        <v>2583</v>
      </c>
      <c r="E3275" t="s">
        <v>30</v>
      </c>
      <c r="F3275" t="s">
        <v>49</v>
      </c>
      <c r="G3275" t="s">
        <v>6280</v>
      </c>
      <c r="H3275" t="str">
        <f t="shared" si="428"/>
        <v>因为可能存在这种情况</v>
      </c>
      <c r="I3275">
        <v>6</v>
      </c>
      <c r="J3275">
        <v>6</v>
      </c>
      <c r="K3275" t="str">
        <f t="shared" si="427"/>
        <v>心流</v>
      </c>
      <c r="L3275" t="s">
        <v>50</v>
      </c>
      <c r="M3275">
        <f t="shared" si="429"/>
        <v>1</v>
      </c>
      <c r="N3275" t="s">
        <v>50</v>
      </c>
      <c r="O3275">
        <f t="shared" si="430"/>
        <v>0</v>
      </c>
      <c r="P3275">
        <f>SUMIFS(M$2:M3275,M$2:M3275,1,S$2:S3275,0)</f>
        <v>2119</v>
      </c>
      <c r="Q3275">
        <v>7</v>
      </c>
      <c r="R3275">
        <v>2</v>
      </c>
      <c r="S3275">
        <f t="shared" si="431"/>
        <v>0</v>
      </c>
      <c r="T3275">
        <f t="shared" si="432"/>
        <v>0</v>
      </c>
      <c r="U3275" t="s">
        <v>6036</v>
      </c>
      <c r="V3275" t="s">
        <v>49</v>
      </c>
      <c r="W3275" t="s">
        <v>52</v>
      </c>
      <c r="X3275" t="s">
        <v>56</v>
      </c>
      <c r="Y3275" t="s">
        <v>37</v>
      </c>
      <c r="Z3275" t="s">
        <v>37</v>
      </c>
      <c r="AA3275">
        <f t="shared" si="426"/>
        <v>0</v>
      </c>
      <c r="AB3275">
        <f t="shared" si="426"/>
        <v>0</v>
      </c>
      <c r="AC3275">
        <f t="shared" si="433"/>
        <v>1</v>
      </c>
    </row>
    <row r="3276" spans="1:29" x14ac:dyDescent="0.2">
      <c r="A3276" s="1">
        <v>4339</v>
      </c>
      <c r="B3276" t="s">
        <v>27</v>
      </c>
      <c r="C3276" t="s">
        <v>6281</v>
      </c>
      <c r="D3276" t="s">
        <v>6282</v>
      </c>
      <c r="E3276" t="s">
        <v>6283</v>
      </c>
      <c r="F3276" t="s">
        <v>4713</v>
      </c>
      <c r="H3276" t="str">
        <f t="shared" si="428"/>
        <v>老师，这题怎么做？</v>
      </c>
      <c r="I3276">
        <v>3</v>
      </c>
      <c r="J3276">
        <v>6</v>
      </c>
      <c r="K3276" t="str">
        <f t="shared" si="427"/>
        <v>焦虑</v>
      </c>
      <c r="L3276" t="s">
        <v>32</v>
      </c>
      <c r="M3276">
        <f t="shared" si="429"/>
        <v>0</v>
      </c>
      <c r="N3276" t="s">
        <v>32</v>
      </c>
      <c r="O3276">
        <f t="shared" si="430"/>
        <v>0</v>
      </c>
      <c r="P3276">
        <f>SUMIFS(M$2:M3276,M$2:M3276,1,S$2:S3276,0)</f>
        <v>2119</v>
      </c>
      <c r="Q3276">
        <v>4</v>
      </c>
      <c r="R3276">
        <v>6</v>
      </c>
      <c r="S3276">
        <f t="shared" si="431"/>
        <v>0</v>
      </c>
      <c r="T3276">
        <f t="shared" si="432"/>
        <v>0</v>
      </c>
      <c r="U3276" t="s">
        <v>6019</v>
      </c>
      <c r="V3276" t="s">
        <v>3866</v>
      </c>
      <c r="W3276" t="s">
        <v>72</v>
      </c>
      <c r="X3276" t="s">
        <v>36</v>
      </c>
      <c r="Y3276" t="s">
        <v>37</v>
      </c>
      <c r="Z3276" t="s">
        <v>37</v>
      </c>
      <c r="AA3276">
        <f t="shared" si="426"/>
        <v>0</v>
      </c>
      <c r="AB3276">
        <f t="shared" si="426"/>
        <v>0</v>
      </c>
      <c r="AC3276">
        <f t="shared" si="433"/>
        <v>2</v>
      </c>
    </row>
    <row r="3277" spans="1:29" x14ac:dyDescent="0.2">
      <c r="A3277" s="1">
        <v>4341</v>
      </c>
      <c r="B3277" t="s">
        <v>27</v>
      </c>
      <c r="C3277" t="s">
        <v>6284</v>
      </c>
      <c r="D3277" t="s">
        <v>6285</v>
      </c>
      <c r="E3277" t="s">
        <v>6286</v>
      </c>
      <c r="F3277" t="s">
        <v>6287</v>
      </c>
      <c r="G3277" t="s">
        <v>3834</v>
      </c>
      <c r="H3277" t="str">
        <f t="shared" si="428"/>
        <v>求解答？C是什么\n</v>
      </c>
      <c r="I3277">
        <v>3</v>
      </c>
      <c r="J3277">
        <v>6</v>
      </c>
      <c r="K3277" t="str">
        <f t="shared" si="427"/>
        <v>焦虑</v>
      </c>
      <c r="L3277" t="s">
        <v>42</v>
      </c>
      <c r="M3277">
        <f t="shared" si="429"/>
        <v>1</v>
      </c>
      <c r="N3277" t="s">
        <v>69</v>
      </c>
      <c r="O3277">
        <f t="shared" si="430"/>
        <v>1</v>
      </c>
      <c r="P3277">
        <f>SUMIFS(M$2:M3277,M$2:M3277,1,S$2:S3277,0)</f>
        <v>2120</v>
      </c>
      <c r="Q3277">
        <v>6</v>
      </c>
      <c r="R3277">
        <v>7</v>
      </c>
      <c r="S3277">
        <f t="shared" si="431"/>
        <v>0</v>
      </c>
      <c r="T3277">
        <f t="shared" si="432"/>
        <v>0</v>
      </c>
      <c r="U3277" t="s">
        <v>6019</v>
      </c>
      <c r="V3277" t="s">
        <v>857</v>
      </c>
      <c r="W3277" t="s">
        <v>72</v>
      </c>
      <c r="X3277" t="s">
        <v>36</v>
      </c>
      <c r="Y3277" t="s">
        <v>37</v>
      </c>
      <c r="Z3277" t="s">
        <v>37</v>
      </c>
      <c r="AA3277">
        <f t="shared" si="426"/>
        <v>0</v>
      </c>
      <c r="AB3277">
        <f t="shared" si="426"/>
        <v>0</v>
      </c>
      <c r="AC3277">
        <f t="shared" si="433"/>
        <v>3</v>
      </c>
    </row>
    <row r="3278" spans="1:29" x14ac:dyDescent="0.2">
      <c r="A3278" s="1">
        <v>4343</v>
      </c>
      <c r="B3278" t="s">
        <v>27</v>
      </c>
      <c r="C3278" t="s">
        <v>6288</v>
      </c>
      <c r="D3278" t="s">
        <v>6289</v>
      </c>
      <c r="E3278" t="s">
        <v>30</v>
      </c>
      <c r="F3278" t="s">
        <v>6290</v>
      </c>
      <c r="G3278" t="s">
        <v>6291</v>
      </c>
      <c r="H3278" t="str">
        <f t="shared" si="428"/>
        <v>老师您可以讲一下第一题的解法吗？第一题蒙对了但是不会做不会化简</v>
      </c>
      <c r="I3278">
        <v>3</v>
      </c>
      <c r="J3278">
        <v>6</v>
      </c>
      <c r="K3278" t="str">
        <f t="shared" si="427"/>
        <v>焦虑</v>
      </c>
      <c r="L3278" t="s">
        <v>42</v>
      </c>
      <c r="M3278">
        <f t="shared" si="429"/>
        <v>1</v>
      </c>
      <c r="N3278" t="s">
        <v>32</v>
      </c>
      <c r="O3278">
        <f t="shared" si="430"/>
        <v>1</v>
      </c>
      <c r="P3278">
        <f>SUMIFS(M$2:M3278,M$2:M3278,1,S$2:S3278,0)</f>
        <v>2121</v>
      </c>
      <c r="Q3278">
        <v>6</v>
      </c>
      <c r="R3278">
        <v>6</v>
      </c>
      <c r="S3278">
        <f t="shared" si="431"/>
        <v>0</v>
      </c>
      <c r="T3278">
        <f t="shared" si="432"/>
        <v>0</v>
      </c>
      <c r="U3278" t="s">
        <v>6019</v>
      </c>
      <c r="V3278" t="s">
        <v>3525</v>
      </c>
      <c r="W3278" t="s">
        <v>182</v>
      </c>
      <c r="X3278" t="s">
        <v>36</v>
      </c>
      <c r="Y3278" t="s">
        <v>37</v>
      </c>
      <c r="Z3278" t="s">
        <v>37</v>
      </c>
      <c r="AA3278">
        <f t="shared" si="426"/>
        <v>0</v>
      </c>
      <c r="AB3278">
        <f t="shared" si="426"/>
        <v>0</v>
      </c>
      <c r="AC3278">
        <f t="shared" si="433"/>
        <v>2</v>
      </c>
    </row>
    <row r="3279" spans="1:29" x14ac:dyDescent="0.2">
      <c r="A3279" s="1">
        <v>4345</v>
      </c>
      <c r="B3279" t="s">
        <v>46</v>
      </c>
      <c r="C3279" t="s">
        <v>2131</v>
      </c>
      <c r="D3279" t="s">
        <v>2132</v>
      </c>
      <c r="E3279" t="s">
        <v>59</v>
      </c>
      <c r="F3279" t="s">
        <v>49</v>
      </c>
      <c r="G3279" t="s">
        <v>6292</v>
      </c>
      <c r="H3279" t="str">
        <f t="shared" si="428"/>
        <v>左极限：分子等价无穷小替换为kx，则=k；右极限=3；所以k=3</v>
      </c>
      <c r="I3279">
        <v>6</v>
      </c>
      <c r="J3279">
        <v>6</v>
      </c>
      <c r="K3279" t="str">
        <f t="shared" si="427"/>
        <v>心流</v>
      </c>
      <c r="L3279" t="s">
        <v>50</v>
      </c>
      <c r="M3279">
        <f t="shared" si="429"/>
        <v>1</v>
      </c>
      <c r="N3279" t="s">
        <v>50</v>
      </c>
      <c r="O3279">
        <f t="shared" si="430"/>
        <v>0</v>
      </c>
      <c r="P3279">
        <f>SUMIFS(M$2:M3279,M$2:M3279,1,S$2:S3279,0)</f>
        <v>2122</v>
      </c>
      <c r="Q3279">
        <v>8</v>
      </c>
      <c r="R3279">
        <v>3</v>
      </c>
      <c r="S3279">
        <f t="shared" si="431"/>
        <v>0</v>
      </c>
      <c r="T3279">
        <f t="shared" si="432"/>
        <v>0</v>
      </c>
      <c r="U3279" t="s">
        <v>6036</v>
      </c>
      <c r="V3279" t="s">
        <v>49</v>
      </c>
      <c r="W3279" t="s">
        <v>52</v>
      </c>
      <c r="X3279" t="s">
        <v>56</v>
      </c>
      <c r="Y3279" t="s">
        <v>37</v>
      </c>
      <c r="Z3279" t="s">
        <v>37</v>
      </c>
      <c r="AA3279">
        <f t="shared" si="426"/>
        <v>0</v>
      </c>
      <c r="AB3279">
        <f t="shared" si="426"/>
        <v>0</v>
      </c>
      <c r="AC3279">
        <f t="shared" si="433"/>
        <v>1</v>
      </c>
    </row>
    <row r="3280" spans="1:29" x14ac:dyDescent="0.2">
      <c r="A3280" s="1">
        <v>4346</v>
      </c>
      <c r="B3280" t="s">
        <v>27</v>
      </c>
      <c r="C3280" t="s">
        <v>6293</v>
      </c>
      <c r="D3280" t="s">
        <v>6294</v>
      </c>
      <c r="E3280" t="s">
        <v>30</v>
      </c>
      <c r="F3280" t="s">
        <v>3931</v>
      </c>
      <c r="G3280" t="s">
        <v>6295</v>
      </c>
      <c r="H3280" t="str">
        <f t="shared" si="428"/>
        <v>疑惑\n为什么要除以二的阶乘？</v>
      </c>
      <c r="I3280">
        <v>3</v>
      </c>
      <c r="J3280">
        <v>6</v>
      </c>
      <c r="K3280" t="str">
        <f t="shared" si="427"/>
        <v>焦虑</v>
      </c>
      <c r="L3280" t="s">
        <v>69</v>
      </c>
      <c r="M3280">
        <f t="shared" si="429"/>
        <v>1</v>
      </c>
      <c r="N3280" t="s">
        <v>32</v>
      </c>
      <c r="O3280">
        <f t="shared" si="430"/>
        <v>1</v>
      </c>
      <c r="P3280">
        <f>SUMIFS(M$2:M3280,M$2:M3280,1,S$2:S3280,0)</f>
        <v>2123</v>
      </c>
      <c r="Q3280">
        <v>4</v>
      </c>
      <c r="R3280">
        <v>5</v>
      </c>
      <c r="S3280">
        <f t="shared" si="431"/>
        <v>0</v>
      </c>
      <c r="T3280">
        <f t="shared" si="432"/>
        <v>0</v>
      </c>
      <c r="U3280" t="s">
        <v>6019</v>
      </c>
      <c r="V3280" t="s">
        <v>528</v>
      </c>
      <c r="W3280" t="s">
        <v>72</v>
      </c>
      <c r="X3280" t="s">
        <v>73</v>
      </c>
      <c r="Y3280" t="s">
        <v>37</v>
      </c>
      <c r="Z3280" t="s">
        <v>37</v>
      </c>
      <c r="AA3280">
        <f t="shared" si="426"/>
        <v>0</v>
      </c>
      <c r="AB3280">
        <f t="shared" si="426"/>
        <v>0</v>
      </c>
      <c r="AC3280">
        <f t="shared" si="433"/>
        <v>2</v>
      </c>
    </row>
    <row r="3281" spans="1:29" x14ac:dyDescent="0.2">
      <c r="A3281" s="1">
        <v>4347</v>
      </c>
      <c r="B3281" t="s">
        <v>46</v>
      </c>
      <c r="C3281" t="s">
        <v>2131</v>
      </c>
      <c r="D3281" t="s">
        <v>2132</v>
      </c>
      <c r="E3281" t="s">
        <v>59</v>
      </c>
      <c r="F3281" t="s">
        <v>49</v>
      </c>
      <c r="G3281" t="s">
        <v>6296</v>
      </c>
      <c r="H3281" t="str">
        <f t="shared" si="428"/>
        <v>公式如此</v>
      </c>
      <c r="I3281">
        <v>3</v>
      </c>
      <c r="J3281">
        <v>3</v>
      </c>
      <c r="K3281" t="str">
        <f t="shared" si="427"/>
        <v>冷漠</v>
      </c>
      <c r="L3281" t="s">
        <v>50</v>
      </c>
      <c r="M3281">
        <f t="shared" si="429"/>
        <v>1</v>
      </c>
      <c r="N3281" t="s">
        <v>50</v>
      </c>
      <c r="O3281">
        <f t="shared" si="430"/>
        <v>0</v>
      </c>
      <c r="P3281">
        <f>SUMIFS(M$2:M3281,M$2:M3281,1,S$2:S3281,0)</f>
        <v>2124</v>
      </c>
      <c r="Q3281">
        <v>8</v>
      </c>
      <c r="R3281">
        <v>2</v>
      </c>
      <c r="S3281">
        <f t="shared" si="431"/>
        <v>0</v>
      </c>
      <c r="T3281">
        <f t="shared" si="432"/>
        <v>0</v>
      </c>
      <c r="U3281" t="s">
        <v>6036</v>
      </c>
      <c r="V3281" t="s">
        <v>49</v>
      </c>
      <c r="W3281" t="s">
        <v>52</v>
      </c>
      <c r="X3281" t="s">
        <v>56</v>
      </c>
      <c r="Y3281" t="s">
        <v>37</v>
      </c>
      <c r="Z3281" t="s">
        <v>37</v>
      </c>
      <c r="AA3281">
        <f t="shared" si="426"/>
        <v>0</v>
      </c>
      <c r="AB3281">
        <f t="shared" si="426"/>
        <v>0</v>
      </c>
      <c r="AC3281">
        <f t="shared" si="433"/>
        <v>1</v>
      </c>
    </row>
    <row r="3282" spans="1:29" x14ac:dyDescent="0.2">
      <c r="A3282" s="1">
        <v>4348</v>
      </c>
      <c r="B3282" t="s">
        <v>27</v>
      </c>
      <c r="C3282" t="s">
        <v>219</v>
      </c>
      <c r="D3282" t="s">
        <v>220</v>
      </c>
      <c r="E3282" t="s">
        <v>30</v>
      </c>
      <c r="F3282" t="s">
        <v>6297</v>
      </c>
      <c r="H3282" t="str">
        <f t="shared" si="428"/>
        <v>这个是怎么算的呀，着急！！</v>
      </c>
      <c r="I3282">
        <v>3</v>
      </c>
      <c r="J3282">
        <v>6</v>
      </c>
      <c r="K3282" t="str">
        <f t="shared" si="427"/>
        <v>焦虑</v>
      </c>
      <c r="L3282" t="s">
        <v>32</v>
      </c>
      <c r="M3282">
        <f t="shared" si="429"/>
        <v>0</v>
      </c>
      <c r="N3282" t="s">
        <v>32</v>
      </c>
      <c r="O3282">
        <f t="shared" si="430"/>
        <v>0</v>
      </c>
      <c r="P3282">
        <f>SUMIFS(M$2:M3282,M$2:M3282,1,S$2:S3282,0)</f>
        <v>2124</v>
      </c>
      <c r="Q3282">
        <v>2</v>
      </c>
      <c r="R3282">
        <v>8</v>
      </c>
      <c r="S3282">
        <f t="shared" si="431"/>
        <v>0</v>
      </c>
      <c r="T3282">
        <f t="shared" si="432"/>
        <v>0</v>
      </c>
      <c r="U3282" t="s">
        <v>6019</v>
      </c>
      <c r="V3282" t="s">
        <v>1421</v>
      </c>
      <c r="W3282" t="s">
        <v>182</v>
      </c>
      <c r="X3282" t="s">
        <v>73</v>
      </c>
      <c r="Y3282" t="s">
        <v>37</v>
      </c>
      <c r="Z3282" t="s">
        <v>37</v>
      </c>
      <c r="AA3282">
        <f t="shared" si="426"/>
        <v>0</v>
      </c>
      <c r="AB3282">
        <f t="shared" si="426"/>
        <v>0</v>
      </c>
      <c r="AC3282">
        <f t="shared" si="433"/>
        <v>2</v>
      </c>
    </row>
    <row r="3283" spans="1:29" x14ac:dyDescent="0.2">
      <c r="A3283" s="1">
        <v>4349</v>
      </c>
      <c r="B3283" t="s">
        <v>46</v>
      </c>
      <c r="C3283" t="s">
        <v>219</v>
      </c>
      <c r="D3283" t="s">
        <v>220</v>
      </c>
      <c r="E3283" t="s">
        <v>30</v>
      </c>
      <c r="F3283" t="s">
        <v>49</v>
      </c>
      <c r="G3283" t="s">
        <v>6298</v>
      </c>
      <c r="H3283" t="str">
        <f t="shared" si="428"/>
        <v>而且那个不是幂么，可以用这个吗</v>
      </c>
      <c r="I3283">
        <v>3</v>
      </c>
      <c r="J3283">
        <v>6</v>
      </c>
      <c r="K3283" t="str">
        <f t="shared" si="427"/>
        <v>焦虑</v>
      </c>
      <c r="L3283" t="s">
        <v>42</v>
      </c>
      <c r="M3283">
        <f t="shared" si="429"/>
        <v>1</v>
      </c>
      <c r="N3283" t="s">
        <v>42</v>
      </c>
      <c r="O3283">
        <f t="shared" si="430"/>
        <v>0</v>
      </c>
      <c r="P3283">
        <f>SUMIFS(M$2:M3283,M$2:M3283,1,S$2:S3283,0)</f>
        <v>2125</v>
      </c>
      <c r="Q3283">
        <v>6</v>
      </c>
      <c r="R3283">
        <v>7</v>
      </c>
      <c r="S3283">
        <f t="shared" si="431"/>
        <v>0</v>
      </c>
      <c r="T3283">
        <f t="shared" si="432"/>
        <v>0</v>
      </c>
      <c r="U3283" t="s">
        <v>6036</v>
      </c>
      <c r="V3283" t="s">
        <v>49</v>
      </c>
      <c r="W3283" t="s">
        <v>64</v>
      </c>
      <c r="X3283" t="s">
        <v>56</v>
      </c>
      <c r="Y3283" t="s">
        <v>37</v>
      </c>
      <c r="Z3283" t="s">
        <v>37</v>
      </c>
      <c r="AA3283">
        <f t="shared" si="426"/>
        <v>0</v>
      </c>
      <c r="AB3283">
        <f t="shared" si="426"/>
        <v>0</v>
      </c>
      <c r="AC3283">
        <f t="shared" si="433"/>
        <v>0</v>
      </c>
    </row>
    <row r="3284" spans="1:29" x14ac:dyDescent="0.2">
      <c r="A3284" s="1">
        <v>4352</v>
      </c>
      <c r="B3284" t="s">
        <v>57</v>
      </c>
      <c r="C3284" t="s">
        <v>219</v>
      </c>
      <c r="D3284" t="s">
        <v>220</v>
      </c>
      <c r="E3284" t="s">
        <v>30</v>
      </c>
      <c r="F3284" t="s">
        <v>49</v>
      </c>
      <c r="G3284" t="s">
        <v>6299</v>
      </c>
      <c r="H3284" t="str">
        <f t="shared" si="428"/>
        <v>这个是哪个课程的呀</v>
      </c>
      <c r="I3284">
        <v>3</v>
      </c>
      <c r="J3284">
        <v>3</v>
      </c>
      <c r="K3284" t="str">
        <f t="shared" si="427"/>
        <v>冷漠</v>
      </c>
      <c r="L3284" t="s">
        <v>69</v>
      </c>
      <c r="M3284">
        <f t="shared" si="429"/>
        <v>0</v>
      </c>
      <c r="N3284" t="s">
        <v>69</v>
      </c>
      <c r="O3284">
        <f t="shared" si="430"/>
        <v>0</v>
      </c>
      <c r="P3284">
        <f>SUMIFS(M$2:M3284,M$2:M3284,1,S$2:S3284,0)</f>
        <v>2125</v>
      </c>
      <c r="Q3284">
        <v>4</v>
      </c>
      <c r="R3284">
        <v>5</v>
      </c>
      <c r="S3284">
        <f t="shared" si="431"/>
        <v>0</v>
      </c>
      <c r="T3284">
        <f t="shared" si="432"/>
        <v>0</v>
      </c>
      <c r="U3284" t="s">
        <v>6036</v>
      </c>
      <c r="V3284" t="s">
        <v>49</v>
      </c>
      <c r="W3284" t="s">
        <v>49</v>
      </c>
      <c r="X3284" t="s">
        <v>56</v>
      </c>
      <c r="Y3284" t="s">
        <v>37</v>
      </c>
      <c r="Z3284" t="s">
        <v>37</v>
      </c>
      <c r="AA3284">
        <f t="shared" si="426"/>
        <v>0</v>
      </c>
      <c r="AB3284">
        <f t="shared" si="426"/>
        <v>0</v>
      </c>
      <c r="AC3284">
        <f t="shared" si="433"/>
        <v>3</v>
      </c>
    </row>
    <row r="3285" spans="1:29" x14ac:dyDescent="0.2">
      <c r="A3285" s="1">
        <v>4353</v>
      </c>
      <c r="B3285" t="s">
        <v>57</v>
      </c>
      <c r="C3285" t="s">
        <v>2131</v>
      </c>
      <c r="D3285" t="s">
        <v>2132</v>
      </c>
      <c r="E3285" t="s">
        <v>59</v>
      </c>
      <c r="F3285" t="s">
        <v>49</v>
      </c>
      <c r="G3285" t="s">
        <v>6300</v>
      </c>
      <c r="H3285" t="str">
        <f t="shared" si="428"/>
        <v>就是这个课程</v>
      </c>
      <c r="I3285">
        <v>3</v>
      </c>
      <c r="J3285">
        <v>3</v>
      </c>
      <c r="K3285" t="str">
        <f t="shared" si="427"/>
        <v>冷漠</v>
      </c>
      <c r="L3285" t="s">
        <v>50</v>
      </c>
      <c r="M3285">
        <f t="shared" si="429"/>
        <v>1</v>
      </c>
      <c r="N3285" t="s">
        <v>45</v>
      </c>
      <c r="O3285">
        <f t="shared" si="430"/>
        <v>1</v>
      </c>
      <c r="P3285">
        <f>SUMIFS(M$2:M3285,M$2:M3285,1,S$2:S3285,0)</f>
        <v>2126</v>
      </c>
      <c r="Q3285">
        <v>8</v>
      </c>
      <c r="R3285">
        <v>2</v>
      </c>
      <c r="S3285">
        <f t="shared" si="431"/>
        <v>0</v>
      </c>
      <c r="T3285">
        <f t="shared" si="432"/>
        <v>0</v>
      </c>
      <c r="U3285" t="s">
        <v>6036</v>
      </c>
      <c r="V3285" t="s">
        <v>49</v>
      </c>
      <c r="W3285" t="s">
        <v>49</v>
      </c>
      <c r="X3285" t="s">
        <v>56</v>
      </c>
      <c r="Y3285" t="s">
        <v>37</v>
      </c>
      <c r="Z3285" t="s">
        <v>37</v>
      </c>
      <c r="AA3285">
        <f t="shared" si="426"/>
        <v>0</v>
      </c>
      <c r="AB3285">
        <f t="shared" si="426"/>
        <v>0</v>
      </c>
      <c r="AC3285">
        <f t="shared" si="433"/>
        <v>3</v>
      </c>
    </row>
    <row r="3286" spans="1:29" x14ac:dyDescent="0.2">
      <c r="A3286" s="1">
        <v>4354</v>
      </c>
      <c r="B3286" t="s">
        <v>57</v>
      </c>
      <c r="C3286" t="s">
        <v>219</v>
      </c>
      <c r="D3286" t="s">
        <v>220</v>
      </c>
      <c r="E3286" t="s">
        <v>30</v>
      </c>
      <c r="F3286" t="s">
        <v>49</v>
      </c>
      <c r="G3286" t="s">
        <v>1441</v>
      </c>
      <c r="H3286" t="str">
        <f t="shared" si="428"/>
        <v>谢谢啦</v>
      </c>
      <c r="I3286">
        <v>6</v>
      </c>
      <c r="J3286">
        <v>6</v>
      </c>
      <c r="K3286" t="str">
        <f t="shared" si="427"/>
        <v>心流</v>
      </c>
      <c r="L3286" t="s">
        <v>69</v>
      </c>
      <c r="M3286">
        <f t="shared" si="429"/>
        <v>1</v>
      </c>
      <c r="N3286" t="s">
        <v>42</v>
      </c>
      <c r="O3286">
        <f t="shared" si="430"/>
        <v>1</v>
      </c>
      <c r="P3286">
        <f>SUMIFS(M$2:M3286,M$2:M3286,1,S$2:S3286,0)</f>
        <v>2127</v>
      </c>
      <c r="Q3286">
        <v>5</v>
      </c>
      <c r="R3286">
        <v>5</v>
      </c>
      <c r="S3286">
        <f t="shared" si="431"/>
        <v>0</v>
      </c>
      <c r="T3286">
        <f t="shared" si="432"/>
        <v>0</v>
      </c>
      <c r="U3286" t="s">
        <v>6036</v>
      </c>
      <c r="V3286" t="s">
        <v>49</v>
      </c>
      <c r="W3286" t="s">
        <v>49</v>
      </c>
      <c r="X3286" t="s">
        <v>56</v>
      </c>
      <c r="Y3286" t="s">
        <v>37</v>
      </c>
      <c r="Z3286" t="s">
        <v>37</v>
      </c>
      <c r="AA3286">
        <f t="shared" ref="AA3286:AB3343" si="434">COUNTIF(Y3286,"*高等数学*")</f>
        <v>0</v>
      </c>
      <c r="AB3286">
        <f t="shared" si="434"/>
        <v>0</v>
      </c>
      <c r="AC3286">
        <f t="shared" si="433"/>
        <v>0</v>
      </c>
    </row>
    <row r="3287" spans="1:29" x14ac:dyDescent="0.2">
      <c r="A3287" s="1">
        <v>4355</v>
      </c>
      <c r="B3287" t="s">
        <v>27</v>
      </c>
      <c r="C3287" t="s">
        <v>5647</v>
      </c>
      <c r="D3287" t="s">
        <v>5648</v>
      </c>
      <c r="E3287" t="s">
        <v>30</v>
      </c>
      <c r="F3287" t="s">
        <v>6301</v>
      </c>
      <c r="G3287" t="s">
        <v>6302</v>
      </c>
      <c r="H3287" t="str">
        <f t="shared" si="428"/>
        <v>求详解\n为什么极限为0</v>
      </c>
      <c r="I3287">
        <v>3</v>
      </c>
      <c r="J3287">
        <v>6</v>
      </c>
      <c r="K3287" t="str">
        <f t="shared" si="427"/>
        <v>焦虑</v>
      </c>
      <c r="L3287" t="s">
        <v>69</v>
      </c>
      <c r="M3287">
        <f t="shared" si="429"/>
        <v>1</v>
      </c>
      <c r="N3287" t="s">
        <v>32</v>
      </c>
      <c r="O3287">
        <f t="shared" si="430"/>
        <v>1</v>
      </c>
      <c r="P3287">
        <f>SUMIFS(M$2:M3287,M$2:M3287,1,S$2:S3287,0)</f>
        <v>2128</v>
      </c>
      <c r="Q3287">
        <v>3</v>
      </c>
      <c r="R3287">
        <v>5</v>
      </c>
      <c r="S3287">
        <f t="shared" si="431"/>
        <v>0</v>
      </c>
      <c r="T3287">
        <f t="shared" si="432"/>
        <v>0</v>
      </c>
      <c r="U3287" t="s">
        <v>6019</v>
      </c>
      <c r="V3287" t="s">
        <v>606</v>
      </c>
      <c r="W3287" t="s">
        <v>72</v>
      </c>
      <c r="X3287" t="s">
        <v>36</v>
      </c>
      <c r="Y3287" t="s">
        <v>37</v>
      </c>
      <c r="Z3287" t="s">
        <v>37</v>
      </c>
      <c r="AA3287">
        <f t="shared" si="434"/>
        <v>0</v>
      </c>
      <c r="AB3287">
        <f t="shared" si="434"/>
        <v>0</v>
      </c>
      <c r="AC3287">
        <f t="shared" si="433"/>
        <v>2</v>
      </c>
    </row>
    <row r="3288" spans="1:29" x14ac:dyDescent="0.2">
      <c r="A3288" s="1">
        <v>4356</v>
      </c>
      <c r="B3288" t="s">
        <v>46</v>
      </c>
      <c r="C3288" t="s">
        <v>2131</v>
      </c>
      <c r="D3288" t="s">
        <v>2132</v>
      </c>
      <c r="E3288" t="s">
        <v>59</v>
      </c>
      <c r="F3288" t="s">
        <v>49</v>
      </c>
      <c r="G3288" t="s">
        <v>6303</v>
      </c>
      <c r="H3288" t="str">
        <f t="shared" si="428"/>
        <v>1/x趋于-∞</v>
      </c>
      <c r="I3288">
        <v>6</v>
      </c>
      <c r="J3288">
        <v>6</v>
      </c>
      <c r="K3288" t="str">
        <f t="shared" si="427"/>
        <v>心流</v>
      </c>
      <c r="L3288" t="s">
        <v>50</v>
      </c>
      <c r="M3288">
        <f t="shared" si="429"/>
        <v>1</v>
      </c>
      <c r="N3288" t="s">
        <v>45</v>
      </c>
      <c r="O3288">
        <f t="shared" si="430"/>
        <v>1</v>
      </c>
      <c r="P3288">
        <f>SUMIFS(M$2:M3288,M$2:M3288,1,S$2:S3288,0)</f>
        <v>2129</v>
      </c>
      <c r="Q3288">
        <v>8</v>
      </c>
      <c r="R3288">
        <v>2</v>
      </c>
      <c r="S3288">
        <f t="shared" si="431"/>
        <v>0</v>
      </c>
      <c r="T3288">
        <f t="shared" si="432"/>
        <v>0</v>
      </c>
      <c r="U3288" t="s">
        <v>6036</v>
      </c>
      <c r="V3288" t="s">
        <v>49</v>
      </c>
      <c r="W3288" t="s">
        <v>52</v>
      </c>
      <c r="X3288" t="s">
        <v>56</v>
      </c>
      <c r="Y3288" t="s">
        <v>37</v>
      </c>
      <c r="Z3288" t="s">
        <v>37</v>
      </c>
      <c r="AA3288">
        <f t="shared" si="434"/>
        <v>0</v>
      </c>
      <c r="AB3288">
        <f t="shared" si="434"/>
        <v>0</v>
      </c>
      <c r="AC3288">
        <f t="shared" si="433"/>
        <v>3</v>
      </c>
    </row>
    <row r="3289" spans="1:29" x14ac:dyDescent="0.2">
      <c r="A3289" s="1">
        <v>4357</v>
      </c>
      <c r="B3289" t="s">
        <v>27</v>
      </c>
      <c r="C3289" t="s">
        <v>6304</v>
      </c>
      <c r="D3289" t="s">
        <v>6305</v>
      </c>
      <c r="E3289" t="s">
        <v>6306</v>
      </c>
      <c r="F3289" t="s">
        <v>6307</v>
      </c>
      <c r="G3289" t="s">
        <v>2009</v>
      </c>
      <c r="H3289" t="str">
        <f t="shared" si="428"/>
        <v>老师\xa0想问一下最后一道例题的In是怎么出现的谢谢老师</v>
      </c>
      <c r="I3289">
        <v>6</v>
      </c>
      <c r="J3289">
        <v>6</v>
      </c>
      <c r="K3289" t="str">
        <f t="shared" si="427"/>
        <v>心流</v>
      </c>
      <c r="L3289" t="s">
        <v>69</v>
      </c>
      <c r="M3289">
        <f t="shared" si="429"/>
        <v>1</v>
      </c>
      <c r="N3289" t="s">
        <v>32</v>
      </c>
      <c r="O3289">
        <f t="shared" si="430"/>
        <v>1</v>
      </c>
      <c r="P3289">
        <f>SUMIFS(M$2:M3289,M$2:M3289,1,S$2:S3289,0)</f>
        <v>2130</v>
      </c>
      <c r="Q3289">
        <v>5</v>
      </c>
      <c r="R3289">
        <v>5</v>
      </c>
      <c r="S3289">
        <f t="shared" si="431"/>
        <v>0</v>
      </c>
      <c r="T3289">
        <f t="shared" si="432"/>
        <v>0</v>
      </c>
      <c r="U3289" t="s">
        <v>6019</v>
      </c>
      <c r="V3289" t="s">
        <v>230</v>
      </c>
      <c r="W3289" t="s">
        <v>35</v>
      </c>
      <c r="X3289" t="s">
        <v>36</v>
      </c>
      <c r="Y3289" t="s">
        <v>37</v>
      </c>
      <c r="Z3289" t="s">
        <v>37</v>
      </c>
      <c r="AA3289">
        <f t="shared" si="434"/>
        <v>0</v>
      </c>
      <c r="AB3289">
        <f t="shared" si="434"/>
        <v>0</v>
      </c>
      <c r="AC3289">
        <f t="shared" si="433"/>
        <v>2</v>
      </c>
    </row>
    <row r="3290" spans="1:29" x14ac:dyDescent="0.2">
      <c r="A3290" s="1">
        <v>4358</v>
      </c>
      <c r="B3290" t="s">
        <v>27</v>
      </c>
      <c r="C3290" t="s">
        <v>6308</v>
      </c>
      <c r="D3290" t="s">
        <v>6309</v>
      </c>
      <c r="E3290" t="s">
        <v>30</v>
      </c>
      <c r="F3290" t="s">
        <v>6310</v>
      </c>
      <c r="H3290" t="str">
        <f t="shared" si="428"/>
        <v>老师请问这个怎么求</v>
      </c>
      <c r="I3290">
        <v>3</v>
      </c>
      <c r="J3290">
        <v>6</v>
      </c>
      <c r="K3290" t="str">
        <f t="shared" si="427"/>
        <v>焦虑</v>
      </c>
      <c r="L3290" t="s">
        <v>69</v>
      </c>
      <c r="M3290">
        <f t="shared" si="429"/>
        <v>1</v>
      </c>
      <c r="N3290" t="s">
        <v>69</v>
      </c>
      <c r="O3290">
        <f t="shared" si="430"/>
        <v>0</v>
      </c>
      <c r="P3290">
        <f>SUMIFS(M$2:M3290,M$2:M3290,1,S$2:S3290,0)</f>
        <v>2131</v>
      </c>
      <c r="Q3290">
        <v>3</v>
      </c>
      <c r="R3290">
        <v>5</v>
      </c>
      <c r="S3290">
        <f t="shared" si="431"/>
        <v>0</v>
      </c>
      <c r="T3290">
        <f t="shared" si="432"/>
        <v>0</v>
      </c>
      <c r="U3290" t="s">
        <v>6019</v>
      </c>
      <c r="V3290" t="s">
        <v>573</v>
      </c>
      <c r="W3290" t="s">
        <v>72</v>
      </c>
      <c r="X3290" t="s">
        <v>36</v>
      </c>
      <c r="Y3290" t="s">
        <v>37</v>
      </c>
      <c r="Z3290" t="s">
        <v>37</v>
      </c>
      <c r="AA3290">
        <f t="shared" si="434"/>
        <v>0</v>
      </c>
      <c r="AB3290">
        <f t="shared" si="434"/>
        <v>0</v>
      </c>
      <c r="AC3290">
        <f t="shared" si="433"/>
        <v>3</v>
      </c>
    </row>
    <row r="3291" spans="1:29" x14ac:dyDescent="0.2">
      <c r="A3291" s="1">
        <v>4359</v>
      </c>
      <c r="B3291" t="s">
        <v>46</v>
      </c>
      <c r="C3291" t="s">
        <v>2131</v>
      </c>
      <c r="D3291" t="s">
        <v>2132</v>
      </c>
      <c r="E3291" t="s">
        <v>59</v>
      </c>
      <c r="F3291" t="s">
        <v>49</v>
      </c>
      <c r="G3291" t="s">
        <v>5611</v>
      </c>
      <c r="H3291" t="str">
        <f t="shared" si="428"/>
        <v>分子-1+1</v>
      </c>
      <c r="I3291">
        <v>6</v>
      </c>
      <c r="J3291">
        <v>6</v>
      </c>
      <c r="K3291" t="str">
        <f t="shared" si="427"/>
        <v>心流</v>
      </c>
      <c r="L3291" t="s">
        <v>50</v>
      </c>
      <c r="M3291">
        <f t="shared" si="429"/>
        <v>1</v>
      </c>
      <c r="N3291" t="s">
        <v>45</v>
      </c>
      <c r="O3291">
        <f t="shared" si="430"/>
        <v>1</v>
      </c>
      <c r="P3291">
        <f>SUMIFS(M$2:M3291,M$2:M3291,1,S$2:S3291,0)</f>
        <v>2132</v>
      </c>
      <c r="Q3291">
        <v>7</v>
      </c>
      <c r="R3291">
        <v>2</v>
      </c>
      <c r="S3291">
        <f t="shared" si="431"/>
        <v>0</v>
      </c>
      <c r="T3291">
        <f t="shared" si="432"/>
        <v>0</v>
      </c>
      <c r="U3291" t="s">
        <v>6036</v>
      </c>
      <c r="V3291" t="s">
        <v>49</v>
      </c>
      <c r="W3291" t="s">
        <v>52</v>
      </c>
      <c r="X3291" t="s">
        <v>56</v>
      </c>
      <c r="Y3291" t="s">
        <v>37</v>
      </c>
      <c r="Z3291" t="s">
        <v>37</v>
      </c>
      <c r="AA3291">
        <f t="shared" si="434"/>
        <v>0</v>
      </c>
      <c r="AB3291">
        <f t="shared" si="434"/>
        <v>0</v>
      </c>
      <c r="AC3291">
        <f t="shared" si="433"/>
        <v>3</v>
      </c>
    </row>
    <row r="3292" spans="1:29" x14ac:dyDescent="0.2">
      <c r="A3292" s="1">
        <v>4360</v>
      </c>
      <c r="B3292" t="s">
        <v>27</v>
      </c>
      <c r="C3292" t="s">
        <v>6308</v>
      </c>
      <c r="D3292" t="s">
        <v>6309</v>
      </c>
      <c r="E3292" t="s">
        <v>30</v>
      </c>
      <c r="F3292" t="s">
        <v>6311</v>
      </c>
      <c r="H3292" t="str">
        <f t="shared" si="428"/>
        <v>老师请问这个题怎么求</v>
      </c>
      <c r="I3292">
        <v>3</v>
      </c>
      <c r="J3292">
        <v>6</v>
      </c>
      <c r="K3292" t="str">
        <f t="shared" si="427"/>
        <v>焦虑</v>
      </c>
      <c r="L3292" t="s">
        <v>69</v>
      </c>
      <c r="M3292">
        <f t="shared" si="429"/>
        <v>1</v>
      </c>
      <c r="N3292" t="s">
        <v>69</v>
      </c>
      <c r="O3292">
        <f t="shared" si="430"/>
        <v>0</v>
      </c>
      <c r="P3292">
        <f>SUMIFS(M$2:M3292,M$2:M3292,1,S$2:S3292,0)</f>
        <v>2133</v>
      </c>
      <c r="Q3292">
        <v>3</v>
      </c>
      <c r="R3292">
        <v>5</v>
      </c>
      <c r="S3292">
        <f t="shared" si="431"/>
        <v>0</v>
      </c>
      <c r="T3292">
        <f t="shared" si="432"/>
        <v>0</v>
      </c>
      <c r="U3292" t="s">
        <v>6019</v>
      </c>
      <c r="V3292" t="s">
        <v>1194</v>
      </c>
      <c r="W3292" t="s">
        <v>72</v>
      </c>
      <c r="X3292" t="s">
        <v>36</v>
      </c>
      <c r="Y3292" t="s">
        <v>37</v>
      </c>
      <c r="Z3292" t="s">
        <v>37</v>
      </c>
      <c r="AA3292">
        <f t="shared" si="434"/>
        <v>0</v>
      </c>
      <c r="AB3292">
        <f t="shared" si="434"/>
        <v>0</v>
      </c>
      <c r="AC3292">
        <f t="shared" si="433"/>
        <v>3</v>
      </c>
    </row>
    <row r="3293" spans="1:29" x14ac:dyDescent="0.2">
      <c r="A3293" s="1">
        <v>4361</v>
      </c>
      <c r="B3293" t="s">
        <v>46</v>
      </c>
      <c r="C3293" t="s">
        <v>2131</v>
      </c>
      <c r="D3293" t="s">
        <v>2132</v>
      </c>
      <c r="E3293" t="s">
        <v>59</v>
      </c>
      <c r="F3293" t="s">
        <v>49</v>
      </c>
      <c r="G3293" t="s">
        <v>6312</v>
      </c>
      <c r="H3293" t="str">
        <f t="shared" si="428"/>
        <v>左右极限都是无穷小乘以有界函数=无穷小</v>
      </c>
      <c r="I3293">
        <v>6</v>
      </c>
      <c r="J3293">
        <v>6</v>
      </c>
      <c r="K3293" t="str">
        <f t="shared" si="427"/>
        <v>心流</v>
      </c>
      <c r="L3293" t="s">
        <v>50</v>
      </c>
      <c r="M3293">
        <f t="shared" si="429"/>
        <v>1</v>
      </c>
      <c r="N3293" t="s">
        <v>50</v>
      </c>
      <c r="O3293">
        <f t="shared" si="430"/>
        <v>0</v>
      </c>
      <c r="P3293">
        <f>SUMIFS(M$2:M3293,M$2:M3293,1,S$2:S3293,0)</f>
        <v>2134</v>
      </c>
      <c r="Q3293">
        <v>8</v>
      </c>
      <c r="R3293">
        <v>3</v>
      </c>
      <c r="S3293">
        <f t="shared" si="431"/>
        <v>0</v>
      </c>
      <c r="T3293">
        <f t="shared" si="432"/>
        <v>0</v>
      </c>
      <c r="U3293" t="s">
        <v>6036</v>
      </c>
      <c r="V3293" t="s">
        <v>49</v>
      </c>
      <c r="W3293" t="s">
        <v>52</v>
      </c>
      <c r="X3293" t="s">
        <v>56</v>
      </c>
      <c r="Y3293" t="s">
        <v>37</v>
      </c>
      <c r="Z3293" t="s">
        <v>37</v>
      </c>
      <c r="AA3293">
        <f t="shared" si="434"/>
        <v>0</v>
      </c>
      <c r="AB3293">
        <f t="shared" si="434"/>
        <v>0</v>
      </c>
      <c r="AC3293">
        <f t="shared" si="433"/>
        <v>1</v>
      </c>
    </row>
    <row r="3294" spans="1:29" x14ac:dyDescent="0.2">
      <c r="A3294" s="1">
        <v>4362</v>
      </c>
      <c r="B3294" t="s">
        <v>27</v>
      </c>
      <c r="C3294" t="s">
        <v>6313</v>
      </c>
      <c r="D3294" t="s">
        <v>6314</v>
      </c>
      <c r="E3294" t="s">
        <v>30</v>
      </c>
      <c r="F3294" t="s">
        <v>6315</v>
      </c>
      <c r="H3294" t="str">
        <f t="shared" si="428"/>
        <v>老师，我这种做法有什么问题吗</v>
      </c>
      <c r="I3294">
        <v>3</v>
      </c>
      <c r="J3294">
        <v>6</v>
      </c>
      <c r="K3294" t="str">
        <f t="shared" si="427"/>
        <v>焦虑</v>
      </c>
      <c r="L3294" t="s">
        <v>42</v>
      </c>
      <c r="M3294">
        <f t="shared" si="429"/>
        <v>1</v>
      </c>
      <c r="N3294" t="s">
        <v>42</v>
      </c>
      <c r="O3294">
        <f t="shared" si="430"/>
        <v>0</v>
      </c>
      <c r="P3294">
        <f>SUMIFS(M$2:M3294,M$2:M3294,1,S$2:S3294,0)</f>
        <v>2135</v>
      </c>
      <c r="Q3294">
        <v>6</v>
      </c>
      <c r="R3294">
        <v>7</v>
      </c>
      <c r="S3294">
        <f t="shared" si="431"/>
        <v>0</v>
      </c>
      <c r="T3294">
        <f t="shared" si="432"/>
        <v>0</v>
      </c>
      <c r="U3294" t="s">
        <v>6019</v>
      </c>
      <c r="V3294" t="s">
        <v>96</v>
      </c>
      <c r="W3294" t="s">
        <v>182</v>
      </c>
      <c r="X3294" t="s">
        <v>73</v>
      </c>
      <c r="Y3294" t="s">
        <v>37</v>
      </c>
      <c r="Z3294" t="s">
        <v>37</v>
      </c>
      <c r="AA3294">
        <f t="shared" si="434"/>
        <v>0</v>
      </c>
      <c r="AB3294">
        <f t="shared" si="434"/>
        <v>0</v>
      </c>
      <c r="AC3294">
        <f t="shared" si="433"/>
        <v>0</v>
      </c>
    </row>
    <row r="3295" spans="1:29" x14ac:dyDescent="0.2">
      <c r="A3295" s="1">
        <v>4363</v>
      </c>
      <c r="B3295" t="s">
        <v>46</v>
      </c>
      <c r="C3295" t="s">
        <v>2582</v>
      </c>
      <c r="D3295" t="s">
        <v>2583</v>
      </c>
      <c r="E3295" t="s">
        <v>30</v>
      </c>
      <c r="F3295" t="s">
        <v>49</v>
      </c>
      <c r="G3295" t="s">
        <v>6316</v>
      </c>
      <c r="H3295" t="str">
        <f t="shared" si="428"/>
        <v>做法没问题(虽然有些多此一举),但最后1/x是趋于无穷大的，所以极限为零</v>
      </c>
      <c r="I3295">
        <v>6</v>
      </c>
      <c r="J3295">
        <v>6</v>
      </c>
      <c r="K3295" t="str">
        <f t="shared" si="427"/>
        <v>心流</v>
      </c>
      <c r="L3295" t="s">
        <v>50</v>
      </c>
      <c r="M3295">
        <f t="shared" si="429"/>
        <v>1</v>
      </c>
      <c r="N3295" t="s">
        <v>50</v>
      </c>
      <c r="O3295">
        <f t="shared" si="430"/>
        <v>0</v>
      </c>
      <c r="P3295">
        <f>SUMIFS(M$2:M3295,M$2:M3295,1,S$2:S3295,0)</f>
        <v>2136</v>
      </c>
      <c r="Q3295">
        <v>8</v>
      </c>
      <c r="R3295">
        <v>4</v>
      </c>
      <c r="S3295">
        <f t="shared" si="431"/>
        <v>0</v>
      </c>
      <c r="T3295">
        <f t="shared" si="432"/>
        <v>0</v>
      </c>
      <c r="U3295" t="s">
        <v>6036</v>
      </c>
      <c r="V3295" t="s">
        <v>49</v>
      </c>
      <c r="W3295" t="s">
        <v>52</v>
      </c>
      <c r="X3295" t="s">
        <v>56</v>
      </c>
      <c r="Y3295" t="s">
        <v>37</v>
      </c>
      <c r="Z3295" t="s">
        <v>37</v>
      </c>
      <c r="AA3295">
        <f t="shared" si="434"/>
        <v>0</v>
      </c>
      <c r="AB3295">
        <f t="shared" si="434"/>
        <v>0</v>
      </c>
      <c r="AC3295">
        <f t="shared" si="433"/>
        <v>1</v>
      </c>
    </row>
    <row r="3296" spans="1:29" x14ac:dyDescent="0.2">
      <c r="A3296" s="1">
        <v>4365</v>
      </c>
      <c r="B3296" t="s">
        <v>27</v>
      </c>
      <c r="C3296" t="s">
        <v>1110</v>
      </c>
      <c r="D3296" t="s">
        <v>1111</v>
      </c>
      <c r="E3296" t="s">
        <v>30</v>
      </c>
      <c r="F3296" t="s">
        <v>5508</v>
      </c>
      <c r="H3296" t="str">
        <f t="shared" si="428"/>
        <v>求解问题</v>
      </c>
      <c r="I3296">
        <v>3</v>
      </c>
      <c r="J3296">
        <v>6</v>
      </c>
      <c r="K3296" t="str">
        <f t="shared" si="427"/>
        <v>焦虑</v>
      </c>
      <c r="L3296" t="s">
        <v>69</v>
      </c>
      <c r="M3296">
        <f t="shared" si="429"/>
        <v>1</v>
      </c>
      <c r="N3296" t="s">
        <v>69</v>
      </c>
      <c r="O3296">
        <f t="shared" si="430"/>
        <v>0</v>
      </c>
      <c r="P3296">
        <f>SUMIFS(M$2:M3296,M$2:M3296,1,S$2:S3296,0)</f>
        <v>2137</v>
      </c>
      <c r="Q3296">
        <v>4</v>
      </c>
      <c r="R3296">
        <v>5</v>
      </c>
      <c r="S3296">
        <f t="shared" si="431"/>
        <v>0</v>
      </c>
      <c r="T3296">
        <f t="shared" si="432"/>
        <v>0</v>
      </c>
      <c r="U3296" t="s">
        <v>6019</v>
      </c>
      <c r="V3296" t="s">
        <v>675</v>
      </c>
      <c r="W3296" t="s">
        <v>72</v>
      </c>
      <c r="X3296" t="s">
        <v>36</v>
      </c>
      <c r="Y3296" t="s">
        <v>37</v>
      </c>
      <c r="Z3296" t="s">
        <v>37</v>
      </c>
      <c r="AA3296">
        <f t="shared" si="434"/>
        <v>0</v>
      </c>
      <c r="AB3296">
        <f t="shared" si="434"/>
        <v>0</v>
      </c>
      <c r="AC3296">
        <f t="shared" si="433"/>
        <v>3</v>
      </c>
    </row>
    <row r="3297" spans="1:29" x14ac:dyDescent="0.2">
      <c r="A3297" s="1">
        <v>4367</v>
      </c>
      <c r="B3297" t="s">
        <v>57</v>
      </c>
      <c r="C3297" t="s">
        <v>1117</v>
      </c>
      <c r="D3297" t="s">
        <v>1111</v>
      </c>
      <c r="E3297" t="s">
        <v>30</v>
      </c>
      <c r="F3297" t="s">
        <v>49</v>
      </c>
      <c r="G3297" t="s">
        <v>6317</v>
      </c>
      <c r="H3297" t="str">
        <f t="shared" si="428"/>
        <v>可以解释一下吗</v>
      </c>
      <c r="I3297">
        <v>3</v>
      </c>
      <c r="J3297">
        <v>6</v>
      </c>
      <c r="K3297" t="str">
        <f t="shared" si="427"/>
        <v>焦虑</v>
      </c>
      <c r="L3297" t="s">
        <v>42</v>
      </c>
      <c r="M3297">
        <f t="shared" si="429"/>
        <v>1</v>
      </c>
      <c r="N3297" t="s">
        <v>69</v>
      </c>
      <c r="O3297">
        <f t="shared" si="430"/>
        <v>1</v>
      </c>
      <c r="P3297">
        <f>SUMIFS(M$2:M3297,M$2:M3297,1,S$2:S3297,0)</f>
        <v>2138</v>
      </c>
      <c r="Q3297">
        <v>6</v>
      </c>
      <c r="R3297">
        <v>7</v>
      </c>
      <c r="S3297">
        <f t="shared" si="431"/>
        <v>0</v>
      </c>
      <c r="T3297">
        <f t="shared" si="432"/>
        <v>0</v>
      </c>
      <c r="U3297" t="s">
        <v>5702</v>
      </c>
      <c r="V3297" t="s">
        <v>49</v>
      </c>
      <c r="W3297" t="s">
        <v>49</v>
      </c>
      <c r="X3297" t="s">
        <v>56</v>
      </c>
      <c r="Y3297" t="s">
        <v>37</v>
      </c>
      <c r="Z3297" t="s">
        <v>37</v>
      </c>
      <c r="AA3297">
        <f t="shared" si="434"/>
        <v>0</v>
      </c>
      <c r="AB3297">
        <f t="shared" si="434"/>
        <v>0</v>
      </c>
      <c r="AC3297">
        <f t="shared" si="433"/>
        <v>3</v>
      </c>
    </row>
    <row r="3298" spans="1:29" x14ac:dyDescent="0.2">
      <c r="A3298" s="1">
        <v>4368</v>
      </c>
      <c r="B3298" t="s">
        <v>27</v>
      </c>
      <c r="C3298" t="s">
        <v>3899</v>
      </c>
      <c r="D3298" t="s">
        <v>3900</v>
      </c>
      <c r="E3298" t="s">
        <v>30</v>
      </c>
      <c r="F3298" t="s">
        <v>6318</v>
      </c>
      <c r="G3298" t="s">
        <v>6319</v>
      </c>
      <c r="H3298" t="str">
        <f t="shared" si="428"/>
        <v>这道题怎么做\n1-x换成t还是没思路</v>
      </c>
      <c r="I3298">
        <v>3</v>
      </c>
      <c r="J3298">
        <v>6</v>
      </c>
      <c r="K3298" t="str">
        <f t="shared" si="427"/>
        <v>焦虑</v>
      </c>
      <c r="L3298" t="s">
        <v>42</v>
      </c>
      <c r="M3298">
        <f t="shared" si="429"/>
        <v>1</v>
      </c>
      <c r="N3298" t="s">
        <v>32</v>
      </c>
      <c r="O3298">
        <f t="shared" si="430"/>
        <v>1</v>
      </c>
      <c r="P3298">
        <f>SUMIFS(M$2:M3298,M$2:M3298,1,S$2:S3298,0)</f>
        <v>2139</v>
      </c>
      <c r="Q3298">
        <v>6</v>
      </c>
      <c r="R3298">
        <v>7</v>
      </c>
      <c r="S3298">
        <f t="shared" si="431"/>
        <v>0</v>
      </c>
      <c r="T3298">
        <f t="shared" si="432"/>
        <v>0</v>
      </c>
      <c r="U3298" t="s">
        <v>6019</v>
      </c>
      <c r="V3298" t="s">
        <v>375</v>
      </c>
      <c r="W3298" t="s">
        <v>72</v>
      </c>
      <c r="X3298" t="s">
        <v>36</v>
      </c>
      <c r="Y3298" t="s">
        <v>37</v>
      </c>
      <c r="Z3298" t="s">
        <v>37</v>
      </c>
      <c r="AA3298">
        <f t="shared" si="434"/>
        <v>0</v>
      </c>
      <c r="AB3298">
        <f t="shared" si="434"/>
        <v>0</v>
      </c>
      <c r="AC3298">
        <f t="shared" si="433"/>
        <v>2</v>
      </c>
    </row>
    <row r="3299" spans="1:29" x14ac:dyDescent="0.2">
      <c r="A3299" s="1">
        <v>4369</v>
      </c>
      <c r="B3299" t="s">
        <v>46</v>
      </c>
      <c r="C3299" t="s">
        <v>2131</v>
      </c>
      <c r="D3299" t="s">
        <v>2132</v>
      </c>
      <c r="E3299" t="s">
        <v>59</v>
      </c>
      <c r="F3299" t="s">
        <v>49</v>
      </c>
      <c r="G3299" t="s">
        <v>6320</v>
      </c>
      <c r="H3299" t="str">
        <f t="shared" si="428"/>
        <v>先将0·∞型化为0/0或∞/∞型，再用洛必达法则</v>
      </c>
      <c r="I3299">
        <v>6</v>
      </c>
      <c r="J3299">
        <v>6</v>
      </c>
      <c r="K3299" t="str">
        <f t="shared" si="427"/>
        <v>心流</v>
      </c>
      <c r="L3299" t="s">
        <v>50</v>
      </c>
      <c r="M3299">
        <f t="shared" si="429"/>
        <v>1</v>
      </c>
      <c r="N3299" t="s">
        <v>50</v>
      </c>
      <c r="O3299">
        <f t="shared" si="430"/>
        <v>0</v>
      </c>
      <c r="P3299">
        <f>SUMIFS(M$2:M3299,M$2:M3299,1,S$2:S3299,0)</f>
        <v>2140</v>
      </c>
      <c r="Q3299">
        <v>8</v>
      </c>
      <c r="R3299">
        <v>2</v>
      </c>
      <c r="S3299">
        <f t="shared" si="431"/>
        <v>0</v>
      </c>
      <c r="T3299">
        <f t="shared" si="432"/>
        <v>0</v>
      </c>
      <c r="U3299" t="s">
        <v>6036</v>
      </c>
      <c r="V3299" t="s">
        <v>49</v>
      </c>
      <c r="W3299" t="s">
        <v>52</v>
      </c>
      <c r="X3299" t="s">
        <v>56</v>
      </c>
      <c r="Y3299" t="s">
        <v>37</v>
      </c>
      <c r="Z3299" t="s">
        <v>37</v>
      </c>
      <c r="AA3299">
        <f t="shared" si="434"/>
        <v>0</v>
      </c>
      <c r="AB3299">
        <f t="shared" si="434"/>
        <v>0</v>
      </c>
      <c r="AC3299">
        <f t="shared" si="433"/>
        <v>1</v>
      </c>
    </row>
    <row r="3300" spans="1:29" x14ac:dyDescent="0.2">
      <c r="A3300" s="1">
        <v>4370</v>
      </c>
      <c r="B3300" t="s">
        <v>27</v>
      </c>
      <c r="C3300" t="s">
        <v>2102</v>
      </c>
      <c r="D3300" t="s">
        <v>2103</v>
      </c>
      <c r="E3300" t="s">
        <v>30</v>
      </c>
      <c r="F3300" t="s">
        <v>6321</v>
      </c>
      <c r="H3300" t="str">
        <f t="shared" si="428"/>
        <v>求解第4题，需详细过程</v>
      </c>
      <c r="I3300">
        <v>3</v>
      </c>
      <c r="J3300">
        <v>6</v>
      </c>
      <c r="K3300" t="str">
        <f t="shared" si="427"/>
        <v>焦虑</v>
      </c>
      <c r="L3300" t="s">
        <v>69</v>
      </c>
      <c r="M3300">
        <f t="shared" si="429"/>
        <v>1</v>
      </c>
      <c r="N3300" t="s">
        <v>69</v>
      </c>
      <c r="O3300">
        <f t="shared" si="430"/>
        <v>0</v>
      </c>
      <c r="P3300">
        <f>SUMIFS(M$2:M3300,M$2:M3300,1,S$2:S3300,0)</f>
        <v>2141</v>
      </c>
      <c r="Q3300">
        <v>4</v>
      </c>
      <c r="R3300">
        <v>5</v>
      </c>
      <c r="S3300">
        <f t="shared" si="431"/>
        <v>0</v>
      </c>
      <c r="T3300">
        <f t="shared" si="432"/>
        <v>0</v>
      </c>
      <c r="U3300" t="s">
        <v>6019</v>
      </c>
      <c r="V3300" t="s">
        <v>230</v>
      </c>
      <c r="W3300" t="s">
        <v>72</v>
      </c>
      <c r="X3300" t="s">
        <v>36</v>
      </c>
      <c r="Y3300" t="s">
        <v>37</v>
      </c>
      <c r="Z3300" t="s">
        <v>37</v>
      </c>
      <c r="AA3300">
        <f t="shared" si="434"/>
        <v>0</v>
      </c>
      <c r="AB3300">
        <f t="shared" si="434"/>
        <v>0</v>
      </c>
      <c r="AC3300">
        <f t="shared" si="433"/>
        <v>3</v>
      </c>
    </row>
    <row r="3301" spans="1:29" x14ac:dyDescent="0.2">
      <c r="A3301" s="1">
        <v>4371</v>
      </c>
      <c r="B3301" t="s">
        <v>46</v>
      </c>
      <c r="C3301" t="s">
        <v>2131</v>
      </c>
      <c r="D3301" t="s">
        <v>2132</v>
      </c>
      <c r="E3301" t="s">
        <v>59</v>
      </c>
      <c r="F3301" t="s">
        <v>49</v>
      </c>
      <c r="G3301" t="s">
        <v>6322</v>
      </c>
      <c r="H3301" t="str">
        <f t="shared" si="428"/>
        <v>A.第一个重要极限=1；, B和C.无穷小乘以有界函数=无穷小, D.等价无穷小替换，化简后剩x</v>
      </c>
      <c r="I3301">
        <v>6</v>
      </c>
      <c r="J3301">
        <v>6</v>
      </c>
      <c r="K3301" t="str">
        <f t="shared" si="427"/>
        <v>心流</v>
      </c>
      <c r="L3301" t="s">
        <v>50</v>
      </c>
      <c r="M3301">
        <f t="shared" si="429"/>
        <v>1</v>
      </c>
      <c r="N3301" t="s">
        <v>50</v>
      </c>
      <c r="O3301">
        <f t="shared" si="430"/>
        <v>0</v>
      </c>
      <c r="P3301">
        <f>SUMIFS(M$2:M3301,M$2:M3301,1,S$2:S3301,0)</f>
        <v>2142</v>
      </c>
      <c r="Q3301">
        <v>8</v>
      </c>
      <c r="R3301">
        <v>3</v>
      </c>
      <c r="S3301">
        <f t="shared" si="431"/>
        <v>0</v>
      </c>
      <c r="T3301">
        <f t="shared" si="432"/>
        <v>0</v>
      </c>
      <c r="U3301" t="s">
        <v>6036</v>
      </c>
      <c r="V3301" t="s">
        <v>49</v>
      </c>
      <c r="W3301" t="s">
        <v>52</v>
      </c>
      <c r="X3301" t="s">
        <v>56</v>
      </c>
      <c r="Y3301" t="s">
        <v>37</v>
      </c>
      <c r="Z3301" t="s">
        <v>37</v>
      </c>
      <c r="AA3301">
        <f t="shared" si="434"/>
        <v>0</v>
      </c>
      <c r="AB3301">
        <f t="shared" si="434"/>
        <v>0</v>
      </c>
      <c r="AC3301">
        <f t="shared" si="433"/>
        <v>1</v>
      </c>
    </row>
    <row r="3302" spans="1:29" x14ac:dyDescent="0.2">
      <c r="A3302" s="1">
        <v>4372</v>
      </c>
      <c r="B3302" t="s">
        <v>27</v>
      </c>
      <c r="C3302" t="s">
        <v>1110</v>
      </c>
      <c r="D3302" t="s">
        <v>1111</v>
      </c>
      <c r="E3302" t="s">
        <v>30</v>
      </c>
      <c r="F3302" t="s">
        <v>6323</v>
      </c>
      <c r="G3302" t="s">
        <v>6324</v>
      </c>
      <c r="H3302" t="str">
        <f t="shared" si="428"/>
        <v>想问一道题\n为啥有等号</v>
      </c>
      <c r="I3302">
        <v>3</v>
      </c>
      <c r="J3302">
        <v>6</v>
      </c>
      <c r="K3302" t="str">
        <f t="shared" si="427"/>
        <v>焦虑</v>
      </c>
      <c r="L3302" t="s">
        <v>69</v>
      </c>
      <c r="M3302">
        <f t="shared" si="429"/>
        <v>1</v>
      </c>
      <c r="N3302" t="s">
        <v>42</v>
      </c>
      <c r="O3302">
        <f t="shared" si="430"/>
        <v>1</v>
      </c>
      <c r="P3302">
        <f>SUMIFS(M$2:M3302,M$2:M3302,1,S$2:S3302,0)</f>
        <v>2143</v>
      </c>
      <c r="Q3302">
        <v>4</v>
      </c>
      <c r="R3302">
        <v>5</v>
      </c>
      <c r="S3302">
        <f t="shared" si="431"/>
        <v>0</v>
      </c>
      <c r="T3302">
        <f t="shared" si="432"/>
        <v>0</v>
      </c>
      <c r="U3302" t="s">
        <v>6019</v>
      </c>
      <c r="V3302" t="s">
        <v>688</v>
      </c>
      <c r="W3302" t="s">
        <v>72</v>
      </c>
      <c r="X3302" t="s">
        <v>36</v>
      </c>
      <c r="Y3302" t="s">
        <v>37</v>
      </c>
      <c r="Z3302" t="s">
        <v>37</v>
      </c>
      <c r="AA3302">
        <f t="shared" si="434"/>
        <v>0</v>
      </c>
      <c r="AB3302">
        <f t="shared" si="434"/>
        <v>0</v>
      </c>
      <c r="AC3302">
        <f t="shared" si="433"/>
        <v>0</v>
      </c>
    </row>
    <row r="3303" spans="1:29" x14ac:dyDescent="0.2">
      <c r="A3303" s="1">
        <v>4373</v>
      </c>
      <c r="B3303" t="s">
        <v>46</v>
      </c>
      <c r="C3303" t="s">
        <v>2131</v>
      </c>
      <c r="D3303" t="s">
        <v>2132</v>
      </c>
      <c r="E3303" t="s">
        <v>59</v>
      </c>
      <c r="F3303" t="s">
        <v>49</v>
      </c>
      <c r="G3303" t="s">
        <v>6325</v>
      </c>
      <c r="H3303" t="str">
        <f t="shared" si="428"/>
        <v>只有连续函数的极限值等于函数值，自己想想如果间断会不会出现B中等号情形</v>
      </c>
      <c r="I3303">
        <v>6</v>
      </c>
      <c r="J3303">
        <v>6</v>
      </c>
      <c r="K3303" t="str">
        <f t="shared" si="427"/>
        <v>心流</v>
      </c>
      <c r="L3303" t="s">
        <v>50</v>
      </c>
      <c r="M3303">
        <f t="shared" si="429"/>
        <v>1</v>
      </c>
      <c r="N3303" t="s">
        <v>50</v>
      </c>
      <c r="O3303">
        <f t="shared" si="430"/>
        <v>0</v>
      </c>
      <c r="P3303">
        <f>SUMIFS(M$2:M3303,M$2:M3303,1,S$2:S3303,0)</f>
        <v>2144</v>
      </c>
      <c r="Q3303">
        <v>7</v>
      </c>
      <c r="R3303">
        <v>4</v>
      </c>
      <c r="S3303">
        <f t="shared" si="431"/>
        <v>0</v>
      </c>
      <c r="T3303">
        <f t="shared" si="432"/>
        <v>0</v>
      </c>
      <c r="U3303" t="s">
        <v>6036</v>
      </c>
      <c r="V3303" t="s">
        <v>49</v>
      </c>
      <c r="W3303" t="s">
        <v>52</v>
      </c>
      <c r="X3303" t="s">
        <v>56</v>
      </c>
      <c r="Y3303" t="s">
        <v>37</v>
      </c>
      <c r="Z3303" t="s">
        <v>37</v>
      </c>
      <c r="AA3303">
        <f t="shared" si="434"/>
        <v>0</v>
      </c>
      <c r="AB3303">
        <f t="shared" si="434"/>
        <v>0</v>
      </c>
      <c r="AC3303">
        <f t="shared" si="433"/>
        <v>1</v>
      </c>
    </row>
    <row r="3304" spans="1:29" x14ac:dyDescent="0.2">
      <c r="A3304" s="1">
        <v>4374</v>
      </c>
      <c r="B3304" t="s">
        <v>27</v>
      </c>
      <c r="C3304" t="s">
        <v>6326</v>
      </c>
      <c r="D3304" t="s">
        <v>6327</v>
      </c>
      <c r="E3304" t="s">
        <v>30</v>
      </c>
      <c r="F3304" t="s">
        <v>6328</v>
      </c>
      <c r="G3304" t="s">
        <v>6329</v>
      </c>
      <c r="H3304" t="str">
        <f t="shared" si="428"/>
        <v>对于a(x)的疑问\n老是这个a(x)是一个抽象概念吗？\n对于不同的f(x),a(x)也不同吧</v>
      </c>
      <c r="I3304">
        <v>3</v>
      </c>
      <c r="J3304">
        <v>6</v>
      </c>
      <c r="K3304" t="str">
        <f t="shared" si="427"/>
        <v>焦虑</v>
      </c>
      <c r="L3304" t="s">
        <v>42</v>
      </c>
      <c r="M3304">
        <f t="shared" si="429"/>
        <v>1</v>
      </c>
      <c r="N3304" t="s">
        <v>42</v>
      </c>
      <c r="O3304">
        <f t="shared" si="430"/>
        <v>0</v>
      </c>
      <c r="P3304">
        <f>SUMIFS(M$2:M3304,M$2:M3304,1,S$2:S3304,0)</f>
        <v>2145</v>
      </c>
      <c r="Q3304">
        <v>6</v>
      </c>
      <c r="R3304">
        <v>7</v>
      </c>
      <c r="S3304">
        <f t="shared" si="431"/>
        <v>0</v>
      </c>
      <c r="T3304">
        <f t="shared" si="432"/>
        <v>0</v>
      </c>
      <c r="U3304" t="s">
        <v>6019</v>
      </c>
      <c r="V3304" t="s">
        <v>739</v>
      </c>
      <c r="W3304" t="s">
        <v>35</v>
      </c>
      <c r="X3304" t="s">
        <v>36</v>
      </c>
      <c r="Y3304" t="s">
        <v>37</v>
      </c>
      <c r="Z3304" t="s">
        <v>37</v>
      </c>
      <c r="AA3304">
        <f t="shared" si="434"/>
        <v>0</v>
      </c>
      <c r="AB3304">
        <f t="shared" si="434"/>
        <v>0</v>
      </c>
      <c r="AC3304">
        <f t="shared" si="433"/>
        <v>0</v>
      </c>
    </row>
    <row r="3305" spans="1:29" x14ac:dyDescent="0.2">
      <c r="A3305" s="1">
        <v>4375</v>
      </c>
      <c r="B3305" t="s">
        <v>27</v>
      </c>
      <c r="C3305" t="s">
        <v>6330</v>
      </c>
      <c r="D3305" t="s">
        <v>6331</v>
      </c>
      <c r="E3305" t="s">
        <v>30</v>
      </c>
      <c r="F3305" t="s">
        <v>6332</v>
      </c>
      <c r="H3305" t="str">
        <f t="shared" si="428"/>
        <v>不理解这道题</v>
      </c>
      <c r="I3305">
        <v>3</v>
      </c>
      <c r="J3305">
        <v>6</v>
      </c>
      <c r="K3305" t="str">
        <f t="shared" si="427"/>
        <v>焦虑</v>
      </c>
      <c r="L3305" t="s">
        <v>69</v>
      </c>
      <c r="M3305">
        <f t="shared" si="429"/>
        <v>1</v>
      </c>
      <c r="N3305" t="s">
        <v>69</v>
      </c>
      <c r="O3305">
        <f t="shared" si="430"/>
        <v>0</v>
      </c>
      <c r="P3305">
        <f>SUMIFS(M$2:M3305,M$2:M3305,1,S$2:S3305,0)</f>
        <v>2146</v>
      </c>
      <c r="Q3305">
        <v>3</v>
      </c>
      <c r="R3305">
        <v>5</v>
      </c>
      <c r="S3305">
        <f t="shared" si="431"/>
        <v>0</v>
      </c>
      <c r="T3305">
        <f t="shared" si="432"/>
        <v>0</v>
      </c>
      <c r="U3305" t="s">
        <v>6019</v>
      </c>
      <c r="V3305" t="s">
        <v>624</v>
      </c>
      <c r="W3305" t="s">
        <v>72</v>
      </c>
      <c r="X3305" t="s">
        <v>36</v>
      </c>
      <c r="Y3305" t="s">
        <v>37</v>
      </c>
      <c r="Z3305" t="s">
        <v>37</v>
      </c>
      <c r="AA3305">
        <f t="shared" si="434"/>
        <v>0</v>
      </c>
      <c r="AB3305">
        <f t="shared" si="434"/>
        <v>0</v>
      </c>
      <c r="AC3305">
        <f t="shared" si="433"/>
        <v>3</v>
      </c>
    </row>
    <row r="3306" spans="1:29" x14ac:dyDescent="0.2">
      <c r="A3306" s="1">
        <v>4376</v>
      </c>
      <c r="B3306" t="s">
        <v>46</v>
      </c>
      <c r="C3306" t="s">
        <v>2131</v>
      </c>
      <c r="D3306" t="s">
        <v>2132</v>
      </c>
      <c r="E3306" t="s">
        <v>59</v>
      </c>
      <c r="F3306" t="s">
        <v>49</v>
      </c>
      <c r="G3306" t="s">
        <v>6333</v>
      </c>
      <c r="H3306" t="str">
        <f t="shared" si="428"/>
        <v>拆开最后一项</v>
      </c>
      <c r="I3306">
        <v>6</v>
      </c>
      <c r="J3306">
        <v>6</v>
      </c>
      <c r="K3306" t="str">
        <f t="shared" si="427"/>
        <v>心流</v>
      </c>
      <c r="L3306" t="s">
        <v>50</v>
      </c>
      <c r="M3306">
        <f t="shared" si="429"/>
        <v>1</v>
      </c>
      <c r="N3306" t="s">
        <v>50</v>
      </c>
      <c r="O3306">
        <f t="shared" si="430"/>
        <v>0</v>
      </c>
      <c r="P3306">
        <f>SUMIFS(M$2:M3306,M$2:M3306,1,S$2:S3306,0)</f>
        <v>2147</v>
      </c>
      <c r="Q3306">
        <v>7</v>
      </c>
      <c r="R3306">
        <v>2</v>
      </c>
      <c r="S3306">
        <f t="shared" si="431"/>
        <v>0</v>
      </c>
      <c r="T3306">
        <f t="shared" si="432"/>
        <v>0</v>
      </c>
      <c r="U3306" t="s">
        <v>6036</v>
      </c>
      <c r="V3306" t="s">
        <v>49</v>
      </c>
      <c r="W3306" t="s">
        <v>52</v>
      </c>
      <c r="X3306" t="s">
        <v>56</v>
      </c>
      <c r="Y3306" t="s">
        <v>37</v>
      </c>
      <c r="Z3306" t="s">
        <v>37</v>
      </c>
      <c r="AA3306">
        <f t="shared" si="434"/>
        <v>0</v>
      </c>
      <c r="AB3306">
        <f t="shared" si="434"/>
        <v>0</v>
      </c>
      <c r="AC3306">
        <f t="shared" si="433"/>
        <v>1</v>
      </c>
    </row>
    <row r="3307" spans="1:29" x14ac:dyDescent="0.2">
      <c r="A3307" s="1">
        <v>4377</v>
      </c>
      <c r="B3307" t="s">
        <v>27</v>
      </c>
      <c r="C3307" t="s">
        <v>6334</v>
      </c>
      <c r="D3307" t="s">
        <v>6335</v>
      </c>
      <c r="E3307" t="s">
        <v>30</v>
      </c>
      <c r="F3307" t="s">
        <v>1930</v>
      </c>
      <c r="H3307" t="str">
        <f t="shared" si="428"/>
        <v>老师这题怎么做啊</v>
      </c>
      <c r="I3307">
        <v>3</v>
      </c>
      <c r="J3307">
        <v>6</v>
      </c>
      <c r="K3307" t="str">
        <f t="shared" si="427"/>
        <v>焦虑</v>
      </c>
      <c r="L3307" t="s">
        <v>32</v>
      </c>
      <c r="M3307">
        <f t="shared" si="429"/>
        <v>0</v>
      </c>
      <c r="N3307" t="s">
        <v>32</v>
      </c>
      <c r="O3307">
        <f t="shared" si="430"/>
        <v>0</v>
      </c>
      <c r="P3307">
        <f>SUMIFS(M$2:M3307,M$2:M3307,1,S$2:S3307,0)</f>
        <v>2147</v>
      </c>
      <c r="Q3307">
        <v>4</v>
      </c>
      <c r="R3307">
        <v>8</v>
      </c>
      <c r="S3307">
        <f t="shared" si="431"/>
        <v>0</v>
      </c>
      <c r="T3307">
        <f t="shared" si="432"/>
        <v>0</v>
      </c>
      <c r="U3307" t="s">
        <v>6019</v>
      </c>
      <c r="V3307" t="s">
        <v>1043</v>
      </c>
      <c r="W3307" t="s">
        <v>72</v>
      </c>
      <c r="X3307" t="s">
        <v>73</v>
      </c>
      <c r="Y3307" t="s">
        <v>37</v>
      </c>
      <c r="Z3307" t="s">
        <v>37</v>
      </c>
      <c r="AA3307">
        <f t="shared" si="434"/>
        <v>0</v>
      </c>
      <c r="AB3307">
        <f t="shared" si="434"/>
        <v>0</v>
      </c>
      <c r="AC3307">
        <f t="shared" si="433"/>
        <v>2</v>
      </c>
    </row>
    <row r="3308" spans="1:29" x14ac:dyDescent="0.2">
      <c r="A3308" s="1">
        <v>4378</v>
      </c>
      <c r="B3308" t="s">
        <v>46</v>
      </c>
      <c r="C3308" t="s">
        <v>2131</v>
      </c>
      <c r="D3308" t="s">
        <v>2132</v>
      </c>
      <c r="E3308" t="s">
        <v>59</v>
      </c>
      <c r="F3308" t="s">
        <v>49</v>
      </c>
      <c r="G3308" t="s">
        <v>6336</v>
      </c>
      <c r="H3308" t="str">
        <f t="shared" si="428"/>
        <v>立方差展开+导数定义</v>
      </c>
      <c r="I3308">
        <v>6</v>
      </c>
      <c r="J3308">
        <v>6</v>
      </c>
      <c r="K3308" t="str">
        <f t="shared" si="427"/>
        <v>心流</v>
      </c>
      <c r="L3308" t="s">
        <v>50</v>
      </c>
      <c r="M3308">
        <f t="shared" si="429"/>
        <v>1</v>
      </c>
      <c r="N3308" t="s">
        <v>50</v>
      </c>
      <c r="O3308">
        <f t="shared" si="430"/>
        <v>0</v>
      </c>
      <c r="P3308">
        <f>SUMIFS(M$2:M3308,M$2:M3308,1,S$2:S3308,0)</f>
        <v>2148</v>
      </c>
      <c r="Q3308">
        <v>7</v>
      </c>
      <c r="R3308">
        <v>3</v>
      </c>
      <c r="S3308">
        <f t="shared" si="431"/>
        <v>0</v>
      </c>
      <c r="T3308">
        <f t="shared" si="432"/>
        <v>0</v>
      </c>
      <c r="U3308" t="s">
        <v>6036</v>
      </c>
      <c r="V3308" t="s">
        <v>49</v>
      </c>
      <c r="W3308" t="s">
        <v>52</v>
      </c>
      <c r="X3308" t="s">
        <v>56</v>
      </c>
      <c r="Y3308" t="s">
        <v>37</v>
      </c>
      <c r="Z3308" t="s">
        <v>37</v>
      </c>
      <c r="AA3308">
        <f t="shared" si="434"/>
        <v>0</v>
      </c>
      <c r="AB3308">
        <f t="shared" si="434"/>
        <v>0</v>
      </c>
      <c r="AC3308">
        <f t="shared" si="433"/>
        <v>1</v>
      </c>
    </row>
    <row r="3309" spans="1:29" x14ac:dyDescent="0.2">
      <c r="A3309" s="1">
        <v>4379</v>
      </c>
      <c r="B3309" t="s">
        <v>27</v>
      </c>
      <c r="C3309" t="s">
        <v>6337</v>
      </c>
      <c r="D3309" t="s">
        <v>6338</v>
      </c>
      <c r="E3309" t="s">
        <v>30</v>
      </c>
      <c r="F3309" t="s">
        <v>6339</v>
      </c>
      <c r="G3309" t="s">
        <v>6340</v>
      </c>
      <c r="H3309" t="str">
        <f t="shared" si="428"/>
        <v>老师老师，求助这门课程是同济大学第七版的吗</v>
      </c>
      <c r="I3309">
        <v>3</v>
      </c>
      <c r="J3309">
        <v>3</v>
      </c>
      <c r="K3309" t="str">
        <f t="shared" si="427"/>
        <v>冷漠</v>
      </c>
      <c r="L3309" t="s">
        <v>69</v>
      </c>
      <c r="M3309">
        <f t="shared" si="429"/>
        <v>0</v>
      </c>
      <c r="N3309" t="s">
        <v>69</v>
      </c>
      <c r="O3309">
        <f t="shared" si="430"/>
        <v>0</v>
      </c>
      <c r="P3309">
        <f>SUMIFS(M$2:M3309,M$2:M3309,1,S$2:S3309,0)</f>
        <v>2148</v>
      </c>
      <c r="Q3309">
        <v>4</v>
      </c>
      <c r="R3309">
        <v>5</v>
      </c>
      <c r="S3309">
        <f t="shared" si="431"/>
        <v>0</v>
      </c>
      <c r="T3309">
        <f t="shared" si="432"/>
        <v>0</v>
      </c>
      <c r="U3309" t="s">
        <v>6019</v>
      </c>
      <c r="V3309" t="s">
        <v>999</v>
      </c>
      <c r="W3309" t="s">
        <v>35</v>
      </c>
      <c r="X3309" t="s">
        <v>36</v>
      </c>
      <c r="Y3309" t="s">
        <v>37</v>
      </c>
      <c r="Z3309" t="s">
        <v>37</v>
      </c>
      <c r="AA3309">
        <f t="shared" si="434"/>
        <v>0</v>
      </c>
      <c r="AB3309">
        <f t="shared" si="434"/>
        <v>0</v>
      </c>
      <c r="AC3309">
        <f t="shared" si="433"/>
        <v>3</v>
      </c>
    </row>
    <row r="3310" spans="1:29" x14ac:dyDescent="0.2">
      <c r="A3310" s="1">
        <v>4380</v>
      </c>
      <c r="B3310" t="s">
        <v>27</v>
      </c>
      <c r="C3310" t="s">
        <v>3728</v>
      </c>
      <c r="D3310" t="s">
        <v>3729</v>
      </c>
      <c r="E3310" t="s">
        <v>30</v>
      </c>
      <c r="F3310" t="s">
        <v>6341</v>
      </c>
      <c r="H3310" t="str">
        <f t="shared" si="428"/>
        <v>第二讲测验怎么没有解析？？</v>
      </c>
      <c r="I3310">
        <v>3</v>
      </c>
      <c r="J3310">
        <v>6</v>
      </c>
      <c r="K3310" t="str">
        <f t="shared" si="427"/>
        <v>焦虑</v>
      </c>
      <c r="L3310" t="s">
        <v>32</v>
      </c>
      <c r="M3310">
        <f t="shared" si="429"/>
        <v>0</v>
      </c>
      <c r="N3310" t="s">
        <v>32</v>
      </c>
      <c r="O3310">
        <f t="shared" si="430"/>
        <v>0</v>
      </c>
      <c r="P3310">
        <f>SUMIFS(M$2:M3310,M$2:M3310,1,S$2:S3310,0)</f>
        <v>2148</v>
      </c>
      <c r="Q3310">
        <v>3</v>
      </c>
      <c r="R3310">
        <v>6</v>
      </c>
      <c r="S3310">
        <f t="shared" si="431"/>
        <v>0</v>
      </c>
      <c r="T3310">
        <f t="shared" si="432"/>
        <v>0</v>
      </c>
      <c r="U3310" t="s">
        <v>6019</v>
      </c>
      <c r="V3310" t="s">
        <v>699</v>
      </c>
      <c r="W3310" t="s">
        <v>72</v>
      </c>
      <c r="X3310" t="s">
        <v>36</v>
      </c>
      <c r="Y3310" t="s">
        <v>37</v>
      </c>
      <c r="Z3310" t="s">
        <v>37</v>
      </c>
      <c r="AA3310">
        <f t="shared" si="434"/>
        <v>0</v>
      </c>
      <c r="AB3310">
        <f t="shared" si="434"/>
        <v>0</v>
      </c>
      <c r="AC3310">
        <f t="shared" si="433"/>
        <v>2</v>
      </c>
    </row>
    <row r="3311" spans="1:29" x14ac:dyDescent="0.2">
      <c r="A3311" s="1">
        <v>4381</v>
      </c>
      <c r="B3311" t="s">
        <v>46</v>
      </c>
      <c r="C3311" t="s">
        <v>6342</v>
      </c>
      <c r="D3311" t="s">
        <v>6343</v>
      </c>
      <c r="E3311" t="s">
        <v>30</v>
      </c>
      <c r="F3311" t="s">
        <v>49</v>
      </c>
      <c r="G3311" t="s">
        <v>6344</v>
      </c>
      <c r="H3311" t="str">
        <f t="shared" si="428"/>
        <v>我也没，还是靠自己思考或在这里讨论</v>
      </c>
      <c r="I3311">
        <v>3</v>
      </c>
      <c r="J3311">
        <v>6</v>
      </c>
      <c r="K3311" t="str">
        <f t="shared" si="427"/>
        <v>焦虑</v>
      </c>
      <c r="L3311" t="s">
        <v>50</v>
      </c>
      <c r="M3311">
        <f t="shared" si="429"/>
        <v>1</v>
      </c>
      <c r="N3311" t="s">
        <v>50</v>
      </c>
      <c r="O3311">
        <f t="shared" si="430"/>
        <v>0</v>
      </c>
      <c r="P3311">
        <f>SUMIFS(M$2:M3311,M$2:M3311,1,S$2:S3311,0)</f>
        <v>2149</v>
      </c>
      <c r="Q3311">
        <v>7</v>
      </c>
      <c r="R3311">
        <v>2</v>
      </c>
      <c r="S3311">
        <f t="shared" si="431"/>
        <v>0</v>
      </c>
      <c r="T3311">
        <f t="shared" si="432"/>
        <v>0</v>
      </c>
      <c r="U3311" t="s">
        <v>6036</v>
      </c>
      <c r="V3311" t="s">
        <v>49</v>
      </c>
      <c r="W3311" t="s">
        <v>52</v>
      </c>
      <c r="X3311" t="s">
        <v>56</v>
      </c>
      <c r="Y3311" t="s">
        <v>37</v>
      </c>
      <c r="Z3311" t="s">
        <v>37</v>
      </c>
      <c r="AA3311">
        <f t="shared" si="434"/>
        <v>0</v>
      </c>
      <c r="AB3311">
        <f t="shared" si="434"/>
        <v>0</v>
      </c>
      <c r="AC3311">
        <f t="shared" si="433"/>
        <v>1</v>
      </c>
    </row>
    <row r="3312" spans="1:29" x14ac:dyDescent="0.2">
      <c r="A3312" s="1">
        <v>4382</v>
      </c>
      <c r="B3312" t="s">
        <v>27</v>
      </c>
      <c r="C3312" t="s">
        <v>619</v>
      </c>
      <c r="D3312" t="s">
        <v>620</v>
      </c>
      <c r="E3312" t="s">
        <v>30</v>
      </c>
      <c r="F3312" t="s">
        <v>6345</v>
      </c>
      <c r="H3312" t="str">
        <f t="shared" si="428"/>
        <v>看不懂诶</v>
      </c>
      <c r="I3312">
        <v>3</v>
      </c>
      <c r="J3312">
        <v>6</v>
      </c>
      <c r="K3312" t="str">
        <f t="shared" si="427"/>
        <v>焦虑</v>
      </c>
      <c r="L3312" t="s">
        <v>69</v>
      </c>
      <c r="M3312">
        <f t="shared" si="429"/>
        <v>1</v>
      </c>
      <c r="N3312" t="s">
        <v>32</v>
      </c>
      <c r="O3312">
        <f t="shared" si="430"/>
        <v>1</v>
      </c>
      <c r="P3312">
        <f>SUMIFS(M$2:M3312,M$2:M3312,1,S$2:S3312,0)</f>
        <v>2150</v>
      </c>
      <c r="Q3312">
        <v>4</v>
      </c>
      <c r="R3312">
        <v>5</v>
      </c>
      <c r="S3312">
        <f t="shared" si="431"/>
        <v>0</v>
      </c>
      <c r="T3312">
        <f t="shared" si="432"/>
        <v>0</v>
      </c>
      <c r="U3312" t="s">
        <v>6019</v>
      </c>
      <c r="V3312" t="s">
        <v>675</v>
      </c>
      <c r="W3312" t="s">
        <v>182</v>
      </c>
      <c r="X3312" t="s">
        <v>36</v>
      </c>
      <c r="Y3312" t="s">
        <v>37</v>
      </c>
      <c r="Z3312" t="s">
        <v>37</v>
      </c>
      <c r="AA3312">
        <f t="shared" si="434"/>
        <v>0</v>
      </c>
      <c r="AB3312">
        <f t="shared" si="434"/>
        <v>0</v>
      </c>
      <c r="AC3312">
        <f t="shared" si="433"/>
        <v>2</v>
      </c>
    </row>
    <row r="3313" spans="1:29" x14ac:dyDescent="0.2">
      <c r="A3313" s="1">
        <v>4383</v>
      </c>
      <c r="B3313" t="s">
        <v>46</v>
      </c>
      <c r="C3313" t="s">
        <v>4298</v>
      </c>
      <c r="D3313" t="s">
        <v>4299</v>
      </c>
      <c r="E3313" t="s">
        <v>30</v>
      </c>
      <c r="F3313" t="s">
        <v>49</v>
      </c>
      <c r="G3313" t="s">
        <v>6346</v>
      </c>
      <c r="H3313" t="str">
        <f t="shared" si="428"/>
        <v>定义一般考的不多 学会求极限的方法就可以了</v>
      </c>
      <c r="I3313">
        <v>6</v>
      </c>
      <c r="J3313">
        <v>6</v>
      </c>
      <c r="K3313" t="str">
        <f t="shared" si="427"/>
        <v>心流</v>
      </c>
      <c r="L3313" t="s">
        <v>50</v>
      </c>
      <c r="M3313">
        <f t="shared" si="429"/>
        <v>1</v>
      </c>
      <c r="N3313" t="s">
        <v>50</v>
      </c>
      <c r="O3313">
        <f t="shared" si="430"/>
        <v>0</v>
      </c>
      <c r="P3313">
        <f>SUMIFS(M$2:M3313,M$2:M3313,1,S$2:S3313,0)</f>
        <v>2151</v>
      </c>
      <c r="Q3313">
        <v>7</v>
      </c>
      <c r="R3313">
        <v>2</v>
      </c>
      <c r="S3313">
        <f t="shared" si="431"/>
        <v>0</v>
      </c>
      <c r="T3313">
        <f t="shared" si="432"/>
        <v>0</v>
      </c>
      <c r="U3313" t="s">
        <v>3585</v>
      </c>
      <c r="V3313" t="s">
        <v>49</v>
      </c>
      <c r="W3313" t="s">
        <v>52</v>
      </c>
      <c r="X3313" t="s">
        <v>56</v>
      </c>
      <c r="Y3313" t="s">
        <v>37</v>
      </c>
      <c r="Z3313" t="s">
        <v>37</v>
      </c>
      <c r="AA3313">
        <f t="shared" si="434"/>
        <v>0</v>
      </c>
      <c r="AB3313">
        <f t="shared" si="434"/>
        <v>0</v>
      </c>
      <c r="AC3313">
        <f t="shared" si="433"/>
        <v>1</v>
      </c>
    </row>
    <row r="3314" spans="1:29" x14ac:dyDescent="0.2">
      <c r="A3314" s="1">
        <v>4384</v>
      </c>
      <c r="B3314" t="s">
        <v>46</v>
      </c>
      <c r="C3314" t="s">
        <v>6342</v>
      </c>
      <c r="D3314" t="s">
        <v>6343</v>
      </c>
      <c r="E3314" t="s">
        <v>30</v>
      </c>
      <c r="F3314" t="s">
        <v>49</v>
      </c>
      <c r="G3314" t="s">
        <v>6347</v>
      </c>
      <c r="H3314" t="str">
        <f t="shared" si="428"/>
        <v>思考下</v>
      </c>
      <c r="I3314">
        <v>3</v>
      </c>
      <c r="J3314">
        <v>3</v>
      </c>
      <c r="K3314" t="str">
        <f t="shared" si="427"/>
        <v>冷漠</v>
      </c>
      <c r="L3314" t="s">
        <v>50</v>
      </c>
      <c r="M3314">
        <f t="shared" si="429"/>
        <v>1</v>
      </c>
      <c r="N3314" t="s">
        <v>45</v>
      </c>
      <c r="O3314">
        <f t="shared" si="430"/>
        <v>1</v>
      </c>
      <c r="P3314">
        <f>SUMIFS(M$2:M3314,M$2:M3314,1,S$2:S3314,0)</f>
        <v>2152</v>
      </c>
      <c r="Q3314">
        <v>7</v>
      </c>
      <c r="R3314">
        <v>3</v>
      </c>
      <c r="S3314">
        <f t="shared" si="431"/>
        <v>0</v>
      </c>
      <c r="T3314">
        <f t="shared" si="432"/>
        <v>0</v>
      </c>
      <c r="U3314" t="s">
        <v>6036</v>
      </c>
      <c r="V3314" t="s">
        <v>49</v>
      </c>
      <c r="W3314" t="s">
        <v>52</v>
      </c>
      <c r="X3314" t="s">
        <v>56</v>
      </c>
      <c r="Y3314" t="s">
        <v>37</v>
      </c>
      <c r="Z3314" t="s">
        <v>37</v>
      </c>
      <c r="AA3314">
        <f t="shared" si="434"/>
        <v>0</v>
      </c>
      <c r="AB3314">
        <f t="shared" si="434"/>
        <v>0</v>
      </c>
      <c r="AC3314">
        <f t="shared" si="433"/>
        <v>3</v>
      </c>
    </row>
    <row r="3315" spans="1:29" x14ac:dyDescent="0.2">
      <c r="A3315" s="1">
        <v>4385</v>
      </c>
      <c r="B3315" t="s">
        <v>27</v>
      </c>
      <c r="C3315" t="s">
        <v>6348</v>
      </c>
      <c r="D3315" t="s">
        <v>6349</v>
      </c>
      <c r="E3315" t="s">
        <v>6350</v>
      </c>
      <c r="F3315" t="s">
        <v>6351</v>
      </c>
      <c r="G3315" t="s">
        <v>6352</v>
      </c>
      <c r="H3315" t="str">
        <f t="shared" si="428"/>
        <v>反三角函数不懂反三角函数在视频中说是三角函数的反函数，但是我书上却这样说：三角函数均为周期函数，不是一一对应的函数，故无反函数。感觉超级迷惑\n</v>
      </c>
      <c r="I3315">
        <v>3</v>
      </c>
      <c r="J3315">
        <v>6</v>
      </c>
      <c r="K3315" t="str">
        <f t="shared" si="427"/>
        <v>焦虑</v>
      </c>
      <c r="L3315" t="s">
        <v>42</v>
      </c>
      <c r="M3315">
        <f t="shared" si="429"/>
        <v>1</v>
      </c>
      <c r="N3315" t="s">
        <v>42</v>
      </c>
      <c r="O3315">
        <f t="shared" si="430"/>
        <v>0</v>
      </c>
      <c r="P3315">
        <f>SUMIFS(M$2:M3315,M$2:M3315,1,S$2:S3315,0)</f>
        <v>2153</v>
      </c>
      <c r="Q3315">
        <v>6</v>
      </c>
      <c r="R3315">
        <v>7</v>
      </c>
      <c r="S3315">
        <f t="shared" si="431"/>
        <v>0</v>
      </c>
      <c r="T3315">
        <f t="shared" si="432"/>
        <v>0</v>
      </c>
      <c r="U3315" t="s">
        <v>6019</v>
      </c>
      <c r="V3315" t="s">
        <v>886</v>
      </c>
      <c r="W3315" t="s">
        <v>72</v>
      </c>
      <c r="X3315" t="s">
        <v>36</v>
      </c>
      <c r="Y3315" t="s">
        <v>37</v>
      </c>
      <c r="Z3315" t="s">
        <v>37</v>
      </c>
      <c r="AA3315">
        <f t="shared" si="434"/>
        <v>0</v>
      </c>
      <c r="AB3315">
        <f t="shared" si="434"/>
        <v>0</v>
      </c>
      <c r="AC3315">
        <f t="shared" si="433"/>
        <v>0</v>
      </c>
    </row>
    <row r="3316" spans="1:29" x14ac:dyDescent="0.2">
      <c r="A3316" s="1">
        <v>4386</v>
      </c>
      <c r="B3316" t="s">
        <v>46</v>
      </c>
      <c r="C3316" t="s">
        <v>6353</v>
      </c>
      <c r="D3316" t="s">
        <v>6354</v>
      </c>
      <c r="E3316" t="s">
        <v>30</v>
      </c>
      <c r="F3316" t="s">
        <v>49</v>
      </c>
      <c r="G3316" t="s">
        <v>6355</v>
      </c>
      <c r="H3316" t="str">
        <f t="shared" si="428"/>
        <v>当你限制了三角函数定义域的取值区间的时候就存在它的反函数了，所以y=arcsinx才会限制定义域为(负二分之π到二分之π)这样每个x都有唯一对应的y了，如果是y=sinx的整体图像，x确实有唯一对应的y，但y却不是唯一对应x了，比如y取1，就会对应二分之π+2kπ了，其它的同理就不满足反函数的定义：如下\n, \n所以虽然周期函数不满足，但当你把定义域拆分的合适的时候，在那个区间里，反函数是成立的哦⊙∀⊙！</v>
      </c>
      <c r="I3316">
        <v>6</v>
      </c>
      <c r="J3316">
        <v>6</v>
      </c>
      <c r="K3316" t="str">
        <f t="shared" si="427"/>
        <v>心流</v>
      </c>
      <c r="L3316" t="s">
        <v>50</v>
      </c>
      <c r="M3316">
        <f t="shared" si="429"/>
        <v>1</v>
      </c>
      <c r="N3316" t="s">
        <v>50</v>
      </c>
      <c r="O3316">
        <f t="shared" si="430"/>
        <v>0</v>
      </c>
      <c r="P3316">
        <f>SUMIFS(M$2:M3316,M$2:M3316,1,S$2:S3316,0)</f>
        <v>2154</v>
      </c>
      <c r="Q3316">
        <v>8</v>
      </c>
      <c r="R3316">
        <v>2</v>
      </c>
      <c r="S3316">
        <f t="shared" si="431"/>
        <v>0</v>
      </c>
      <c r="T3316">
        <f t="shared" si="432"/>
        <v>0</v>
      </c>
      <c r="U3316" t="s">
        <v>6036</v>
      </c>
      <c r="V3316" t="s">
        <v>49</v>
      </c>
      <c r="W3316" t="s">
        <v>52</v>
      </c>
      <c r="X3316" t="s">
        <v>56</v>
      </c>
      <c r="Y3316" t="s">
        <v>37</v>
      </c>
      <c r="Z3316" t="s">
        <v>37</v>
      </c>
      <c r="AA3316">
        <f t="shared" si="434"/>
        <v>0</v>
      </c>
      <c r="AB3316">
        <f t="shared" si="434"/>
        <v>0</v>
      </c>
      <c r="AC3316">
        <f t="shared" si="433"/>
        <v>1</v>
      </c>
    </row>
    <row r="3317" spans="1:29" x14ac:dyDescent="0.2">
      <c r="A3317" s="1">
        <v>4387</v>
      </c>
      <c r="B3317" t="s">
        <v>27</v>
      </c>
      <c r="C3317" t="s">
        <v>6356</v>
      </c>
      <c r="D3317" t="s">
        <v>6357</v>
      </c>
      <c r="E3317" t="s">
        <v>30</v>
      </c>
      <c r="F3317" t="s">
        <v>6358</v>
      </c>
      <c r="H3317" t="str">
        <f t="shared" si="428"/>
        <v>老师，极限测试2的第二题怎么做呢？</v>
      </c>
      <c r="I3317">
        <v>3</v>
      </c>
      <c r="J3317">
        <v>6</v>
      </c>
      <c r="K3317" t="str">
        <f t="shared" si="427"/>
        <v>焦虑</v>
      </c>
      <c r="L3317" t="s">
        <v>69</v>
      </c>
      <c r="M3317">
        <f t="shared" si="429"/>
        <v>1</v>
      </c>
      <c r="N3317" t="s">
        <v>69</v>
      </c>
      <c r="O3317">
        <f t="shared" si="430"/>
        <v>0</v>
      </c>
      <c r="P3317">
        <f>SUMIFS(M$2:M3317,M$2:M3317,1,S$2:S3317,0)</f>
        <v>2155</v>
      </c>
      <c r="Q3317">
        <v>3</v>
      </c>
      <c r="R3317">
        <v>5</v>
      </c>
      <c r="S3317">
        <f t="shared" si="431"/>
        <v>0</v>
      </c>
      <c r="T3317">
        <f t="shared" si="432"/>
        <v>0</v>
      </c>
      <c r="U3317" t="s">
        <v>6359</v>
      </c>
      <c r="V3317" t="s">
        <v>709</v>
      </c>
      <c r="W3317" t="s">
        <v>35</v>
      </c>
      <c r="X3317" t="s">
        <v>36</v>
      </c>
      <c r="Y3317" t="s">
        <v>37</v>
      </c>
      <c r="Z3317" t="s">
        <v>37</v>
      </c>
      <c r="AA3317">
        <f t="shared" si="434"/>
        <v>0</v>
      </c>
      <c r="AB3317">
        <f t="shared" si="434"/>
        <v>0</v>
      </c>
      <c r="AC3317">
        <f t="shared" si="433"/>
        <v>3</v>
      </c>
    </row>
    <row r="3318" spans="1:29" x14ac:dyDescent="0.2">
      <c r="A3318" s="1">
        <v>4388</v>
      </c>
      <c r="B3318" t="s">
        <v>27</v>
      </c>
      <c r="C3318" t="s">
        <v>6044</v>
      </c>
      <c r="D3318" t="s">
        <v>6045</v>
      </c>
      <c r="E3318" t="s">
        <v>30</v>
      </c>
      <c r="F3318" t="s">
        <v>6360</v>
      </c>
      <c r="H3318" t="str">
        <f t="shared" si="428"/>
        <v>老师，这里为什么要引入N？不会多此一举吗？</v>
      </c>
      <c r="I3318">
        <v>3</v>
      </c>
      <c r="J3318">
        <v>6</v>
      </c>
      <c r="K3318" t="str">
        <f t="shared" si="427"/>
        <v>焦虑</v>
      </c>
      <c r="L3318" t="s">
        <v>42</v>
      </c>
      <c r="M3318">
        <f t="shared" si="429"/>
        <v>1</v>
      </c>
      <c r="N3318" t="s">
        <v>42</v>
      </c>
      <c r="O3318">
        <f t="shared" si="430"/>
        <v>0</v>
      </c>
      <c r="P3318">
        <f>SUMIFS(M$2:M3318,M$2:M3318,1,S$2:S3318,0)</f>
        <v>2156</v>
      </c>
      <c r="Q3318">
        <v>6</v>
      </c>
      <c r="R3318">
        <v>7</v>
      </c>
      <c r="S3318">
        <f t="shared" si="431"/>
        <v>0</v>
      </c>
      <c r="T3318">
        <f t="shared" si="432"/>
        <v>0</v>
      </c>
      <c r="U3318" t="s">
        <v>6359</v>
      </c>
      <c r="V3318" t="s">
        <v>5899</v>
      </c>
      <c r="W3318" t="s">
        <v>182</v>
      </c>
      <c r="X3318" t="s">
        <v>36</v>
      </c>
      <c r="Y3318" t="s">
        <v>37</v>
      </c>
      <c r="Z3318" t="s">
        <v>37</v>
      </c>
      <c r="AA3318">
        <f t="shared" si="434"/>
        <v>0</v>
      </c>
      <c r="AB3318">
        <f t="shared" si="434"/>
        <v>0</v>
      </c>
      <c r="AC3318">
        <f t="shared" si="433"/>
        <v>0</v>
      </c>
    </row>
    <row r="3319" spans="1:29" x14ac:dyDescent="0.2">
      <c r="A3319" s="1">
        <v>4389</v>
      </c>
      <c r="B3319" t="s">
        <v>46</v>
      </c>
      <c r="C3319" t="s">
        <v>464</v>
      </c>
      <c r="D3319" t="s">
        <v>465</v>
      </c>
      <c r="E3319" t="s">
        <v>86</v>
      </c>
      <c r="F3319" t="s">
        <v>49</v>
      </c>
      <c r="G3319" t="s">
        <v>6361</v>
      </c>
      <c r="H3319" t="str">
        <f t="shared" si="428"/>
        <v>这是非常重要的一步，义乌色龙和N.给出的定义才够严密，数学的逻辑美的体现，它通过不等式建立等式的逻辑关系。你没有任何理由去推翻它。这是数百年数学先辈们建立起来的，这非常值得初学者去学习体会。怎么强调都不过分。这也是高等数学与初等数学的差别。如果你能体会熟悉运用。后面的理论都是以它为基础，你可以豪不怀疑的使用。</v>
      </c>
      <c r="I3319">
        <v>6</v>
      </c>
      <c r="J3319">
        <v>6</v>
      </c>
      <c r="K3319" t="str">
        <f t="shared" si="427"/>
        <v>心流</v>
      </c>
      <c r="L3319" t="s">
        <v>50</v>
      </c>
      <c r="M3319">
        <f t="shared" si="429"/>
        <v>1</v>
      </c>
      <c r="N3319" t="s">
        <v>42</v>
      </c>
      <c r="O3319">
        <f t="shared" si="430"/>
        <v>1</v>
      </c>
      <c r="P3319">
        <f>SUMIFS(M$2:M3319,M$2:M3319,1,S$2:S3319,0)</f>
        <v>2157</v>
      </c>
      <c r="Q3319">
        <v>8</v>
      </c>
      <c r="R3319">
        <v>3</v>
      </c>
      <c r="S3319">
        <f t="shared" si="431"/>
        <v>0</v>
      </c>
      <c r="T3319">
        <f t="shared" si="432"/>
        <v>0</v>
      </c>
      <c r="U3319" t="s">
        <v>6036</v>
      </c>
      <c r="V3319" t="s">
        <v>49</v>
      </c>
      <c r="W3319" t="s">
        <v>64</v>
      </c>
      <c r="X3319" t="s">
        <v>60</v>
      </c>
      <c r="Y3319" t="s">
        <v>37</v>
      </c>
      <c r="Z3319" t="s">
        <v>37</v>
      </c>
      <c r="AA3319">
        <f t="shared" si="434"/>
        <v>0</v>
      </c>
      <c r="AB3319">
        <f t="shared" si="434"/>
        <v>0</v>
      </c>
      <c r="AC3319">
        <f t="shared" si="433"/>
        <v>0</v>
      </c>
    </row>
    <row r="3320" spans="1:29" x14ac:dyDescent="0.2">
      <c r="A3320" s="1">
        <v>4390</v>
      </c>
      <c r="B3320" t="s">
        <v>57</v>
      </c>
      <c r="C3320" t="s">
        <v>6362</v>
      </c>
      <c r="D3320" t="s">
        <v>6045</v>
      </c>
      <c r="E3320" t="s">
        <v>30</v>
      </c>
      <c r="F3320" t="s">
        <v>49</v>
      </c>
      <c r="G3320" t="s">
        <v>6363</v>
      </c>
      <c r="H3320" t="str">
        <f t="shared" si="428"/>
        <v>太赞了</v>
      </c>
      <c r="I3320">
        <v>6</v>
      </c>
      <c r="J3320">
        <v>6</v>
      </c>
      <c r="K3320" t="str">
        <f t="shared" si="427"/>
        <v>心流</v>
      </c>
      <c r="L3320" t="s">
        <v>42</v>
      </c>
      <c r="M3320">
        <f t="shared" si="429"/>
        <v>0</v>
      </c>
      <c r="N3320" t="s">
        <v>42</v>
      </c>
      <c r="O3320">
        <f t="shared" si="430"/>
        <v>0</v>
      </c>
      <c r="P3320">
        <f>SUMIFS(M$2:M3320,M$2:M3320,1,S$2:S3320,0)</f>
        <v>2157</v>
      </c>
      <c r="Q3320">
        <v>6</v>
      </c>
      <c r="R3320">
        <v>7</v>
      </c>
      <c r="S3320">
        <f t="shared" si="431"/>
        <v>0</v>
      </c>
      <c r="T3320">
        <f t="shared" si="432"/>
        <v>0</v>
      </c>
      <c r="U3320" t="s">
        <v>6036</v>
      </c>
      <c r="V3320" t="s">
        <v>49</v>
      </c>
      <c r="W3320" t="s">
        <v>49</v>
      </c>
      <c r="X3320" t="s">
        <v>56</v>
      </c>
      <c r="Y3320" t="s">
        <v>37</v>
      </c>
      <c r="Z3320" t="s">
        <v>37</v>
      </c>
      <c r="AA3320">
        <f t="shared" si="434"/>
        <v>0</v>
      </c>
      <c r="AB3320">
        <f t="shared" si="434"/>
        <v>0</v>
      </c>
      <c r="AC3320">
        <f t="shared" si="433"/>
        <v>0</v>
      </c>
    </row>
    <row r="3321" spans="1:29" x14ac:dyDescent="0.2">
      <c r="A3321" s="1">
        <v>4391</v>
      </c>
      <c r="B3321" t="s">
        <v>46</v>
      </c>
      <c r="C3321" t="s">
        <v>2131</v>
      </c>
      <c r="D3321" t="s">
        <v>2132</v>
      </c>
      <c r="E3321" t="s">
        <v>59</v>
      </c>
      <c r="F3321" t="s">
        <v>49</v>
      </c>
      <c r="G3321" t="s">
        <v>6364</v>
      </c>
      <c r="H3321" t="str">
        <f t="shared" si="428"/>
        <v>从某一项开始，数列与极限之间的距离小于ε</v>
      </c>
      <c r="I3321">
        <v>6</v>
      </c>
      <c r="J3321">
        <v>6</v>
      </c>
      <c r="K3321" t="str">
        <f t="shared" si="427"/>
        <v>心流</v>
      </c>
      <c r="L3321" t="s">
        <v>50</v>
      </c>
      <c r="M3321">
        <f t="shared" si="429"/>
        <v>1</v>
      </c>
      <c r="N3321" t="s">
        <v>42</v>
      </c>
      <c r="O3321">
        <f t="shared" si="430"/>
        <v>1</v>
      </c>
      <c r="P3321">
        <f>SUMIFS(M$2:M3321,M$2:M3321,1,S$2:S3321,0)</f>
        <v>2158</v>
      </c>
      <c r="Q3321">
        <v>7</v>
      </c>
      <c r="R3321">
        <v>2</v>
      </c>
      <c r="S3321">
        <f t="shared" si="431"/>
        <v>0</v>
      </c>
      <c r="T3321">
        <f t="shared" si="432"/>
        <v>0</v>
      </c>
      <c r="U3321" t="s">
        <v>6365</v>
      </c>
      <c r="V3321" t="s">
        <v>49</v>
      </c>
      <c r="W3321" t="s">
        <v>52</v>
      </c>
      <c r="X3321" t="s">
        <v>53</v>
      </c>
      <c r="Y3321" t="s">
        <v>37</v>
      </c>
      <c r="Z3321" t="s">
        <v>37</v>
      </c>
      <c r="AA3321">
        <f t="shared" si="434"/>
        <v>0</v>
      </c>
      <c r="AB3321">
        <f t="shared" si="434"/>
        <v>0</v>
      </c>
      <c r="AC3321">
        <f t="shared" si="433"/>
        <v>0</v>
      </c>
    </row>
    <row r="3322" spans="1:29" x14ac:dyDescent="0.2">
      <c r="A3322" s="1">
        <v>4392</v>
      </c>
      <c r="B3322" t="s">
        <v>27</v>
      </c>
      <c r="C3322" t="s">
        <v>6366</v>
      </c>
      <c r="D3322" t="s">
        <v>6367</v>
      </c>
      <c r="E3322" t="s">
        <v>30</v>
      </c>
      <c r="F3322" t="s">
        <v>6368</v>
      </c>
      <c r="H3322" t="str">
        <f t="shared" si="428"/>
        <v>求解一道计算极限的题</v>
      </c>
      <c r="I3322">
        <v>3</v>
      </c>
      <c r="J3322">
        <v>6</v>
      </c>
      <c r="K3322" t="str">
        <f t="shared" si="427"/>
        <v>焦虑</v>
      </c>
      <c r="L3322" t="s">
        <v>69</v>
      </c>
      <c r="M3322">
        <f t="shared" si="429"/>
        <v>1</v>
      </c>
      <c r="N3322" t="s">
        <v>69</v>
      </c>
      <c r="O3322">
        <f t="shared" si="430"/>
        <v>0</v>
      </c>
      <c r="P3322">
        <f>SUMIFS(M$2:M3322,M$2:M3322,1,S$2:S3322,0)</f>
        <v>2159</v>
      </c>
      <c r="Q3322">
        <v>3</v>
      </c>
      <c r="R3322">
        <v>5</v>
      </c>
      <c r="S3322">
        <f t="shared" si="431"/>
        <v>0</v>
      </c>
      <c r="T3322">
        <f t="shared" si="432"/>
        <v>0</v>
      </c>
      <c r="U3322" t="s">
        <v>6359</v>
      </c>
      <c r="V3322" t="s">
        <v>308</v>
      </c>
      <c r="W3322" t="s">
        <v>72</v>
      </c>
      <c r="X3322" t="s">
        <v>36</v>
      </c>
      <c r="Y3322" t="s">
        <v>37</v>
      </c>
      <c r="Z3322" t="s">
        <v>37</v>
      </c>
      <c r="AA3322">
        <f t="shared" si="434"/>
        <v>0</v>
      </c>
      <c r="AB3322">
        <f t="shared" si="434"/>
        <v>0</v>
      </c>
      <c r="AC3322">
        <f t="shared" si="433"/>
        <v>3</v>
      </c>
    </row>
    <row r="3323" spans="1:29" x14ac:dyDescent="0.2">
      <c r="A3323" s="1">
        <v>4393</v>
      </c>
      <c r="B3323" t="s">
        <v>46</v>
      </c>
      <c r="C3323" t="s">
        <v>2131</v>
      </c>
      <c r="D3323" t="s">
        <v>2132</v>
      </c>
      <c r="E3323" t="s">
        <v>59</v>
      </c>
      <c r="F3323" t="s">
        <v>49</v>
      </c>
      <c r="G3323" t="s">
        <v>6369</v>
      </c>
      <c r="H3323" t="str">
        <f t="shared" si="428"/>
        <v>分子写成1-x+2x</v>
      </c>
      <c r="I3323">
        <v>6</v>
      </c>
      <c r="J3323">
        <v>6</v>
      </c>
      <c r="K3323" t="str">
        <f t="shared" si="427"/>
        <v>心流</v>
      </c>
      <c r="L3323" t="s">
        <v>50</v>
      </c>
      <c r="M3323">
        <f t="shared" si="429"/>
        <v>1</v>
      </c>
      <c r="N3323" t="s">
        <v>50</v>
      </c>
      <c r="O3323">
        <f t="shared" si="430"/>
        <v>0</v>
      </c>
      <c r="P3323">
        <f>SUMIFS(M$2:M3323,M$2:M3323,1,S$2:S3323,0)</f>
        <v>2160</v>
      </c>
      <c r="Q3323">
        <v>8</v>
      </c>
      <c r="R3323">
        <v>2</v>
      </c>
      <c r="S3323">
        <f t="shared" si="431"/>
        <v>0</v>
      </c>
      <c r="T3323">
        <f t="shared" si="432"/>
        <v>0</v>
      </c>
      <c r="U3323" t="s">
        <v>6365</v>
      </c>
      <c r="V3323" t="s">
        <v>49</v>
      </c>
      <c r="W3323" t="s">
        <v>58</v>
      </c>
      <c r="X3323" t="s">
        <v>56</v>
      </c>
      <c r="Y3323" t="s">
        <v>37</v>
      </c>
      <c r="Z3323" t="s">
        <v>37</v>
      </c>
      <c r="AA3323">
        <f t="shared" si="434"/>
        <v>0</v>
      </c>
      <c r="AB3323">
        <f t="shared" si="434"/>
        <v>0</v>
      </c>
      <c r="AC3323">
        <f t="shared" si="433"/>
        <v>1</v>
      </c>
    </row>
    <row r="3324" spans="1:29" x14ac:dyDescent="0.2">
      <c r="A3324" s="1">
        <v>4394</v>
      </c>
      <c r="B3324" t="s">
        <v>57</v>
      </c>
      <c r="C3324" t="s">
        <v>2131</v>
      </c>
      <c r="D3324" t="s">
        <v>2132</v>
      </c>
      <c r="E3324" t="s">
        <v>59</v>
      </c>
      <c r="F3324" t="s">
        <v>49</v>
      </c>
      <c r="G3324" t="s">
        <v>4652</v>
      </c>
      <c r="H3324" t="str">
        <f t="shared" si="428"/>
        <v>第二个重要极限</v>
      </c>
      <c r="I3324">
        <v>3</v>
      </c>
      <c r="J3324">
        <v>3</v>
      </c>
      <c r="K3324" t="str">
        <f t="shared" si="427"/>
        <v>冷漠</v>
      </c>
      <c r="L3324" t="s">
        <v>50</v>
      </c>
      <c r="M3324">
        <f t="shared" si="429"/>
        <v>1</v>
      </c>
      <c r="N3324" t="s">
        <v>50</v>
      </c>
      <c r="O3324">
        <f t="shared" si="430"/>
        <v>0</v>
      </c>
      <c r="P3324">
        <f>SUMIFS(M$2:M3324,M$2:M3324,1,S$2:S3324,0)</f>
        <v>2161</v>
      </c>
      <c r="Q3324">
        <v>7</v>
      </c>
      <c r="R3324">
        <v>4</v>
      </c>
      <c r="S3324">
        <f t="shared" si="431"/>
        <v>0</v>
      </c>
      <c r="T3324">
        <f t="shared" si="432"/>
        <v>0</v>
      </c>
      <c r="U3324" t="s">
        <v>6365</v>
      </c>
      <c r="V3324" t="s">
        <v>49</v>
      </c>
      <c r="W3324" t="s">
        <v>49</v>
      </c>
      <c r="X3324" t="s">
        <v>56</v>
      </c>
      <c r="Y3324" t="s">
        <v>37</v>
      </c>
      <c r="Z3324" t="s">
        <v>37</v>
      </c>
      <c r="AA3324">
        <f t="shared" si="434"/>
        <v>0</v>
      </c>
      <c r="AB3324">
        <f t="shared" si="434"/>
        <v>0</v>
      </c>
      <c r="AC3324">
        <f t="shared" si="433"/>
        <v>1</v>
      </c>
    </row>
    <row r="3325" spans="1:29" x14ac:dyDescent="0.2">
      <c r="A3325" s="1">
        <v>4395</v>
      </c>
      <c r="B3325" t="s">
        <v>57</v>
      </c>
      <c r="C3325" t="s">
        <v>6370</v>
      </c>
      <c r="D3325" t="s">
        <v>6367</v>
      </c>
      <c r="E3325" t="s">
        <v>30</v>
      </c>
      <c r="F3325" t="s">
        <v>49</v>
      </c>
      <c r="G3325" t="s">
        <v>6371</v>
      </c>
      <c r="H3325" t="str">
        <f t="shared" si="428"/>
        <v>但是我这样写了之后就不能继续再写下去了，后面步骤不明白，能把具体步骤写一下吗？谢谢</v>
      </c>
      <c r="I3325">
        <v>3</v>
      </c>
      <c r="J3325">
        <v>6</v>
      </c>
      <c r="K3325" t="str">
        <f t="shared" si="427"/>
        <v>焦虑</v>
      </c>
      <c r="L3325" t="s">
        <v>42</v>
      </c>
      <c r="M3325">
        <f t="shared" si="429"/>
        <v>1</v>
      </c>
      <c r="N3325" t="s">
        <v>42</v>
      </c>
      <c r="O3325">
        <f t="shared" si="430"/>
        <v>0</v>
      </c>
      <c r="P3325">
        <f>SUMIFS(M$2:M3325,M$2:M3325,1,S$2:S3325,0)</f>
        <v>2162</v>
      </c>
      <c r="Q3325">
        <v>6</v>
      </c>
      <c r="R3325">
        <v>7</v>
      </c>
      <c r="S3325">
        <f t="shared" si="431"/>
        <v>0</v>
      </c>
      <c r="T3325">
        <f t="shared" si="432"/>
        <v>0</v>
      </c>
      <c r="U3325" t="s">
        <v>6365</v>
      </c>
      <c r="V3325" t="s">
        <v>49</v>
      </c>
      <c r="W3325" t="s">
        <v>49</v>
      </c>
      <c r="X3325" t="s">
        <v>56</v>
      </c>
      <c r="Y3325" t="s">
        <v>37</v>
      </c>
      <c r="Z3325" t="s">
        <v>37</v>
      </c>
      <c r="AA3325">
        <f t="shared" si="434"/>
        <v>0</v>
      </c>
      <c r="AB3325">
        <f t="shared" si="434"/>
        <v>0</v>
      </c>
      <c r="AC3325">
        <f t="shared" si="433"/>
        <v>0</v>
      </c>
    </row>
    <row r="3326" spans="1:29" x14ac:dyDescent="0.2">
      <c r="A3326" s="1">
        <v>4396</v>
      </c>
      <c r="B3326" t="s">
        <v>27</v>
      </c>
      <c r="C3326" t="s">
        <v>6372</v>
      </c>
      <c r="D3326" t="s">
        <v>6373</v>
      </c>
      <c r="E3326" t="s">
        <v>30</v>
      </c>
      <c r="F3326" t="s">
        <v>6374</v>
      </c>
      <c r="H3326" t="str">
        <f t="shared" si="428"/>
        <v>老师第九怎么做鸭</v>
      </c>
      <c r="I3326">
        <v>3</v>
      </c>
      <c r="J3326">
        <v>6</v>
      </c>
      <c r="K3326" t="str">
        <f t="shared" si="427"/>
        <v>焦虑</v>
      </c>
      <c r="L3326" t="s">
        <v>69</v>
      </c>
      <c r="M3326">
        <f t="shared" si="429"/>
        <v>1</v>
      </c>
      <c r="N3326" t="s">
        <v>69</v>
      </c>
      <c r="O3326">
        <f t="shared" si="430"/>
        <v>0</v>
      </c>
      <c r="P3326">
        <f>SUMIFS(M$2:M3326,M$2:M3326,1,S$2:S3326,0)</f>
        <v>2163</v>
      </c>
      <c r="Q3326">
        <v>3</v>
      </c>
      <c r="R3326">
        <v>5</v>
      </c>
      <c r="S3326">
        <f t="shared" si="431"/>
        <v>0</v>
      </c>
      <c r="T3326">
        <f t="shared" si="432"/>
        <v>0</v>
      </c>
      <c r="U3326" t="s">
        <v>6359</v>
      </c>
      <c r="V3326" t="s">
        <v>688</v>
      </c>
      <c r="W3326" t="s">
        <v>35</v>
      </c>
      <c r="X3326" t="s">
        <v>36</v>
      </c>
      <c r="Y3326" t="s">
        <v>37</v>
      </c>
      <c r="Z3326" t="s">
        <v>37</v>
      </c>
      <c r="AA3326">
        <f t="shared" si="434"/>
        <v>0</v>
      </c>
      <c r="AB3326">
        <f t="shared" si="434"/>
        <v>0</v>
      </c>
      <c r="AC3326">
        <f t="shared" si="433"/>
        <v>3</v>
      </c>
    </row>
    <row r="3327" spans="1:29" x14ac:dyDescent="0.2">
      <c r="A3327" s="1">
        <v>4397</v>
      </c>
      <c r="B3327" t="s">
        <v>27</v>
      </c>
      <c r="C3327" t="s">
        <v>4926</v>
      </c>
      <c r="D3327" t="s">
        <v>4927</v>
      </c>
      <c r="E3327" t="s">
        <v>30</v>
      </c>
      <c r="F3327" t="s">
        <v>6375</v>
      </c>
      <c r="H3327" t="str">
        <f t="shared" si="428"/>
        <v>老师，这题怎么解，求过程</v>
      </c>
      <c r="I3327">
        <v>3</v>
      </c>
      <c r="J3327">
        <v>6</v>
      </c>
      <c r="K3327" t="str">
        <f t="shared" si="427"/>
        <v>焦虑</v>
      </c>
      <c r="L3327" t="s">
        <v>69</v>
      </c>
      <c r="M3327">
        <f t="shared" si="429"/>
        <v>1</v>
      </c>
      <c r="N3327" t="s">
        <v>69</v>
      </c>
      <c r="O3327">
        <f t="shared" si="430"/>
        <v>0</v>
      </c>
      <c r="P3327">
        <f>SUMIFS(M$2:M3327,M$2:M3327,1,S$2:S3327,0)</f>
        <v>2164</v>
      </c>
      <c r="Q3327">
        <v>4</v>
      </c>
      <c r="R3327">
        <v>5</v>
      </c>
      <c r="S3327">
        <f t="shared" si="431"/>
        <v>0</v>
      </c>
      <c r="T3327">
        <f t="shared" si="432"/>
        <v>0</v>
      </c>
      <c r="U3327" t="s">
        <v>6359</v>
      </c>
      <c r="V3327" t="s">
        <v>534</v>
      </c>
      <c r="W3327" t="s">
        <v>72</v>
      </c>
      <c r="X3327" t="s">
        <v>36</v>
      </c>
      <c r="Y3327" t="s">
        <v>37</v>
      </c>
      <c r="Z3327" t="s">
        <v>37</v>
      </c>
      <c r="AA3327">
        <f t="shared" si="434"/>
        <v>0</v>
      </c>
      <c r="AB3327">
        <f t="shared" si="434"/>
        <v>0</v>
      </c>
      <c r="AC3327">
        <f t="shared" si="433"/>
        <v>3</v>
      </c>
    </row>
    <row r="3328" spans="1:29" x14ac:dyDescent="0.2">
      <c r="A3328" s="1">
        <v>4399</v>
      </c>
      <c r="B3328" t="s">
        <v>57</v>
      </c>
      <c r="C3328" t="s">
        <v>2131</v>
      </c>
      <c r="D3328" t="s">
        <v>2132</v>
      </c>
      <c r="E3328" t="s">
        <v>59</v>
      </c>
      <c r="F3328" t="s">
        <v>49</v>
      </c>
      <c r="G3328" t="s">
        <v>6376</v>
      </c>
      <c r="H3328" t="str">
        <f t="shared" si="428"/>
        <v>错了</v>
      </c>
      <c r="I3328">
        <v>3</v>
      </c>
      <c r="J3328">
        <v>3</v>
      </c>
      <c r="K3328" t="str">
        <f t="shared" si="427"/>
        <v>冷漠</v>
      </c>
      <c r="L3328" t="s">
        <v>50</v>
      </c>
      <c r="M3328">
        <f t="shared" si="429"/>
        <v>1</v>
      </c>
      <c r="N3328" t="s">
        <v>45</v>
      </c>
      <c r="O3328">
        <f t="shared" si="430"/>
        <v>1</v>
      </c>
      <c r="P3328">
        <f>SUMIFS(M$2:M3328,M$2:M3328,1,S$2:S3328,0)</f>
        <v>2165</v>
      </c>
      <c r="Q3328">
        <v>8</v>
      </c>
      <c r="R3328">
        <v>3</v>
      </c>
      <c r="S3328">
        <f t="shared" si="431"/>
        <v>0</v>
      </c>
      <c r="T3328">
        <f t="shared" si="432"/>
        <v>0</v>
      </c>
      <c r="U3328" t="s">
        <v>6365</v>
      </c>
      <c r="V3328" t="s">
        <v>49</v>
      </c>
      <c r="W3328" t="s">
        <v>49</v>
      </c>
      <c r="X3328" t="s">
        <v>56</v>
      </c>
      <c r="Y3328" t="s">
        <v>37</v>
      </c>
      <c r="Z3328" t="s">
        <v>37</v>
      </c>
      <c r="AA3328">
        <f t="shared" si="434"/>
        <v>0</v>
      </c>
      <c r="AB3328">
        <f t="shared" si="434"/>
        <v>0</v>
      </c>
      <c r="AC3328">
        <f t="shared" si="433"/>
        <v>3</v>
      </c>
    </row>
    <row r="3329" spans="1:29" x14ac:dyDescent="0.2">
      <c r="A3329" s="1">
        <v>4400</v>
      </c>
      <c r="B3329" t="s">
        <v>27</v>
      </c>
      <c r="C3329" t="s">
        <v>4273</v>
      </c>
      <c r="D3329" t="s">
        <v>4274</v>
      </c>
      <c r="E3329" t="s">
        <v>4275</v>
      </c>
      <c r="F3329" t="s">
        <v>6377</v>
      </c>
      <c r="G3329" t="s">
        <v>410</v>
      </c>
      <c r="H3329" t="str">
        <f t="shared" si="428"/>
        <v>老师，有两道题不会，能不能给个详细过程\n\n</v>
      </c>
      <c r="I3329">
        <v>3</v>
      </c>
      <c r="J3329">
        <v>6</v>
      </c>
      <c r="K3329" t="str">
        <f t="shared" si="427"/>
        <v>焦虑</v>
      </c>
      <c r="L3329" t="s">
        <v>69</v>
      </c>
      <c r="M3329">
        <f t="shared" si="429"/>
        <v>1</v>
      </c>
      <c r="N3329" t="s">
        <v>69</v>
      </c>
      <c r="O3329">
        <f t="shared" si="430"/>
        <v>0</v>
      </c>
      <c r="P3329">
        <f>SUMIFS(M$2:M3329,M$2:M3329,1,S$2:S3329,0)</f>
        <v>2166</v>
      </c>
      <c r="Q3329">
        <v>3</v>
      </c>
      <c r="R3329">
        <v>4</v>
      </c>
      <c r="S3329">
        <f t="shared" si="431"/>
        <v>0</v>
      </c>
      <c r="T3329">
        <f t="shared" si="432"/>
        <v>0</v>
      </c>
      <c r="U3329" t="s">
        <v>6359</v>
      </c>
      <c r="V3329" t="s">
        <v>199</v>
      </c>
      <c r="W3329" t="s">
        <v>551</v>
      </c>
      <c r="X3329" t="s">
        <v>36</v>
      </c>
      <c r="Y3329" t="s">
        <v>37</v>
      </c>
      <c r="Z3329" t="s">
        <v>37</v>
      </c>
      <c r="AA3329">
        <f t="shared" si="434"/>
        <v>0</v>
      </c>
      <c r="AB3329">
        <f t="shared" si="434"/>
        <v>0</v>
      </c>
      <c r="AC3329">
        <f t="shared" si="433"/>
        <v>3</v>
      </c>
    </row>
    <row r="3330" spans="1:29" x14ac:dyDescent="0.2">
      <c r="A3330" s="1">
        <v>4401</v>
      </c>
      <c r="B3330" t="s">
        <v>46</v>
      </c>
      <c r="C3330" t="s">
        <v>6378</v>
      </c>
      <c r="D3330" t="s">
        <v>4274</v>
      </c>
      <c r="E3330" t="s">
        <v>4275</v>
      </c>
      <c r="F3330" t="s">
        <v>49</v>
      </c>
      <c r="G3330" t="s">
        <v>329</v>
      </c>
      <c r="H3330" t="str">
        <f t="shared" si="428"/>
        <v>谢谢</v>
      </c>
      <c r="I3330">
        <v>6</v>
      </c>
      <c r="J3330">
        <v>6</v>
      </c>
      <c r="K3330" t="str">
        <f t="shared" ref="K3330:K3393" si="435">IF(I3330&lt;6,IF(J3330&lt;6,IF(J3330=0,"无关","冷漠"),"焦虑"),IF(J3330&lt;6,"无聊/放松","心流"))</f>
        <v>心流</v>
      </c>
      <c r="L3330" t="s">
        <v>69</v>
      </c>
      <c r="M3330">
        <f t="shared" si="429"/>
        <v>1</v>
      </c>
      <c r="N3330" t="s">
        <v>42</v>
      </c>
      <c r="O3330">
        <f t="shared" si="430"/>
        <v>1</v>
      </c>
      <c r="P3330">
        <f>SUMIFS(M$2:M3330,M$2:M3330,1,S$2:S3330,0)</f>
        <v>2167</v>
      </c>
      <c r="Q3330">
        <v>5</v>
      </c>
      <c r="R3330">
        <v>5</v>
      </c>
      <c r="S3330">
        <f t="shared" si="431"/>
        <v>0</v>
      </c>
      <c r="T3330">
        <f t="shared" si="432"/>
        <v>0</v>
      </c>
      <c r="U3330" t="s">
        <v>6036</v>
      </c>
      <c r="V3330" t="s">
        <v>49</v>
      </c>
      <c r="W3330" t="s">
        <v>52</v>
      </c>
      <c r="X3330" t="s">
        <v>56</v>
      </c>
      <c r="Y3330" t="s">
        <v>37</v>
      </c>
      <c r="Z3330" t="s">
        <v>37</v>
      </c>
      <c r="AA3330">
        <f t="shared" si="434"/>
        <v>0</v>
      </c>
      <c r="AB3330">
        <f t="shared" si="434"/>
        <v>0</v>
      </c>
      <c r="AC3330">
        <f t="shared" si="433"/>
        <v>0</v>
      </c>
    </row>
    <row r="3331" spans="1:29" x14ac:dyDescent="0.2">
      <c r="A3331" s="1">
        <v>4405</v>
      </c>
      <c r="B3331" t="s">
        <v>57</v>
      </c>
      <c r="C3331" t="s">
        <v>2131</v>
      </c>
      <c r="D3331" t="s">
        <v>2132</v>
      </c>
      <c r="E3331" t="s">
        <v>59</v>
      </c>
      <c r="F3331" t="s">
        <v>49</v>
      </c>
      <c r="G3331" t="s">
        <v>6379</v>
      </c>
      <c r="H3331" t="str">
        <f t="shared" ref="H3331:H3394" si="436">IF(F3331="null","",F3331)&amp;G3331</f>
        <v>x从左边趋于0，说明x＜0，则1/x为-∞</v>
      </c>
      <c r="I3331">
        <v>6</v>
      </c>
      <c r="J3331">
        <v>6</v>
      </c>
      <c r="K3331" t="str">
        <f t="shared" si="435"/>
        <v>心流</v>
      </c>
      <c r="L3331" t="s">
        <v>50</v>
      </c>
      <c r="M3331">
        <f t="shared" ref="M3331:M3394" si="437">IF(K3331=L3331,0,1)</f>
        <v>1</v>
      </c>
      <c r="N3331" t="s">
        <v>50</v>
      </c>
      <c r="O3331">
        <f t="shared" ref="O3331:O3394" si="438">IF(N3331=L3331,0,1)</f>
        <v>0</v>
      </c>
      <c r="P3331">
        <f>SUMIFS(M$2:M3331,M$2:M3331,1,S$2:S3331,0)</f>
        <v>2168</v>
      </c>
      <c r="Q3331">
        <v>7</v>
      </c>
      <c r="R3331">
        <v>3</v>
      </c>
      <c r="S3331">
        <f t="shared" ref="S3331:S3394" si="439">COUNTIF(E3331,"*讲师*")</f>
        <v>0</v>
      </c>
      <c r="T3331">
        <f t="shared" ref="T3331:T3394" si="440">IF(OR(K3331="无关",S3331),1,0)</f>
        <v>0</v>
      </c>
      <c r="U3331" t="s">
        <v>6036</v>
      </c>
      <c r="V3331" t="s">
        <v>49</v>
      </c>
      <c r="W3331" t="s">
        <v>49</v>
      </c>
      <c r="X3331" t="s">
        <v>56</v>
      </c>
      <c r="Y3331" t="s">
        <v>37</v>
      </c>
      <c r="Z3331" t="s">
        <v>37</v>
      </c>
      <c r="AA3331">
        <f t="shared" si="434"/>
        <v>0</v>
      </c>
      <c r="AB3331">
        <f t="shared" si="434"/>
        <v>0</v>
      </c>
      <c r="AC3331">
        <f t="shared" ref="AC3331:AC3394" si="441">IF(N3331="心流",0,IF(N3331="无聊/放松",1,IF(N3331="焦虑",2,3)))</f>
        <v>1</v>
      </c>
    </row>
    <row r="3332" spans="1:29" x14ac:dyDescent="0.2">
      <c r="A3332" s="1">
        <v>4406</v>
      </c>
      <c r="B3332" t="s">
        <v>46</v>
      </c>
      <c r="C3332" t="s">
        <v>2131</v>
      </c>
      <c r="D3332" t="s">
        <v>2132</v>
      </c>
      <c r="E3332" t="s">
        <v>59</v>
      </c>
      <c r="F3332" t="s">
        <v>49</v>
      </c>
      <c r="G3332" t="s">
        <v>6380</v>
      </c>
      <c r="H3332" t="str">
        <f t="shared" si="436"/>
        <v>10.左极限＝a/2；右极限＝1/4</v>
      </c>
      <c r="I3332">
        <v>6</v>
      </c>
      <c r="J3332">
        <v>6</v>
      </c>
      <c r="K3332" t="str">
        <f t="shared" si="435"/>
        <v>心流</v>
      </c>
      <c r="L3332" t="s">
        <v>50</v>
      </c>
      <c r="M3332">
        <f t="shared" si="437"/>
        <v>1</v>
      </c>
      <c r="N3332" t="s">
        <v>50</v>
      </c>
      <c r="O3332">
        <f t="shared" si="438"/>
        <v>0</v>
      </c>
      <c r="P3332">
        <f>SUMIFS(M$2:M3332,M$2:M3332,1,S$2:S3332,0)</f>
        <v>2169</v>
      </c>
      <c r="Q3332">
        <v>8</v>
      </c>
      <c r="R3332">
        <v>3</v>
      </c>
      <c r="S3332">
        <f t="shared" si="439"/>
        <v>0</v>
      </c>
      <c r="T3332">
        <f t="shared" si="440"/>
        <v>0</v>
      </c>
      <c r="U3332" t="s">
        <v>6365</v>
      </c>
      <c r="V3332" t="s">
        <v>49</v>
      </c>
      <c r="W3332" t="s">
        <v>64</v>
      </c>
      <c r="X3332" t="s">
        <v>53</v>
      </c>
      <c r="Y3332" t="s">
        <v>37</v>
      </c>
      <c r="Z3332" t="s">
        <v>37</v>
      </c>
      <c r="AA3332">
        <f t="shared" si="434"/>
        <v>0</v>
      </c>
      <c r="AB3332">
        <f t="shared" si="434"/>
        <v>0</v>
      </c>
      <c r="AC3332">
        <f t="shared" si="441"/>
        <v>1</v>
      </c>
    </row>
    <row r="3333" spans="1:29" x14ac:dyDescent="0.2">
      <c r="A3333" s="1">
        <v>4407</v>
      </c>
      <c r="B3333" t="s">
        <v>57</v>
      </c>
      <c r="C3333" t="s">
        <v>6378</v>
      </c>
      <c r="D3333" t="s">
        <v>4274</v>
      </c>
      <c r="E3333" t="s">
        <v>4275</v>
      </c>
      <c r="F3333" t="s">
        <v>49</v>
      </c>
      <c r="G3333" t="s">
        <v>6381</v>
      </c>
      <c r="H3333" t="str">
        <f t="shared" si="436"/>
        <v>老师，我左极限求不出来</v>
      </c>
      <c r="I3333">
        <v>3</v>
      </c>
      <c r="J3333">
        <v>6</v>
      </c>
      <c r="K3333" t="str">
        <f t="shared" si="435"/>
        <v>焦虑</v>
      </c>
      <c r="L3333" t="s">
        <v>69</v>
      </c>
      <c r="M3333">
        <f t="shared" si="437"/>
        <v>1</v>
      </c>
      <c r="N3333" t="s">
        <v>69</v>
      </c>
      <c r="O3333">
        <f t="shared" si="438"/>
        <v>0</v>
      </c>
      <c r="P3333">
        <f>SUMIFS(M$2:M3333,M$2:M3333,1,S$2:S3333,0)</f>
        <v>2170</v>
      </c>
      <c r="Q3333">
        <v>3</v>
      </c>
      <c r="R3333">
        <v>5</v>
      </c>
      <c r="S3333">
        <f t="shared" si="439"/>
        <v>0</v>
      </c>
      <c r="T3333">
        <f t="shared" si="440"/>
        <v>0</v>
      </c>
      <c r="U3333" t="s">
        <v>6036</v>
      </c>
      <c r="V3333" t="s">
        <v>49</v>
      </c>
      <c r="W3333" t="s">
        <v>49</v>
      </c>
      <c r="X3333" t="s">
        <v>56</v>
      </c>
      <c r="Y3333" t="s">
        <v>37</v>
      </c>
      <c r="Z3333" t="s">
        <v>37</v>
      </c>
      <c r="AA3333">
        <f t="shared" si="434"/>
        <v>0</v>
      </c>
      <c r="AB3333">
        <f t="shared" si="434"/>
        <v>0</v>
      </c>
      <c r="AC3333">
        <f t="shared" si="441"/>
        <v>3</v>
      </c>
    </row>
    <row r="3334" spans="1:29" x14ac:dyDescent="0.2">
      <c r="A3334" s="1">
        <v>4408</v>
      </c>
      <c r="B3334" t="s">
        <v>46</v>
      </c>
      <c r="C3334" t="s">
        <v>2131</v>
      </c>
      <c r="D3334" t="s">
        <v>2132</v>
      </c>
      <c r="E3334" t="s">
        <v>59</v>
      </c>
      <c r="F3334" t="s">
        <v>49</v>
      </c>
      <c r="G3334" t="s">
        <v>6382</v>
      </c>
      <c r="H3334" t="str">
        <f t="shared" si="436"/>
        <v>9.分子提取tanx</v>
      </c>
      <c r="I3334">
        <v>6</v>
      </c>
      <c r="J3334">
        <v>6</v>
      </c>
      <c r="K3334" t="str">
        <f t="shared" si="435"/>
        <v>心流</v>
      </c>
      <c r="L3334" t="s">
        <v>50</v>
      </c>
      <c r="M3334">
        <f t="shared" si="437"/>
        <v>1</v>
      </c>
      <c r="N3334" t="s">
        <v>50</v>
      </c>
      <c r="O3334">
        <f t="shared" si="438"/>
        <v>0</v>
      </c>
      <c r="P3334">
        <f>SUMIFS(M$2:M3334,M$2:M3334,1,S$2:S3334,0)</f>
        <v>2171</v>
      </c>
      <c r="Q3334">
        <v>8</v>
      </c>
      <c r="R3334">
        <v>2</v>
      </c>
      <c r="S3334">
        <f t="shared" si="439"/>
        <v>0</v>
      </c>
      <c r="T3334">
        <f t="shared" si="440"/>
        <v>0</v>
      </c>
      <c r="U3334" t="s">
        <v>6365</v>
      </c>
      <c r="V3334" t="s">
        <v>49</v>
      </c>
      <c r="W3334" t="s">
        <v>64</v>
      </c>
      <c r="X3334" t="s">
        <v>53</v>
      </c>
      <c r="Y3334" t="s">
        <v>37</v>
      </c>
      <c r="Z3334" t="s">
        <v>37</v>
      </c>
      <c r="AA3334">
        <f t="shared" si="434"/>
        <v>0</v>
      </c>
      <c r="AB3334">
        <f t="shared" si="434"/>
        <v>0</v>
      </c>
      <c r="AC3334">
        <f t="shared" si="441"/>
        <v>1</v>
      </c>
    </row>
    <row r="3335" spans="1:29" x14ac:dyDescent="0.2">
      <c r="A3335" s="1">
        <v>4409</v>
      </c>
      <c r="B3335" t="s">
        <v>57</v>
      </c>
      <c r="C3335" t="s">
        <v>6378</v>
      </c>
      <c r="D3335" t="s">
        <v>4274</v>
      </c>
      <c r="E3335" t="s">
        <v>4275</v>
      </c>
      <c r="F3335" t="s">
        <v>49</v>
      </c>
      <c r="G3335" t="s">
        <v>6383</v>
      </c>
      <c r="H3335" t="str">
        <f t="shared" si="436"/>
        <v>老师，已做出，谢谢老师</v>
      </c>
      <c r="I3335">
        <v>6</v>
      </c>
      <c r="J3335">
        <v>6</v>
      </c>
      <c r="K3335" t="str">
        <f t="shared" si="435"/>
        <v>心流</v>
      </c>
      <c r="L3335" t="s">
        <v>42</v>
      </c>
      <c r="M3335">
        <f t="shared" si="437"/>
        <v>0</v>
      </c>
      <c r="N3335" t="s">
        <v>42</v>
      </c>
      <c r="O3335">
        <f t="shared" si="438"/>
        <v>0</v>
      </c>
      <c r="P3335">
        <f>SUMIFS(M$2:M3335,M$2:M3335,1,S$2:S3335,0)</f>
        <v>2171</v>
      </c>
      <c r="Q3335">
        <v>7</v>
      </c>
      <c r="R3335">
        <v>7</v>
      </c>
      <c r="S3335">
        <f t="shared" si="439"/>
        <v>0</v>
      </c>
      <c r="T3335">
        <f t="shared" si="440"/>
        <v>0</v>
      </c>
      <c r="U3335" t="s">
        <v>6036</v>
      </c>
      <c r="V3335" t="s">
        <v>49</v>
      </c>
      <c r="W3335" t="s">
        <v>49</v>
      </c>
      <c r="X3335" t="s">
        <v>56</v>
      </c>
      <c r="Y3335" t="s">
        <v>37</v>
      </c>
      <c r="Z3335" t="s">
        <v>37</v>
      </c>
      <c r="AA3335">
        <f t="shared" si="434"/>
        <v>0</v>
      </c>
      <c r="AB3335">
        <f t="shared" si="434"/>
        <v>0</v>
      </c>
      <c r="AC3335">
        <f t="shared" si="441"/>
        <v>0</v>
      </c>
    </row>
    <row r="3336" spans="1:29" x14ac:dyDescent="0.2">
      <c r="A3336" s="1">
        <v>4410</v>
      </c>
      <c r="B3336" t="s">
        <v>27</v>
      </c>
      <c r="C3336" t="s">
        <v>6384</v>
      </c>
      <c r="D3336" t="s">
        <v>6385</v>
      </c>
      <c r="E3336" t="s">
        <v>30</v>
      </c>
      <c r="F3336" t="s">
        <v>548</v>
      </c>
      <c r="G3336" t="s">
        <v>6386</v>
      </c>
      <c r="H3336" t="str">
        <f t="shared" si="436"/>
        <v>问题为什么有的N取整后要加1有的却不要呢</v>
      </c>
      <c r="I3336">
        <v>3</v>
      </c>
      <c r="J3336">
        <v>6</v>
      </c>
      <c r="K3336" t="str">
        <f t="shared" si="435"/>
        <v>焦虑</v>
      </c>
      <c r="L3336" t="s">
        <v>42</v>
      </c>
      <c r="M3336">
        <f t="shared" si="437"/>
        <v>1</v>
      </c>
      <c r="N3336" t="s">
        <v>42</v>
      </c>
      <c r="O3336">
        <f t="shared" si="438"/>
        <v>0</v>
      </c>
      <c r="P3336">
        <f>SUMIFS(M$2:M3336,M$2:M3336,1,S$2:S3336,0)</f>
        <v>2172</v>
      </c>
      <c r="Q3336">
        <v>6</v>
      </c>
      <c r="R3336">
        <v>7</v>
      </c>
      <c r="S3336">
        <f t="shared" si="439"/>
        <v>0</v>
      </c>
      <c r="T3336">
        <f t="shared" si="440"/>
        <v>0</v>
      </c>
      <c r="U3336" t="s">
        <v>6359</v>
      </c>
      <c r="V3336" t="s">
        <v>699</v>
      </c>
      <c r="W3336" t="s">
        <v>35</v>
      </c>
      <c r="X3336" t="s">
        <v>36</v>
      </c>
      <c r="Y3336" t="s">
        <v>37</v>
      </c>
      <c r="Z3336" t="s">
        <v>37</v>
      </c>
      <c r="AA3336">
        <f t="shared" si="434"/>
        <v>0</v>
      </c>
      <c r="AB3336">
        <f t="shared" si="434"/>
        <v>0</v>
      </c>
      <c r="AC3336">
        <f t="shared" si="441"/>
        <v>0</v>
      </c>
    </row>
    <row r="3337" spans="1:29" x14ac:dyDescent="0.2">
      <c r="A3337" s="1">
        <v>4411</v>
      </c>
      <c r="B3337" t="s">
        <v>27</v>
      </c>
      <c r="C3337" t="s">
        <v>5776</v>
      </c>
      <c r="D3337" t="s">
        <v>5777</v>
      </c>
      <c r="E3337" t="s">
        <v>30</v>
      </c>
      <c r="F3337" t="s">
        <v>3976</v>
      </c>
      <c r="G3337" t="s">
        <v>6387</v>
      </c>
      <c r="H3337" t="str">
        <f t="shared" si="436"/>
        <v>老师您好！请问老师什么是非零因子啊？不太明白</v>
      </c>
      <c r="I3337">
        <v>3</v>
      </c>
      <c r="J3337">
        <v>6</v>
      </c>
      <c r="K3337" t="str">
        <f t="shared" si="435"/>
        <v>焦虑</v>
      </c>
      <c r="L3337" t="s">
        <v>69</v>
      </c>
      <c r="M3337">
        <f t="shared" si="437"/>
        <v>1</v>
      </c>
      <c r="N3337" t="s">
        <v>32</v>
      </c>
      <c r="O3337">
        <f t="shared" si="438"/>
        <v>1</v>
      </c>
      <c r="P3337">
        <f>SUMIFS(M$2:M3337,M$2:M3337,1,S$2:S3337,0)</f>
        <v>2173</v>
      </c>
      <c r="Q3337">
        <v>4</v>
      </c>
      <c r="R3337">
        <v>5</v>
      </c>
      <c r="S3337">
        <f t="shared" si="439"/>
        <v>0</v>
      </c>
      <c r="T3337">
        <f t="shared" si="440"/>
        <v>0</v>
      </c>
      <c r="U3337" t="s">
        <v>6359</v>
      </c>
      <c r="V3337" t="s">
        <v>528</v>
      </c>
      <c r="W3337" t="s">
        <v>72</v>
      </c>
      <c r="X3337" t="s">
        <v>36</v>
      </c>
      <c r="Y3337" t="s">
        <v>37</v>
      </c>
      <c r="Z3337" t="s">
        <v>37</v>
      </c>
      <c r="AA3337">
        <f t="shared" si="434"/>
        <v>0</v>
      </c>
      <c r="AB3337">
        <f t="shared" si="434"/>
        <v>0</v>
      </c>
      <c r="AC3337">
        <f t="shared" si="441"/>
        <v>2</v>
      </c>
    </row>
    <row r="3338" spans="1:29" x14ac:dyDescent="0.2">
      <c r="A3338" s="1">
        <v>4412</v>
      </c>
      <c r="B3338" t="s">
        <v>46</v>
      </c>
      <c r="C3338" t="s">
        <v>2131</v>
      </c>
      <c r="D3338" t="s">
        <v>2132</v>
      </c>
      <c r="E3338" t="s">
        <v>59</v>
      </c>
      <c r="F3338" t="s">
        <v>49</v>
      </c>
      <c r="G3338" s="3" t="s">
        <v>6388</v>
      </c>
      <c r="H3338" t="str">
        <f t="shared" si="436"/>
        <v>字面意思</v>
      </c>
      <c r="I3338">
        <v>3</v>
      </c>
      <c r="J3338">
        <v>3</v>
      </c>
      <c r="K3338" t="str">
        <f t="shared" si="435"/>
        <v>冷漠</v>
      </c>
      <c r="L3338" t="s">
        <v>50</v>
      </c>
      <c r="M3338">
        <f t="shared" si="437"/>
        <v>1</v>
      </c>
      <c r="N3338" t="s">
        <v>50</v>
      </c>
      <c r="O3338">
        <f t="shared" si="438"/>
        <v>0</v>
      </c>
      <c r="P3338">
        <f>SUMIFS(M$2:M3338,M$2:M3338,1,S$2:S3338,0)</f>
        <v>2174</v>
      </c>
      <c r="Q3338">
        <v>7</v>
      </c>
      <c r="R3338">
        <v>3</v>
      </c>
      <c r="S3338">
        <f t="shared" si="439"/>
        <v>0</v>
      </c>
      <c r="T3338">
        <f t="shared" si="440"/>
        <v>0</v>
      </c>
      <c r="U3338" t="s">
        <v>6365</v>
      </c>
      <c r="V3338" t="s">
        <v>49</v>
      </c>
      <c r="W3338" t="s">
        <v>52</v>
      </c>
      <c r="X3338" t="s">
        <v>56</v>
      </c>
      <c r="Y3338" t="s">
        <v>37</v>
      </c>
      <c r="Z3338" t="s">
        <v>37</v>
      </c>
      <c r="AA3338">
        <f t="shared" si="434"/>
        <v>0</v>
      </c>
      <c r="AB3338">
        <f t="shared" si="434"/>
        <v>0</v>
      </c>
      <c r="AC3338">
        <f t="shared" si="441"/>
        <v>1</v>
      </c>
    </row>
    <row r="3339" spans="1:29" x14ac:dyDescent="0.2">
      <c r="A3339" s="1">
        <v>4413</v>
      </c>
      <c r="B3339" t="s">
        <v>27</v>
      </c>
      <c r="C3339" t="s">
        <v>6389</v>
      </c>
      <c r="D3339" t="s">
        <v>6390</v>
      </c>
      <c r="E3339" t="s">
        <v>6391</v>
      </c>
      <c r="F3339" t="s">
        <v>6392</v>
      </c>
      <c r="H3339" t="str">
        <f t="shared" si="436"/>
        <v>第二个没有懂，为什么limQ和limP都为零时要约公因子，怎</v>
      </c>
      <c r="I3339">
        <v>3</v>
      </c>
      <c r="J3339">
        <v>6</v>
      </c>
      <c r="K3339" t="str">
        <f t="shared" si="435"/>
        <v>焦虑</v>
      </c>
      <c r="L3339" t="s">
        <v>42</v>
      </c>
      <c r="M3339">
        <f t="shared" si="437"/>
        <v>1</v>
      </c>
      <c r="N3339" t="s">
        <v>42</v>
      </c>
      <c r="O3339">
        <f t="shared" si="438"/>
        <v>0</v>
      </c>
      <c r="P3339">
        <f>SUMIFS(M$2:M3339,M$2:M3339,1,S$2:S3339,0)</f>
        <v>2175</v>
      </c>
      <c r="Q3339">
        <v>6</v>
      </c>
      <c r="R3339">
        <v>7</v>
      </c>
      <c r="S3339">
        <f t="shared" si="439"/>
        <v>0</v>
      </c>
      <c r="T3339">
        <f t="shared" si="440"/>
        <v>0</v>
      </c>
      <c r="U3339" t="s">
        <v>6359</v>
      </c>
      <c r="V3339" t="s">
        <v>538</v>
      </c>
      <c r="W3339" t="s">
        <v>72</v>
      </c>
      <c r="X3339" t="s">
        <v>36</v>
      </c>
      <c r="Y3339" t="s">
        <v>37</v>
      </c>
      <c r="Z3339" t="s">
        <v>37</v>
      </c>
      <c r="AA3339">
        <f t="shared" si="434"/>
        <v>0</v>
      </c>
      <c r="AB3339">
        <f t="shared" si="434"/>
        <v>0</v>
      </c>
      <c r="AC3339">
        <f t="shared" si="441"/>
        <v>0</v>
      </c>
    </row>
    <row r="3340" spans="1:29" x14ac:dyDescent="0.2">
      <c r="A3340" s="1">
        <v>4414</v>
      </c>
      <c r="B3340" t="s">
        <v>46</v>
      </c>
      <c r="C3340" t="s">
        <v>2131</v>
      </c>
      <c r="D3340" t="s">
        <v>2132</v>
      </c>
      <c r="E3340" t="s">
        <v>59</v>
      </c>
      <c r="F3340" t="s">
        <v>49</v>
      </c>
      <c r="G3340" t="s">
        <v>6393</v>
      </c>
      <c r="H3340" t="str">
        <f t="shared" si="436"/>
        <v>为了约掉分母里的零因子</v>
      </c>
      <c r="I3340">
        <v>6</v>
      </c>
      <c r="J3340">
        <v>6</v>
      </c>
      <c r="K3340" t="str">
        <f t="shared" si="435"/>
        <v>心流</v>
      </c>
      <c r="L3340" t="s">
        <v>50</v>
      </c>
      <c r="M3340">
        <f t="shared" si="437"/>
        <v>1</v>
      </c>
      <c r="N3340" t="s">
        <v>50</v>
      </c>
      <c r="O3340">
        <f t="shared" si="438"/>
        <v>0</v>
      </c>
      <c r="P3340">
        <f>SUMIFS(M$2:M3340,M$2:M3340,1,S$2:S3340,0)</f>
        <v>2176</v>
      </c>
      <c r="Q3340">
        <v>8</v>
      </c>
      <c r="R3340">
        <v>2</v>
      </c>
      <c r="S3340">
        <f t="shared" si="439"/>
        <v>0</v>
      </c>
      <c r="T3340">
        <f t="shared" si="440"/>
        <v>0</v>
      </c>
      <c r="U3340" t="s">
        <v>6365</v>
      </c>
      <c r="V3340" t="s">
        <v>49</v>
      </c>
      <c r="W3340" t="s">
        <v>52</v>
      </c>
      <c r="X3340" t="s">
        <v>53</v>
      </c>
      <c r="Y3340" t="s">
        <v>37</v>
      </c>
      <c r="Z3340" t="s">
        <v>37</v>
      </c>
      <c r="AA3340">
        <f t="shared" si="434"/>
        <v>0</v>
      </c>
      <c r="AB3340">
        <f t="shared" si="434"/>
        <v>0</v>
      </c>
      <c r="AC3340">
        <f t="shared" si="441"/>
        <v>1</v>
      </c>
    </row>
    <row r="3341" spans="1:29" x14ac:dyDescent="0.2">
      <c r="A3341" s="1">
        <v>4415</v>
      </c>
      <c r="B3341" t="s">
        <v>27</v>
      </c>
      <c r="C3341" t="s">
        <v>5776</v>
      </c>
      <c r="D3341" t="s">
        <v>5777</v>
      </c>
      <c r="E3341" t="s">
        <v>30</v>
      </c>
      <c r="F3341" t="s">
        <v>6394</v>
      </c>
      <c r="G3341" t="s">
        <v>6395</v>
      </c>
      <c r="H3341" t="str">
        <f t="shared" si="436"/>
        <v>老师，这是为什么呢？\n红色字体的第二个，谢谢老师</v>
      </c>
      <c r="I3341">
        <v>3</v>
      </c>
      <c r="J3341">
        <v>6</v>
      </c>
      <c r="K3341" t="str">
        <f t="shared" si="435"/>
        <v>焦虑</v>
      </c>
      <c r="L3341" t="s">
        <v>69</v>
      </c>
      <c r="M3341">
        <f t="shared" si="437"/>
        <v>1</v>
      </c>
      <c r="N3341" t="s">
        <v>69</v>
      </c>
      <c r="O3341">
        <f t="shared" si="438"/>
        <v>0</v>
      </c>
      <c r="P3341">
        <f>SUMIFS(M$2:M3341,M$2:M3341,1,S$2:S3341,0)</f>
        <v>2177</v>
      </c>
      <c r="Q3341">
        <v>4</v>
      </c>
      <c r="R3341">
        <v>5</v>
      </c>
      <c r="S3341">
        <f t="shared" si="439"/>
        <v>0</v>
      </c>
      <c r="T3341">
        <f t="shared" si="440"/>
        <v>0</v>
      </c>
      <c r="U3341" t="s">
        <v>6359</v>
      </c>
      <c r="V3341" t="s">
        <v>204</v>
      </c>
      <c r="W3341" t="s">
        <v>72</v>
      </c>
      <c r="X3341" t="s">
        <v>36</v>
      </c>
      <c r="Y3341" t="s">
        <v>37</v>
      </c>
      <c r="Z3341" t="s">
        <v>37</v>
      </c>
      <c r="AA3341">
        <f t="shared" si="434"/>
        <v>0</v>
      </c>
      <c r="AB3341">
        <f t="shared" si="434"/>
        <v>0</v>
      </c>
      <c r="AC3341">
        <f t="shared" si="441"/>
        <v>3</v>
      </c>
    </row>
    <row r="3342" spans="1:29" x14ac:dyDescent="0.2">
      <c r="A3342" s="1">
        <v>4416</v>
      </c>
      <c r="B3342" t="s">
        <v>46</v>
      </c>
      <c r="C3342" t="s">
        <v>2131</v>
      </c>
      <c r="D3342" t="s">
        <v>2132</v>
      </c>
      <c r="E3342" t="s">
        <v>59</v>
      </c>
      <c r="F3342" t="s">
        <v>49</v>
      </c>
      <c r="G3342" t="s">
        <v>6396</v>
      </c>
      <c r="H3342" t="str">
        <f t="shared" si="436"/>
        <v>用完还是求不出，说明不适用</v>
      </c>
      <c r="I3342">
        <v>6</v>
      </c>
      <c r="J3342">
        <v>6</v>
      </c>
      <c r="K3342" t="str">
        <f t="shared" si="435"/>
        <v>心流</v>
      </c>
      <c r="L3342" t="s">
        <v>50</v>
      </c>
      <c r="M3342">
        <f t="shared" si="437"/>
        <v>1</v>
      </c>
      <c r="N3342" t="s">
        <v>50</v>
      </c>
      <c r="O3342">
        <f t="shared" si="438"/>
        <v>0</v>
      </c>
      <c r="P3342">
        <f>SUMIFS(M$2:M3342,M$2:M3342,1,S$2:S3342,0)</f>
        <v>2178</v>
      </c>
      <c r="Q3342">
        <v>7</v>
      </c>
      <c r="R3342">
        <v>5</v>
      </c>
      <c r="S3342">
        <f t="shared" si="439"/>
        <v>0</v>
      </c>
      <c r="T3342">
        <f t="shared" si="440"/>
        <v>0</v>
      </c>
      <c r="U3342" t="s">
        <v>6365</v>
      </c>
      <c r="V3342" t="s">
        <v>49</v>
      </c>
      <c r="W3342" t="s">
        <v>52</v>
      </c>
      <c r="X3342" t="s">
        <v>56</v>
      </c>
      <c r="Y3342" t="s">
        <v>37</v>
      </c>
      <c r="Z3342" t="s">
        <v>37</v>
      </c>
      <c r="AA3342">
        <f t="shared" si="434"/>
        <v>0</v>
      </c>
      <c r="AB3342">
        <f t="shared" si="434"/>
        <v>0</v>
      </c>
      <c r="AC3342">
        <f t="shared" si="441"/>
        <v>1</v>
      </c>
    </row>
    <row r="3343" spans="1:29" x14ac:dyDescent="0.2">
      <c r="A3343" s="1">
        <v>4417</v>
      </c>
      <c r="B3343" t="s">
        <v>27</v>
      </c>
      <c r="C3343" t="s">
        <v>5776</v>
      </c>
      <c r="D3343" t="s">
        <v>5777</v>
      </c>
      <c r="E3343" t="s">
        <v>30</v>
      </c>
      <c r="F3343" t="s">
        <v>6397</v>
      </c>
      <c r="G3343" t="s">
        <v>6398</v>
      </c>
      <c r="H3343" t="str">
        <f t="shared" si="436"/>
        <v>老师您好，这道题说在x＝0的时候连续，那我应该怎么下手呢？\n第4题</v>
      </c>
      <c r="I3343">
        <v>3</v>
      </c>
      <c r="J3343">
        <v>6</v>
      </c>
      <c r="K3343" t="str">
        <f t="shared" si="435"/>
        <v>焦虑</v>
      </c>
      <c r="L3343" t="s">
        <v>69</v>
      </c>
      <c r="M3343">
        <f t="shared" si="437"/>
        <v>1</v>
      </c>
      <c r="N3343" t="s">
        <v>69</v>
      </c>
      <c r="O3343">
        <f t="shared" si="438"/>
        <v>0</v>
      </c>
      <c r="P3343">
        <f>SUMIFS(M$2:M3343,M$2:M3343,1,S$2:S3343,0)</f>
        <v>2179</v>
      </c>
      <c r="Q3343">
        <v>4</v>
      </c>
      <c r="R3343">
        <v>5</v>
      </c>
      <c r="S3343">
        <f t="shared" si="439"/>
        <v>0</v>
      </c>
      <c r="T3343">
        <f t="shared" si="440"/>
        <v>0</v>
      </c>
      <c r="U3343" t="s">
        <v>6359</v>
      </c>
      <c r="V3343" t="s">
        <v>3438</v>
      </c>
      <c r="W3343" t="s">
        <v>72</v>
      </c>
      <c r="X3343" t="s">
        <v>36</v>
      </c>
      <c r="Y3343" t="s">
        <v>37</v>
      </c>
      <c r="Z3343" t="s">
        <v>37</v>
      </c>
      <c r="AA3343">
        <f t="shared" si="434"/>
        <v>0</v>
      </c>
      <c r="AB3343">
        <f t="shared" si="434"/>
        <v>0</v>
      </c>
      <c r="AC3343">
        <f t="shared" si="441"/>
        <v>3</v>
      </c>
    </row>
    <row r="3344" spans="1:29" x14ac:dyDescent="0.2">
      <c r="A3344" s="1">
        <v>4418</v>
      </c>
      <c r="B3344" t="s">
        <v>46</v>
      </c>
      <c r="C3344" t="s">
        <v>2131</v>
      </c>
      <c r="D3344" t="s">
        <v>2132</v>
      </c>
      <c r="E3344" t="s">
        <v>59</v>
      </c>
      <c r="F3344" t="s">
        <v>49</v>
      </c>
      <c r="G3344" t="s">
        <v>6399</v>
      </c>
      <c r="H3344" t="str">
        <f t="shared" si="436"/>
        <v>右极限，取对数</v>
      </c>
      <c r="I3344">
        <v>6</v>
      </c>
      <c r="J3344">
        <v>6</v>
      </c>
      <c r="K3344" t="str">
        <f t="shared" si="435"/>
        <v>心流</v>
      </c>
      <c r="L3344" t="s">
        <v>50</v>
      </c>
      <c r="M3344">
        <f t="shared" si="437"/>
        <v>1</v>
      </c>
      <c r="N3344" t="s">
        <v>50</v>
      </c>
      <c r="O3344">
        <f t="shared" si="438"/>
        <v>0</v>
      </c>
      <c r="P3344">
        <f>SUMIFS(M$2:M3344,M$2:M3344,1,S$2:S3344,0)</f>
        <v>2180</v>
      </c>
      <c r="Q3344">
        <v>8</v>
      </c>
      <c r="R3344">
        <v>3</v>
      </c>
      <c r="S3344">
        <f t="shared" si="439"/>
        <v>0</v>
      </c>
      <c r="T3344">
        <f t="shared" si="440"/>
        <v>0</v>
      </c>
      <c r="U3344" t="s">
        <v>6365</v>
      </c>
      <c r="V3344" t="s">
        <v>49</v>
      </c>
      <c r="W3344" t="s">
        <v>52</v>
      </c>
      <c r="X3344" t="s">
        <v>56</v>
      </c>
      <c r="Y3344" t="s">
        <v>37</v>
      </c>
      <c r="Z3344" t="s">
        <v>37</v>
      </c>
      <c r="AA3344">
        <f t="shared" ref="AA3344:AB3389" si="442">COUNTIF(Y3344,"*高等数学*")</f>
        <v>0</v>
      </c>
      <c r="AB3344">
        <f t="shared" si="442"/>
        <v>0</v>
      </c>
      <c r="AC3344">
        <f t="shared" si="441"/>
        <v>1</v>
      </c>
    </row>
    <row r="3345" spans="1:29" x14ac:dyDescent="0.2">
      <c r="A3345" s="1">
        <v>4419</v>
      </c>
      <c r="B3345" t="s">
        <v>27</v>
      </c>
      <c r="C3345" t="s">
        <v>6400</v>
      </c>
      <c r="D3345" t="s">
        <v>6401</v>
      </c>
      <c r="E3345" t="s">
        <v>30</v>
      </c>
      <c r="F3345" t="s">
        <v>6402</v>
      </c>
      <c r="H3345" t="str">
        <f t="shared" si="436"/>
        <v>测试题，这个难道不是转换成x~cosx算吗?</v>
      </c>
      <c r="I3345">
        <v>3</v>
      </c>
      <c r="J3345">
        <v>6</v>
      </c>
      <c r="K3345" t="str">
        <f t="shared" si="435"/>
        <v>焦虑</v>
      </c>
      <c r="L3345" t="s">
        <v>32</v>
      </c>
      <c r="M3345">
        <f t="shared" si="437"/>
        <v>0</v>
      </c>
      <c r="N3345" t="s">
        <v>32</v>
      </c>
      <c r="O3345">
        <f t="shared" si="438"/>
        <v>0</v>
      </c>
      <c r="P3345">
        <f>SUMIFS(M$2:M3345,M$2:M3345,1,S$2:S3345,0)</f>
        <v>2180</v>
      </c>
      <c r="Q3345">
        <v>4</v>
      </c>
      <c r="R3345">
        <v>8</v>
      </c>
      <c r="S3345">
        <f t="shared" si="439"/>
        <v>0</v>
      </c>
      <c r="T3345">
        <f t="shared" si="440"/>
        <v>0</v>
      </c>
      <c r="U3345" t="s">
        <v>6359</v>
      </c>
      <c r="V3345" t="s">
        <v>573</v>
      </c>
      <c r="W3345" t="s">
        <v>105</v>
      </c>
      <c r="X3345" t="s">
        <v>36</v>
      </c>
      <c r="Y3345" t="s">
        <v>37</v>
      </c>
      <c r="Z3345" t="s">
        <v>37</v>
      </c>
      <c r="AA3345">
        <f t="shared" si="442"/>
        <v>0</v>
      </c>
      <c r="AB3345">
        <f t="shared" si="442"/>
        <v>0</v>
      </c>
      <c r="AC3345">
        <f t="shared" si="441"/>
        <v>2</v>
      </c>
    </row>
    <row r="3346" spans="1:29" x14ac:dyDescent="0.2">
      <c r="A3346" s="1">
        <v>4420</v>
      </c>
      <c r="B3346" t="s">
        <v>46</v>
      </c>
      <c r="C3346" t="s">
        <v>4298</v>
      </c>
      <c r="D3346" t="s">
        <v>4299</v>
      </c>
      <c r="E3346" t="s">
        <v>30</v>
      </c>
      <c r="F3346" t="s">
        <v>49</v>
      </c>
      <c r="G3346" t="s">
        <v>6403</v>
      </c>
      <c r="H3346" t="str">
        <f t="shared" si="436"/>
        <v>无穷小乘于有界还是无穷小</v>
      </c>
      <c r="I3346">
        <v>6</v>
      </c>
      <c r="J3346">
        <v>6</v>
      </c>
      <c r="K3346" t="str">
        <f t="shared" si="435"/>
        <v>心流</v>
      </c>
      <c r="L3346" t="s">
        <v>50</v>
      </c>
      <c r="M3346">
        <f t="shared" si="437"/>
        <v>1</v>
      </c>
      <c r="N3346" t="s">
        <v>50</v>
      </c>
      <c r="O3346">
        <f t="shared" si="438"/>
        <v>0</v>
      </c>
      <c r="P3346">
        <f>SUMIFS(M$2:M3346,M$2:M3346,1,S$2:S3346,0)</f>
        <v>2181</v>
      </c>
      <c r="Q3346">
        <v>7</v>
      </c>
      <c r="R3346">
        <v>2</v>
      </c>
      <c r="S3346">
        <f t="shared" si="439"/>
        <v>0</v>
      </c>
      <c r="T3346">
        <f t="shared" si="440"/>
        <v>0</v>
      </c>
      <c r="U3346" t="s">
        <v>3585</v>
      </c>
      <c r="V3346" t="s">
        <v>49</v>
      </c>
      <c r="W3346" t="s">
        <v>52</v>
      </c>
      <c r="X3346" t="s">
        <v>56</v>
      </c>
      <c r="Y3346" t="s">
        <v>37</v>
      </c>
      <c r="Z3346" t="s">
        <v>37</v>
      </c>
      <c r="AA3346">
        <f t="shared" si="442"/>
        <v>0</v>
      </c>
      <c r="AB3346">
        <f t="shared" si="442"/>
        <v>0</v>
      </c>
      <c r="AC3346">
        <f t="shared" si="441"/>
        <v>1</v>
      </c>
    </row>
    <row r="3347" spans="1:29" x14ac:dyDescent="0.2">
      <c r="A3347" s="1">
        <v>4422</v>
      </c>
      <c r="B3347" t="s">
        <v>46</v>
      </c>
      <c r="C3347" t="s">
        <v>2131</v>
      </c>
      <c r="D3347" t="s">
        <v>2132</v>
      </c>
      <c r="E3347" t="s">
        <v>59</v>
      </c>
      <c r="F3347" t="s">
        <v>49</v>
      </c>
      <c r="G3347" t="s">
        <v>5032</v>
      </c>
      <c r="H3347" t="str">
        <f t="shared" si="436"/>
        <v>无穷小乘以有界函数等于无穷小</v>
      </c>
      <c r="I3347">
        <v>6</v>
      </c>
      <c r="J3347">
        <v>6</v>
      </c>
      <c r="K3347" t="str">
        <f t="shared" si="435"/>
        <v>心流</v>
      </c>
      <c r="L3347" t="s">
        <v>50</v>
      </c>
      <c r="M3347">
        <f t="shared" si="437"/>
        <v>1</v>
      </c>
      <c r="N3347" t="s">
        <v>50</v>
      </c>
      <c r="O3347">
        <f t="shared" si="438"/>
        <v>0</v>
      </c>
      <c r="P3347">
        <f>SUMIFS(M$2:M3347,M$2:M3347,1,S$2:S3347,0)</f>
        <v>2182</v>
      </c>
      <c r="Q3347">
        <v>8</v>
      </c>
      <c r="R3347">
        <v>3</v>
      </c>
      <c r="S3347">
        <f t="shared" si="439"/>
        <v>0</v>
      </c>
      <c r="T3347">
        <f t="shared" si="440"/>
        <v>0</v>
      </c>
      <c r="U3347" t="s">
        <v>6365</v>
      </c>
      <c r="V3347" t="s">
        <v>49</v>
      </c>
      <c r="W3347" t="s">
        <v>52</v>
      </c>
      <c r="X3347" t="s">
        <v>53</v>
      </c>
      <c r="Y3347" t="s">
        <v>37</v>
      </c>
      <c r="Z3347" t="s">
        <v>37</v>
      </c>
      <c r="AA3347">
        <f t="shared" si="442"/>
        <v>0</v>
      </c>
      <c r="AB3347">
        <f t="shared" si="442"/>
        <v>0</v>
      </c>
      <c r="AC3347">
        <f t="shared" si="441"/>
        <v>1</v>
      </c>
    </row>
    <row r="3348" spans="1:29" x14ac:dyDescent="0.2">
      <c r="A3348" s="1">
        <v>4423</v>
      </c>
      <c r="B3348" t="s">
        <v>27</v>
      </c>
      <c r="C3348" t="s">
        <v>6400</v>
      </c>
      <c r="D3348" t="s">
        <v>6401</v>
      </c>
      <c r="E3348" t="s">
        <v>30</v>
      </c>
      <c r="F3348" t="s">
        <v>6404</v>
      </c>
      <c r="H3348" t="str">
        <f t="shared" si="436"/>
        <v>测试题10，问下这个怎么写?</v>
      </c>
      <c r="I3348">
        <v>3</v>
      </c>
      <c r="J3348">
        <v>6</v>
      </c>
      <c r="K3348" t="str">
        <f t="shared" si="435"/>
        <v>焦虑</v>
      </c>
      <c r="L3348" t="s">
        <v>69</v>
      </c>
      <c r="M3348">
        <f t="shared" si="437"/>
        <v>1</v>
      </c>
      <c r="N3348" t="s">
        <v>69</v>
      </c>
      <c r="O3348">
        <f t="shared" si="438"/>
        <v>0</v>
      </c>
      <c r="P3348">
        <f>SUMIFS(M$2:M3348,M$2:M3348,1,S$2:S3348,0)</f>
        <v>2183</v>
      </c>
      <c r="Q3348">
        <v>4</v>
      </c>
      <c r="R3348">
        <v>5</v>
      </c>
      <c r="S3348">
        <f t="shared" si="439"/>
        <v>0</v>
      </c>
      <c r="T3348">
        <f t="shared" si="440"/>
        <v>0</v>
      </c>
      <c r="U3348" t="s">
        <v>6359</v>
      </c>
      <c r="V3348" t="s">
        <v>697</v>
      </c>
      <c r="W3348" t="s">
        <v>72</v>
      </c>
      <c r="X3348" t="s">
        <v>36</v>
      </c>
      <c r="Y3348" t="s">
        <v>37</v>
      </c>
      <c r="Z3348" t="s">
        <v>37</v>
      </c>
      <c r="AA3348">
        <f t="shared" si="442"/>
        <v>0</v>
      </c>
      <c r="AB3348">
        <f t="shared" si="442"/>
        <v>0</v>
      </c>
      <c r="AC3348">
        <f t="shared" si="441"/>
        <v>3</v>
      </c>
    </row>
    <row r="3349" spans="1:29" x14ac:dyDescent="0.2">
      <c r="A3349" s="1">
        <v>4424</v>
      </c>
      <c r="B3349" t="s">
        <v>46</v>
      </c>
      <c r="C3349" t="s">
        <v>2131</v>
      </c>
      <c r="D3349" t="s">
        <v>2132</v>
      </c>
      <c r="E3349" t="s">
        <v>59</v>
      </c>
      <c r="F3349" t="s">
        <v>49</v>
      </c>
      <c r="G3349" t="s">
        <v>6405</v>
      </c>
      <c r="H3349" t="str">
        <f t="shared" si="436"/>
        <v>求水平渐近线就是求趋于无穷大时的极限，这题直接看分子分母最高次项的系数比就行了</v>
      </c>
      <c r="I3349">
        <v>6</v>
      </c>
      <c r="J3349">
        <v>6</v>
      </c>
      <c r="K3349" t="str">
        <f t="shared" si="435"/>
        <v>心流</v>
      </c>
      <c r="L3349" t="s">
        <v>50</v>
      </c>
      <c r="M3349">
        <f t="shared" si="437"/>
        <v>1</v>
      </c>
      <c r="N3349" t="s">
        <v>50</v>
      </c>
      <c r="O3349">
        <f t="shared" si="438"/>
        <v>0</v>
      </c>
      <c r="P3349">
        <f>SUMIFS(M$2:M3349,M$2:M3349,1,S$2:S3349,0)</f>
        <v>2184</v>
      </c>
      <c r="Q3349">
        <v>7</v>
      </c>
      <c r="R3349">
        <v>3</v>
      </c>
      <c r="S3349">
        <f t="shared" si="439"/>
        <v>0</v>
      </c>
      <c r="T3349">
        <f t="shared" si="440"/>
        <v>0</v>
      </c>
      <c r="U3349" t="s">
        <v>6365</v>
      </c>
      <c r="V3349" t="s">
        <v>49</v>
      </c>
      <c r="W3349" t="s">
        <v>52</v>
      </c>
      <c r="X3349" t="s">
        <v>56</v>
      </c>
      <c r="Y3349" t="s">
        <v>37</v>
      </c>
      <c r="Z3349" t="s">
        <v>37</v>
      </c>
      <c r="AA3349">
        <f t="shared" si="442"/>
        <v>0</v>
      </c>
      <c r="AB3349">
        <f t="shared" si="442"/>
        <v>0</v>
      </c>
      <c r="AC3349">
        <f t="shared" si="441"/>
        <v>1</v>
      </c>
    </row>
    <row r="3350" spans="1:29" x14ac:dyDescent="0.2">
      <c r="A3350" s="1">
        <v>4425</v>
      </c>
      <c r="B3350" t="s">
        <v>27</v>
      </c>
      <c r="C3350" t="s">
        <v>1150</v>
      </c>
      <c r="D3350" t="s">
        <v>1151</v>
      </c>
      <c r="E3350" t="s">
        <v>30</v>
      </c>
      <c r="F3350" t="s">
        <v>6406</v>
      </c>
      <c r="H3350" t="str">
        <f t="shared" si="436"/>
        <v>这一步是什么</v>
      </c>
      <c r="I3350">
        <v>3</v>
      </c>
      <c r="J3350">
        <v>6</v>
      </c>
      <c r="K3350" t="str">
        <f t="shared" si="435"/>
        <v>焦虑</v>
      </c>
      <c r="L3350" t="s">
        <v>69</v>
      </c>
      <c r="M3350">
        <f t="shared" si="437"/>
        <v>1</v>
      </c>
      <c r="N3350" t="s">
        <v>69</v>
      </c>
      <c r="O3350">
        <f t="shared" si="438"/>
        <v>0</v>
      </c>
      <c r="P3350">
        <f>SUMIFS(M$2:M3350,M$2:M3350,1,S$2:S3350,0)</f>
        <v>2185</v>
      </c>
      <c r="Q3350">
        <v>4</v>
      </c>
      <c r="R3350">
        <v>5</v>
      </c>
      <c r="S3350">
        <f t="shared" si="439"/>
        <v>0</v>
      </c>
      <c r="T3350">
        <f t="shared" si="440"/>
        <v>0</v>
      </c>
      <c r="U3350" t="s">
        <v>6359</v>
      </c>
      <c r="V3350" t="s">
        <v>375</v>
      </c>
      <c r="W3350" t="s">
        <v>72</v>
      </c>
      <c r="X3350" t="s">
        <v>36</v>
      </c>
      <c r="Y3350" t="s">
        <v>37</v>
      </c>
      <c r="Z3350" t="s">
        <v>37</v>
      </c>
      <c r="AA3350">
        <f t="shared" si="442"/>
        <v>0</v>
      </c>
      <c r="AB3350">
        <f t="shared" si="442"/>
        <v>0</v>
      </c>
      <c r="AC3350">
        <f t="shared" si="441"/>
        <v>3</v>
      </c>
    </row>
    <row r="3351" spans="1:29" x14ac:dyDescent="0.2">
      <c r="A3351" s="1">
        <v>4426</v>
      </c>
      <c r="B3351" t="s">
        <v>46</v>
      </c>
      <c r="C3351" t="s">
        <v>2131</v>
      </c>
      <c r="D3351" t="s">
        <v>2132</v>
      </c>
      <c r="E3351" t="s">
        <v>59</v>
      </c>
      <c r="F3351" t="s">
        <v>49</v>
      </c>
      <c r="G3351" t="s">
        <v>6407</v>
      </c>
      <c r="H3351" t="str">
        <f t="shared" si="436"/>
        <v>打印错误，ln应该在分子的</v>
      </c>
      <c r="I3351">
        <v>3</v>
      </c>
      <c r="J3351">
        <v>3</v>
      </c>
      <c r="K3351" t="str">
        <f t="shared" si="435"/>
        <v>冷漠</v>
      </c>
      <c r="L3351" t="s">
        <v>50</v>
      </c>
      <c r="M3351">
        <f t="shared" si="437"/>
        <v>1</v>
      </c>
      <c r="N3351" t="s">
        <v>50</v>
      </c>
      <c r="O3351">
        <f t="shared" si="438"/>
        <v>0</v>
      </c>
      <c r="P3351">
        <f>SUMIFS(M$2:M3351,M$2:M3351,1,S$2:S3351,0)</f>
        <v>2186</v>
      </c>
      <c r="Q3351">
        <v>8</v>
      </c>
      <c r="R3351">
        <v>2</v>
      </c>
      <c r="S3351">
        <f t="shared" si="439"/>
        <v>0</v>
      </c>
      <c r="T3351">
        <f t="shared" si="440"/>
        <v>0</v>
      </c>
      <c r="U3351" t="s">
        <v>6365</v>
      </c>
      <c r="V3351" t="s">
        <v>49</v>
      </c>
      <c r="W3351" t="s">
        <v>52</v>
      </c>
      <c r="X3351" t="s">
        <v>56</v>
      </c>
      <c r="Y3351" t="s">
        <v>37</v>
      </c>
      <c r="Z3351" t="s">
        <v>37</v>
      </c>
      <c r="AA3351">
        <f t="shared" si="442"/>
        <v>0</v>
      </c>
      <c r="AB3351">
        <f t="shared" si="442"/>
        <v>0</v>
      </c>
      <c r="AC3351">
        <f t="shared" si="441"/>
        <v>1</v>
      </c>
    </row>
    <row r="3352" spans="1:29" x14ac:dyDescent="0.2">
      <c r="A3352" s="1">
        <v>4427</v>
      </c>
      <c r="B3352" t="s">
        <v>27</v>
      </c>
      <c r="C3352" t="s">
        <v>2135</v>
      </c>
      <c r="D3352" t="s">
        <v>2136</v>
      </c>
      <c r="E3352" t="s">
        <v>30</v>
      </c>
      <c r="F3352" t="s">
        <v>6408</v>
      </c>
      <c r="H3352" t="str">
        <f t="shared" si="436"/>
        <v>第三题2小题</v>
      </c>
      <c r="I3352">
        <v>3</v>
      </c>
      <c r="J3352">
        <v>6</v>
      </c>
      <c r="K3352" t="str">
        <f t="shared" si="435"/>
        <v>焦虑</v>
      </c>
      <c r="L3352" t="s">
        <v>69</v>
      </c>
      <c r="M3352">
        <f t="shared" si="437"/>
        <v>1</v>
      </c>
      <c r="N3352" t="s">
        <v>69</v>
      </c>
      <c r="O3352">
        <f t="shared" si="438"/>
        <v>0</v>
      </c>
      <c r="P3352">
        <f>SUMIFS(M$2:M3352,M$2:M3352,1,S$2:S3352,0)</f>
        <v>2187</v>
      </c>
      <c r="Q3352">
        <v>3</v>
      </c>
      <c r="R3352">
        <v>5</v>
      </c>
      <c r="S3352">
        <f t="shared" si="439"/>
        <v>0</v>
      </c>
      <c r="T3352">
        <f t="shared" si="440"/>
        <v>0</v>
      </c>
      <c r="U3352" t="s">
        <v>6359</v>
      </c>
      <c r="V3352" t="s">
        <v>6409</v>
      </c>
      <c r="W3352" t="s">
        <v>72</v>
      </c>
      <c r="X3352" t="s">
        <v>36</v>
      </c>
      <c r="Y3352" t="s">
        <v>37</v>
      </c>
      <c r="Z3352" t="s">
        <v>37</v>
      </c>
      <c r="AA3352">
        <f t="shared" si="442"/>
        <v>0</v>
      </c>
      <c r="AB3352">
        <f t="shared" si="442"/>
        <v>0</v>
      </c>
      <c r="AC3352">
        <f t="shared" si="441"/>
        <v>3</v>
      </c>
    </row>
    <row r="3353" spans="1:29" x14ac:dyDescent="0.2">
      <c r="A3353" s="1">
        <v>4428</v>
      </c>
      <c r="B3353" t="s">
        <v>46</v>
      </c>
      <c r="C3353" t="s">
        <v>2131</v>
      </c>
      <c r="D3353" t="s">
        <v>2132</v>
      </c>
      <c r="E3353" t="s">
        <v>59</v>
      </c>
      <c r="F3353" t="s">
        <v>49</v>
      </c>
      <c r="G3353" t="s">
        <v>6410</v>
      </c>
      <c r="H3353" t="str">
        <f t="shared" si="436"/>
        <v>根号写成指数形式</v>
      </c>
      <c r="I3353">
        <v>6</v>
      </c>
      <c r="J3353">
        <v>3</v>
      </c>
      <c r="K3353" t="str">
        <f t="shared" si="435"/>
        <v>无聊/放松</v>
      </c>
      <c r="L3353" t="s">
        <v>50</v>
      </c>
      <c r="M3353">
        <f t="shared" si="437"/>
        <v>0</v>
      </c>
      <c r="N3353" t="s">
        <v>50</v>
      </c>
      <c r="O3353">
        <f t="shared" si="438"/>
        <v>0</v>
      </c>
      <c r="P3353">
        <f>SUMIFS(M$2:M3353,M$2:M3353,1,S$2:S3353,0)</f>
        <v>2187</v>
      </c>
      <c r="Q3353">
        <v>8</v>
      </c>
      <c r="R3353">
        <v>4</v>
      </c>
      <c r="S3353">
        <f t="shared" si="439"/>
        <v>0</v>
      </c>
      <c r="T3353">
        <f t="shared" si="440"/>
        <v>0</v>
      </c>
      <c r="U3353" t="s">
        <v>6365</v>
      </c>
      <c r="V3353" t="s">
        <v>49</v>
      </c>
      <c r="W3353" t="s">
        <v>52</v>
      </c>
      <c r="X3353" t="s">
        <v>56</v>
      </c>
      <c r="Y3353" t="s">
        <v>37</v>
      </c>
      <c r="Z3353" t="s">
        <v>37</v>
      </c>
      <c r="AA3353">
        <f t="shared" si="442"/>
        <v>0</v>
      </c>
      <c r="AB3353">
        <f t="shared" si="442"/>
        <v>0</v>
      </c>
      <c r="AC3353">
        <f t="shared" si="441"/>
        <v>1</v>
      </c>
    </row>
    <row r="3354" spans="1:29" x14ac:dyDescent="0.2">
      <c r="A3354" s="1">
        <v>4429</v>
      </c>
      <c r="B3354" t="s">
        <v>27</v>
      </c>
      <c r="C3354" t="s">
        <v>6411</v>
      </c>
      <c r="D3354" t="s">
        <v>6412</v>
      </c>
      <c r="E3354" t="s">
        <v>30</v>
      </c>
      <c r="F3354" t="s">
        <v>6413</v>
      </c>
      <c r="H3354" t="str">
        <f t="shared" si="436"/>
        <v>什么是limf（x）不等于f(x)</v>
      </c>
      <c r="I3354">
        <v>3</v>
      </c>
      <c r="J3354">
        <v>6</v>
      </c>
      <c r="K3354" t="str">
        <f t="shared" si="435"/>
        <v>焦虑</v>
      </c>
      <c r="L3354" t="s">
        <v>69</v>
      </c>
      <c r="M3354">
        <f t="shared" si="437"/>
        <v>1</v>
      </c>
      <c r="N3354" t="s">
        <v>32</v>
      </c>
      <c r="O3354">
        <f t="shared" si="438"/>
        <v>1</v>
      </c>
      <c r="P3354">
        <f>SUMIFS(M$2:M3354,M$2:M3354,1,S$2:S3354,0)</f>
        <v>2188</v>
      </c>
      <c r="Q3354">
        <v>4</v>
      </c>
      <c r="R3354">
        <v>5</v>
      </c>
      <c r="S3354">
        <f t="shared" si="439"/>
        <v>0</v>
      </c>
      <c r="T3354">
        <f t="shared" si="440"/>
        <v>0</v>
      </c>
      <c r="U3354" t="s">
        <v>6359</v>
      </c>
      <c r="V3354" t="s">
        <v>628</v>
      </c>
      <c r="W3354" t="s">
        <v>35</v>
      </c>
      <c r="X3354" t="s">
        <v>36</v>
      </c>
      <c r="Y3354" t="s">
        <v>37</v>
      </c>
      <c r="Z3354" t="s">
        <v>37</v>
      </c>
      <c r="AA3354">
        <f t="shared" si="442"/>
        <v>0</v>
      </c>
      <c r="AB3354">
        <f t="shared" si="442"/>
        <v>0</v>
      </c>
      <c r="AC3354">
        <f t="shared" si="441"/>
        <v>2</v>
      </c>
    </row>
    <row r="3355" spans="1:29" x14ac:dyDescent="0.2">
      <c r="A3355" s="1">
        <v>4430</v>
      </c>
      <c r="B3355" t="s">
        <v>27</v>
      </c>
      <c r="C3355" t="s">
        <v>6414</v>
      </c>
      <c r="D3355" t="s">
        <v>6415</v>
      </c>
      <c r="E3355" t="s">
        <v>30</v>
      </c>
      <c r="F3355" t="s">
        <v>2333</v>
      </c>
      <c r="H3355" t="str">
        <f t="shared" si="436"/>
        <v>老师，第一题怎么做</v>
      </c>
      <c r="I3355">
        <v>3</v>
      </c>
      <c r="J3355">
        <v>6</v>
      </c>
      <c r="K3355" t="str">
        <f t="shared" si="435"/>
        <v>焦虑</v>
      </c>
      <c r="L3355" t="s">
        <v>69</v>
      </c>
      <c r="M3355">
        <f t="shared" si="437"/>
        <v>1</v>
      </c>
      <c r="N3355" t="s">
        <v>69</v>
      </c>
      <c r="O3355">
        <f t="shared" si="438"/>
        <v>0</v>
      </c>
      <c r="P3355">
        <f>SUMIFS(M$2:M3355,M$2:M3355,1,S$2:S3355,0)</f>
        <v>2189</v>
      </c>
      <c r="Q3355">
        <v>4</v>
      </c>
      <c r="R3355">
        <v>5</v>
      </c>
      <c r="S3355">
        <f t="shared" si="439"/>
        <v>0</v>
      </c>
      <c r="T3355">
        <f t="shared" si="440"/>
        <v>0</v>
      </c>
      <c r="U3355" t="s">
        <v>6359</v>
      </c>
      <c r="V3355" t="s">
        <v>4841</v>
      </c>
      <c r="W3355" t="s">
        <v>72</v>
      </c>
      <c r="X3355" t="s">
        <v>172</v>
      </c>
      <c r="Y3355" t="s">
        <v>37</v>
      </c>
      <c r="Z3355" t="s">
        <v>37</v>
      </c>
      <c r="AA3355">
        <f t="shared" si="442"/>
        <v>0</v>
      </c>
      <c r="AB3355">
        <f t="shared" si="442"/>
        <v>0</v>
      </c>
      <c r="AC3355">
        <f t="shared" si="441"/>
        <v>3</v>
      </c>
    </row>
    <row r="3356" spans="1:29" x14ac:dyDescent="0.2">
      <c r="A3356" s="1">
        <v>4432</v>
      </c>
      <c r="B3356" t="s">
        <v>57</v>
      </c>
      <c r="C3356" t="s">
        <v>5644</v>
      </c>
      <c r="D3356" t="s">
        <v>5645</v>
      </c>
      <c r="E3356" t="s">
        <v>30</v>
      </c>
      <c r="F3356" t="s">
        <v>49</v>
      </c>
      <c r="G3356" t="s">
        <v>329</v>
      </c>
      <c r="H3356" t="str">
        <f t="shared" si="436"/>
        <v>谢谢</v>
      </c>
      <c r="I3356">
        <v>6</v>
      </c>
      <c r="J3356">
        <v>6</v>
      </c>
      <c r="K3356" t="str">
        <f t="shared" si="435"/>
        <v>心流</v>
      </c>
      <c r="L3356" t="s">
        <v>69</v>
      </c>
      <c r="M3356">
        <f t="shared" si="437"/>
        <v>1</v>
      </c>
      <c r="N3356" t="s">
        <v>42</v>
      </c>
      <c r="O3356">
        <f t="shared" si="438"/>
        <v>1</v>
      </c>
      <c r="P3356">
        <f>SUMIFS(M$2:M3356,M$2:M3356,1,S$2:S3356,0)</f>
        <v>2190</v>
      </c>
      <c r="Q3356">
        <v>5</v>
      </c>
      <c r="R3356">
        <v>5</v>
      </c>
      <c r="S3356">
        <f t="shared" si="439"/>
        <v>0</v>
      </c>
      <c r="T3356">
        <f t="shared" si="440"/>
        <v>0</v>
      </c>
      <c r="U3356" t="s">
        <v>2835</v>
      </c>
      <c r="V3356" t="s">
        <v>49</v>
      </c>
      <c r="W3356" t="s">
        <v>49</v>
      </c>
      <c r="X3356" t="s">
        <v>56</v>
      </c>
      <c r="Y3356" t="s">
        <v>37</v>
      </c>
      <c r="Z3356" t="s">
        <v>37</v>
      </c>
      <c r="AA3356">
        <f t="shared" si="442"/>
        <v>0</v>
      </c>
      <c r="AB3356">
        <f t="shared" si="442"/>
        <v>0</v>
      </c>
      <c r="AC3356">
        <f t="shared" si="441"/>
        <v>0</v>
      </c>
    </row>
    <row r="3357" spans="1:29" x14ac:dyDescent="0.2">
      <c r="A3357" s="1">
        <v>4433</v>
      </c>
      <c r="B3357" t="s">
        <v>27</v>
      </c>
      <c r="C3357" t="s">
        <v>6416</v>
      </c>
      <c r="D3357" t="s">
        <v>6417</v>
      </c>
      <c r="E3357" t="s">
        <v>6418</v>
      </c>
      <c r="F3357" t="s">
        <v>6419</v>
      </c>
      <c r="G3357" t="s">
        <v>6420</v>
      </c>
      <c r="H3357" t="str">
        <f t="shared" si="436"/>
        <v>关于反函数与原函数导数互为倒数的问题y=sinx的导数是cosx, 问题一：y=sinx的导数是y=arcsinx还是x=arcsiny（这个不是原函数吗）, 问题二：如果反函数的导数等于1/根号1-x2，那么原函数的导函数难道等于根号1-x2吗, 不是很能理解，求老师指导</v>
      </c>
      <c r="I3357">
        <v>5</v>
      </c>
      <c r="J3357">
        <v>9</v>
      </c>
      <c r="K3357" t="str">
        <f t="shared" si="435"/>
        <v>焦虑</v>
      </c>
      <c r="L3357" t="s">
        <v>42</v>
      </c>
      <c r="M3357">
        <f t="shared" si="437"/>
        <v>1</v>
      </c>
      <c r="N3357" t="s">
        <v>42</v>
      </c>
      <c r="O3357">
        <f t="shared" si="438"/>
        <v>0</v>
      </c>
      <c r="P3357">
        <f>SUMIFS(M$2:M3357,M$2:M3357,1,S$2:S3357,0)</f>
        <v>2191</v>
      </c>
      <c r="Q3357">
        <v>7</v>
      </c>
      <c r="R3357">
        <v>7</v>
      </c>
      <c r="S3357">
        <f t="shared" si="439"/>
        <v>0</v>
      </c>
      <c r="T3357">
        <f t="shared" si="440"/>
        <v>0</v>
      </c>
      <c r="U3357" t="s">
        <v>6359</v>
      </c>
      <c r="V3357" t="s">
        <v>6421</v>
      </c>
      <c r="W3357" t="s">
        <v>35</v>
      </c>
      <c r="X3357" t="s">
        <v>172</v>
      </c>
      <c r="Y3357" t="s">
        <v>37</v>
      </c>
      <c r="Z3357" t="s">
        <v>37</v>
      </c>
      <c r="AA3357">
        <f t="shared" si="442"/>
        <v>0</v>
      </c>
      <c r="AB3357">
        <f t="shared" si="442"/>
        <v>0</v>
      </c>
      <c r="AC3357">
        <f t="shared" si="441"/>
        <v>0</v>
      </c>
    </row>
    <row r="3358" spans="1:29" x14ac:dyDescent="0.2">
      <c r="A3358" s="1">
        <v>4434</v>
      </c>
      <c r="B3358" t="s">
        <v>27</v>
      </c>
      <c r="C3358" t="s">
        <v>6411</v>
      </c>
      <c r="D3358" t="s">
        <v>6412</v>
      </c>
      <c r="E3358" t="s">
        <v>30</v>
      </c>
      <c r="F3358" t="s">
        <v>6422</v>
      </c>
      <c r="H3358" t="str">
        <f t="shared" si="436"/>
        <v>0比0型的函数不用诺必塔法则怎么算</v>
      </c>
      <c r="I3358">
        <v>3</v>
      </c>
      <c r="J3358">
        <v>6</v>
      </c>
      <c r="K3358" t="str">
        <f t="shared" si="435"/>
        <v>焦虑</v>
      </c>
      <c r="L3358" t="s">
        <v>42</v>
      </c>
      <c r="M3358">
        <f t="shared" si="437"/>
        <v>1</v>
      </c>
      <c r="N3358" t="s">
        <v>42</v>
      </c>
      <c r="O3358">
        <f t="shared" si="438"/>
        <v>0</v>
      </c>
      <c r="P3358">
        <f>SUMIFS(M$2:M3358,M$2:M3358,1,S$2:S3358,0)</f>
        <v>2192</v>
      </c>
      <c r="Q3358">
        <v>6</v>
      </c>
      <c r="R3358">
        <v>7</v>
      </c>
      <c r="S3358">
        <f t="shared" si="439"/>
        <v>0</v>
      </c>
      <c r="T3358">
        <f t="shared" si="440"/>
        <v>0</v>
      </c>
      <c r="U3358" t="s">
        <v>6359</v>
      </c>
      <c r="V3358" t="s">
        <v>775</v>
      </c>
      <c r="W3358" t="s">
        <v>35</v>
      </c>
      <c r="X3358" t="s">
        <v>36</v>
      </c>
      <c r="Y3358" t="s">
        <v>37</v>
      </c>
      <c r="Z3358" t="s">
        <v>37</v>
      </c>
      <c r="AA3358">
        <f t="shared" si="442"/>
        <v>0</v>
      </c>
      <c r="AB3358">
        <f t="shared" si="442"/>
        <v>0</v>
      </c>
      <c r="AC3358">
        <f t="shared" si="441"/>
        <v>0</v>
      </c>
    </row>
    <row r="3359" spans="1:29" x14ac:dyDescent="0.2">
      <c r="A3359" s="1">
        <v>4435</v>
      </c>
      <c r="B3359" t="s">
        <v>27</v>
      </c>
      <c r="C3359" t="s">
        <v>6423</v>
      </c>
      <c r="D3359" t="s">
        <v>6424</v>
      </c>
      <c r="E3359" t="s">
        <v>30</v>
      </c>
      <c r="F3359" t="s">
        <v>6425</v>
      </c>
      <c r="H3359" t="str">
        <f t="shared" si="436"/>
        <v>大佬们，看不懂啊，求指教！！！</v>
      </c>
      <c r="I3359">
        <v>3</v>
      </c>
      <c r="J3359">
        <v>6</v>
      </c>
      <c r="K3359" t="str">
        <f t="shared" si="435"/>
        <v>焦虑</v>
      </c>
      <c r="L3359" t="s">
        <v>32</v>
      </c>
      <c r="M3359">
        <f t="shared" si="437"/>
        <v>0</v>
      </c>
      <c r="N3359" t="s">
        <v>32</v>
      </c>
      <c r="O3359">
        <f t="shared" si="438"/>
        <v>0</v>
      </c>
      <c r="P3359">
        <f>SUMIFS(M$2:M3359,M$2:M3359,1,S$2:S3359,0)</f>
        <v>2192</v>
      </c>
      <c r="Q3359">
        <v>4</v>
      </c>
      <c r="R3359">
        <v>8</v>
      </c>
      <c r="S3359">
        <f t="shared" si="439"/>
        <v>0</v>
      </c>
      <c r="T3359">
        <f t="shared" si="440"/>
        <v>0</v>
      </c>
      <c r="U3359" t="s">
        <v>6359</v>
      </c>
      <c r="V3359" t="s">
        <v>667</v>
      </c>
      <c r="W3359" t="s">
        <v>35</v>
      </c>
      <c r="X3359" t="s">
        <v>36</v>
      </c>
      <c r="Y3359" t="s">
        <v>37</v>
      </c>
      <c r="Z3359" t="s">
        <v>37</v>
      </c>
      <c r="AA3359">
        <f t="shared" si="442"/>
        <v>0</v>
      </c>
      <c r="AB3359">
        <f t="shared" si="442"/>
        <v>0</v>
      </c>
      <c r="AC3359">
        <f t="shared" si="441"/>
        <v>2</v>
      </c>
    </row>
    <row r="3360" spans="1:29" x14ac:dyDescent="0.2">
      <c r="A3360" s="1">
        <v>4436</v>
      </c>
      <c r="B3360" t="s">
        <v>27</v>
      </c>
      <c r="C3360" t="s">
        <v>6426</v>
      </c>
      <c r="D3360" t="s">
        <v>6427</v>
      </c>
      <c r="E3360" t="s">
        <v>30</v>
      </c>
      <c r="F3360" t="s">
        <v>2192</v>
      </c>
      <c r="H3360" t="str">
        <f t="shared" si="436"/>
        <v>老师这个怎么做</v>
      </c>
      <c r="I3360">
        <v>3</v>
      </c>
      <c r="J3360">
        <v>6</v>
      </c>
      <c r="K3360" t="str">
        <f t="shared" si="435"/>
        <v>焦虑</v>
      </c>
      <c r="L3360" t="s">
        <v>69</v>
      </c>
      <c r="M3360">
        <f t="shared" si="437"/>
        <v>1</v>
      </c>
      <c r="N3360" t="s">
        <v>69</v>
      </c>
      <c r="O3360">
        <f t="shared" si="438"/>
        <v>0</v>
      </c>
      <c r="P3360">
        <f>SUMIFS(M$2:M3360,M$2:M3360,1,S$2:S3360,0)</f>
        <v>2193</v>
      </c>
      <c r="Q3360">
        <v>4</v>
      </c>
      <c r="R3360">
        <v>5</v>
      </c>
      <c r="S3360">
        <f t="shared" si="439"/>
        <v>0</v>
      </c>
      <c r="T3360">
        <f t="shared" si="440"/>
        <v>0</v>
      </c>
      <c r="U3360" t="s">
        <v>6359</v>
      </c>
      <c r="V3360" t="s">
        <v>4829</v>
      </c>
      <c r="W3360" t="s">
        <v>72</v>
      </c>
      <c r="X3360" t="s">
        <v>36</v>
      </c>
      <c r="Y3360" t="s">
        <v>37</v>
      </c>
      <c r="Z3360" t="s">
        <v>37</v>
      </c>
      <c r="AA3360">
        <f t="shared" si="442"/>
        <v>0</v>
      </c>
      <c r="AB3360">
        <f t="shared" si="442"/>
        <v>0</v>
      </c>
      <c r="AC3360">
        <f t="shared" si="441"/>
        <v>3</v>
      </c>
    </row>
    <row r="3361" spans="1:29" x14ac:dyDescent="0.2">
      <c r="A3361" s="1">
        <v>4438</v>
      </c>
      <c r="B3361" t="s">
        <v>27</v>
      </c>
      <c r="C3361" t="s">
        <v>2102</v>
      </c>
      <c r="D3361" t="s">
        <v>2103</v>
      </c>
      <c r="E3361" t="s">
        <v>30</v>
      </c>
      <c r="F3361" t="s">
        <v>6428</v>
      </c>
      <c r="H3361" t="str">
        <f t="shared" si="436"/>
        <v>请问此题（4）如何解</v>
      </c>
      <c r="I3361">
        <v>3</v>
      </c>
      <c r="J3361">
        <v>6</v>
      </c>
      <c r="K3361" t="str">
        <f t="shared" si="435"/>
        <v>焦虑</v>
      </c>
      <c r="L3361" t="s">
        <v>69</v>
      </c>
      <c r="M3361">
        <f t="shared" si="437"/>
        <v>1</v>
      </c>
      <c r="N3361" t="s">
        <v>69</v>
      </c>
      <c r="O3361">
        <f t="shared" si="438"/>
        <v>0</v>
      </c>
      <c r="P3361">
        <f>SUMIFS(M$2:M3361,M$2:M3361,1,S$2:S3361,0)</f>
        <v>2194</v>
      </c>
      <c r="Q3361">
        <v>4</v>
      </c>
      <c r="R3361">
        <v>5</v>
      </c>
      <c r="S3361">
        <f t="shared" si="439"/>
        <v>0</v>
      </c>
      <c r="T3361">
        <f t="shared" si="440"/>
        <v>0</v>
      </c>
      <c r="U3361" t="s">
        <v>6359</v>
      </c>
      <c r="V3361" t="s">
        <v>366</v>
      </c>
      <c r="W3361" t="s">
        <v>182</v>
      </c>
      <c r="X3361" t="s">
        <v>36</v>
      </c>
      <c r="Y3361" t="s">
        <v>37</v>
      </c>
      <c r="Z3361" t="s">
        <v>37</v>
      </c>
      <c r="AA3361">
        <f t="shared" si="442"/>
        <v>0</v>
      </c>
      <c r="AB3361">
        <f t="shared" si="442"/>
        <v>0</v>
      </c>
      <c r="AC3361">
        <f t="shared" si="441"/>
        <v>3</v>
      </c>
    </row>
    <row r="3362" spans="1:29" x14ac:dyDescent="0.2">
      <c r="A3362" s="1">
        <v>4439</v>
      </c>
      <c r="B3362" t="s">
        <v>46</v>
      </c>
      <c r="C3362" t="s">
        <v>6342</v>
      </c>
      <c r="D3362" t="s">
        <v>6343</v>
      </c>
      <c r="E3362" t="s">
        <v>30</v>
      </c>
      <c r="F3362" t="s">
        <v>49</v>
      </c>
      <c r="G3362" t="s">
        <v>6429</v>
      </c>
      <c r="H3362" t="str">
        <f t="shared" si="436"/>
        <v>我跟他过程差不多</v>
      </c>
      <c r="I3362">
        <v>6</v>
      </c>
      <c r="J3362">
        <v>6</v>
      </c>
      <c r="K3362" t="str">
        <f t="shared" si="435"/>
        <v>心流</v>
      </c>
      <c r="L3362" t="s">
        <v>50</v>
      </c>
      <c r="M3362">
        <f t="shared" si="437"/>
        <v>1</v>
      </c>
      <c r="N3362" t="s">
        <v>42</v>
      </c>
      <c r="O3362">
        <f t="shared" si="438"/>
        <v>1</v>
      </c>
      <c r="P3362">
        <f>SUMIFS(M$2:M3362,M$2:M3362,1,S$2:S3362,0)</f>
        <v>2195</v>
      </c>
      <c r="Q3362">
        <v>7</v>
      </c>
      <c r="R3362">
        <v>2</v>
      </c>
      <c r="S3362">
        <f t="shared" si="439"/>
        <v>0</v>
      </c>
      <c r="T3362">
        <f t="shared" si="440"/>
        <v>0</v>
      </c>
      <c r="U3362" t="s">
        <v>6036</v>
      </c>
      <c r="V3362" t="s">
        <v>49</v>
      </c>
      <c r="W3362" t="s">
        <v>52</v>
      </c>
      <c r="X3362" t="s">
        <v>56</v>
      </c>
      <c r="Y3362" t="s">
        <v>37</v>
      </c>
      <c r="Z3362" t="s">
        <v>37</v>
      </c>
      <c r="AA3362">
        <f t="shared" si="442"/>
        <v>0</v>
      </c>
      <c r="AB3362">
        <f t="shared" si="442"/>
        <v>0</v>
      </c>
      <c r="AC3362">
        <f t="shared" si="441"/>
        <v>0</v>
      </c>
    </row>
    <row r="3363" spans="1:29" x14ac:dyDescent="0.2">
      <c r="A3363" s="1">
        <v>4441</v>
      </c>
      <c r="B3363" t="s">
        <v>27</v>
      </c>
      <c r="C3363" t="s">
        <v>2135</v>
      </c>
      <c r="D3363" t="s">
        <v>2136</v>
      </c>
      <c r="E3363" t="s">
        <v>30</v>
      </c>
      <c r="F3363" t="s">
        <v>6430</v>
      </c>
      <c r="H3363" t="str">
        <f t="shared" si="436"/>
        <v>第三题第一小问</v>
      </c>
      <c r="I3363">
        <v>3</v>
      </c>
      <c r="J3363">
        <v>6</v>
      </c>
      <c r="K3363" t="str">
        <f t="shared" si="435"/>
        <v>焦虑</v>
      </c>
      <c r="L3363" t="s">
        <v>69</v>
      </c>
      <c r="M3363">
        <f t="shared" si="437"/>
        <v>1</v>
      </c>
      <c r="N3363" t="s">
        <v>69</v>
      </c>
      <c r="O3363">
        <f t="shared" si="438"/>
        <v>0</v>
      </c>
      <c r="P3363">
        <f>SUMIFS(M$2:M3363,M$2:M3363,1,S$2:S3363,0)</f>
        <v>2196</v>
      </c>
      <c r="Q3363">
        <v>3</v>
      </c>
      <c r="R3363">
        <v>5</v>
      </c>
      <c r="S3363">
        <f t="shared" si="439"/>
        <v>0</v>
      </c>
      <c r="T3363">
        <f t="shared" si="440"/>
        <v>0</v>
      </c>
      <c r="U3363" t="s">
        <v>6359</v>
      </c>
      <c r="V3363" t="s">
        <v>1004</v>
      </c>
      <c r="W3363" t="s">
        <v>72</v>
      </c>
      <c r="X3363" t="s">
        <v>36</v>
      </c>
      <c r="Y3363" t="s">
        <v>37</v>
      </c>
      <c r="Z3363" t="s">
        <v>37</v>
      </c>
      <c r="AA3363">
        <f t="shared" si="442"/>
        <v>0</v>
      </c>
      <c r="AB3363">
        <f t="shared" si="442"/>
        <v>0</v>
      </c>
      <c r="AC3363">
        <f t="shared" si="441"/>
        <v>3</v>
      </c>
    </row>
    <row r="3364" spans="1:29" x14ac:dyDescent="0.2">
      <c r="A3364" s="1">
        <v>4443</v>
      </c>
      <c r="B3364" t="s">
        <v>27</v>
      </c>
      <c r="C3364" t="s">
        <v>438</v>
      </c>
      <c r="D3364" t="s">
        <v>439</v>
      </c>
      <c r="E3364" t="s">
        <v>30</v>
      </c>
      <c r="F3364" t="s">
        <v>6431</v>
      </c>
      <c r="H3364" t="str">
        <f t="shared" si="436"/>
        <v>求解疑</v>
      </c>
      <c r="I3364">
        <v>3</v>
      </c>
      <c r="J3364">
        <v>6</v>
      </c>
      <c r="K3364" t="str">
        <f t="shared" si="435"/>
        <v>焦虑</v>
      </c>
      <c r="L3364" t="s">
        <v>69</v>
      </c>
      <c r="M3364">
        <f t="shared" si="437"/>
        <v>1</v>
      </c>
      <c r="N3364" t="s">
        <v>69</v>
      </c>
      <c r="O3364">
        <f t="shared" si="438"/>
        <v>0</v>
      </c>
      <c r="P3364">
        <f>SUMIFS(M$2:M3364,M$2:M3364,1,S$2:S3364,0)</f>
        <v>2197</v>
      </c>
      <c r="Q3364">
        <v>3</v>
      </c>
      <c r="R3364">
        <v>4</v>
      </c>
      <c r="S3364">
        <f t="shared" si="439"/>
        <v>0</v>
      </c>
      <c r="T3364">
        <f t="shared" si="440"/>
        <v>0</v>
      </c>
      <c r="U3364" t="s">
        <v>6359</v>
      </c>
      <c r="V3364" t="s">
        <v>534</v>
      </c>
      <c r="W3364" t="s">
        <v>105</v>
      </c>
      <c r="X3364" t="s">
        <v>36</v>
      </c>
      <c r="Y3364" t="s">
        <v>37</v>
      </c>
      <c r="Z3364" t="s">
        <v>37</v>
      </c>
      <c r="AA3364">
        <f t="shared" si="442"/>
        <v>0</v>
      </c>
      <c r="AB3364">
        <f t="shared" si="442"/>
        <v>0</v>
      </c>
      <c r="AC3364">
        <f t="shared" si="441"/>
        <v>3</v>
      </c>
    </row>
    <row r="3365" spans="1:29" x14ac:dyDescent="0.2">
      <c r="A3365" s="1">
        <v>4447</v>
      </c>
      <c r="B3365" t="s">
        <v>57</v>
      </c>
      <c r="C3365" t="s">
        <v>3920</v>
      </c>
      <c r="D3365" t="s">
        <v>439</v>
      </c>
      <c r="E3365" t="s">
        <v>30</v>
      </c>
      <c r="F3365" t="s">
        <v>49</v>
      </c>
      <c r="G3365" t="s">
        <v>6432</v>
      </c>
      <c r="H3365" t="str">
        <f t="shared" si="436"/>
        <v>谢啦</v>
      </c>
      <c r="I3365">
        <v>6</v>
      </c>
      <c r="J3365">
        <v>6</v>
      </c>
      <c r="K3365" t="str">
        <f t="shared" si="435"/>
        <v>心流</v>
      </c>
      <c r="L3365" t="s">
        <v>69</v>
      </c>
      <c r="M3365">
        <f t="shared" si="437"/>
        <v>1</v>
      </c>
      <c r="N3365" t="s">
        <v>42</v>
      </c>
      <c r="O3365">
        <f t="shared" si="438"/>
        <v>1</v>
      </c>
      <c r="P3365">
        <f>SUMIFS(M$2:M3365,M$2:M3365,1,S$2:S3365,0)</f>
        <v>2198</v>
      </c>
      <c r="Q3365">
        <v>5</v>
      </c>
      <c r="R3365">
        <v>5</v>
      </c>
      <c r="S3365">
        <f t="shared" si="439"/>
        <v>0</v>
      </c>
      <c r="T3365">
        <f t="shared" si="440"/>
        <v>0</v>
      </c>
      <c r="U3365" t="s">
        <v>6036</v>
      </c>
      <c r="V3365" t="s">
        <v>49</v>
      </c>
      <c r="W3365" t="s">
        <v>49</v>
      </c>
      <c r="X3365" t="s">
        <v>53</v>
      </c>
      <c r="Y3365" t="s">
        <v>37</v>
      </c>
      <c r="Z3365" t="s">
        <v>37</v>
      </c>
      <c r="AA3365">
        <f t="shared" si="442"/>
        <v>0</v>
      </c>
      <c r="AB3365">
        <f t="shared" si="442"/>
        <v>0</v>
      </c>
      <c r="AC3365">
        <f t="shared" si="441"/>
        <v>0</v>
      </c>
    </row>
    <row r="3366" spans="1:29" x14ac:dyDescent="0.2">
      <c r="A3366" s="1">
        <v>4448</v>
      </c>
      <c r="B3366" t="s">
        <v>27</v>
      </c>
      <c r="C3366" t="s">
        <v>1586</v>
      </c>
      <c r="D3366" t="s">
        <v>1587</v>
      </c>
      <c r="E3366" t="s">
        <v>30</v>
      </c>
      <c r="F3366" t="s">
        <v>6433</v>
      </c>
      <c r="H3366" t="str">
        <f t="shared" si="436"/>
        <v>第三题有详细解答过程吗？</v>
      </c>
      <c r="I3366">
        <v>3</v>
      </c>
      <c r="J3366">
        <v>6</v>
      </c>
      <c r="K3366" t="str">
        <f t="shared" si="435"/>
        <v>焦虑</v>
      </c>
      <c r="L3366" t="s">
        <v>69</v>
      </c>
      <c r="M3366">
        <f t="shared" si="437"/>
        <v>1</v>
      </c>
      <c r="N3366" t="s">
        <v>69</v>
      </c>
      <c r="O3366">
        <f t="shared" si="438"/>
        <v>0</v>
      </c>
      <c r="P3366">
        <f>SUMIFS(M$2:M3366,M$2:M3366,1,S$2:S3366,0)</f>
        <v>2199</v>
      </c>
      <c r="Q3366">
        <v>4</v>
      </c>
      <c r="R3366">
        <v>5</v>
      </c>
      <c r="S3366">
        <f t="shared" si="439"/>
        <v>0</v>
      </c>
      <c r="T3366">
        <f t="shared" si="440"/>
        <v>0</v>
      </c>
      <c r="U3366" t="s">
        <v>6359</v>
      </c>
      <c r="V3366" t="s">
        <v>5079</v>
      </c>
      <c r="W3366" t="s">
        <v>182</v>
      </c>
      <c r="X3366" t="s">
        <v>36</v>
      </c>
      <c r="Y3366" t="s">
        <v>37</v>
      </c>
      <c r="Z3366" t="s">
        <v>37</v>
      </c>
      <c r="AA3366">
        <f t="shared" si="442"/>
        <v>0</v>
      </c>
      <c r="AB3366">
        <f t="shared" si="442"/>
        <v>0</v>
      </c>
      <c r="AC3366">
        <f t="shared" si="441"/>
        <v>3</v>
      </c>
    </row>
    <row r="3367" spans="1:29" x14ac:dyDescent="0.2">
      <c r="A3367" s="1">
        <v>4450</v>
      </c>
      <c r="B3367" t="s">
        <v>57</v>
      </c>
      <c r="C3367" t="s">
        <v>6434</v>
      </c>
      <c r="D3367" t="s">
        <v>6435</v>
      </c>
      <c r="E3367" t="s">
        <v>30</v>
      </c>
      <c r="F3367" t="s">
        <v>49</v>
      </c>
      <c r="G3367" t="s">
        <v>928</v>
      </c>
      <c r="H3367" t="str">
        <f t="shared" si="436"/>
        <v>感谢</v>
      </c>
      <c r="I3367">
        <v>6</v>
      </c>
      <c r="J3367">
        <v>6</v>
      </c>
      <c r="K3367" t="str">
        <f t="shared" si="435"/>
        <v>心流</v>
      </c>
      <c r="L3367" t="s">
        <v>69</v>
      </c>
      <c r="M3367">
        <f t="shared" si="437"/>
        <v>1</v>
      </c>
      <c r="N3367" t="s">
        <v>42</v>
      </c>
      <c r="O3367">
        <f t="shared" si="438"/>
        <v>1</v>
      </c>
      <c r="P3367">
        <f>SUMIFS(M$2:M3367,M$2:M3367,1,S$2:S3367,0)</f>
        <v>2200</v>
      </c>
      <c r="Q3367">
        <v>5</v>
      </c>
      <c r="R3367">
        <v>5</v>
      </c>
      <c r="S3367">
        <f t="shared" si="439"/>
        <v>0</v>
      </c>
      <c r="T3367">
        <f t="shared" si="440"/>
        <v>0</v>
      </c>
      <c r="U3367" t="s">
        <v>2835</v>
      </c>
      <c r="V3367" t="s">
        <v>49</v>
      </c>
      <c r="W3367" t="s">
        <v>49</v>
      </c>
      <c r="X3367" t="s">
        <v>56</v>
      </c>
      <c r="Y3367" t="s">
        <v>37</v>
      </c>
      <c r="Z3367" t="s">
        <v>37</v>
      </c>
      <c r="AA3367">
        <f t="shared" si="442"/>
        <v>0</v>
      </c>
      <c r="AB3367">
        <f t="shared" si="442"/>
        <v>0</v>
      </c>
      <c r="AC3367">
        <f t="shared" si="441"/>
        <v>0</v>
      </c>
    </row>
    <row r="3368" spans="1:29" x14ac:dyDescent="0.2">
      <c r="A3368" s="1">
        <v>4451</v>
      </c>
      <c r="B3368" t="s">
        <v>46</v>
      </c>
      <c r="C3368" t="s">
        <v>6436</v>
      </c>
      <c r="D3368" t="s">
        <v>6437</v>
      </c>
      <c r="E3368" t="s">
        <v>30</v>
      </c>
      <c r="F3368" t="s">
        <v>49</v>
      </c>
      <c r="G3368" t="s">
        <v>6438</v>
      </c>
      <c r="H3368" t="str">
        <f t="shared" si="436"/>
        <v>这题考的应该是垂直渐近线，c 是反比例函数 所以c 有垂直渐近线 也就意味着c 有极限</v>
      </c>
      <c r="I3368">
        <v>6</v>
      </c>
      <c r="J3368">
        <v>6</v>
      </c>
      <c r="K3368" t="str">
        <f t="shared" si="435"/>
        <v>心流</v>
      </c>
      <c r="L3368" t="s">
        <v>50</v>
      </c>
      <c r="M3368">
        <f t="shared" si="437"/>
        <v>1</v>
      </c>
      <c r="N3368" t="s">
        <v>50</v>
      </c>
      <c r="O3368">
        <f t="shared" si="438"/>
        <v>0</v>
      </c>
      <c r="P3368">
        <f>SUMIFS(M$2:M3368,M$2:M3368,1,S$2:S3368,0)</f>
        <v>2201</v>
      </c>
      <c r="Q3368">
        <v>7</v>
      </c>
      <c r="R3368">
        <v>2</v>
      </c>
      <c r="S3368">
        <f t="shared" si="439"/>
        <v>0</v>
      </c>
      <c r="T3368">
        <f t="shared" si="440"/>
        <v>0</v>
      </c>
      <c r="U3368" t="s">
        <v>6365</v>
      </c>
      <c r="V3368" t="s">
        <v>49</v>
      </c>
      <c r="W3368" t="s">
        <v>52</v>
      </c>
      <c r="X3368" t="s">
        <v>56</v>
      </c>
      <c r="Y3368" t="s">
        <v>37</v>
      </c>
      <c r="Z3368" t="s">
        <v>37</v>
      </c>
      <c r="AA3368">
        <f t="shared" si="442"/>
        <v>0</v>
      </c>
      <c r="AB3368">
        <f t="shared" si="442"/>
        <v>0</v>
      </c>
      <c r="AC3368">
        <f t="shared" si="441"/>
        <v>1</v>
      </c>
    </row>
    <row r="3369" spans="1:29" x14ac:dyDescent="0.2">
      <c r="A3369" s="1">
        <v>4453</v>
      </c>
      <c r="B3369" t="s">
        <v>46</v>
      </c>
      <c r="C3369" t="s">
        <v>1746</v>
      </c>
      <c r="D3369" t="s">
        <v>1747</v>
      </c>
      <c r="E3369" t="s">
        <v>30</v>
      </c>
      <c r="F3369" t="s">
        <v>49</v>
      </c>
      <c r="G3369" t="s">
        <v>6439</v>
      </c>
      <c r="H3369" t="str">
        <f t="shared" si="436"/>
        <v>1/2直接提出去，答案直接＝1/2f（x）’</v>
      </c>
      <c r="I3369">
        <v>6</v>
      </c>
      <c r="J3369">
        <v>6</v>
      </c>
      <c r="K3369" t="str">
        <f t="shared" si="435"/>
        <v>心流</v>
      </c>
      <c r="L3369" t="s">
        <v>50</v>
      </c>
      <c r="M3369">
        <f t="shared" si="437"/>
        <v>1</v>
      </c>
      <c r="N3369" t="s">
        <v>50</v>
      </c>
      <c r="O3369">
        <f t="shared" si="438"/>
        <v>0</v>
      </c>
      <c r="P3369">
        <f>SUMIFS(M$2:M3369,M$2:M3369,1,S$2:S3369,0)</f>
        <v>2202</v>
      </c>
      <c r="Q3369">
        <v>7</v>
      </c>
      <c r="R3369">
        <v>2</v>
      </c>
      <c r="S3369">
        <f t="shared" si="439"/>
        <v>0</v>
      </c>
      <c r="T3369">
        <f t="shared" si="440"/>
        <v>0</v>
      </c>
      <c r="U3369" t="s">
        <v>6365</v>
      </c>
      <c r="V3369" t="s">
        <v>49</v>
      </c>
      <c r="W3369" t="s">
        <v>52</v>
      </c>
      <c r="X3369" t="s">
        <v>56</v>
      </c>
      <c r="Y3369" t="s">
        <v>37</v>
      </c>
      <c r="Z3369" t="s">
        <v>37</v>
      </c>
      <c r="AA3369">
        <f t="shared" si="442"/>
        <v>0</v>
      </c>
      <c r="AB3369">
        <f t="shared" si="442"/>
        <v>0</v>
      </c>
      <c r="AC3369">
        <f t="shared" si="441"/>
        <v>1</v>
      </c>
    </row>
    <row r="3370" spans="1:29" x14ac:dyDescent="0.2">
      <c r="A3370" s="1">
        <v>4454</v>
      </c>
      <c r="B3370" t="s">
        <v>27</v>
      </c>
      <c r="C3370" t="s">
        <v>6440</v>
      </c>
      <c r="D3370" t="s">
        <v>6441</v>
      </c>
      <c r="E3370" t="s">
        <v>30</v>
      </c>
      <c r="F3370" t="s">
        <v>6442</v>
      </c>
      <c r="H3370" t="str">
        <f t="shared" si="436"/>
        <v>为什么xn-1的绝对值等于n分之一</v>
      </c>
      <c r="I3370">
        <v>3</v>
      </c>
      <c r="J3370">
        <v>6</v>
      </c>
      <c r="K3370" t="str">
        <f t="shared" si="435"/>
        <v>焦虑</v>
      </c>
      <c r="L3370" t="s">
        <v>42</v>
      </c>
      <c r="M3370">
        <f t="shared" si="437"/>
        <v>1</v>
      </c>
      <c r="N3370" t="s">
        <v>32</v>
      </c>
      <c r="O3370">
        <f t="shared" si="438"/>
        <v>1</v>
      </c>
      <c r="P3370">
        <f>SUMIFS(M$2:M3370,M$2:M3370,1,S$2:S3370,0)</f>
        <v>2203</v>
      </c>
      <c r="Q3370">
        <v>6</v>
      </c>
      <c r="R3370">
        <v>7</v>
      </c>
      <c r="S3370">
        <f t="shared" si="439"/>
        <v>0</v>
      </c>
      <c r="T3370">
        <f t="shared" si="440"/>
        <v>0</v>
      </c>
      <c r="U3370" t="s">
        <v>6359</v>
      </c>
      <c r="V3370" t="s">
        <v>1512</v>
      </c>
      <c r="W3370" t="s">
        <v>35</v>
      </c>
      <c r="X3370" t="s">
        <v>36</v>
      </c>
      <c r="Y3370" t="s">
        <v>37</v>
      </c>
      <c r="Z3370" t="s">
        <v>37</v>
      </c>
      <c r="AA3370">
        <f t="shared" si="442"/>
        <v>0</v>
      </c>
      <c r="AB3370">
        <f t="shared" si="442"/>
        <v>0</v>
      </c>
      <c r="AC3370">
        <f t="shared" si="441"/>
        <v>2</v>
      </c>
    </row>
    <row r="3371" spans="1:29" x14ac:dyDescent="0.2">
      <c r="A3371" s="1">
        <v>4455</v>
      </c>
      <c r="B3371" t="s">
        <v>27</v>
      </c>
      <c r="C3371" t="s">
        <v>6443</v>
      </c>
      <c r="D3371" t="s">
        <v>6444</v>
      </c>
      <c r="E3371" t="s">
        <v>30</v>
      </c>
      <c r="F3371" t="s">
        <v>6445</v>
      </c>
      <c r="G3371" t="s">
        <v>6446</v>
      </c>
      <c r="H3371" t="str">
        <f t="shared" si="436"/>
        <v>两个子列收敛于不同的极限则这个数列发散老师不存在这种情况吗:两个子列收敛于不同的极限但这两个极限大小不同，大的极限不可以是这个数列的极限吗?</v>
      </c>
      <c r="I3371">
        <v>5</v>
      </c>
      <c r="J3371">
        <v>6</v>
      </c>
      <c r="K3371" t="str">
        <f t="shared" si="435"/>
        <v>焦虑</v>
      </c>
      <c r="L3371" t="s">
        <v>42</v>
      </c>
      <c r="M3371">
        <f t="shared" si="437"/>
        <v>1</v>
      </c>
      <c r="N3371" t="s">
        <v>42</v>
      </c>
      <c r="O3371">
        <f t="shared" si="438"/>
        <v>0</v>
      </c>
      <c r="P3371">
        <f>SUMIFS(M$2:M3371,M$2:M3371,1,S$2:S3371,0)</f>
        <v>2204</v>
      </c>
      <c r="Q3371">
        <v>7</v>
      </c>
      <c r="R3371">
        <v>7</v>
      </c>
      <c r="S3371">
        <f t="shared" si="439"/>
        <v>0</v>
      </c>
      <c r="T3371">
        <f t="shared" si="440"/>
        <v>0</v>
      </c>
      <c r="U3371" t="s">
        <v>6359</v>
      </c>
      <c r="V3371" t="s">
        <v>775</v>
      </c>
      <c r="W3371" t="s">
        <v>35</v>
      </c>
      <c r="X3371" t="s">
        <v>36</v>
      </c>
      <c r="Y3371" t="s">
        <v>37</v>
      </c>
      <c r="Z3371" t="s">
        <v>37</v>
      </c>
      <c r="AA3371">
        <f t="shared" si="442"/>
        <v>0</v>
      </c>
      <c r="AB3371">
        <f t="shared" si="442"/>
        <v>0</v>
      </c>
      <c r="AC3371">
        <f t="shared" si="441"/>
        <v>0</v>
      </c>
    </row>
    <row r="3372" spans="1:29" x14ac:dyDescent="0.2">
      <c r="A3372" s="1">
        <v>4456</v>
      </c>
      <c r="B3372" t="s">
        <v>27</v>
      </c>
      <c r="C3372" t="s">
        <v>438</v>
      </c>
      <c r="D3372" t="s">
        <v>439</v>
      </c>
      <c r="E3372" t="s">
        <v>30</v>
      </c>
      <c r="F3372" t="s">
        <v>6447</v>
      </c>
      <c r="H3372" t="str">
        <f t="shared" si="436"/>
        <v>困惑许久，希望老师为我解答，谢谢啦</v>
      </c>
      <c r="I3372">
        <v>3</v>
      </c>
      <c r="J3372">
        <v>6</v>
      </c>
      <c r="K3372" t="str">
        <f t="shared" si="435"/>
        <v>焦虑</v>
      </c>
      <c r="L3372" t="s">
        <v>42</v>
      </c>
      <c r="M3372">
        <f t="shared" si="437"/>
        <v>1</v>
      </c>
      <c r="N3372" t="s">
        <v>42</v>
      </c>
      <c r="O3372">
        <f t="shared" si="438"/>
        <v>0</v>
      </c>
      <c r="P3372">
        <f>SUMIFS(M$2:M3372,M$2:M3372,1,S$2:S3372,0)</f>
        <v>2205</v>
      </c>
      <c r="Q3372">
        <v>6</v>
      </c>
      <c r="R3372">
        <v>7</v>
      </c>
      <c r="S3372">
        <f t="shared" si="439"/>
        <v>0</v>
      </c>
      <c r="T3372">
        <f t="shared" si="440"/>
        <v>0</v>
      </c>
      <c r="U3372" t="s">
        <v>6359</v>
      </c>
      <c r="V3372" t="s">
        <v>886</v>
      </c>
      <c r="W3372" t="s">
        <v>72</v>
      </c>
      <c r="X3372" t="s">
        <v>36</v>
      </c>
      <c r="Y3372" t="s">
        <v>37</v>
      </c>
      <c r="Z3372" t="s">
        <v>37</v>
      </c>
      <c r="AA3372">
        <f t="shared" si="442"/>
        <v>0</v>
      </c>
      <c r="AB3372">
        <f t="shared" si="442"/>
        <v>0</v>
      </c>
      <c r="AC3372">
        <f t="shared" si="441"/>
        <v>0</v>
      </c>
    </row>
    <row r="3373" spans="1:29" x14ac:dyDescent="0.2">
      <c r="A3373" s="1">
        <v>4458</v>
      </c>
      <c r="B3373" t="s">
        <v>27</v>
      </c>
      <c r="C3373" t="s">
        <v>6448</v>
      </c>
      <c r="D3373" t="s">
        <v>6449</v>
      </c>
      <c r="E3373" t="s">
        <v>30</v>
      </c>
      <c r="F3373" t="s">
        <v>6450</v>
      </c>
      <c r="H3373" t="str">
        <f t="shared" si="436"/>
        <v>请问老师这题的过程为什么错了</v>
      </c>
      <c r="I3373">
        <v>3</v>
      </c>
      <c r="J3373">
        <v>6</v>
      </c>
      <c r="K3373" t="str">
        <f t="shared" si="435"/>
        <v>焦虑</v>
      </c>
      <c r="L3373" t="s">
        <v>69</v>
      </c>
      <c r="M3373">
        <f t="shared" si="437"/>
        <v>1</v>
      </c>
      <c r="N3373" t="s">
        <v>69</v>
      </c>
      <c r="O3373">
        <f t="shared" si="438"/>
        <v>0</v>
      </c>
      <c r="P3373">
        <f>SUMIFS(M$2:M3373,M$2:M3373,1,S$2:S3373,0)</f>
        <v>2206</v>
      </c>
      <c r="Q3373">
        <v>3</v>
      </c>
      <c r="R3373">
        <v>5</v>
      </c>
      <c r="S3373">
        <f t="shared" si="439"/>
        <v>0</v>
      </c>
      <c r="T3373">
        <f t="shared" si="440"/>
        <v>0</v>
      </c>
      <c r="U3373" t="s">
        <v>6359</v>
      </c>
      <c r="V3373" t="s">
        <v>777</v>
      </c>
      <c r="W3373" t="s">
        <v>72</v>
      </c>
      <c r="X3373" t="s">
        <v>36</v>
      </c>
      <c r="Y3373" t="s">
        <v>37</v>
      </c>
      <c r="Z3373" t="s">
        <v>37</v>
      </c>
      <c r="AA3373">
        <f t="shared" si="442"/>
        <v>0</v>
      </c>
      <c r="AB3373">
        <f t="shared" si="442"/>
        <v>0</v>
      </c>
      <c r="AC3373">
        <f t="shared" si="441"/>
        <v>3</v>
      </c>
    </row>
    <row r="3374" spans="1:29" x14ac:dyDescent="0.2">
      <c r="A3374" s="1">
        <v>4460</v>
      </c>
      <c r="B3374" t="s">
        <v>57</v>
      </c>
      <c r="C3374" t="s">
        <v>6436</v>
      </c>
      <c r="D3374" t="s">
        <v>6437</v>
      </c>
      <c r="E3374" t="s">
        <v>30</v>
      </c>
      <c r="F3374" t="s">
        <v>49</v>
      </c>
      <c r="G3374" t="s">
        <v>6451</v>
      </c>
      <c r="H3374" t="str">
        <f t="shared" si="436"/>
        <v>那这题正确的解题思路是什么</v>
      </c>
      <c r="I3374">
        <v>3</v>
      </c>
      <c r="J3374">
        <v>6</v>
      </c>
      <c r="K3374" t="str">
        <f t="shared" si="435"/>
        <v>焦虑</v>
      </c>
      <c r="L3374" t="s">
        <v>69</v>
      </c>
      <c r="M3374">
        <f t="shared" si="437"/>
        <v>1</v>
      </c>
      <c r="N3374" t="s">
        <v>69</v>
      </c>
      <c r="O3374">
        <f t="shared" si="438"/>
        <v>0</v>
      </c>
      <c r="P3374">
        <f>SUMIFS(M$2:M3374,M$2:M3374,1,S$2:S3374,0)</f>
        <v>2207</v>
      </c>
      <c r="Q3374">
        <v>3</v>
      </c>
      <c r="R3374">
        <v>5</v>
      </c>
      <c r="S3374">
        <f t="shared" si="439"/>
        <v>0</v>
      </c>
      <c r="T3374">
        <f t="shared" si="440"/>
        <v>0</v>
      </c>
      <c r="U3374" t="s">
        <v>6365</v>
      </c>
      <c r="V3374" t="s">
        <v>49</v>
      </c>
      <c r="W3374" t="s">
        <v>49</v>
      </c>
      <c r="X3374" t="s">
        <v>56</v>
      </c>
      <c r="Y3374" t="s">
        <v>37</v>
      </c>
      <c r="Z3374" t="s">
        <v>37</v>
      </c>
      <c r="AA3374">
        <f t="shared" si="442"/>
        <v>0</v>
      </c>
      <c r="AB3374">
        <f t="shared" si="442"/>
        <v>0</v>
      </c>
      <c r="AC3374">
        <f t="shared" si="441"/>
        <v>3</v>
      </c>
    </row>
    <row r="3375" spans="1:29" x14ac:dyDescent="0.2">
      <c r="A3375" s="1">
        <v>4461</v>
      </c>
      <c r="B3375" t="s">
        <v>57</v>
      </c>
      <c r="C3375" t="s">
        <v>6452</v>
      </c>
      <c r="D3375" t="s">
        <v>6449</v>
      </c>
      <c r="E3375" t="s">
        <v>30</v>
      </c>
      <c r="F3375" t="s">
        <v>49</v>
      </c>
      <c r="G3375" t="s">
        <v>6453</v>
      </c>
      <c r="H3375" t="str">
        <f t="shared" si="436"/>
        <v>极限难道不是零嘛，我好笨啊</v>
      </c>
      <c r="I3375">
        <v>3</v>
      </c>
      <c r="J3375">
        <v>6</v>
      </c>
      <c r="K3375" t="str">
        <f t="shared" si="435"/>
        <v>焦虑</v>
      </c>
      <c r="L3375" t="s">
        <v>32</v>
      </c>
      <c r="M3375">
        <f t="shared" si="437"/>
        <v>0</v>
      </c>
      <c r="N3375" t="s">
        <v>32</v>
      </c>
      <c r="O3375">
        <f t="shared" si="438"/>
        <v>0</v>
      </c>
      <c r="P3375">
        <f>SUMIFS(M$2:M3375,M$2:M3375,1,S$2:S3375,0)</f>
        <v>2207</v>
      </c>
      <c r="Q3375">
        <v>4</v>
      </c>
      <c r="R3375">
        <v>8</v>
      </c>
      <c r="S3375">
        <f t="shared" si="439"/>
        <v>0</v>
      </c>
      <c r="T3375">
        <f t="shared" si="440"/>
        <v>0</v>
      </c>
      <c r="U3375" t="s">
        <v>6365</v>
      </c>
      <c r="V3375" t="s">
        <v>49</v>
      </c>
      <c r="W3375" t="s">
        <v>49</v>
      </c>
      <c r="X3375" t="s">
        <v>56</v>
      </c>
      <c r="Y3375" t="s">
        <v>37</v>
      </c>
      <c r="Z3375" t="s">
        <v>37</v>
      </c>
      <c r="AA3375">
        <f t="shared" si="442"/>
        <v>0</v>
      </c>
      <c r="AB3375">
        <f t="shared" si="442"/>
        <v>0</v>
      </c>
      <c r="AC3375">
        <f t="shared" si="441"/>
        <v>2</v>
      </c>
    </row>
    <row r="3376" spans="1:29" x14ac:dyDescent="0.2">
      <c r="A3376" s="1">
        <v>4462</v>
      </c>
      <c r="B3376" t="s">
        <v>27</v>
      </c>
      <c r="C3376" t="s">
        <v>6448</v>
      </c>
      <c r="D3376" t="s">
        <v>6449</v>
      </c>
      <c r="E3376" t="s">
        <v>30</v>
      </c>
      <c r="F3376" t="s">
        <v>6454</v>
      </c>
      <c r="H3376" t="str">
        <f t="shared" si="436"/>
        <v>请问老师这一点的详细过程是什么</v>
      </c>
      <c r="I3376">
        <v>3</v>
      </c>
      <c r="J3376">
        <v>6</v>
      </c>
      <c r="K3376" t="str">
        <f t="shared" si="435"/>
        <v>焦虑</v>
      </c>
      <c r="L3376" t="s">
        <v>69</v>
      </c>
      <c r="M3376">
        <f t="shared" si="437"/>
        <v>1</v>
      </c>
      <c r="N3376" t="s">
        <v>69</v>
      </c>
      <c r="O3376">
        <f t="shared" si="438"/>
        <v>0</v>
      </c>
      <c r="P3376">
        <f>SUMIFS(M$2:M3376,M$2:M3376,1,S$2:S3376,0)</f>
        <v>2208</v>
      </c>
      <c r="Q3376">
        <v>3</v>
      </c>
      <c r="R3376">
        <v>4</v>
      </c>
      <c r="S3376">
        <f t="shared" si="439"/>
        <v>0</v>
      </c>
      <c r="T3376">
        <f t="shared" si="440"/>
        <v>0</v>
      </c>
      <c r="U3376" t="s">
        <v>6359</v>
      </c>
      <c r="V3376" t="s">
        <v>538</v>
      </c>
      <c r="W3376" t="s">
        <v>72</v>
      </c>
      <c r="X3376" t="s">
        <v>36</v>
      </c>
      <c r="Y3376" t="s">
        <v>37</v>
      </c>
      <c r="Z3376" t="s">
        <v>37</v>
      </c>
      <c r="AA3376">
        <f t="shared" si="442"/>
        <v>0</v>
      </c>
      <c r="AB3376">
        <f t="shared" si="442"/>
        <v>0</v>
      </c>
      <c r="AC3376">
        <f t="shared" si="441"/>
        <v>3</v>
      </c>
    </row>
    <row r="3377" spans="1:29" x14ac:dyDescent="0.2">
      <c r="A3377" s="1">
        <v>4464</v>
      </c>
      <c r="B3377" t="s">
        <v>57</v>
      </c>
      <c r="C3377" t="s">
        <v>6452</v>
      </c>
      <c r="D3377" t="s">
        <v>6449</v>
      </c>
      <c r="E3377" t="s">
        <v>30</v>
      </c>
      <c r="F3377" t="s">
        <v>49</v>
      </c>
      <c r="G3377" t="s">
        <v>6455</v>
      </c>
      <c r="H3377" t="str">
        <f t="shared" si="436"/>
        <v>为什么极限等于零啊，还是不太懂，麻烦老师再提点一下</v>
      </c>
      <c r="I3377">
        <v>3</v>
      </c>
      <c r="J3377">
        <v>6</v>
      </c>
      <c r="K3377" t="str">
        <f t="shared" si="435"/>
        <v>焦虑</v>
      </c>
      <c r="L3377" t="s">
        <v>32</v>
      </c>
      <c r="M3377">
        <f t="shared" si="437"/>
        <v>0</v>
      </c>
      <c r="N3377" t="s">
        <v>32</v>
      </c>
      <c r="O3377">
        <f t="shared" si="438"/>
        <v>0</v>
      </c>
      <c r="P3377">
        <f>SUMIFS(M$2:M3377,M$2:M3377,1,S$2:S3377,0)</f>
        <v>2208</v>
      </c>
      <c r="Q3377">
        <v>4</v>
      </c>
      <c r="R3377">
        <v>8</v>
      </c>
      <c r="S3377">
        <f t="shared" si="439"/>
        <v>0</v>
      </c>
      <c r="T3377">
        <f t="shared" si="440"/>
        <v>0</v>
      </c>
      <c r="U3377" t="s">
        <v>6365</v>
      </c>
      <c r="V3377" t="s">
        <v>49</v>
      </c>
      <c r="W3377" t="s">
        <v>49</v>
      </c>
      <c r="X3377" t="s">
        <v>56</v>
      </c>
      <c r="Y3377" t="s">
        <v>37</v>
      </c>
      <c r="Z3377" t="s">
        <v>37</v>
      </c>
      <c r="AA3377">
        <f t="shared" si="442"/>
        <v>0</v>
      </c>
      <c r="AB3377">
        <f t="shared" si="442"/>
        <v>0</v>
      </c>
      <c r="AC3377">
        <f t="shared" si="441"/>
        <v>2</v>
      </c>
    </row>
    <row r="3378" spans="1:29" x14ac:dyDescent="0.2">
      <c r="A3378" s="1">
        <v>4465</v>
      </c>
      <c r="B3378" t="s">
        <v>27</v>
      </c>
      <c r="C3378" t="s">
        <v>6456</v>
      </c>
      <c r="D3378" t="s">
        <v>6457</v>
      </c>
      <c r="E3378" t="s">
        <v>30</v>
      </c>
      <c r="F3378" t="s">
        <v>6458</v>
      </c>
      <c r="H3378" t="str">
        <f t="shared" si="436"/>
        <v>第一题还是不会做？</v>
      </c>
      <c r="I3378">
        <v>3</v>
      </c>
      <c r="J3378">
        <v>6</v>
      </c>
      <c r="K3378" t="str">
        <f t="shared" si="435"/>
        <v>焦虑</v>
      </c>
      <c r="L3378" t="s">
        <v>50</v>
      </c>
      <c r="M3378">
        <f t="shared" si="437"/>
        <v>1</v>
      </c>
      <c r="N3378" t="s">
        <v>69</v>
      </c>
      <c r="O3378">
        <f t="shared" si="438"/>
        <v>1</v>
      </c>
      <c r="P3378">
        <f>SUMIFS(M$2:M3378,M$2:M3378,1,S$2:S3378,0)</f>
        <v>2209</v>
      </c>
      <c r="Q3378">
        <v>7</v>
      </c>
      <c r="R3378">
        <v>2</v>
      </c>
      <c r="S3378">
        <f t="shared" si="439"/>
        <v>0</v>
      </c>
      <c r="T3378">
        <f t="shared" si="440"/>
        <v>0</v>
      </c>
      <c r="U3378" t="s">
        <v>6359</v>
      </c>
      <c r="V3378" t="s">
        <v>709</v>
      </c>
      <c r="W3378" t="s">
        <v>35</v>
      </c>
      <c r="X3378" t="s">
        <v>36</v>
      </c>
      <c r="Y3378" t="s">
        <v>37</v>
      </c>
      <c r="Z3378" t="s">
        <v>37</v>
      </c>
      <c r="AA3378">
        <f t="shared" si="442"/>
        <v>0</v>
      </c>
      <c r="AB3378">
        <f t="shared" si="442"/>
        <v>0</v>
      </c>
      <c r="AC3378">
        <f t="shared" si="441"/>
        <v>3</v>
      </c>
    </row>
    <row r="3379" spans="1:29" x14ac:dyDescent="0.2">
      <c r="A3379" s="1">
        <v>4466</v>
      </c>
      <c r="B3379" t="s">
        <v>27</v>
      </c>
      <c r="C3379" t="s">
        <v>438</v>
      </c>
      <c r="D3379" t="s">
        <v>439</v>
      </c>
      <c r="E3379" t="s">
        <v>30</v>
      </c>
      <c r="F3379" t="s">
        <v>322</v>
      </c>
      <c r="H3379" t="str">
        <f t="shared" si="436"/>
        <v>请教</v>
      </c>
      <c r="I3379">
        <v>3</v>
      </c>
      <c r="J3379">
        <v>6</v>
      </c>
      <c r="K3379" t="str">
        <f t="shared" si="435"/>
        <v>焦虑</v>
      </c>
      <c r="L3379" t="s">
        <v>69</v>
      </c>
      <c r="M3379">
        <f t="shared" si="437"/>
        <v>1</v>
      </c>
      <c r="N3379" t="s">
        <v>69</v>
      </c>
      <c r="O3379">
        <f t="shared" si="438"/>
        <v>0</v>
      </c>
      <c r="P3379">
        <f>SUMIFS(M$2:M3379,M$2:M3379,1,S$2:S3379,0)</f>
        <v>2210</v>
      </c>
      <c r="Q3379">
        <v>4</v>
      </c>
      <c r="R3379">
        <v>5</v>
      </c>
      <c r="S3379">
        <f t="shared" si="439"/>
        <v>0</v>
      </c>
      <c r="T3379">
        <f t="shared" si="440"/>
        <v>0</v>
      </c>
      <c r="U3379" t="s">
        <v>6359</v>
      </c>
      <c r="V3379" t="s">
        <v>375</v>
      </c>
      <c r="W3379" t="s">
        <v>72</v>
      </c>
      <c r="X3379" t="s">
        <v>36</v>
      </c>
      <c r="Y3379" t="s">
        <v>37</v>
      </c>
      <c r="Z3379" t="s">
        <v>37</v>
      </c>
      <c r="AA3379">
        <f t="shared" si="442"/>
        <v>0</v>
      </c>
      <c r="AB3379">
        <f t="shared" si="442"/>
        <v>0</v>
      </c>
      <c r="AC3379">
        <f t="shared" si="441"/>
        <v>3</v>
      </c>
    </row>
    <row r="3380" spans="1:29" x14ac:dyDescent="0.2">
      <c r="A3380" s="1">
        <v>4468</v>
      </c>
      <c r="B3380" t="s">
        <v>27</v>
      </c>
      <c r="C3380" t="s">
        <v>1586</v>
      </c>
      <c r="D3380" t="s">
        <v>1587</v>
      </c>
      <c r="E3380" t="s">
        <v>30</v>
      </c>
      <c r="F3380" t="s">
        <v>6459</v>
      </c>
      <c r="H3380" t="str">
        <f t="shared" si="436"/>
        <v>这一题为什么选D呀？</v>
      </c>
      <c r="I3380">
        <v>3</v>
      </c>
      <c r="J3380">
        <v>6</v>
      </c>
      <c r="K3380" t="str">
        <f t="shared" si="435"/>
        <v>焦虑</v>
      </c>
      <c r="L3380" t="s">
        <v>32</v>
      </c>
      <c r="M3380">
        <f t="shared" si="437"/>
        <v>0</v>
      </c>
      <c r="N3380" t="s">
        <v>32</v>
      </c>
      <c r="O3380">
        <f t="shared" si="438"/>
        <v>0</v>
      </c>
      <c r="P3380">
        <f>SUMIFS(M$2:M3380,M$2:M3380,1,S$2:S3380,0)</f>
        <v>2210</v>
      </c>
      <c r="Q3380">
        <v>4</v>
      </c>
      <c r="R3380">
        <v>8</v>
      </c>
      <c r="S3380">
        <f t="shared" si="439"/>
        <v>0</v>
      </c>
      <c r="T3380">
        <f t="shared" si="440"/>
        <v>0</v>
      </c>
      <c r="U3380" t="s">
        <v>6359</v>
      </c>
      <c r="V3380" t="s">
        <v>675</v>
      </c>
      <c r="W3380" t="s">
        <v>182</v>
      </c>
      <c r="X3380" t="s">
        <v>36</v>
      </c>
      <c r="Y3380" t="s">
        <v>37</v>
      </c>
      <c r="Z3380" t="s">
        <v>37</v>
      </c>
      <c r="AA3380">
        <f t="shared" si="442"/>
        <v>0</v>
      </c>
      <c r="AB3380">
        <f t="shared" si="442"/>
        <v>0</v>
      </c>
      <c r="AC3380">
        <f t="shared" si="441"/>
        <v>2</v>
      </c>
    </row>
    <row r="3381" spans="1:29" x14ac:dyDescent="0.2">
      <c r="A3381" s="1">
        <v>4471</v>
      </c>
      <c r="B3381" t="s">
        <v>27</v>
      </c>
      <c r="C3381" t="s">
        <v>6143</v>
      </c>
      <c r="D3381" t="s">
        <v>6144</v>
      </c>
      <c r="E3381" t="s">
        <v>30</v>
      </c>
      <c r="F3381" t="s">
        <v>6460</v>
      </c>
      <c r="H3381" t="str">
        <f t="shared" si="436"/>
        <v>第五题怎么做呀，详细点\xa0本人看得懂哈哈</v>
      </c>
      <c r="I3381">
        <v>3</v>
      </c>
      <c r="J3381">
        <v>6</v>
      </c>
      <c r="K3381" t="str">
        <f t="shared" si="435"/>
        <v>焦虑</v>
      </c>
      <c r="L3381" t="s">
        <v>69</v>
      </c>
      <c r="M3381">
        <f t="shared" si="437"/>
        <v>1</v>
      </c>
      <c r="N3381" t="s">
        <v>69</v>
      </c>
      <c r="O3381">
        <f t="shared" si="438"/>
        <v>0</v>
      </c>
      <c r="P3381">
        <f>SUMIFS(M$2:M3381,M$2:M3381,1,S$2:S3381,0)</f>
        <v>2211</v>
      </c>
      <c r="Q3381">
        <v>3</v>
      </c>
      <c r="R3381">
        <v>4</v>
      </c>
      <c r="S3381">
        <f t="shared" si="439"/>
        <v>0</v>
      </c>
      <c r="T3381">
        <f t="shared" si="440"/>
        <v>0</v>
      </c>
      <c r="U3381" t="s">
        <v>6359</v>
      </c>
      <c r="V3381" t="s">
        <v>657</v>
      </c>
      <c r="W3381" t="s">
        <v>72</v>
      </c>
      <c r="X3381" t="s">
        <v>36</v>
      </c>
      <c r="Y3381" t="s">
        <v>37</v>
      </c>
      <c r="Z3381" t="s">
        <v>37</v>
      </c>
      <c r="AA3381">
        <f t="shared" si="442"/>
        <v>0</v>
      </c>
      <c r="AB3381">
        <f t="shared" si="442"/>
        <v>0</v>
      </c>
      <c r="AC3381">
        <f t="shared" si="441"/>
        <v>3</v>
      </c>
    </row>
    <row r="3382" spans="1:29" x14ac:dyDescent="0.2">
      <c r="A3382" s="1">
        <v>4473</v>
      </c>
      <c r="B3382" t="s">
        <v>27</v>
      </c>
      <c r="C3382" t="s">
        <v>6461</v>
      </c>
      <c r="D3382" t="s">
        <v>6462</v>
      </c>
      <c r="E3382" t="s">
        <v>30</v>
      </c>
      <c r="F3382" t="s">
        <v>6463</v>
      </c>
      <c r="H3382" t="str">
        <f t="shared" si="436"/>
        <v>x变化的那一步还是不懂</v>
      </c>
      <c r="I3382">
        <v>3</v>
      </c>
      <c r="J3382">
        <v>6</v>
      </c>
      <c r="K3382" t="str">
        <f t="shared" si="435"/>
        <v>焦虑</v>
      </c>
      <c r="L3382" t="s">
        <v>32</v>
      </c>
      <c r="M3382">
        <f t="shared" si="437"/>
        <v>0</v>
      </c>
      <c r="N3382" t="s">
        <v>32</v>
      </c>
      <c r="O3382">
        <f t="shared" si="438"/>
        <v>0</v>
      </c>
      <c r="P3382">
        <f>SUMIFS(M$2:M3382,M$2:M3382,1,S$2:S3382,0)</f>
        <v>2211</v>
      </c>
      <c r="Q3382">
        <v>3</v>
      </c>
      <c r="R3382">
        <v>7</v>
      </c>
      <c r="S3382">
        <f t="shared" si="439"/>
        <v>0</v>
      </c>
      <c r="T3382">
        <f t="shared" si="440"/>
        <v>0</v>
      </c>
      <c r="U3382" t="s">
        <v>6359</v>
      </c>
      <c r="V3382" t="s">
        <v>614</v>
      </c>
      <c r="W3382" t="s">
        <v>35</v>
      </c>
      <c r="X3382" t="s">
        <v>36</v>
      </c>
      <c r="Y3382" t="s">
        <v>37</v>
      </c>
      <c r="Z3382" t="s">
        <v>37</v>
      </c>
      <c r="AA3382">
        <f t="shared" si="442"/>
        <v>0</v>
      </c>
      <c r="AB3382">
        <f t="shared" si="442"/>
        <v>0</v>
      </c>
      <c r="AC3382">
        <f t="shared" si="441"/>
        <v>2</v>
      </c>
    </row>
    <row r="3383" spans="1:29" x14ac:dyDescent="0.2">
      <c r="A3383" s="1">
        <v>4474</v>
      </c>
      <c r="B3383" t="s">
        <v>27</v>
      </c>
      <c r="C3383" t="s">
        <v>6464</v>
      </c>
      <c r="D3383" t="s">
        <v>6465</v>
      </c>
      <c r="E3383" t="s">
        <v>30</v>
      </c>
      <c r="F3383" t="s">
        <v>6466</v>
      </c>
      <c r="H3383" t="str">
        <f t="shared" si="436"/>
        <v>老师，这道题的左右极限怎么求的，不解</v>
      </c>
      <c r="I3383">
        <v>3</v>
      </c>
      <c r="J3383">
        <v>6</v>
      </c>
      <c r="K3383" t="str">
        <f t="shared" si="435"/>
        <v>焦虑</v>
      </c>
      <c r="L3383" t="s">
        <v>69</v>
      </c>
      <c r="M3383">
        <f t="shared" si="437"/>
        <v>1</v>
      </c>
      <c r="N3383" t="s">
        <v>32</v>
      </c>
      <c r="O3383">
        <f t="shared" si="438"/>
        <v>1</v>
      </c>
      <c r="P3383">
        <f>SUMIFS(M$2:M3383,M$2:M3383,1,S$2:S3383,0)</f>
        <v>2212</v>
      </c>
      <c r="Q3383">
        <v>3</v>
      </c>
      <c r="R3383">
        <v>4</v>
      </c>
      <c r="S3383">
        <f t="shared" si="439"/>
        <v>0</v>
      </c>
      <c r="T3383">
        <f t="shared" si="440"/>
        <v>0</v>
      </c>
      <c r="U3383" t="s">
        <v>6359</v>
      </c>
      <c r="V3383" t="s">
        <v>659</v>
      </c>
      <c r="W3383" t="s">
        <v>35</v>
      </c>
      <c r="X3383" t="s">
        <v>73</v>
      </c>
      <c r="Y3383" t="s">
        <v>37</v>
      </c>
      <c r="Z3383" t="s">
        <v>37</v>
      </c>
      <c r="AA3383">
        <f t="shared" si="442"/>
        <v>0</v>
      </c>
      <c r="AB3383">
        <f t="shared" si="442"/>
        <v>0</v>
      </c>
      <c r="AC3383">
        <f t="shared" si="441"/>
        <v>2</v>
      </c>
    </row>
    <row r="3384" spans="1:29" x14ac:dyDescent="0.2">
      <c r="A3384" s="1">
        <v>4475</v>
      </c>
      <c r="B3384" t="s">
        <v>27</v>
      </c>
      <c r="C3384" t="s">
        <v>6467</v>
      </c>
      <c r="D3384" t="s">
        <v>6468</v>
      </c>
      <c r="E3384" t="s">
        <v>30</v>
      </c>
      <c r="F3384" t="s">
        <v>6469</v>
      </c>
      <c r="H3384" t="str">
        <f t="shared" si="436"/>
        <v>老师第四题咋做。一点思路都没有</v>
      </c>
      <c r="I3384">
        <v>3</v>
      </c>
      <c r="J3384">
        <v>6</v>
      </c>
      <c r="K3384" t="str">
        <f t="shared" si="435"/>
        <v>焦虑</v>
      </c>
      <c r="L3384" t="s">
        <v>32</v>
      </c>
      <c r="M3384">
        <f t="shared" si="437"/>
        <v>0</v>
      </c>
      <c r="N3384" t="s">
        <v>32</v>
      </c>
      <c r="O3384">
        <f t="shared" si="438"/>
        <v>0</v>
      </c>
      <c r="P3384">
        <f>SUMIFS(M$2:M3384,M$2:M3384,1,S$2:S3384,0)</f>
        <v>2212</v>
      </c>
      <c r="Q3384">
        <v>3</v>
      </c>
      <c r="R3384">
        <v>7</v>
      </c>
      <c r="S3384">
        <f t="shared" si="439"/>
        <v>0</v>
      </c>
      <c r="T3384">
        <f t="shared" si="440"/>
        <v>0</v>
      </c>
      <c r="U3384" t="s">
        <v>6359</v>
      </c>
      <c r="V3384" t="s">
        <v>1075</v>
      </c>
      <c r="W3384" t="s">
        <v>35</v>
      </c>
      <c r="X3384" t="s">
        <v>36</v>
      </c>
      <c r="Y3384" t="s">
        <v>37</v>
      </c>
      <c r="Z3384" t="s">
        <v>37</v>
      </c>
      <c r="AA3384">
        <f t="shared" si="442"/>
        <v>0</v>
      </c>
      <c r="AB3384">
        <f t="shared" si="442"/>
        <v>0</v>
      </c>
      <c r="AC3384">
        <f t="shared" si="441"/>
        <v>2</v>
      </c>
    </row>
    <row r="3385" spans="1:29" x14ac:dyDescent="0.2">
      <c r="A3385" s="1">
        <v>4476</v>
      </c>
      <c r="B3385" t="s">
        <v>27</v>
      </c>
      <c r="C3385" t="s">
        <v>6470</v>
      </c>
      <c r="D3385" t="s">
        <v>6471</v>
      </c>
      <c r="E3385" t="s">
        <v>30</v>
      </c>
      <c r="F3385" t="s">
        <v>6472</v>
      </c>
      <c r="H3385" t="str">
        <f t="shared" si="436"/>
        <v>直接用洛必达法则就可以求出夹逼准则的重要推论啊</v>
      </c>
      <c r="I3385">
        <v>6</v>
      </c>
      <c r="J3385">
        <v>3</v>
      </c>
      <c r="K3385" t="str">
        <f t="shared" si="435"/>
        <v>无聊/放松</v>
      </c>
      <c r="L3385" t="s">
        <v>50</v>
      </c>
      <c r="M3385">
        <f t="shared" si="437"/>
        <v>0</v>
      </c>
      <c r="N3385" t="s">
        <v>50</v>
      </c>
      <c r="O3385">
        <f t="shared" si="438"/>
        <v>0</v>
      </c>
      <c r="P3385">
        <f>SUMIFS(M$2:M3385,M$2:M3385,1,S$2:S3385,0)</f>
        <v>2212</v>
      </c>
      <c r="Q3385">
        <v>8</v>
      </c>
      <c r="R3385">
        <v>2</v>
      </c>
      <c r="S3385">
        <f t="shared" si="439"/>
        <v>0</v>
      </c>
      <c r="T3385">
        <f t="shared" si="440"/>
        <v>0</v>
      </c>
      <c r="U3385" t="s">
        <v>6359</v>
      </c>
      <c r="V3385" t="s">
        <v>709</v>
      </c>
      <c r="W3385" t="s">
        <v>35</v>
      </c>
      <c r="X3385" t="s">
        <v>36</v>
      </c>
      <c r="Y3385" t="s">
        <v>37</v>
      </c>
      <c r="Z3385" t="s">
        <v>37</v>
      </c>
      <c r="AA3385">
        <f t="shared" si="442"/>
        <v>0</v>
      </c>
      <c r="AB3385">
        <f t="shared" si="442"/>
        <v>0</v>
      </c>
      <c r="AC3385">
        <f t="shared" si="441"/>
        <v>1</v>
      </c>
    </row>
    <row r="3386" spans="1:29" x14ac:dyDescent="0.2">
      <c r="A3386" s="1">
        <v>4477</v>
      </c>
      <c r="B3386" t="s">
        <v>27</v>
      </c>
      <c r="C3386" t="s">
        <v>6143</v>
      </c>
      <c r="D3386" t="s">
        <v>6144</v>
      </c>
      <c r="E3386" t="s">
        <v>30</v>
      </c>
      <c r="F3386" t="s">
        <v>6473</v>
      </c>
      <c r="H3386" t="str">
        <f t="shared" si="436"/>
        <v>老师第五题是啥意思呀我也不会做\xa0谢谢老师指导</v>
      </c>
      <c r="I3386">
        <v>3</v>
      </c>
      <c r="J3386">
        <v>6</v>
      </c>
      <c r="K3386" t="str">
        <f t="shared" si="435"/>
        <v>焦虑</v>
      </c>
      <c r="L3386" t="s">
        <v>69</v>
      </c>
      <c r="M3386">
        <f t="shared" si="437"/>
        <v>1</v>
      </c>
      <c r="N3386" t="s">
        <v>69</v>
      </c>
      <c r="O3386">
        <f t="shared" si="438"/>
        <v>0</v>
      </c>
      <c r="P3386">
        <f>SUMIFS(M$2:M3386,M$2:M3386,1,S$2:S3386,0)</f>
        <v>2213</v>
      </c>
      <c r="Q3386">
        <v>3</v>
      </c>
      <c r="R3386">
        <v>4</v>
      </c>
      <c r="S3386">
        <f t="shared" si="439"/>
        <v>0</v>
      </c>
      <c r="T3386">
        <f t="shared" si="440"/>
        <v>0</v>
      </c>
      <c r="U3386" t="s">
        <v>6359</v>
      </c>
      <c r="V3386" t="s">
        <v>83</v>
      </c>
      <c r="W3386" t="s">
        <v>72</v>
      </c>
      <c r="X3386" t="s">
        <v>36</v>
      </c>
      <c r="Y3386" t="s">
        <v>37</v>
      </c>
      <c r="Z3386" t="s">
        <v>37</v>
      </c>
      <c r="AA3386">
        <f t="shared" si="442"/>
        <v>0</v>
      </c>
      <c r="AB3386">
        <f t="shared" si="442"/>
        <v>0</v>
      </c>
      <c r="AC3386">
        <f t="shared" si="441"/>
        <v>3</v>
      </c>
    </row>
    <row r="3387" spans="1:29" x14ac:dyDescent="0.2">
      <c r="A3387" s="1">
        <v>4479</v>
      </c>
      <c r="B3387" t="s">
        <v>57</v>
      </c>
      <c r="C3387" t="s">
        <v>6143</v>
      </c>
      <c r="D3387" t="s">
        <v>6144</v>
      </c>
      <c r="E3387" t="s">
        <v>30</v>
      </c>
      <c r="F3387" t="s">
        <v>49</v>
      </c>
      <c r="G3387" t="s">
        <v>329</v>
      </c>
      <c r="H3387" t="str">
        <f t="shared" si="436"/>
        <v>谢谢</v>
      </c>
      <c r="I3387">
        <v>6</v>
      </c>
      <c r="J3387">
        <v>6</v>
      </c>
      <c r="K3387" t="str">
        <f t="shared" si="435"/>
        <v>心流</v>
      </c>
      <c r="L3387" t="s">
        <v>69</v>
      </c>
      <c r="M3387">
        <f t="shared" si="437"/>
        <v>1</v>
      </c>
      <c r="N3387" t="s">
        <v>42</v>
      </c>
      <c r="O3387">
        <f t="shared" si="438"/>
        <v>1</v>
      </c>
      <c r="P3387">
        <f>SUMIFS(M$2:M3387,M$2:M3387,1,S$2:S3387,0)</f>
        <v>2214</v>
      </c>
      <c r="Q3387">
        <v>5</v>
      </c>
      <c r="R3387">
        <v>5</v>
      </c>
      <c r="S3387">
        <f t="shared" si="439"/>
        <v>0</v>
      </c>
      <c r="T3387">
        <f t="shared" si="440"/>
        <v>0</v>
      </c>
      <c r="U3387" t="s">
        <v>6036</v>
      </c>
      <c r="V3387" t="s">
        <v>49</v>
      </c>
      <c r="W3387" t="s">
        <v>49</v>
      </c>
      <c r="X3387" t="s">
        <v>56</v>
      </c>
      <c r="Y3387" t="s">
        <v>37</v>
      </c>
      <c r="Z3387" t="s">
        <v>37</v>
      </c>
      <c r="AA3387">
        <f t="shared" si="442"/>
        <v>0</v>
      </c>
      <c r="AB3387">
        <f t="shared" si="442"/>
        <v>0</v>
      </c>
      <c r="AC3387">
        <f t="shared" si="441"/>
        <v>0</v>
      </c>
    </row>
    <row r="3388" spans="1:29" x14ac:dyDescent="0.2">
      <c r="A3388" s="1">
        <v>4480</v>
      </c>
      <c r="B3388" t="s">
        <v>57</v>
      </c>
      <c r="C3388" t="s">
        <v>6474</v>
      </c>
      <c r="D3388" t="s">
        <v>6475</v>
      </c>
      <c r="E3388" t="s">
        <v>30</v>
      </c>
      <c r="F3388" t="s">
        <v>49</v>
      </c>
      <c r="G3388" t="s">
        <v>6476</v>
      </c>
      <c r="H3388" t="str">
        <f t="shared" si="436"/>
        <v>太棒了</v>
      </c>
      <c r="I3388">
        <v>6</v>
      </c>
      <c r="J3388">
        <v>6</v>
      </c>
      <c r="K3388" t="str">
        <f t="shared" si="435"/>
        <v>心流</v>
      </c>
      <c r="L3388" t="s">
        <v>69</v>
      </c>
      <c r="M3388">
        <f t="shared" si="437"/>
        <v>1</v>
      </c>
      <c r="N3388" t="s">
        <v>42</v>
      </c>
      <c r="O3388">
        <f t="shared" si="438"/>
        <v>1</v>
      </c>
      <c r="P3388">
        <f>SUMIFS(M$2:M3388,M$2:M3388,1,S$2:S3388,0)</f>
        <v>2215</v>
      </c>
      <c r="Q3388">
        <v>5</v>
      </c>
      <c r="R3388">
        <v>5</v>
      </c>
      <c r="S3388">
        <f t="shared" si="439"/>
        <v>0</v>
      </c>
      <c r="T3388">
        <f t="shared" si="440"/>
        <v>0</v>
      </c>
      <c r="U3388" t="s">
        <v>4336</v>
      </c>
      <c r="V3388" t="s">
        <v>49</v>
      </c>
      <c r="W3388" t="s">
        <v>49</v>
      </c>
      <c r="X3388" t="s">
        <v>56</v>
      </c>
      <c r="Y3388" t="s">
        <v>37</v>
      </c>
      <c r="Z3388" t="s">
        <v>37</v>
      </c>
      <c r="AA3388">
        <f t="shared" si="442"/>
        <v>0</v>
      </c>
      <c r="AB3388">
        <f t="shared" si="442"/>
        <v>0</v>
      </c>
      <c r="AC3388">
        <f t="shared" si="441"/>
        <v>0</v>
      </c>
    </row>
    <row r="3389" spans="1:29" x14ac:dyDescent="0.2">
      <c r="A3389" s="1">
        <v>4481</v>
      </c>
      <c r="B3389" t="s">
        <v>27</v>
      </c>
      <c r="C3389" t="s">
        <v>6477</v>
      </c>
      <c r="D3389" t="s">
        <v>6478</v>
      </c>
      <c r="E3389" t="s">
        <v>6479</v>
      </c>
      <c r="F3389" t="s">
        <v>6480</v>
      </c>
      <c r="H3389" t="str">
        <f t="shared" si="436"/>
        <v>莱布尼茨与二项式定理的区别是什么</v>
      </c>
      <c r="I3389">
        <v>3</v>
      </c>
      <c r="J3389">
        <v>6</v>
      </c>
      <c r="K3389" t="str">
        <f t="shared" si="435"/>
        <v>焦虑</v>
      </c>
      <c r="L3389" t="s">
        <v>42</v>
      </c>
      <c r="M3389">
        <f t="shared" si="437"/>
        <v>1</v>
      </c>
      <c r="N3389" t="s">
        <v>32</v>
      </c>
      <c r="O3389">
        <f t="shared" si="438"/>
        <v>1</v>
      </c>
      <c r="P3389">
        <f>SUMIFS(M$2:M3389,M$2:M3389,1,S$2:S3389,0)</f>
        <v>2216</v>
      </c>
      <c r="Q3389">
        <v>6</v>
      </c>
      <c r="R3389">
        <v>7</v>
      </c>
      <c r="S3389">
        <f t="shared" si="439"/>
        <v>0</v>
      </c>
      <c r="T3389">
        <f t="shared" si="440"/>
        <v>0</v>
      </c>
      <c r="U3389" t="s">
        <v>6359</v>
      </c>
      <c r="V3389" t="s">
        <v>6481</v>
      </c>
      <c r="W3389" t="s">
        <v>72</v>
      </c>
      <c r="X3389" t="s">
        <v>36</v>
      </c>
      <c r="Y3389" t="s">
        <v>37</v>
      </c>
      <c r="Z3389" t="s">
        <v>37</v>
      </c>
      <c r="AA3389">
        <f t="shared" si="442"/>
        <v>0</v>
      </c>
      <c r="AB3389">
        <f t="shared" si="442"/>
        <v>0</v>
      </c>
      <c r="AC3389">
        <f t="shared" si="441"/>
        <v>2</v>
      </c>
    </row>
    <row r="3390" spans="1:29" x14ac:dyDescent="0.2">
      <c r="A3390" s="1">
        <v>4483</v>
      </c>
      <c r="B3390" t="s">
        <v>27</v>
      </c>
      <c r="C3390" t="s">
        <v>6470</v>
      </c>
      <c r="D3390" t="s">
        <v>6471</v>
      </c>
      <c r="E3390" t="s">
        <v>30</v>
      </c>
      <c r="F3390" t="s">
        <v>6482</v>
      </c>
      <c r="H3390" t="str">
        <f t="shared" si="436"/>
        <v>老师第十七题怎么解</v>
      </c>
      <c r="I3390">
        <v>3</v>
      </c>
      <c r="J3390">
        <v>6</v>
      </c>
      <c r="K3390" t="str">
        <f t="shared" si="435"/>
        <v>焦虑</v>
      </c>
      <c r="L3390" t="s">
        <v>69</v>
      </c>
      <c r="M3390">
        <f t="shared" si="437"/>
        <v>1</v>
      </c>
      <c r="N3390" t="s">
        <v>69</v>
      </c>
      <c r="O3390">
        <f t="shared" si="438"/>
        <v>0</v>
      </c>
      <c r="P3390">
        <f>SUMIFS(M$2:M3390,M$2:M3390,1,S$2:S3390,0)</f>
        <v>2217</v>
      </c>
      <c r="Q3390">
        <v>4</v>
      </c>
      <c r="R3390">
        <v>5</v>
      </c>
      <c r="S3390">
        <f t="shared" si="439"/>
        <v>0</v>
      </c>
      <c r="T3390">
        <f t="shared" si="440"/>
        <v>0</v>
      </c>
      <c r="U3390" t="s">
        <v>6359</v>
      </c>
      <c r="V3390" t="s">
        <v>6483</v>
      </c>
      <c r="W3390" t="s">
        <v>182</v>
      </c>
      <c r="X3390" t="s">
        <v>36</v>
      </c>
      <c r="Y3390" t="s">
        <v>37</v>
      </c>
      <c r="Z3390" t="s">
        <v>37</v>
      </c>
      <c r="AA3390">
        <f t="shared" ref="AA3390:AB3429" si="443">COUNTIF(Y3390,"*高等数学*")</f>
        <v>0</v>
      </c>
      <c r="AB3390">
        <f t="shared" si="443"/>
        <v>0</v>
      </c>
      <c r="AC3390">
        <f t="shared" si="441"/>
        <v>3</v>
      </c>
    </row>
    <row r="3391" spans="1:29" x14ac:dyDescent="0.2">
      <c r="A3391" s="1">
        <v>4484</v>
      </c>
      <c r="B3391" t="s">
        <v>46</v>
      </c>
      <c r="C3391" t="s">
        <v>6470</v>
      </c>
      <c r="D3391" t="s">
        <v>6471</v>
      </c>
      <c r="E3391" t="s">
        <v>30</v>
      </c>
      <c r="F3391" t="s">
        <v>49</v>
      </c>
      <c r="G3391" t="s">
        <v>2009</v>
      </c>
      <c r="H3391" t="str">
        <f t="shared" si="436"/>
        <v>谢谢老师</v>
      </c>
      <c r="I3391">
        <v>6</v>
      </c>
      <c r="J3391">
        <v>6</v>
      </c>
      <c r="K3391" t="str">
        <f t="shared" si="435"/>
        <v>心流</v>
      </c>
      <c r="L3391" t="s">
        <v>69</v>
      </c>
      <c r="M3391">
        <f t="shared" si="437"/>
        <v>1</v>
      </c>
      <c r="N3391" t="s">
        <v>42</v>
      </c>
      <c r="O3391">
        <f t="shared" si="438"/>
        <v>1</v>
      </c>
      <c r="P3391">
        <f>SUMIFS(M$2:M3391,M$2:M3391,1,S$2:S3391,0)</f>
        <v>2218</v>
      </c>
      <c r="Q3391">
        <v>5</v>
      </c>
      <c r="R3391">
        <v>5</v>
      </c>
      <c r="S3391">
        <f t="shared" si="439"/>
        <v>0</v>
      </c>
      <c r="T3391">
        <f t="shared" si="440"/>
        <v>0</v>
      </c>
      <c r="U3391" t="s">
        <v>6365</v>
      </c>
      <c r="V3391" t="s">
        <v>49</v>
      </c>
      <c r="W3391" t="s">
        <v>52</v>
      </c>
      <c r="X3391" t="s">
        <v>53</v>
      </c>
      <c r="Y3391" t="s">
        <v>37</v>
      </c>
      <c r="Z3391" t="s">
        <v>37</v>
      </c>
      <c r="AA3391">
        <f t="shared" si="443"/>
        <v>0</v>
      </c>
      <c r="AB3391">
        <f t="shared" si="443"/>
        <v>0</v>
      </c>
      <c r="AC3391">
        <f t="shared" si="441"/>
        <v>0</v>
      </c>
    </row>
    <row r="3392" spans="1:29" x14ac:dyDescent="0.2">
      <c r="A3392" s="1">
        <v>4486</v>
      </c>
      <c r="B3392" t="s">
        <v>27</v>
      </c>
      <c r="C3392" t="s">
        <v>6484</v>
      </c>
      <c r="D3392" t="s">
        <v>6485</v>
      </c>
      <c r="E3392" t="s">
        <v>30</v>
      </c>
      <c r="F3392" t="s">
        <v>6486</v>
      </c>
      <c r="G3392" t="s">
        <v>6487</v>
      </c>
      <c r="H3392" t="str">
        <f t="shared" si="436"/>
        <v>关于求极限\n\n一直没有思路..</v>
      </c>
      <c r="I3392">
        <v>3</v>
      </c>
      <c r="J3392">
        <v>6</v>
      </c>
      <c r="K3392" t="str">
        <f t="shared" si="435"/>
        <v>焦虑</v>
      </c>
      <c r="L3392" t="s">
        <v>32</v>
      </c>
      <c r="M3392">
        <f t="shared" si="437"/>
        <v>0</v>
      </c>
      <c r="N3392" t="s">
        <v>32</v>
      </c>
      <c r="O3392">
        <f t="shared" si="438"/>
        <v>0</v>
      </c>
      <c r="P3392">
        <f>SUMIFS(M$2:M3392,M$2:M3392,1,S$2:S3392,0)</f>
        <v>2218</v>
      </c>
      <c r="Q3392">
        <v>3</v>
      </c>
      <c r="R3392">
        <v>7</v>
      </c>
      <c r="S3392">
        <f t="shared" si="439"/>
        <v>0</v>
      </c>
      <c r="T3392">
        <f t="shared" si="440"/>
        <v>0</v>
      </c>
      <c r="U3392" t="s">
        <v>6359</v>
      </c>
      <c r="V3392" t="s">
        <v>777</v>
      </c>
      <c r="W3392" t="s">
        <v>72</v>
      </c>
      <c r="X3392" t="s">
        <v>36</v>
      </c>
      <c r="Y3392" t="s">
        <v>37</v>
      </c>
      <c r="Z3392" t="s">
        <v>37</v>
      </c>
      <c r="AA3392">
        <f t="shared" si="443"/>
        <v>0</v>
      </c>
      <c r="AB3392">
        <f t="shared" si="443"/>
        <v>0</v>
      </c>
      <c r="AC3392">
        <f t="shared" si="441"/>
        <v>2</v>
      </c>
    </row>
    <row r="3393" spans="1:29" x14ac:dyDescent="0.2">
      <c r="A3393" s="1">
        <v>4488</v>
      </c>
      <c r="B3393" t="s">
        <v>27</v>
      </c>
      <c r="C3393" t="s">
        <v>4224</v>
      </c>
      <c r="D3393" t="s">
        <v>4225</v>
      </c>
      <c r="E3393" t="s">
        <v>30</v>
      </c>
      <c r="F3393" t="s">
        <v>6488</v>
      </c>
      <c r="H3393" t="str">
        <f t="shared" si="436"/>
        <v>cos(3.14),将误差控制在0.01。用泰勒公式怎么算？</v>
      </c>
      <c r="I3393">
        <v>3</v>
      </c>
      <c r="J3393">
        <v>6</v>
      </c>
      <c r="K3393" t="str">
        <f t="shared" si="435"/>
        <v>焦虑</v>
      </c>
      <c r="L3393" t="s">
        <v>42</v>
      </c>
      <c r="M3393">
        <f t="shared" si="437"/>
        <v>1</v>
      </c>
      <c r="N3393" t="s">
        <v>32</v>
      </c>
      <c r="O3393">
        <f t="shared" si="438"/>
        <v>1</v>
      </c>
      <c r="P3393">
        <f>SUMIFS(M$2:M3393,M$2:M3393,1,S$2:S3393,0)</f>
        <v>2219</v>
      </c>
      <c r="Q3393">
        <v>6</v>
      </c>
      <c r="R3393">
        <v>7</v>
      </c>
      <c r="S3393">
        <f t="shared" si="439"/>
        <v>0</v>
      </c>
      <c r="T3393">
        <f t="shared" si="440"/>
        <v>0</v>
      </c>
      <c r="U3393" t="s">
        <v>6359</v>
      </c>
      <c r="V3393" t="s">
        <v>857</v>
      </c>
      <c r="W3393" t="s">
        <v>72</v>
      </c>
      <c r="X3393" t="s">
        <v>36</v>
      </c>
      <c r="Y3393" t="s">
        <v>37</v>
      </c>
      <c r="Z3393" t="s">
        <v>37</v>
      </c>
      <c r="AA3393">
        <f t="shared" si="443"/>
        <v>0</v>
      </c>
      <c r="AB3393">
        <f t="shared" si="443"/>
        <v>0</v>
      </c>
      <c r="AC3393">
        <f t="shared" si="441"/>
        <v>2</v>
      </c>
    </row>
    <row r="3394" spans="1:29" x14ac:dyDescent="0.2">
      <c r="A3394" s="1">
        <v>4490</v>
      </c>
      <c r="B3394" t="s">
        <v>27</v>
      </c>
      <c r="C3394" t="s">
        <v>6489</v>
      </c>
      <c r="D3394" t="s">
        <v>6490</v>
      </c>
      <c r="E3394" t="s">
        <v>30</v>
      </c>
      <c r="F3394" t="s">
        <v>6491</v>
      </c>
      <c r="H3394" t="str">
        <f t="shared" si="436"/>
        <v>老师，请问这道题怎么做呀，谢谢老师！</v>
      </c>
      <c r="I3394">
        <v>3</v>
      </c>
      <c r="J3394">
        <v>6</v>
      </c>
      <c r="K3394" t="str">
        <f t="shared" ref="K3394:K3457" si="444">IF(I3394&lt;6,IF(J3394&lt;6,IF(J3394=0,"无关","冷漠"),"焦虑"),IF(J3394&lt;6,"无聊/放松","心流"))</f>
        <v>焦虑</v>
      </c>
      <c r="L3394" t="s">
        <v>69</v>
      </c>
      <c r="M3394">
        <f t="shared" si="437"/>
        <v>1</v>
      </c>
      <c r="N3394" t="s">
        <v>69</v>
      </c>
      <c r="O3394">
        <f t="shared" si="438"/>
        <v>0</v>
      </c>
      <c r="P3394">
        <f>SUMIFS(M$2:M3394,M$2:M3394,1,S$2:S3394,0)</f>
        <v>2220</v>
      </c>
      <c r="Q3394">
        <v>5</v>
      </c>
      <c r="R3394">
        <v>5</v>
      </c>
      <c r="S3394">
        <f t="shared" si="439"/>
        <v>0</v>
      </c>
      <c r="T3394">
        <f t="shared" si="440"/>
        <v>0</v>
      </c>
      <c r="U3394" t="s">
        <v>6359</v>
      </c>
      <c r="V3394" t="s">
        <v>688</v>
      </c>
      <c r="W3394" t="s">
        <v>72</v>
      </c>
      <c r="X3394" t="s">
        <v>36</v>
      </c>
      <c r="Y3394" t="s">
        <v>37</v>
      </c>
      <c r="Z3394" t="s">
        <v>37</v>
      </c>
      <c r="AA3394">
        <f t="shared" si="443"/>
        <v>0</v>
      </c>
      <c r="AB3394">
        <f t="shared" si="443"/>
        <v>0</v>
      </c>
      <c r="AC3394">
        <f t="shared" si="441"/>
        <v>3</v>
      </c>
    </row>
    <row r="3395" spans="1:29" x14ac:dyDescent="0.2">
      <c r="A3395" s="1">
        <v>4492</v>
      </c>
      <c r="B3395" t="s">
        <v>27</v>
      </c>
      <c r="C3395" t="s">
        <v>6489</v>
      </c>
      <c r="D3395" t="s">
        <v>6490</v>
      </c>
      <c r="E3395" t="s">
        <v>30</v>
      </c>
      <c r="F3395" t="s">
        <v>6492</v>
      </c>
      <c r="H3395" t="str">
        <f t="shared" ref="H3395:H3458" si="445">IF(F3395="null","",F3395)&amp;G3395</f>
        <v>求问一下这个怎么求导呀，想了好久，谢谢！</v>
      </c>
      <c r="I3395">
        <v>3</v>
      </c>
      <c r="J3395">
        <v>6</v>
      </c>
      <c r="K3395" t="str">
        <f t="shared" si="444"/>
        <v>焦虑</v>
      </c>
      <c r="L3395" t="s">
        <v>32</v>
      </c>
      <c r="M3395">
        <f t="shared" ref="M3395:M3458" si="446">IF(K3395=L3395,0,1)</f>
        <v>0</v>
      </c>
      <c r="N3395" t="s">
        <v>32</v>
      </c>
      <c r="O3395">
        <f t="shared" ref="O3395:O3458" si="447">IF(N3395=L3395,0,1)</f>
        <v>0</v>
      </c>
      <c r="P3395">
        <f>SUMIFS(M$2:M3395,M$2:M3395,1,S$2:S3395,0)</f>
        <v>2220</v>
      </c>
      <c r="Q3395">
        <v>4</v>
      </c>
      <c r="R3395">
        <v>7</v>
      </c>
      <c r="S3395">
        <f t="shared" ref="S3395:S3458" si="448">COUNTIF(E3395,"*讲师*")</f>
        <v>0</v>
      </c>
      <c r="T3395">
        <f t="shared" ref="T3395:T3458" si="449">IF(OR(K3395="无关",S3395),1,0)</f>
        <v>0</v>
      </c>
      <c r="U3395" t="s">
        <v>6359</v>
      </c>
      <c r="V3395" t="s">
        <v>999</v>
      </c>
      <c r="W3395" t="s">
        <v>72</v>
      </c>
      <c r="X3395" t="s">
        <v>36</v>
      </c>
      <c r="Y3395" t="s">
        <v>37</v>
      </c>
      <c r="Z3395" t="s">
        <v>37</v>
      </c>
      <c r="AA3395">
        <f t="shared" si="443"/>
        <v>0</v>
      </c>
      <c r="AB3395">
        <f t="shared" si="443"/>
        <v>0</v>
      </c>
      <c r="AC3395">
        <f t="shared" ref="AC3395:AC3458" si="450">IF(N3395="心流",0,IF(N3395="无聊/放松",1,IF(N3395="焦虑",2,3)))</f>
        <v>2</v>
      </c>
    </row>
    <row r="3396" spans="1:29" x14ac:dyDescent="0.2">
      <c r="A3396" s="1">
        <v>4494</v>
      </c>
      <c r="B3396" t="s">
        <v>27</v>
      </c>
      <c r="C3396" t="s">
        <v>2247</v>
      </c>
      <c r="D3396" t="s">
        <v>2248</v>
      </c>
      <c r="E3396" t="s">
        <v>2249</v>
      </c>
      <c r="F3396" t="s">
        <v>3553</v>
      </c>
      <c r="H3396" t="str">
        <f t="shared" si="445"/>
        <v>老师，请问这题怎么做？</v>
      </c>
      <c r="I3396">
        <v>3</v>
      </c>
      <c r="J3396">
        <v>6</v>
      </c>
      <c r="K3396" t="str">
        <f t="shared" si="444"/>
        <v>焦虑</v>
      </c>
      <c r="L3396" t="s">
        <v>69</v>
      </c>
      <c r="M3396">
        <f t="shared" si="446"/>
        <v>1</v>
      </c>
      <c r="N3396" t="s">
        <v>69</v>
      </c>
      <c r="O3396">
        <f t="shared" si="447"/>
        <v>0</v>
      </c>
      <c r="P3396">
        <f>SUMIFS(M$2:M3396,M$2:M3396,1,S$2:S3396,0)</f>
        <v>2221</v>
      </c>
      <c r="Q3396">
        <v>4</v>
      </c>
      <c r="R3396">
        <v>5</v>
      </c>
      <c r="S3396">
        <f t="shared" si="448"/>
        <v>0</v>
      </c>
      <c r="T3396">
        <f t="shared" si="449"/>
        <v>0</v>
      </c>
      <c r="U3396" t="s">
        <v>6359</v>
      </c>
      <c r="V3396" t="s">
        <v>999</v>
      </c>
      <c r="W3396" t="s">
        <v>72</v>
      </c>
      <c r="X3396" t="s">
        <v>36</v>
      </c>
      <c r="Y3396" t="s">
        <v>37</v>
      </c>
      <c r="Z3396" t="s">
        <v>37</v>
      </c>
      <c r="AA3396">
        <f t="shared" si="443"/>
        <v>0</v>
      </c>
      <c r="AB3396">
        <f t="shared" si="443"/>
        <v>0</v>
      </c>
      <c r="AC3396">
        <f t="shared" si="450"/>
        <v>3</v>
      </c>
    </row>
    <row r="3397" spans="1:29" x14ac:dyDescent="0.2">
      <c r="A3397" s="1">
        <v>4496</v>
      </c>
      <c r="B3397" t="s">
        <v>27</v>
      </c>
      <c r="C3397" t="s">
        <v>2247</v>
      </c>
      <c r="D3397" t="s">
        <v>2248</v>
      </c>
      <c r="E3397" t="s">
        <v>2249</v>
      </c>
      <c r="F3397" t="s">
        <v>6493</v>
      </c>
      <c r="H3397" t="str">
        <f t="shared" si="445"/>
        <v>老师这里怎么不对呢？在x=0处没有定义啊？</v>
      </c>
      <c r="I3397">
        <v>3</v>
      </c>
      <c r="J3397">
        <v>6</v>
      </c>
      <c r="K3397" t="str">
        <f t="shared" si="444"/>
        <v>焦虑</v>
      </c>
      <c r="L3397" t="s">
        <v>42</v>
      </c>
      <c r="M3397">
        <f t="shared" si="446"/>
        <v>1</v>
      </c>
      <c r="N3397" t="s">
        <v>42</v>
      </c>
      <c r="O3397">
        <f t="shared" si="447"/>
        <v>0</v>
      </c>
      <c r="P3397">
        <f>SUMIFS(M$2:M3397,M$2:M3397,1,S$2:S3397,0)</f>
        <v>2222</v>
      </c>
      <c r="Q3397">
        <v>6</v>
      </c>
      <c r="R3397">
        <v>7</v>
      </c>
      <c r="S3397">
        <f t="shared" si="448"/>
        <v>0</v>
      </c>
      <c r="T3397">
        <f t="shared" si="449"/>
        <v>0</v>
      </c>
      <c r="U3397" t="s">
        <v>6359</v>
      </c>
      <c r="V3397" t="s">
        <v>697</v>
      </c>
      <c r="W3397" t="s">
        <v>72</v>
      </c>
      <c r="X3397" t="s">
        <v>36</v>
      </c>
      <c r="Y3397" t="s">
        <v>37</v>
      </c>
      <c r="Z3397" t="s">
        <v>37</v>
      </c>
      <c r="AA3397">
        <f t="shared" si="443"/>
        <v>0</v>
      </c>
      <c r="AB3397">
        <f t="shared" si="443"/>
        <v>0</v>
      </c>
      <c r="AC3397">
        <f t="shared" si="450"/>
        <v>0</v>
      </c>
    </row>
    <row r="3398" spans="1:29" x14ac:dyDescent="0.2">
      <c r="A3398" s="1">
        <v>4498</v>
      </c>
      <c r="B3398" t="s">
        <v>27</v>
      </c>
      <c r="C3398" t="s">
        <v>438</v>
      </c>
      <c r="D3398" t="s">
        <v>439</v>
      </c>
      <c r="E3398" t="s">
        <v>30</v>
      </c>
      <c r="F3398" t="s">
        <v>6494</v>
      </c>
      <c r="H3398" t="str">
        <f t="shared" si="445"/>
        <v>老师，这道题怎么做啊</v>
      </c>
      <c r="I3398">
        <v>3</v>
      </c>
      <c r="J3398">
        <v>6</v>
      </c>
      <c r="K3398" t="str">
        <f t="shared" si="444"/>
        <v>焦虑</v>
      </c>
      <c r="L3398" t="s">
        <v>69</v>
      </c>
      <c r="M3398">
        <f t="shared" si="446"/>
        <v>1</v>
      </c>
      <c r="N3398" t="s">
        <v>69</v>
      </c>
      <c r="O3398">
        <f t="shared" si="447"/>
        <v>0</v>
      </c>
      <c r="P3398">
        <f>SUMIFS(M$2:M3398,M$2:M3398,1,S$2:S3398,0)</f>
        <v>2223</v>
      </c>
      <c r="Q3398">
        <v>4</v>
      </c>
      <c r="R3398">
        <v>5</v>
      </c>
      <c r="S3398">
        <f t="shared" si="448"/>
        <v>0</v>
      </c>
      <c r="T3398">
        <f t="shared" si="449"/>
        <v>0</v>
      </c>
      <c r="U3398" t="s">
        <v>6359</v>
      </c>
      <c r="V3398" t="s">
        <v>614</v>
      </c>
      <c r="W3398" t="s">
        <v>72</v>
      </c>
      <c r="X3398" t="s">
        <v>36</v>
      </c>
      <c r="Y3398" t="s">
        <v>37</v>
      </c>
      <c r="Z3398" t="s">
        <v>37</v>
      </c>
      <c r="AA3398">
        <f t="shared" si="443"/>
        <v>0</v>
      </c>
      <c r="AB3398">
        <f t="shared" si="443"/>
        <v>0</v>
      </c>
      <c r="AC3398">
        <f t="shared" si="450"/>
        <v>3</v>
      </c>
    </row>
    <row r="3399" spans="1:29" x14ac:dyDescent="0.2">
      <c r="A3399" s="1">
        <v>4500</v>
      </c>
      <c r="B3399" t="s">
        <v>27</v>
      </c>
      <c r="C3399" t="s">
        <v>2247</v>
      </c>
      <c r="D3399" t="s">
        <v>2248</v>
      </c>
      <c r="E3399" t="s">
        <v>2249</v>
      </c>
      <c r="F3399" t="s">
        <v>6495</v>
      </c>
      <c r="H3399" t="str">
        <f t="shared" si="445"/>
        <v>老师，请问这题1为什么要是开区间？</v>
      </c>
      <c r="I3399">
        <v>3</v>
      </c>
      <c r="J3399">
        <v>6</v>
      </c>
      <c r="K3399" t="str">
        <f t="shared" si="444"/>
        <v>焦虑</v>
      </c>
      <c r="L3399" t="s">
        <v>42</v>
      </c>
      <c r="M3399">
        <f t="shared" si="446"/>
        <v>1</v>
      </c>
      <c r="N3399" t="s">
        <v>32</v>
      </c>
      <c r="O3399">
        <f t="shared" si="447"/>
        <v>1</v>
      </c>
      <c r="P3399">
        <f>SUMIFS(M$2:M3399,M$2:M3399,1,S$2:S3399,0)</f>
        <v>2224</v>
      </c>
      <c r="Q3399">
        <v>6</v>
      </c>
      <c r="R3399">
        <v>7</v>
      </c>
      <c r="S3399">
        <f t="shared" si="448"/>
        <v>0</v>
      </c>
      <c r="T3399">
        <f t="shared" si="449"/>
        <v>0</v>
      </c>
      <c r="U3399" t="s">
        <v>6359</v>
      </c>
      <c r="V3399" t="s">
        <v>697</v>
      </c>
      <c r="W3399" t="s">
        <v>72</v>
      </c>
      <c r="X3399" t="s">
        <v>36</v>
      </c>
      <c r="Y3399" t="s">
        <v>37</v>
      </c>
      <c r="Z3399" t="s">
        <v>37</v>
      </c>
      <c r="AA3399">
        <f t="shared" si="443"/>
        <v>0</v>
      </c>
      <c r="AB3399">
        <f t="shared" si="443"/>
        <v>0</v>
      </c>
      <c r="AC3399">
        <f t="shared" si="450"/>
        <v>2</v>
      </c>
    </row>
    <row r="3400" spans="1:29" x14ac:dyDescent="0.2">
      <c r="A3400" s="1">
        <v>4502</v>
      </c>
      <c r="B3400" t="s">
        <v>27</v>
      </c>
      <c r="C3400" t="s">
        <v>6496</v>
      </c>
      <c r="D3400" t="s">
        <v>6497</v>
      </c>
      <c r="E3400" t="s">
        <v>30</v>
      </c>
      <c r="F3400" t="s">
        <v>6498</v>
      </c>
      <c r="H3400" t="str">
        <f t="shared" si="445"/>
        <v>反函数那个题怎么求呀，里面含有两个x，有点无从下手</v>
      </c>
      <c r="I3400">
        <v>3</v>
      </c>
      <c r="J3400">
        <v>6</v>
      </c>
      <c r="K3400" t="str">
        <f t="shared" si="444"/>
        <v>焦虑</v>
      </c>
      <c r="L3400" t="s">
        <v>42</v>
      </c>
      <c r="M3400">
        <f t="shared" si="446"/>
        <v>1</v>
      </c>
      <c r="N3400" t="s">
        <v>42</v>
      </c>
      <c r="O3400">
        <f t="shared" si="447"/>
        <v>0</v>
      </c>
      <c r="P3400">
        <f>SUMIFS(M$2:M3400,M$2:M3400,1,S$2:S3400,0)</f>
        <v>2225</v>
      </c>
      <c r="Q3400">
        <v>6</v>
      </c>
      <c r="R3400">
        <v>7</v>
      </c>
      <c r="S3400">
        <f t="shared" si="448"/>
        <v>0</v>
      </c>
      <c r="T3400">
        <f t="shared" si="449"/>
        <v>0</v>
      </c>
      <c r="U3400" t="s">
        <v>6359</v>
      </c>
      <c r="V3400" t="s">
        <v>705</v>
      </c>
      <c r="W3400" t="s">
        <v>72</v>
      </c>
      <c r="X3400" t="s">
        <v>36</v>
      </c>
      <c r="Y3400" t="s">
        <v>37</v>
      </c>
      <c r="Z3400" t="s">
        <v>37</v>
      </c>
      <c r="AA3400">
        <f t="shared" si="443"/>
        <v>0</v>
      </c>
      <c r="AB3400">
        <f t="shared" si="443"/>
        <v>0</v>
      </c>
      <c r="AC3400">
        <f t="shared" si="450"/>
        <v>0</v>
      </c>
    </row>
    <row r="3401" spans="1:29" x14ac:dyDescent="0.2">
      <c r="A3401" s="1">
        <v>4503</v>
      </c>
      <c r="B3401" t="s">
        <v>46</v>
      </c>
      <c r="C3401" t="s">
        <v>6342</v>
      </c>
      <c r="D3401" t="s">
        <v>6343</v>
      </c>
      <c r="E3401" t="s">
        <v>30</v>
      </c>
      <c r="F3401" t="s">
        <v>49</v>
      </c>
      <c r="G3401" t="s">
        <v>6499</v>
      </c>
      <c r="H3401" t="str">
        <f t="shared" si="445"/>
        <v>图片呢？</v>
      </c>
      <c r="I3401">
        <v>2</v>
      </c>
      <c r="J3401">
        <v>2</v>
      </c>
      <c r="K3401" t="str">
        <f t="shared" si="444"/>
        <v>冷漠</v>
      </c>
      <c r="L3401" t="s">
        <v>50</v>
      </c>
      <c r="M3401">
        <f t="shared" si="446"/>
        <v>1</v>
      </c>
      <c r="N3401" t="s">
        <v>45</v>
      </c>
      <c r="O3401">
        <f t="shared" si="447"/>
        <v>1</v>
      </c>
      <c r="P3401">
        <f>SUMIFS(M$2:M3401,M$2:M3401,1,S$2:S3401,0)</f>
        <v>2226</v>
      </c>
      <c r="Q3401">
        <v>6</v>
      </c>
      <c r="R3401">
        <v>2</v>
      </c>
      <c r="S3401">
        <f t="shared" si="448"/>
        <v>0</v>
      </c>
      <c r="T3401">
        <f t="shared" si="449"/>
        <v>0</v>
      </c>
      <c r="U3401" t="s">
        <v>6365</v>
      </c>
      <c r="V3401" t="s">
        <v>49</v>
      </c>
      <c r="W3401" t="s">
        <v>64</v>
      </c>
      <c r="X3401" t="s">
        <v>56</v>
      </c>
      <c r="Y3401" t="s">
        <v>37</v>
      </c>
      <c r="Z3401" t="s">
        <v>37</v>
      </c>
      <c r="AA3401">
        <f t="shared" si="443"/>
        <v>0</v>
      </c>
      <c r="AB3401">
        <f t="shared" si="443"/>
        <v>0</v>
      </c>
      <c r="AC3401">
        <f t="shared" si="450"/>
        <v>3</v>
      </c>
    </row>
    <row r="3402" spans="1:29" x14ac:dyDescent="0.2">
      <c r="A3402" s="1">
        <v>4504</v>
      </c>
      <c r="B3402" t="s">
        <v>57</v>
      </c>
      <c r="C3402" t="s">
        <v>6500</v>
      </c>
      <c r="D3402" t="s">
        <v>6497</v>
      </c>
      <c r="E3402" t="s">
        <v>30</v>
      </c>
      <c r="F3402" t="s">
        <v>49</v>
      </c>
      <c r="G3402" t="s">
        <v>6501</v>
      </c>
      <c r="H3402" t="str">
        <f t="shared" si="445"/>
        <v>已经懂了，谢谢老师！</v>
      </c>
      <c r="I3402">
        <v>6</v>
      </c>
      <c r="J3402">
        <v>6</v>
      </c>
      <c r="K3402" t="str">
        <f t="shared" si="444"/>
        <v>心流</v>
      </c>
      <c r="L3402" t="s">
        <v>42</v>
      </c>
      <c r="M3402">
        <f t="shared" si="446"/>
        <v>0</v>
      </c>
      <c r="N3402" t="s">
        <v>42</v>
      </c>
      <c r="O3402">
        <f t="shared" si="447"/>
        <v>0</v>
      </c>
      <c r="P3402">
        <f>SUMIFS(M$2:M3402,M$2:M3402,1,S$2:S3402,0)</f>
        <v>2226</v>
      </c>
      <c r="Q3402">
        <v>6</v>
      </c>
      <c r="R3402">
        <v>6</v>
      </c>
      <c r="S3402">
        <f t="shared" si="448"/>
        <v>0</v>
      </c>
      <c r="T3402">
        <f t="shared" si="449"/>
        <v>0</v>
      </c>
      <c r="U3402" t="s">
        <v>6365</v>
      </c>
      <c r="V3402" t="s">
        <v>49</v>
      </c>
      <c r="W3402" t="s">
        <v>49</v>
      </c>
      <c r="X3402" t="s">
        <v>56</v>
      </c>
      <c r="Y3402" t="s">
        <v>37</v>
      </c>
      <c r="Z3402" t="s">
        <v>37</v>
      </c>
      <c r="AA3402">
        <f t="shared" si="443"/>
        <v>0</v>
      </c>
      <c r="AB3402">
        <f t="shared" si="443"/>
        <v>0</v>
      </c>
      <c r="AC3402">
        <f t="shared" si="450"/>
        <v>0</v>
      </c>
    </row>
    <row r="3403" spans="1:29" x14ac:dyDescent="0.2">
      <c r="A3403" s="1">
        <v>4505</v>
      </c>
      <c r="B3403" t="s">
        <v>27</v>
      </c>
      <c r="C3403" t="s">
        <v>3899</v>
      </c>
      <c r="D3403" t="s">
        <v>3900</v>
      </c>
      <c r="E3403" t="s">
        <v>30</v>
      </c>
      <c r="F3403" t="s">
        <v>6502</v>
      </c>
      <c r="H3403" t="str">
        <f t="shared" si="445"/>
        <v>老师，我这道题不会</v>
      </c>
      <c r="I3403">
        <v>3</v>
      </c>
      <c r="J3403">
        <v>6</v>
      </c>
      <c r="K3403" t="str">
        <f t="shared" si="444"/>
        <v>焦虑</v>
      </c>
      <c r="L3403" t="s">
        <v>69</v>
      </c>
      <c r="M3403">
        <f t="shared" si="446"/>
        <v>1</v>
      </c>
      <c r="N3403" t="s">
        <v>69</v>
      </c>
      <c r="O3403">
        <f t="shared" si="447"/>
        <v>0</v>
      </c>
      <c r="P3403">
        <f>SUMIFS(M$2:M3403,M$2:M3403,1,S$2:S3403,0)</f>
        <v>2227</v>
      </c>
      <c r="Q3403">
        <v>4</v>
      </c>
      <c r="R3403">
        <v>5</v>
      </c>
      <c r="S3403">
        <f t="shared" si="448"/>
        <v>0</v>
      </c>
      <c r="T3403">
        <f t="shared" si="449"/>
        <v>0</v>
      </c>
      <c r="U3403" t="s">
        <v>6359</v>
      </c>
      <c r="V3403" t="s">
        <v>688</v>
      </c>
      <c r="W3403" t="s">
        <v>182</v>
      </c>
      <c r="X3403" t="s">
        <v>36</v>
      </c>
      <c r="Y3403" t="s">
        <v>37</v>
      </c>
      <c r="Z3403" t="s">
        <v>37</v>
      </c>
      <c r="AA3403">
        <f t="shared" si="443"/>
        <v>0</v>
      </c>
      <c r="AB3403">
        <f t="shared" si="443"/>
        <v>0</v>
      </c>
      <c r="AC3403">
        <f t="shared" si="450"/>
        <v>3</v>
      </c>
    </row>
    <row r="3404" spans="1:29" x14ac:dyDescent="0.2">
      <c r="A3404" s="1">
        <v>4507</v>
      </c>
      <c r="B3404" t="s">
        <v>46</v>
      </c>
      <c r="C3404" t="s">
        <v>6503</v>
      </c>
      <c r="D3404" t="s">
        <v>6504</v>
      </c>
      <c r="E3404" t="s">
        <v>30</v>
      </c>
      <c r="F3404" t="s">
        <v>49</v>
      </c>
      <c r="G3404" t="s">
        <v>6505</v>
      </c>
      <c r="H3404" t="str">
        <f t="shared" si="445"/>
        <v>1和-1？</v>
      </c>
      <c r="I3404">
        <v>3</v>
      </c>
      <c r="J3404">
        <v>3</v>
      </c>
      <c r="K3404" t="str">
        <f t="shared" si="444"/>
        <v>冷漠</v>
      </c>
      <c r="L3404" t="s">
        <v>50</v>
      </c>
      <c r="M3404">
        <f t="shared" si="446"/>
        <v>1</v>
      </c>
      <c r="N3404" t="s">
        <v>45</v>
      </c>
      <c r="O3404">
        <f t="shared" si="447"/>
        <v>1</v>
      </c>
      <c r="P3404">
        <f>SUMIFS(M$2:M3404,M$2:M3404,1,S$2:S3404,0)</f>
        <v>2228</v>
      </c>
      <c r="Q3404">
        <v>7</v>
      </c>
      <c r="R3404">
        <v>3</v>
      </c>
      <c r="S3404">
        <f t="shared" si="448"/>
        <v>0</v>
      </c>
      <c r="T3404">
        <f t="shared" si="449"/>
        <v>0</v>
      </c>
      <c r="U3404" t="s">
        <v>6365</v>
      </c>
      <c r="V3404" t="s">
        <v>49</v>
      </c>
      <c r="W3404" t="s">
        <v>52</v>
      </c>
      <c r="X3404" t="s">
        <v>56</v>
      </c>
      <c r="Y3404" t="s">
        <v>37</v>
      </c>
      <c r="Z3404" t="s">
        <v>37</v>
      </c>
      <c r="AA3404">
        <f t="shared" si="443"/>
        <v>0</v>
      </c>
      <c r="AB3404">
        <f t="shared" si="443"/>
        <v>0</v>
      </c>
      <c r="AC3404">
        <f t="shared" si="450"/>
        <v>3</v>
      </c>
    </row>
    <row r="3405" spans="1:29" x14ac:dyDescent="0.2">
      <c r="A3405" s="1">
        <v>4508</v>
      </c>
      <c r="B3405" t="s">
        <v>27</v>
      </c>
      <c r="C3405" t="s">
        <v>3954</v>
      </c>
      <c r="D3405" t="s">
        <v>3955</v>
      </c>
      <c r="E3405" t="s">
        <v>30</v>
      </c>
      <c r="F3405" t="s">
        <v>6506</v>
      </c>
      <c r="G3405" t="s">
        <v>6507</v>
      </c>
      <c r="H3405" t="str">
        <f t="shared" si="445"/>
        <v>3分52的那道例题我考试讲的时候，她没说要设u＝x分之1，直接说处于最高项就行，比如上面是x三次方，下面是x四次方，直接上下同除x四次方，然后就行了</v>
      </c>
      <c r="I3405">
        <v>6</v>
      </c>
      <c r="J3405">
        <v>6</v>
      </c>
      <c r="K3405" t="str">
        <f t="shared" si="444"/>
        <v>心流</v>
      </c>
      <c r="L3405" t="s">
        <v>42</v>
      </c>
      <c r="M3405">
        <f t="shared" si="446"/>
        <v>0</v>
      </c>
      <c r="N3405" t="s">
        <v>42</v>
      </c>
      <c r="O3405">
        <f t="shared" si="447"/>
        <v>0</v>
      </c>
      <c r="P3405">
        <f>SUMIFS(M$2:M3405,M$2:M3405,1,S$2:S3405,0)</f>
        <v>2228</v>
      </c>
      <c r="Q3405">
        <v>7</v>
      </c>
      <c r="R3405">
        <v>7</v>
      </c>
      <c r="S3405">
        <f t="shared" si="448"/>
        <v>0</v>
      </c>
      <c r="T3405">
        <f t="shared" si="449"/>
        <v>0</v>
      </c>
      <c r="U3405" t="s">
        <v>6359</v>
      </c>
      <c r="V3405" t="s">
        <v>709</v>
      </c>
      <c r="W3405" t="s">
        <v>35</v>
      </c>
      <c r="X3405" t="s">
        <v>36</v>
      </c>
      <c r="Y3405" t="s">
        <v>37</v>
      </c>
      <c r="Z3405" t="s">
        <v>37</v>
      </c>
      <c r="AA3405">
        <f t="shared" si="443"/>
        <v>0</v>
      </c>
      <c r="AB3405">
        <f t="shared" si="443"/>
        <v>0</v>
      </c>
      <c r="AC3405">
        <f t="shared" si="450"/>
        <v>0</v>
      </c>
    </row>
    <row r="3406" spans="1:29" x14ac:dyDescent="0.2">
      <c r="A3406" s="1">
        <v>4509</v>
      </c>
      <c r="B3406" t="s">
        <v>27</v>
      </c>
      <c r="C3406" t="s">
        <v>6508</v>
      </c>
      <c r="D3406" t="s">
        <v>6509</v>
      </c>
      <c r="E3406" t="s">
        <v>30</v>
      </c>
      <c r="F3406" t="s">
        <v>6510</v>
      </c>
      <c r="G3406" t="s">
        <v>6511</v>
      </c>
      <c r="H3406" t="str">
        <f t="shared" si="445"/>
        <v>\u200b(1+t)的n次方展开的那个式子为泰勒展开式吗(1+t)^n=1+nt+n(n-1)/2!+。。。。。+t^n的那个</v>
      </c>
      <c r="I3406">
        <v>3</v>
      </c>
      <c r="J3406">
        <v>6</v>
      </c>
      <c r="K3406" t="str">
        <f t="shared" si="444"/>
        <v>焦虑</v>
      </c>
      <c r="L3406" t="s">
        <v>50</v>
      </c>
      <c r="M3406">
        <f t="shared" si="446"/>
        <v>1</v>
      </c>
      <c r="N3406" t="s">
        <v>42</v>
      </c>
      <c r="O3406">
        <f t="shared" si="447"/>
        <v>1</v>
      </c>
      <c r="P3406">
        <f>SUMIFS(M$2:M3406,M$2:M3406,1,S$2:S3406,0)</f>
        <v>2229</v>
      </c>
      <c r="Q3406">
        <v>7</v>
      </c>
      <c r="R3406">
        <v>4</v>
      </c>
      <c r="S3406">
        <f t="shared" si="448"/>
        <v>0</v>
      </c>
      <c r="T3406">
        <f t="shared" si="449"/>
        <v>0</v>
      </c>
      <c r="U3406" t="s">
        <v>6359</v>
      </c>
      <c r="V3406" t="s">
        <v>44</v>
      </c>
      <c r="W3406" t="s">
        <v>72</v>
      </c>
      <c r="X3406" t="s">
        <v>36</v>
      </c>
      <c r="Y3406" t="s">
        <v>37</v>
      </c>
      <c r="Z3406" t="s">
        <v>37</v>
      </c>
      <c r="AA3406">
        <f t="shared" si="443"/>
        <v>0</v>
      </c>
      <c r="AB3406">
        <f t="shared" si="443"/>
        <v>0</v>
      </c>
      <c r="AC3406">
        <f t="shared" si="450"/>
        <v>0</v>
      </c>
    </row>
    <row r="3407" spans="1:29" x14ac:dyDescent="0.2">
      <c r="A3407" s="1">
        <v>4511</v>
      </c>
      <c r="B3407" t="s">
        <v>27</v>
      </c>
      <c r="C3407" t="s">
        <v>6512</v>
      </c>
      <c r="D3407" t="s">
        <v>6513</v>
      </c>
      <c r="E3407" t="s">
        <v>30</v>
      </c>
      <c r="F3407" t="s">
        <v>6514</v>
      </c>
      <c r="G3407" t="s">
        <v>6515</v>
      </c>
      <c r="H3407" t="str">
        <f t="shared" si="445"/>
        <v>求指教分段函数都不是初等函数吗</v>
      </c>
      <c r="I3407">
        <v>3</v>
      </c>
      <c r="J3407">
        <v>6</v>
      </c>
      <c r="K3407" t="str">
        <f t="shared" si="444"/>
        <v>焦虑</v>
      </c>
      <c r="L3407" t="s">
        <v>69</v>
      </c>
      <c r="M3407">
        <f t="shared" si="446"/>
        <v>1</v>
      </c>
      <c r="N3407" t="s">
        <v>42</v>
      </c>
      <c r="O3407">
        <f t="shared" si="447"/>
        <v>1</v>
      </c>
      <c r="P3407">
        <f>SUMIFS(M$2:M3407,M$2:M3407,1,S$2:S3407,0)</f>
        <v>2230</v>
      </c>
      <c r="Q3407">
        <v>4</v>
      </c>
      <c r="R3407">
        <v>5</v>
      </c>
      <c r="S3407">
        <f t="shared" si="448"/>
        <v>0</v>
      </c>
      <c r="T3407">
        <f t="shared" si="449"/>
        <v>0</v>
      </c>
      <c r="U3407" t="s">
        <v>6359</v>
      </c>
      <c r="V3407" t="s">
        <v>3437</v>
      </c>
      <c r="W3407" t="s">
        <v>72</v>
      </c>
      <c r="X3407" t="s">
        <v>36</v>
      </c>
      <c r="Y3407" t="s">
        <v>37</v>
      </c>
      <c r="Z3407" t="s">
        <v>37</v>
      </c>
      <c r="AA3407">
        <f t="shared" si="443"/>
        <v>0</v>
      </c>
      <c r="AB3407">
        <f t="shared" si="443"/>
        <v>0</v>
      </c>
      <c r="AC3407">
        <f t="shared" si="450"/>
        <v>0</v>
      </c>
    </row>
    <row r="3408" spans="1:29" x14ac:dyDescent="0.2">
      <c r="A3408" s="1">
        <v>4513</v>
      </c>
      <c r="B3408" t="s">
        <v>27</v>
      </c>
      <c r="C3408" t="s">
        <v>304</v>
      </c>
      <c r="D3408" t="s">
        <v>304</v>
      </c>
      <c r="E3408" t="s">
        <v>304</v>
      </c>
      <c r="F3408" t="s">
        <v>6516</v>
      </c>
      <c r="H3408" t="str">
        <f t="shared" si="445"/>
        <v>如何解此题？X=0时不是连续的吗?</v>
      </c>
      <c r="I3408">
        <v>3</v>
      </c>
      <c r="J3408">
        <v>6</v>
      </c>
      <c r="K3408" t="str">
        <f t="shared" si="444"/>
        <v>焦虑</v>
      </c>
      <c r="L3408" t="s">
        <v>42</v>
      </c>
      <c r="M3408">
        <f t="shared" si="446"/>
        <v>1</v>
      </c>
      <c r="N3408" t="s">
        <v>42</v>
      </c>
      <c r="O3408">
        <f t="shared" si="447"/>
        <v>0</v>
      </c>
      <c r="P3408">
        <f>SUMIFS(M$2:M3408,M$2:M3408,1,S$2:S3408,0)</f>
        <v>2231</v>
      </c>
      <c r="Q3408">
        <v>6</v>
      </c>
      <c r="R3408">
        <v>7</v>
      </c>
      <c r="S3408">
        <f t="shared" si="448"/>
        <v>0</v>
      </c>
      <c r="T3408">
        <f t="shared" si="449"/>
        <v>0</v>
      </c>
      <c r="U3408" t="s">
        <v>6359</v>
      </c>
      <c r="V3408" t="s">
        <v>6517</v>
      </c>
      <c r="W3408" t="s">
        <v>740</v>
      </c>
      <c r="X3408" t="s">
        <v>73</v>
      </c>
      <c r="Y3408" t="s">
        <v>304</v>
      </c>
      <c r="Z3408" t="s">
        <v>304</v>
      </c>
      <c r="AA3408">
        <f t="shared" si="443"/>
        <v>0</v>
      </c>
      <c r="AB3408">
        <f t="shared" si="443"/>
        <v>0</v>
      </c>
      <c r="AC3408">
        <f t="shared" si="450"/>
        <v>0</v>
      </c>
    </row>
    <row r="3409" spans="1:29" x14ac:dyDescent="0.2">
      <c r="A3409" s="1">
        <v>4514</v>
      </c>
      <c r="B3409" t="s">
        <v>46</v>
      </c>
      <c r="C3409" t="s">
        <v>3168</v>
      </c>
      <c r="D3409" t="s">
        <v>3169</v>
      </c>
      <c r="E3409" t="s">
        <v>30</v>
      </c>
      <c r="F3409" t="s">
        <v>49</v>
      </c>
      <c r="G3409" t="s">
        <v>6518</v>
      </c>
      <c r="H3409" t="str">
        <f t="shared" si="445"/>
        <v>\n要考虑e^（1/x）的值</v>
      </c>
      <c r="I3409">
        <v>6</v>
      </c>
      <c r="J3409">
        <v>6</v>
      </c>
      <c r="K3409" t="str">
        <f t="shared" si="444"/>
        <v>心流</v>
      </c>
      <c r="L3409" t="s">
        <v>50</v>
      </c>
      <c r="M3409">
        <f t="shared" si="446"/>
        <v>1</v>
      </c>
      <c r="N3409" t="s">
        <v>50</v>
      </c>
      <c r="O3409">
        <f t="shared" si="447"/>
        <v>0</v>
      </c>
      <c r="P3409">
        <f>SUMIFS(M$2:M3409,M$2:M3409,1,S$2:S3409,0)</f>
        <v>2232</v>
      </c>
      <c r="Q3409">
        <v>8</v>
      </c>
      <c r="R3409">
        <v>4</v>
      </c>
      <c r="S3409">
        <f t="shared" si="448"/>
        <v>0</v>
      </c>
      <c r="T3409">
        <f t="shared" si="449"/>
        <v>0</v>
      </c>
      <c r="U3409" t="s">
        <v>4877</v>
      </c>
      <c r="V3409" t="s">
        <v>49</v>
      </c>
      <c r="W3409" t="s">
        <v>58</v>
      </c>
      <c r="X3409" t="s">
        <v>380</v>
      </c>
      <c r="Y3409" t="s">
        <v>37</v>
      </c>
      <c r="Z3409" t="s">
        <v>3171</v>
      </c>
      <c r="AA3409">
        <f t="shared" si="443"/>
        <v>0</v>
      </c>
      <c r="AB3409">
        <f t="shared" si="443"/>
        <v>0</v>
      </c>
      <c r="AC3409">
        <f t="shared" si="450"/>
        <v>1</v>
      </c>
    </row>
    <row r="3410" spans="1:29" x14ac:dyDescent="0.2">
      <c r="A3410" s="1">
        <v>4515</v>
      </c>
      <c r="B3410" t="s">
        <v>57</v>
      </c>
      <c r="C3410" t="s">
        <v>6519</v>
      </c>
      <c r="D3410" t="s">
        <v>6520</v>
      </c>
      <c r="E3410" t="s">
        <v>30</v>
      </c>
      <c r="F3410" t="s">
        <v>49</v>
      </c>
      <c r="G3410" t="s">
        <v>6521</v>
      </c>
      <c r="H3410" t="str">
        <f t="shared" si="445"/>
        <v>不对，分子是x呀，为啥等于1</v>
      </c>
      <c r="I3410">
        <v>3</v>
      </c>
      <c r="J3410">
        <v>6</v>
      </c>
      <c r="K3410" t="str">
        <f t="shared" si="444"/>
        <v>焦虑</v>
      </c>
      <c r="L3410" t="s">
        <v>42</v>
      </c>
      <c r="M3410">
        <f t="shared" si="446"/>
        <v>1</v>
      </c>
      <c r="N3410" t="s">
        <v>42</v>
      </c>
      <c r="O3410">
        <f t="shared" si="447"/>
        <v>0</v>
      </c>
      <c r="P3410">
        <f>SUMIFS(M$2:M3410,M$2:M3410,1,S$2:S3410,0)</f>
        <v>2233</v>
      </c>
      <c r="Q3410">
        <v>6</v>
      </c>
      <c r="R3410">
        <v>7</v>
      </c>
      <c r="S3410">
        <f t="shared" si="448"/>
        <v>0</v>
      </c>
      <c r="T3410">
        <f t="shared" si="449"/>
        <v>0</v>
      </c>
      <c r="U3410" t="s">
        <v>3585</v>
      </c>
      <c r="V3410" t="s">
        <v>49</v>
      </c>
      <c r="W3410" t="s">
        <v>49</v>
      </c>
      <c r="X3410" t="s">
        <v>56</v>
      </c>
      <c r="Y3410" t="s">
        <v>37</v>
      </c>
      <c r="Z3410" t="s">
        <v>37</v>
      </c>
      <c r="AA3410">
        <f t="shared" si="443"/>
        <v>0</v>
      </c>
      <c r="AB3410">
        <f t="shared" si="443"/>
        <v>0</v>
      </c>
      <c r="AC3410">
        <f t="shared" si="450"/>
        <v>0</v>
      </c>
    </row>
    <row r="3411" spans="1:29" x14ac:dyDescent="0.2">
      <c r="A3411" s="1">
        <v>4516</v>
      </c>
      <c r="B3411" t="s">
        <v>57</v>
      </c>
      <c r="C3411" t="s">
        <v>6519</v>
      </c>
      <c r="D3411" t="s">
        <v>6520</v>
      </c>
      <c r="E3411" t="s">
        <v>30</v>
      </c>
      <c r="F3411" t="s">
        <v>49</v>
      </c>
      <c r="G3411" t="s">
        <v>6522</v>
      </c>
      <c r="H3411" t="str">
        <f t="shared" si="445"/>
        <v>懂了懂了搞错了</v>
      </c>
      <c r="I3411">
        <v>6</v>
      </c>
      <c r="J3411">
        <v>6</v>
      </c>
      <c r="K3411" t="str">
        <f t="shared" si="444"/>
        <v>心流</v>
      </c>
      <c r="L3411" t="s">
        <v>69</v>
      </c>
      <c r="M3411">
        <f t="shared" si="446"/>
        <v>1</v>
      </c>
      <c r="N3411" t="s">
        <v>42</v>
      </c>
      <c r="O3411">
        <f t="shared" si="447"/>
        <v>1</v>
      </c>
      <c r="P3411">
        <f>SUMIFS(M$2:M3411,M$2:M3411,1,S$2:S3411,0)</f>
        <v>2234</v>
      </c>
      <c r="Q3411">
        <v>5</v>
      </c>
      <c r="R3411">
        <v>5</v>
      </c>
      <c r="S3411">
        <f t="shared" si="448"/>
        <v>0</v>
      </c>
      <c r="T3411">
        <f t="shared" si="449"/>
        <v>0</v>
      </c>
      <c r="U3411" t="s">
        <v>3585</v>
      </c>
      <c r="V3411" t="s">
        <v>49</v>
      </c>
      <c r="W3411" t="s">
        <v>49</v>
      </c>
      <c r="X3411" t="s">
        <v>56</v>
      </c>
      <c r="Y3411" t="s">
        <v>37</v>
      </c>
      <c r="Z3411" t="s">
        <v>37</v>
      </c>
      <c r="AA3411">
        <f t="shared" si="443"/>
        <v>0</v>
      </c>
      <c r="AB3411">
        <f t="shared" si="443"/>
        <v>0</v>
      </c>
      <c r="AC3411">
        <f t="shared" si="450"/>
        <v>0</v>
      </c>
    </row>
    <row r="3412" spans="1:29" x14ac:dyDescent="0.2">
      <c r="A3412" s="1">
        <v>4517</v>
      </c>
      <c r="B3412" t="s">
        <v>46</v>
      </c>
      <c r="C3412" t="s">
        <v>5909</v>
      </c>
      <c r="D3412" t="s">
        <v>5910</v>
      </c>
      <c r="E3412" t="s">
        <v>5911</v>
      </c>
      <c r="F3412" t="s">
        <v>49</v>
      </c>
      <c r="G3412" t="s">
        <v>6523</v>
      </c>
      <c r="H3412" t="str">
        <f t="shared" si="445"/>
        <v>你就举个例子就懂了</v>
      </c>
      <c r="I3412">
        <v>6</v>
      </c>
      <c r="J3412">
        <v>3</v>
      </c>
      <c r="K3412" t="str">
        <f t="shared" si="444"/>
        <v>无聊/放松</v>
      </c>
      <c r="L3412" t="s">
        <v>50</v>
      </c>
      <c r="M3412">
        <f t="shared" si="446"/>
        <v>0</v>
      </c>
      <c r="N3412" t="s">
        <v>50</v>
      </c>
      <c r="O3412">
        <f t="shared" si="447"/>
        <v>0</v>
      </c>
      <c r="P3412">
        <f>SUMIFS(M$2:M3412,M$2:M3412,1,S$2:S3412,0)</f>
        <v>2234</v>
      </c>
      <c r="Q3412">
        <v>7</v>
      </c>
      <c r="R3412">
        <v>2</v>
      </c>
      <c r="S3412">
        <f t="shared" si="448"/>
        <v>0</v>
      </c>
      <c r="T3412">
        <f t="shared" si="449"/>
        <v>0</v>
      </c>
      <c r="U3412" t="s">
        <v>5702</v>
      </c>
      <c r="V3412" t="s">
        <v>49</v>
      </c>
      <c r="W3412" t="s">
        <v>52</v>
      </c>
      <c r="X3412" t="s">
        <v>53</v>
      </c>
      <c r="Y3412" t="s">
        <v>5913</v>
      </c>
      <c r="Z3412" t="s">
        <v>37</v>
      </c>
      <c r="AA3412">
        <f t="shared" si="443"/>
        <v>1</v>
      </c>
      <c r="AB3412">
        <f t="shared" si="443"/>
        <v>0</v>
      </c>
      <c r="AC3412">
        <f t="shared" si="450"/>
        <v>1</v>
      </c>
    </row>
    <row r="3413" spans="1:29" x14ac:dyDescent="0.2">
      <c r="A3413" s="1">
        <v>4518</v>
      </c>
      <c r="B3413" t="s">
        <v>46</v>
      </c>
      <c r="C3413" t="s">
        <v>6342</v>
      </c>
      <c r="D3413" t="s">
        <v>6343</v>
      </c>
      <c r="E3413" t="s">
        <v>30</v>
      </c>
      <c r="F3413" t="s">
        <v>49</v>
      </c>
      <c r="G3413" t="s">
        <v>6524</v>
      </c>
      <c r="H3413" t="str">
        <f t="shared" si="445"/>
        <v>你取0正时，举0.00000001，之后代入就行，0负也是如此</v>
      </c>
      <c r="I3413">
        <v>6</v>
      </c>
      <c r="J3413">
        <v>6</v>
      </c>
      <c r="K3413" t="str">
        <f t="shared" si="444"/>
        <v>心流</v>
      </c>
      <c r="L3413" t="s">
        <v>50</v>
      </c>
      <c r="M3413">
        <f t="shared" si="446"/>
        <v>1</v>
      </c>
      <c r="N3413" t="s">
        <v>50</v>
      </c>
      <c r="O3413">
        <f t="shared" si="447"/>
        <v>0</v>
      </c>
      <c r="P3413">
        <f>SUMIFS(M$2:M3413,M$2:M3413,1,S$2:S3413,0)</f>
        <v>2235</v>
      </c>
      <c r="Q3413">
        <v>8</v>
      </c>
      <c r="R3413">
        <v>2</v>
      </c>
      <c r="S3413">
        <f t="shared" si="448"/>
        <v>0</v>
      </c>
      <c r="T3413">
        <f t="shared" si="449"/>
        <v>0</v>
      </c>
      <c r="U3413" t="s">
        <v>5702</v>
      </c>
      <c r="V3413" t="s">
        <v>49</v>
      </c>
      <c r="W3413" t="s">
        <v>52</v>
      </c>
      <c r="X3413" t="s">
        <v>56</v>
      </c>
      <c r="Y3413" t="s">
        <v>37</v>
      </c>
      <c r="Z3413" t="s">
        <v>37</v>
      </c>
      <c r="AA3413">
        <f t="shared" si="443"/>
        <v>0</v>
      </c>
      <c r="AB3413">
        <f t="shared" si="443"/>
        <v>0</v>
      </c>
      <c r="AC3413">
        <f t="shared" si="450"/>
        <v>1</v>
      </c>
    </row>
    <row r="3414" spans="1:29" x14ac:dyDescent="0.2">
      <c r="A3414" s="1">
        <v>4520</v>
      </c>
      <c r="B3414" t="s">
        <v>57</v>
      </c>
      <c r="C3414" t="s">
        <v>6064</v>
      </c>
      <c r="D3414" t="s">
        <v>6065</v>
      </c>
      <c r="E3414" t="s">
        <v>30</v>
      </c>
      <c r="F3414" t="s">
        <v>49</v>
      </c>
      <c r="G3414" t="s">
        <v>6525</v>
      </c>
      <c r="H3414" t="str">
        <f t="shared" si="445"/>
        <v>左右导数怎么求出来的啊</v>
      </c>
      <c r="I3414">
        <v>3</v>
      </c>
      <c r="J3414">
        <v>6</v>
      </c>
      <c r="K3414" t="str">
        <f t="shared" si="444"/>
        <v>焦虑</v>
      </c>
      <c r="L3414" t="s">
        <v>32</v>
      </c>
      <c r="M3414">
        <f t="shared" si="446"/>
        <v>0</v>
      </c>
      <c r="N3414" t="s">
        <v>32</v>
      </c>
      <c r="O3414">
        <f t="shared" si="447"/>
        <v>0</v>
      </c>
      <c r="P3414">
        <f>SUMIFS(M$2:M3414,M$2:M3414,1,S$2:S3414,0)</f>
        <v>2235</v>
      </c>
      <c r="Q3414">
        <v>3</v>
      </c>
      <c r="R3414">
        <v>7</v>
      </c>
      <c r="S3414">
        <f t="shared" si="448"/>
        <v>0</v>
      </c>
      <c r="T3414">
        <f t="shared" si="449"/>
        <v>0</v>
      </c>
      <c r="U3414" t="s">
        <v>6036</v>
      </c>
      <c r="V3414" t="s">
        <v>49</v>
      </c>
      <c r="W3414" t="s">
        <v>49</v>
      </c>
      <c r="X3414" t="s">
        <v>60</v>
      </c>
      <c r="Y3414" t="s">
        <v>37</v>
      </c>
      <c r="Z3414" t="s">
        <v>37</v>
      </c>
      <c r="AA3414">
        <f t="shared" si="443"/>
        <v>0</v>
      </c>
      <c r="AB3414">
        <f t="shared" si="443"/>
        <v>0</v>
      </c>
      <c r="AC3414">
        <f t="shared" si="450"/>
        <v>2</v>
      </c>
    </row>
    <row r="3415" spans="1:29" x14ac:dyDescent="0.2">
      <c r="A3415" s="1">
        <v>4522</v>
      </c>
      <c r="B3415" t="s">
        <v>27</v>
      </c>
      <c r="C3415" t="s">
        <v>2108</v>
      </c>
      <c r="D3415" t="s">
        <v>2109</v>
      </c>
      <c r="E3415" t="s">
        <v>30</v>
      </c>
      <c r="F3415" t="s">
        <v>6526</v>
      </c>
      <c r="H3415" t="str">
        <f t="shared" si="445"/>
        <v>请问一下这道题怎么答？</v>
      </c>
      <c r="I3415">
        <v>3</v>
      </c>
      <c r="J3415">
        <v>6</v>
      </c>
      <c r="K3415" t="str">
        <f t="shared" si="444"/>
        <v>焦虑</v>
      </c>
      <c r="L3415" t="s">
        <v>69</v>
      </c>
      <c r="M3415">
        <f t="shared" si="446"/>
        <v>1</v>
      </c>
      <c r="N3415" t="s">
        <v>69</v>
      </c>
      <c r="O3415">
        <f t="shared" si="447"/>
        <v>0</v>
      </c>
      <c r="P3415">
        <f>SUMIFS(M$2:M3415,M$2:M3415,1,S$2:S3415,0)</f>
        <v>2236</v>
      </c>
      <c r="Q3415">
        <v>3</v>
      </c>
      <c r="R3415">
        <v>5</v>
      </c>
      <c r="S3415">
        <f t="shared" si="448"/>
        <v>0</v>
      </c>
      <c r="T3415">
        <f t="shared" si="449"/>
        <v>0</v>
      </c>
      <c r="U3415" t="s">
        <v>6359</v>
      </c>
      <c r="V3415" t="s">
        <v>688</v>
      </c>
      <c r="W3415" t="s">
        <v>72</v>
      </c>
      <c r="X3415" t="s">
        <v>36</v>
      </c>
      <c r="Y3415" t="s">
        <v>37</v>
      </c>
      <c r="Z3415" t="s">
        <v>37</v>
      </c>
      <c r="AA3415">
        <f t="shared" si="443"/>
        <v>0</v>
      </c>
      <c r="AB3415">
        <f t="shared" si="443"/>
        <v>0</v>
      </c>
      <c r="AC3415">
        <f t="shared" si="450"/>
        <v>3</v>
      </c>
    </row>
    <row r="3416" spans="1:29" x14ac:dyDescent="0.2">
      <c r="A3416" s="1">
        <v>4523</v>
      </c>
      <c r="B3416" t="s">
        <v>46</v>
      </c>
      <c r="C3416" t="s">
        <v>6342</v>
      </c>
      <c r="D3416" t="s">
        <v>6343</v>
      </c>
      <c r="E3416" t="s">
        <v>30</v>
      </c>
      <c r="F3416" t="s">
        <v>49</v>
      </c>
      <c r="G3416" t="s">
        <v>6527</v>
      </c>
      <c r="H3416" t="str">
        <f t="shared" si="445"/>
        <v>求二次导</v>
      </c>
      <c r="I3416">
        <v>6</v>
      </c>
      <c r="J3416">
        <v>3</v>
      </c>
      <c r="K3416" t="str">
        <f t="shared" si="444"/>
        <v>无聊/放松</v>
      </c>
      <c r="L3416" t="s">
        <v>50</v>
      </c>
      <c r="M3416">
        <f t="shared" si="446"/>
        <v>0</v>
      </c>
      <c r="N3416" t="s">
        <v>50</v>
      </c>
      <c r="O3416">
        <f t="shared" si="447"/>
        <v>0</v>
      </c>
      <c r="P3416">
        <f>SUMIFS(M$2:M3416,M$2:M3416,1,S$2:S3416,0)</f>
        <v>2236</v>
      </c>
      <c r="Q3416">
        <v>7</v>
      </c>
      <c r="R3416">
        <v>3</v>
      </c>
      <c r="S3416">
        <f t="shared" si="448"/>
        <v>0</v>
      </c>
      <c r="T3416">
        <f t="shared" si="449"/>
        <v>0</v>
      </c>
      <c r="U3416" t="s">
        <v>6365</v>
      </c>
      <c r="V3416" t="s">
        <v>49</v>
      </c>
      <c r="W3416" t="s">
        <v>52</v>
      </c>
      <c r="X3416" t="s">
        <v>56</v>
      </c>
      <c r="Y3416" t="s">
        <v>37</v>
      </c>
      <c r="Z3416" t="s">
        <v>37</v>
      </c>
      <c r="AA3416">
        <f t="shared" si="443"/>
        <v>0</v>
      </c>
      <c r="AB3416">
        <f t="shared" si="443"/>
        <v>0</v>
      </c>
      <c r="AC3416">
        <f t="shared" si="450"/>
        <v>1</v>
      </c>
    </row>
    <row r="3417" spans="1:29" x14ac:dyDescent="0.2">
      <c r="A3417" s="1">
        <v>4524</v>
      </c>
      <c r="B3417" t="s">
        <v>27</v>
      </c>
      <c r="C3417" t="s">
        <v>6528</v>
      </c>
      <c r="D3417" t="s">
        <v>6529</v>
      </c>
      <c r="E3417" t="s">
        <v>30</v>
      </c>
      <c r="F3417" t="s">
        <v>6530</v>
      </c>
      <c r="H3417" t="str">
        <f t="shared" si="445"/>
        <v>老师，第三题为什么不考虑当x=0时的情况</v>
      </c>
      <c r="I3417">
        <v>3</v>
      </c>
      <c r="J3417">
        <v>6</v>
      </c>
      <c r="K3417" t="str">
        <f t="shared" si="444"/>
        <v>焦虑</v>
      </c>
      <c r="L3417" t="s">
        <v>42</v>
      </c>
      <c r="M3417">
        <f t="shared" si="446"/>
        <v>1</v>
      </c>
      <c r="N3417" t="s">
        <v>42</v>
      </c>
      <c r="O3417">
        <f t="shared" si="447"/>
        <v>0</v>
      </c>
      <c r="P3417">
        <f>SUMIFS(M$2:M3417,M$2:M3417,1,S$2:S3417,0)</f>
        <v>2237</v>
      </c>
      <c r="Q3417">
        <v>6</v>
      </c>
      <c r="R3417">
        <v>7</v>
      </c>
      <c r="S3417">
        <f t="shared" si="448"/>
        <v>0</v>
      </c>
      <c r="T3417">
        <f t="shared" si="449"/>
        <v>0</v>
      </c>
      <c r="U3417" t="s">
        <v>6359</v>
      </c>
      <c r="V3417" t="s">
        <v>688</v>
      </c>
      <c r="W3417" t="s">
        <v>35</v>
      </c>
      <c r="X3417" t="s">
        <v>36</v>
      </c>
      <c r="Y3417" t="s">
        <v>37</v>
      </c>
      <c r="Z3417" t="s">
        <v>37</v>
      </c>
      <c r="AA3417">
        <f t="shared" si="443"/>
        <v>0</v>
      </c>
      <c r="AB3417">
        <f t="shared" si="443"/>
        <v>0</v>
      </c>
      <c r="AC3417">
        <f t="shared" si="450"/>
        <v>0</v>
      </c>
    </row>
    <row r="3418" spans="1:29" x14ac:dyDescent="0.2">
      <c r="A3418" s="1">
        <v>4525</v>
      </c>
      <c r="B3418" t="s">
        <v>27</v>
      </c>
      <c r="C3418" t="s">
        <v>6531</v>
      </c>
      <c r="D3418" t="s">
        <v>6532</v>
      </c>
      <c r="E3418" t="s">
        <v>30</v>
      </c>
      <c r="F3418" t="s">
        <v>6533</v>
      </c>
      <c r="H3418" t="str">
        <f t="shared" si="445"/>
        <v>求指点，谢谢</v>
      </c>
      <c r="I3418">
        <v>3</v>
      </c>
      <c r="J3418">
        <v>6</v>
      </c>
      <c r="K3418" t="str">
        <f t="shared" si="444"/>
        <v>焦虑</v>
      </c>
      <c r="L3418" t="s">
        <v>69</v>
      </c>
      <c r="M3418">
        <f t="shared" si="446"/>
        <v>1</v>
      </c>
      <c r="N3418" t="s">
        <v>69</v>
      </c>
      <c r="O3418">
        <f t="shared" si="447"/>
        <v>0</v>
      </c>
      <c r="P3418">
        <f>SUMIFS(M$2:M3418,M$2:M3418,1,S$2:S3418,0)</f>
        <v>2238</v>
      </c>
      <c r="Q3418">
        <v>5</v>
      </c>
      <c r="R3418">
        <v>5</v>
      </c>
      <c r="S3418">
        <f t="shared" si="448"/>
        <v>0</v>
      </c>
      <c r="T3418">
        <f t="shared" si="449"/>
        <v>0</v>
      </c>
      <c r="U3418" t="s">
        <v>6359</v>
      </c>
      <c r="V3418" t="s">
        <v>230</v>
      </c>
      <c r="W3418" t="s">
        <v>72</v>
      </c>
      <c r="X3418" t="s">
        <v>36</v>
      </c>
      <c r="Y3418" t="s">
        <v>37</v>
      </c>
      <c r="Z3418" t="s">
        <v>37</v>
      </c>
      <c r="AA3418">
        <f t="shared" si="443"/>
        <v>0</v>
      </c>
      <c r="AB3418">
        <f t="shared" si="443"/>
        <v>0</v>
      </c>
      <c r="AC3418">
        <f t="shared" si="450"/>
        <v>3</v>
      </c>
    </row>
    <row r="3419" spans="1:29" x14ac:dyDescent="0.2">
      <c r="A3419" s="1">
        <v>4527</v>
      </c>
      <c r="B3419" t="s">
        <v>27</v>
      </c>
      <c r="C3419" t="s">
        <v>6531</v>
      </c>
      <c r="D3419" t="s">
        <v>6532</v>
      </c>
      <c r="E3419" t="s">
        <v>30</v>
      </c>
      <c r="F3419" t="s">
        <v>6534</v>
      </c>
      <c r="H3419" t="str">
        <f t="shared" si="445"/>
        <v>为什么测试的题目没有解析？？？？</v>
      </c>
      <c r="I3419">
        <v>3</v>
      </c>
      <c r="J3419">
        <v>3</v>
      </c>
      <c r="K3419" t="str">
        <f t="shared" si="444"/>
        <v>冷漠</v>
      </c>
      <c r="L3419" t="s">
        <v>32</v>
      </c>
      <c r="M3419">
        <f t="shared" si="446"/>
        <v>1</v>
      </c>
      <c r="N3419" t="s">
        <v>32</v>
      </c>
      <c r="O3419">
        <f t="shared" si="447"/>
        <v>0</v>
      </c>
      <c r="P3419">
        <f>SUMIFS(M$2:M3419,M$2:M3419,1,S$2:S3419,0)</f>
        <v>2239</v>
      </c>
      <c r="Q3419">
        <v>4</v>
      </c>
      <c r="R3419">
        <v>8</v>
      </c>
      <c r="S3419">
        <f t="shared" si="448"/>
        <v>0</v>
      </c>
      <c r="T3419">
        <f t="shared" si="449"/>
        <v>0</v>
      </c>
      <c r="U3419" t="s">
        <v>6359</v>
      </c>
      <c r="V3419" t="s">
        <v>688</v>
      </c>
      <c r="W3419" t="s">
        <v>35</v>
      </c>
      <c r="X3419" t="s">
        <v>172</v>
      </c>
      <c r="Y3419" t="s">
        <v>37</v>
      </c>
      <c r="Z3419" t="s">
        <v>37</v>
      </c>
      <c r="AA3419">
        <f t="shared" si="443"/>
        <v>0</v>
      </c>
      <c r="AB3419">
        <f t="shared" si="443"/>
        <v>0</v>
      </c>
      <c r="AC3419">
        <f t="shared" si="450"/>
        <v>2</v>
      </c>
    </row>
    <row r="3420" spans="1:29" x14ac:dyDescent="0.2">
      <c r="A3420" s="1">
        <v>4528</v>
      </c>
      <c r="B3420" t="s">
        <v>27</v>
      </c>
      <c r="C3420" t="s">
        <v>422</v>
      </c>
      <c r="D3420" t="s">
        <v>423</v>
      </c>
      <c r="E3420" t="s">
        <v>30</v>
      </c>
      <c r="F3420" t="s">
        <v>6535</v>
      </c>
      <c r="H3420" t="str">
        <f t="shared" si="445"/>
        <v>帮我看一下这三个题吧，谢谢</v>
      </c>
      <c r="I3420">
        <v>3</v>
      </c>
      <c r="J3420">
        <v>6</v>
      </c>
      <c r="K3420" t="str">
        <f t="shared" si="444"/>
        <v>焦虑</v>
      </c>
      <c r="L3420" t="s">
        <v>69</v>
      </c>
      <c r="M3420">
        <f t="shared" si="446"/>
        <v>1</v>
      </c>
      <c r="N3420" t="s">
        <v>50</v>
      </c>
      <c r="O3420">
        <f t="shared" si="447"/>
        <v>1</v>
      </c>
      <c r="P3420">
        <f>SUMIFS(M$2:M3420,M$2:M3420,1,S$2:S3420,0)</f>
        <v>2240</v>
      </c>
      <c r="Q3420">
        <v>3</v>
      </c>
      <c r="R3420">
        <v>4</v>
      </c>
      <c r="S3420">
        <f t="shared" si="448"/>
        <v>0</v>
      </c>
      <c r="T3420">
        <f t="shared" si="449"/>
        <v>0</v>
      </c>
      <c r="U3420" t="s">
        <v>6359</v>
      </c>
      <c r="V3420" t="s">
        <v>573</v>
      </c>
      <c r="W3420" t="s">
        <v>182</v>
      </c>
      <c r="X3420" t="s">
        <v>36</v>
      </c>
      <c r="Y3420" t="s">
        <v>37</v>
      </c>
      <c r="Z3420" t="s">
        <v>37</v>
      </c>
      <c r="AA3420">
        <f t="shared" si="443"/>
        <v>0</v>
      </c>
      <c r="AB3420">
        <f t="shared" si="443"/>
        <v>0</v>
      </c>
      <c r="AC3420">
        <f t="shared" si="450"/>
        <v>1</v>
      </c>
    </row>
    <row r="3421" spans="1:29" x14ac:dyDescent="0.2">
      <c r="A3421" s="1">
        <v>4529</v>
      </c>
      <c r="B3421" t="s">
        <v>46</v>
      </c>
      <c r="C3421" t="s">
        <v>6342</v>
      </c>
      <c r="D3421" t="s">
        <v>6343</v>
      </c>
      <c r="E3421" t="s">
        <v>30</v>
      </c>
      <c r="F3421" t="s">
        <v>49</v>
      </c>
      <c r="G3421" t="s">
        <v>6536</v>
      </c>
      <c r="H3421" t="str">
        <f t="shared" si="445"/>
        <v>第9题是0吗？</v>
      </c>
      <c r="I3421">
        <v>3</v>
      </c>
      <c r="J3421">
        <v>6</v>
      </c>
      <c r="K3421" t="str">
        <f t="shared" si="444"/>
        <v>焦虑</v>
      </c>
      <c r="L3421" t="s">
        <v>69</v>
      </c>
      <c r="M3421">
        <f t="shared" si="446"/>
        <v>1</v>
      </c>
      <c r="N3421" t="s">
        <v>69</v>
      </c>
      <c r="O3421">
        <f t="shared" si="447"/>
        <v>0</v>
      </c>
      <c r="P3421">
        <f>SUMIFS(M$2:M3421,M$2:M3421,1,S$2:S3421,0)</f>
        <v>2241</v>
      </c>
      <c r="Q3421">
        <v>4</v>
      </c>
      <c r="R3421">
        <v>5</v>
      </c>
      <c r="S3421">
        <f t="shared" si="448"/>
        <v>0</v>
      </c>
      <c r="T3421">
        <f t="shared" si="449"/>
        <v>0</v>
      </c>
      <c r="U3421" t="s">
        <v>6365</v>
      </c>
      <c r="V3421" t="s">
        <v>49</v>
      </c>
      <c r="W3421" t="s">
        <v>64</v>
      </c>
      <c r="X3421" t="s">
        <v>56</v>
      </c>
      <c r="Y3421" t="s">
        <v>37</v>
      </c>
      <c r="Z3421" t="s">
        <v>37</v>
      </c>
      <c r="AA3421">
        <f t="shared" si="443"/>
        <v>0</v>
      </c>
      <c r="AB3421">
        <f t="shared" si="443"/>
        <v>0</v>
      </c>
      <c r="AC3421">
        <f t="shared" si="450"/>
        <v>3</v>
      </c>
    </row>
    <row r="3422" spans="1:29" x14ac:dyDescent="0.2">
      <c r="A3422" s="1">
        <v>4532</v>
      </c>
      <c r="B3422" t="s">
        <v>27</v>
      </c>
      <c r="C3422" t="s">
        <v>438</v>
      </c>
      <c r="D3422" t="s">
        <v>439</v>
      </c>
      <c r="E3422" t="s">
        <v>30</v>
      </c>
      <c r="F3422" t="s">
        <v>6538</v>
      </c>
      <c r="H3422" t="str">
        <f t="shared" si="445"/>
        <v>在线请教，帮我解答一下，挺急的</v>
      </c>
      <c r="I3422">
        <v>3</v>
      </c>
      <c r="J3422">
        <v>6</v>
      </c>
      <c r="K3422" t="str">
        <f t="shared" si="444"/>
        <v>焦虑</v>
      </c>
      <c r="L3422" t="s">
        <v>32</v>
      </c>
      <c r="M3422">
        <f t="shared" si="446"/>
        <v>0</v>
      </c>
      <c r="N3422" t="s">
        <v>32</v>
      </c>
      <c r="O3422">
        <f t="shared" si="447"/>
        <v>0</v>
      </c>
      <c r="P3422">
        <f>SUMIFS(M$2:M3422,M$2:M3422,1,S$2:S3422,0)</f>
        <v>2241</v>
      </c>
      <c r="Q3422">
        <v>3</v>
      </c>
      <c r="R3422">
        <v>7</v>
      </c>
      <c r="S3422">
        <f t="shared" si="448"/>
        <v>0</v>
      </c>
      <c r="T3422">
        <f t="shared" si="449"/>
        <v>0</v>
      </c>
      <c r="U3422" t="s">
        <v>6359</v>
      </c>
      <c r="V3422" t="s">
        <v>863</v>
      </c>
      <c r="W3422" t="s">
        <v>241</v>
      </c>
      <c r="X3422" t="s">
        <v>36</v>
      </c>
      <c r="Y3422" t="s">
        <v>37</v>
      </c>
      <c r="Z3422" t="s">
        <v>37</v>
      </c>
      <c r="AA3422">
        <f t="shared" si="443"/>
        <v>0</v>
      </c>
      <c r="AB3422">
        <f t="shared" si="443"/>
        <v>0</v>
      </c>
      <c r="AC3422">
        <f t="shared" si="450"/>
        <v>2</v>
      </c>
    </row>
    <row r="3423" spans="1:29" x14ac:dyDescent="0.2">
      <c r="A3423" s="1">
        <v>4533</v>
      </c>
      <c r="B3423" t="s">
        <v>46</v>
      </c>
      <c r="C3423" t="s">
        <v>3920</v>
      </c>
      <c r="D3423" t="s">
        <v>439</v>
      </c>
      <c r="E3423" t="s">
        <v>30</v>
      </c>
      <c r="F3423" t="s">
        <v>49</v>
      </c>
      <c r="G3423" t="s">
        <v>6432</v>
      </c>
      <c r="H3423" t="str">
        <f t="shared" si="445"/>
        <v>谢啦</v>
      </c>
      <c r="I3423">
        <v>6</v>
      </c>
      <c r="J3423">
        <v>6</v>
      </c>
      <c r="K3423" t="str">
        <f t="shared" si="444"/>
        <v>心流</v>
      </c>
      <c r="L3423" t="s">
        <v>69</v>
      </c>
      <c r="M3423">
        <f t="shared" si="446"/>
        <v>1</v>
      </c>
      <c r="N3423" t="s">
        <v>42</v>
      </c>
      <c r="O3423">
        <f t="shared" si="447"/>
        <v>1</v>
      </c>
      <c r="P3423">
        <f>SUMIFS(M$2:M3423,M$2:M3423,1,S$2:S3423,0)</f>
        <v>2242</v>
      </c>
      <c r="Q3423">
        <v>5</v>
      </c>
      <c r="R3423">
        <v>5</v>
      </c>
      <c r="S3423">
        <f t="shared" si="448"/>
        <v>0</v>
      </c>
      <c r="T3423">
        <f t="shared" si="449"/>
        <v>0</v>
      </c>
      <c r="U3423" t="s">
        <v>6365</v>
      </c>
      <c r="V3423" t="s">
        <v>49</v>
      </c>
      <c r="W3423" t="s">
        <v>52</v>
      </c>
      <c r="X3423" t="s">
        <v>56</v>
      </c>
      <c r="Y3423" t="s">
        <v>37</v>
      </c>
      <c r="Z3423" t="s">
        <v>37</v>
      </c>
      <c r="AA3423">
        <f t="shared" si="443"/>
        <v>0</v>
      </c>
      <c r="AB3423">
        <f t="shared" si="443"/>
        <v>0</v>
      </c>
      <c r="AC3423">
        <f t="shared" si="450"/>
        <v>0</v>
      </c>
    </row>
    <row r="3424" spans="1:29" x14ac:dyDescent="0.2">
      <c r="A3424" s="1">
        <v>4534</v>
      </c>
      <c r="B3424" t="s">
        <v>46</v>
      </c>
      <c r="C3424" t="s">
        <v>6342</v>
      </c>
      <c r="D3424" t="s">
        <v>6343</v>
      </c>
      <c r="E3424" t="s">
        <v>30</v>
      </c>
      <c r="F3424" t="s">
        <v>49</v>
      </c>
      <c r="G3424" t="s">
        <v>6539</v>
      </c>
      <c r="H3424" t="str">
        <f t="shared" si="445"/>
        <v>第二个题目看不清</v>
      </c>
      <c r="I3424">
        <v>3</v>
      </c>
      <c r="J3424">
        <v>3</v>
      </c>
      <c r="K3424" t="str">
        <f t="shared" si="444"/>
        <v>冷漠</v>
      </c>
      <c r="L3424" t="s">
        <v>69</v>
      </c>
      <c r="M3424">
        <f t="shared" si="446"/>
        <v>0</v>
      </c>
      <c r="N3424" t="s">
        <v>69</v>
      </c>
      <c r="O3424">
        <f t="shared" si="447"/>
        <v>0</v>
      </c>
      <c r="P3424">
        <f>SUMIFS(M$2:M3424,M$2:M3424,1,S$2:S3424,0)</f>
        <v>2242</v>
      </c>
      <c r="Q3424">
        <v>4</v>
      </c>
      <c r="R3424">
        <v>5</v>
      </c>
      <c r="S3424">
        <f t="shared" si="448"/>
        <v>0</v>
      </c>
      <c r="T3424">
        <f t="shared" si="449"/>
        <v>0</v>
      </c>
      <c r="U3424" t="s">
        <v>6365</v>
      </c>
      <c r="V3424" t="s">
        <v>49</v>
      </c>
      <c r="W3424" t="s">
        <v>52</v>
      </c>
      <c r="X3424" t="s">
        <v>56</v>
      </c>
      <c r="Y3424" t="s">
        <v>37</v>
      </c>
      <c r="Z3424" t="s">
        <v>37</v>
      </c>
      <c r="AA3424">
        <f t="shared" si="443"/>
        <v>0</v>
      </c>
      <c r="AB3424">
        <f t="shared" si="443"/>
        <v>0</v>
      </c>
      <c r="AC3424">
        <f t="shared" si="450"/>
        <v>3</v>
      </c>
    </row>
    <row r="3425" spans="1:29" x14ac:dyDescent="0.2">
      <c r="A3425" s="1">
        <v>4537</v>
      </c>
      <c r="B3425" t="s">
        <v>57</v>
      </c>
      <c r="C3425" t="s">
        <v>3920</v>
      </c>
      <c r="D3425" t="s">
        <v>439</v>
      </c>
      <c r="E3425" t="s">
        <v>30</v>
      </c>
      <c r="F3425" t="s">
        <v>49</v>
      </c>
      <c r="G3425" t="s">
        <v>6540</v>
      </c>
      <c r="H3425" t="str">
        <f t="shared" si="445"/>
        <v>老师，你是根据什么确定第一题的方法的啊？</v>
      </c>
      <c r="I3425">
        <v>3</v>
      </c>
      <c r="J3425">
        <v>6</v>
      </c>
      <c r="K3425" t="str">
        <f t="shared" si="444"/>
        <v>焦虑</v>
      </c>
      <c r="L3425" t="s">
        <v>32</v>
      </c>
      <c r="M3425">
        <f t="shared" si="446"/>
        <v>0</v>
      </c>
      <c r="N3425" t="s">
        <v>32</v>
      </c>
      <c r="O3425">
        <f t="shared" si="447"/>
        <v>0</v>
      </c>
      <c r="P3425">
        <f>SUMIFS(M$2:M3425,M$2:M3425,1,S$2:S3425,0)</f>
        <v>2242</v>
      </c>
      <c r="Q3425">
        <v>4</v>
      </c>
      <c r="R3425">
        <v>7</v>
      </c>
      <c r="S3425">
        <f t="shared" si="448"/>
        <v>0</v>
      </c>
      <c r="T3425">
        <f t="shared" si="449"/>
        <v>0</v>
      </c>
      <c r="U3425" t="s">
        <v>6365</v>
      </c>
      <c r="V3425" t="s">
        <v>49</v>
      </c>
      <c r="W3425" t="s">
        <v>49</v>
      </c>
      <c r="X3425" t="s">
        <v>56</v>
      </c>
      <c r="Y3425" t="s">
        <v>37</v>
      </c>
      <c r="Z3425" t="s">
        <v>37</v>
      </c>
      <c r="AA3425">
        <f t="shared" si="443"/>
        <v>0</v>
      </c>
      <c r="AB3425">
        <f t="shared" si="443"/>
        <v>0</v>
      </c>
      <c r="AC3425">
        <f t="shared" si="450"/>
        <v>2</v>
      </c>
    </row>
    <row r="3426" spans="1:29" x14ac:dyDescent="0.2">
      <c r="A3426" s="1">
        <v>4538</v>
      </c>
      <c r="B3426" t="s">
        <v>27</v>
      </c>
      <c r="C3426" t="s">
        <v>304</v>
      </c>
      <c r="D3426" t="s">
        <v>304</v>
      </c>
      <c r="E3426" t="s">
        <v>304</v>
      </c>
      <c r="F3426" t="s">
        <v>6541</v>
      </c>
      <c r="H3426" t="str">
        <f t="shared" si="445"/>
        <v>函数的极限测试|\xa0第二题</v>
      </c>
      <c r="I3426">
        <v>3</v>
      </c>
      <c r="J3426">
        <v>6</v>
      </c>
      <c r="K3426" t="str">
        <f t="shared" si="444"/>
        <v>焦虑</v>
      </c>
      <c r="L3426" t="s">
        <v>69</v>
      </c>
      <c r="M3426">
        <f t="shared" si="446"/>
        <v>1</v>
      </c>
      <c r="N3426" t="s">
        <v>69</v>
      </c>
      <c r="O3426">
        <f t="shared" si="447"/>
        <v>0</v>
      </c>
      <c r="P3426">
        <f>SUMIFS(M$2:M3426,M$2:M3426,1,S$2:S3426,0)</f>
        <v>2243</v>
      </c>
      <c r="Q3426">
        <v>3</v>
      </c>
      <c r="R3426">
        <v>4</v>
      </c>
      <c r="S3426">
        <f t="shared" si="448"/>
        <v>0</v>
      </c>
      <c r="T3426">
        <f t="shared" si="449"/>
        <v>0</v>
      </c>
      <c r="U3426" t="s">
        <v>6359</v>
      </c>
      <c r="V3426" t="s">
        <v>2083</v>
      </c>
      <c r="W3426" t="s">
        <v>72</v>
      </c>
      <c r="X3426" t="s">
        <v>36</v>
      </c>
      <c r="Y3426" t="s">
        <v>304</v>
      </c>
      <c r="Z3426" t="s">
        <v>304</v>
      </c>
      <c r="AA3426">
        <f t="shared" si="443"/>
        <v>0</v>
      </c>
      <c r="AB3426">
        <f t="shared" si="443"/>
        <v>0</v>
      </c>
      <c r="AC3426">
        <f t="shared" si="450"/>
        <v>3</v>
      </c>
    </row>
    <row r="3427" spans="1:29" x14ac:dyDescent="0.2">
      <c r="A3427" s="1">
        <v>4542</v>
      </c>
      <c r="B3427" t="s">
        <v>57</v>
      </c>
      <c r="C3427" t="s">
        <v>6081</v>
      </c>
      <c r="D3427" t="s">
        <v>6082</v>
      </c>
      <c r="E3427" t="s">
        <v>30</v>
      </c>
      <c r="F3427" t="s">
        <v>49</v>
      </c>
      <c r="G3427" t="s">
        <v>6542</v>
      </c>
      <c r="H3427" t="str">
        <f t="shared" si="445"/>
        <v>感谢老师的标答</v>
      </c>
      <c r="I3427">
        <v>6</v>
      </c>
      <c r="J3427">
        <v>6</v>
      </c>
      <c r="K3427" t="str">
        <f t="shared" si="444"/>
        <v>心流</v>
      </c>
      <c r="L3427" t="s">
        <v>50</v>
      </c>
      <c r="M3427">
        <f t="shared" si="446"/>
        <v>1</v>
      </c>
      <c r="N3427" t="s">
        <v>42</v>
      </c>
      <c r="O3427">
        <f t="shared" si="447"/>
        <v>1</v>
      </c>
      <c r="P3427">
        <f>SUMIFS(M$2:M3427,M$2:M3427,1,S$2:S3427,0)</f>
        <v>2244</v>
      </c>
      <c r="Q3427">
        <v>8</v>
      </c>
      <c r="R3427">
        <v>2</v>
      </c>
      <c r="S3427">
        <f t="shared" si="448"/>
        <v>0</v>
      </c>
      <c r="T3427">
        <f t="shared" si="449"/>
        <v>0</v>
      </c>
      <c r="U3427" t="s">
        <v>6365</v>
      </c>
      <c r="V3427" t="s">
        <v>49</v>
      </c>
      <c r="W3427" t="s">
        <v>49</v>
      </c>
      <c r="X3427" t="s">
        <v>56</v>
      </c>
      <c r="Y3427" t="s">
        <v>37</v>
      </c>
      <c r="Z3427" t="s">
        <v>37</v>
      </c>
      <c r="AA3427">
        <f t="shared" si="443"/>
        <v>0</v>
      </c>
      <c r="AB3427">
        <f t="shared" si="443"/>
        <v>0</v>
      </c>
      <c r="AC3427">
        <f t="shared" si="450"/>
        <v>0</v>
      </c>
    </row>
    <row r="3428" spans="1:29" x14ac:dyDescent="0.2">
      <c r="A3428" s="1">
        <v>4543</v>
      </c>
      <c r="B3428" t="s">
        <v>27</v>
      </c>
      <c r="C3428" t="s">
        <v>6543</v>
      </c>
      <c r="D3428" t="s">
        <v>6544</v>
      </c>
      <c r="E3428" t="s">
        <v>30</v>
      </c>
      <c r="F3428" t="s">
        <v>6545</v>
      </c>
      <c r="G3428" t="s">
        <v>410</v>
      </c>
      <c r="H3428" t="str">
        <f t="shared" si="445"/>
        <v>这两题怎么做？\n\n</v>
      </c>
      <c r="I3428">
        <v>3</v>
      </c>
      <c r="J3428">
        <v>6</v>
      </c>
      <c r="K3428" t="str">
        <f t="shared" si="444"/>
        <v>焦虑</v>
      </c>
      <c r="L3428" t="s">
        <v>32</v>
      </c>
      <c r="M3428">
        <f t="shared" si="446"/>
        <v>0</v>
      </c>
      <c r="N3428" t="s">
        <v>32</v>
      </c>
      <c r="O3428">
        <f t="shared" si="447"/>
        <v>0</v>
      </c>
      <c r="P3428">
        <f>SUMIFS(M$2:M3428,M$2:M3428,1,S$2:S3428,0)</f>
        <v>2244</v>
      </c>
      <c r="Q3428">
        <v>3</v>
      </c>
      <c r="R3428">
        <v>7</v>
      </c>
      <c r="S3428">
        <f t="shared" si="448"/>
        <v>0</v>
      </c>
      <c r="T3428">
        <f t="shared" si="449"/>
        <v>0</v>
      </c>
      <c r="U3428" t="s">
        <v>6359</v>
      </c>
      <c r="V3428" t="s">
        <v>6546</v>
      </c>
      <c r="W3428" t="s">
        <v>241</v>
      </c>
      <c r="X3428" t="s">
        <v>36</v>
      </c>
      <c r="Y3428" t="s">
        <v>37</v>
      </c>
      <c r="Z3428" t="s">
        <v>37</v>
      </c>
      <c r="AA3428">
        <f t="shared" si="443"/>
        <v>0</v>
      </c>
      <c r="AB3428">
        <f t="shared" si="443"/>
        <v>0</v>
      </c>
      <c r="AC3428">
        <f t="shared" si="450"/>
        <v>2</v>
      </c>
    </row>
    <row r="3429" spans="1:29" x14ac:dyDescent="0.2">
      <c r="A3429" s="1">
        <v>4545</v>
      </c>
      <c r="B3429" t="s">
        <v>46</v>
      </c>
      <c r="C3429" t="s">
        <v>6547</v>
      </c>
      <c r="D3429" t="s">
        <v>6544</v>
      </c>
      <c r="E3429" t="s">
        <v>30</v>
      </c>
      <c r="F3429" t="s">
        <v>49</v>
      </c>
      <c r="G3429" t="s">
        <v>6548</v>
      </c>
      <c r="H3429" t="str">
        <f t="shared" si="445"/>
        <v>\n还是不会写，能具体讲一下吗？</v>
      </c>
      <c r="I3429">
        <v>3</v>
      </c>
      <c r="J3429">
        <v>6</v>
      </c>
      <c r="K3429" t="str">
        <f t="shared" si="444"/>
        <v>焦虑</v>
      </c>
      <c r="L3429" t="s">
        <v>32</v>
      </c>
      <c r="M3429">
        <f t="shared" si="446"/>
        <v>0</v>
      </c>
      <c r="N3429" t="s">
        <v>32</v>
      </c>
      <c r="O3429">
        <f t="shared" si="447"/>
        <v>0</v>
      </c>
      <c r="P3429">
        <f>SUMIFS(M$2:M3429,M$2:M3429,1,S$2:S3429,0)</f>
        <v>2244</v>
      </c>
      <c r="Q3429">
        <v>4</v>
      </c>
      <c r="R3429">
        <v>7</v>
      </c>
      <c r="S3429">
        <f t="shared" si="448"/>
        <v>0</v>
      </c>
      <c r="T3429">
        <f t="shared" si="449"/>
        <v>0</v>
      </c>
      <c r="U3429" t="s">
        <v>6036</v>
      </c>
      <c r="V3429" t="s">
        <v>49</v>
      </c>
      <c r="W3429" t="s">
        <v>55</v>
      </c>
      <c r="X3429" t="s">
        <v>380</v>
      </c>
      <c r="Y3429" t="s">
        <v>37</v>
      </c>
      <c r="Z3429" t="s">
        <v>37</v>
      </c>
      <c r="AA3429">
        <f t="shared" si="443"/>
        <v>0</v>
      </c>
      <c r="AB3429">
        <f t="shared" si="443"/>
        <v>0</v>
      </c>
      <c r="AC3429">
        <f t="shared" si="450"/>
        <v>2</v>
      </c>
    </row>
    <row r="3430" spans="1:29" x14ac:dyDescent="0.2">
      <c r="A3430" s="1">
        <v>4546</v>
      </c>
      <c r="B3430" t="s">
        <v>57</v>
      </c>
      <c r="C3430" t="s">
        <v>5880</v>
      </c>
      <c r="D3430" t="s">
        <v>5881</v>
      </c>
      <c r="E3430" t="s">
        <v>30</v>
      </c>
      <c r="F3430" t="s">
        <v>49</v>
      </c>
      <c r="G3430" t="s">
        <v>6549</v>
      </c>
      <c r="H3430" t="str">
        <f t="shared" si="445"/>
        <v>cos（二分之兀减t）等于sint</v>
      </c>
      <c r="I3430">
        <v>6</v>
      </c>
      <c r="J3430">
        <v>6</v>
      </c>
      <c r="K3430" t="str">
        <f t="shared" si="444"/>
        <v>心流</v>
      </c>
      <c r="L3430" t="s">
        <v>50</v>
      </c>
      <c r="M3430">
        <f t="shared" si="446"/>
        <v>1</v>
      </c>
      <c r="N3430" t="s">
        <v>45</v>
      </c>
      <c r="O3430">
        <f t="shared" si="447"/>
        <v>1</v>
      </c>
      <c r="P3430">
        <f>SUMIFS(M$2:M3430,M$2:M3430,1,S$2:S3430,0)</f>
        <v>2245</v>
      </c>
      <c r="Q3430">
        <v>7</v>
      </c>
      <c r="R3430">
        <v>4</v>
      </c>
      <c r="S3430">
        <f t="shared" si="448"/>
        <v>0</v>
      </c>
      <c r="T3430">
        <f t="shared" si="449"/>
        <v>0</v>
      </c>
      <c r="U3430" t="s">
        <v>5702</v>
      </c>
      <c r="V3430" t="s">
        <v>49</v>
      </c>
      <c r="W3430" t="s">
        <v>49</v>
      </c>
      <c r="X3430" t="s">
        <v>60</v>
      </c>
      <c r="Y3430" t="s">
        <v>37</v>
      </c>
      <c r="Z3430" t="s">
        <v>37</v>
      </c>
      <c r="AA3430">
        <f t="shared" ref="AA3430:AB3476" si="451">COUNTIF(Y3430,"*高等数学*")</f>
        <v>0</v>
      </c>
      <c r="AB3430">
        <f t="shared" si="451"/>
        <v>0</v>
      </c>
      <c r="AC3430">
        <f t="shared" si="450"/>
        <v>3</v>
      </c>
    </row>
    <row r="3431" spans="1:29" x14ac:dyDescent="0.2">
      <c r="A3431" s="1">
        <v>4547</v>
      </c>
      <c r="B3431" t="s">
        <v>57</v>
      </c>
      <c r="C3431" t="s">
        <v>6547</v>
      </c>
      <c r="D3431" t="s">
        <v>6544</v>
      </c>
      <c r="E3431" t="s">
        <v>30</v>
      </c>
      <c r="F3431" t="s">
        <v>49</v>
      </c>
      <c r="G3431" t="s">
        <v>928</v>
      </c>
      <c r="H3431" t="str">
        <f t="shared" si="445"/>
        <v>感谢</v>
      </c>
      <c r="I3431">
        <v>6</v>
      </c>
      <c r="J3431">
        <v>6</v>
      </c>
      <c r="K3431" t="str">
        <f t="shared" si="444"/>
        <v>心流</v>
      </c>
      <c r="L3431" t="s">
        <v>69</v>
      </c>
      <c r="M3431">
        <f t="shared" si="446"/>
        <v>1</v>
      </c>
      <c r="N3431" t="s">
        <v>42</v>
      </c>
      <c r="O3431">
        <f t="shared" si="447"/>
        <v>1</v>
      </c>
      <c r="P3431">
        <f>SUMIFS(M$2:M3431,M$2:M3431,1,S$2:S3431,0)</f>
        <v>2246</v>
      </c>
      <c r="Q3431">
        <v>5</v>
      </c>
      <c r="R3431">
        <v>5</v>
      </c>
      <c r="S3431">
        <f t="shared" si="448"/>
        <v>0</v>
      </c>
      <c r="T3431">
        <f t="shared" si="449"/>
        <v>0</v>
      </c>
      <c r="U3431" t="s">
        <v>5346</v>
      </c>
      <c r="V3431" t="s">
        <v>49</v>
      </c>
      <c r="W3431" t="s">
        <v>49</v>
      </c>
      <c r="X3431" t="s">
        <v>56</v>
      </c>
      <c r="Y3431" t="s">
        <v>37</v>
      </c>
      <c r="Z3431" t="s">
        <v>37</v>
      </c>
      <c r="AA3431">
        <f t="shared" si="451"/>
        <v>0</v>
      </c>
      <c r="AB3431">
        <f t="shared" si="451"/>
        <v>0</v>
      </c>
      <c r="AC3431">
        <f t="shared" si="450"/>
        <v>0</v>
      </c>
    </row>
    <row r="3432" spans="1:29" x14ac:dyDescent="0.2">
      <c r="A3432" s="1">
        <v>4548</v>
      </c>
      <c r="B3432" t="s">
        <v>57</v>
      </c>
      <c r="C3432" t="s">
        <v>6550</v>
      </c>
      <c r="D3432" t="s">
        <v>6551</v>
      </c>
      <c r="E3432" t="s">
        <v>30</v>
      </c>
      <c r="F3432" t="s">
        <v>49</v>
      </c>
      <c r="G3432" t="s">
        <v>6552</v>
      </c>
      <c r="H3432" t="str">
        <f t="shared" si="445"/>
        <v>三角函数的变形公式</v>
      </c>
      <c r="I3432">
        <v>6</v>
      </c>
      <c r="J3432">
        <v>6</v>
      </c>
      <c r="K3432" t="str">
        <f t="shared" si="444"/>
        <v>心流</v>
      </c>
      <c r="L3432" t="s">
        <v>50</v>
      </c>
      <c r="M3432">
        <f t="shared" si="446"/>
        <v>1</v>
      </c>
      <c r="N3432" t="s">
        <v>50</v>
      </c>
      <c r="O3432">
        <f t="shared" si="447"/>
        <v>0</v>
      </c>
      <c r="P3432">
        <f>SUMIFS(M$2:M3432,M$2:M3432,1,S$2:S3432,0)</f>
        <v>2247</v>
      </c>
      <c r="Q3432">
        <v>8</v>
      </c>
      <c r="R3432">
        <v>3</v>
      </c>
      <c r="S3432">
        <f t="shared" si="448"/>
        <v>0</v>
      </c>
      <c r="T3432">
        <f t="shared" si="449"/>
        <v>0</v>
      </c>
      <c r="U3432" t="s">
        <v>4150</v>
      </c>
      <c r="V3432" t="s">
        <v>49</v>
      </c>
      <c r="W3432" t="s">
        <v>49</v>
      </c>
      <c r="X3432" t="s">
        <v>56</v>
      </c>
      <c r="Y3432" t="s">
        <v>37</v>
      </c>
      <c r="Z3432" t="s">
        <v>37</v>
      </c>
      <c r="AA3432">
        <f t="shared" si="451"/>
        <v>0</v>
      </c>
      <c r="AB3432">
        <f t="shared" si="451"/>
        <v>0</v>
      </c>
      <c r="AC3432">
        <f t="shared" si="450"/>
        <v>1</v>
      </c>
    </row>
    <row r="3433" spans="1:29" x14ac:dyDescent="0.2">
      <c r="A3433" s="1">
        <v>4550</v>
      </c>
      <c r="B3433" t="s">
        <v>46</v>
      </c>
      <c r="C3433" t="s">
        <v>6456</v>
      </c>
      <c r="D3433" t="s">
        <v>6457</v>
      </c>
      <c r="E3433" t="s">
        <v>30</v>
      </c>
      <c r="F3433" t="s">
        <v>49</v>
      </c>
      <c r="G3433" t="s">
        <v>6553</v>
      </c>
      <c r="H3433" t="str">
        <f t="shared" si="445"/>
        <v>第二题没图怎么做？</v>
      </c>
      <c r="I3433">
        <v>3</v>
      </c>
      <c r="J3433">
        <v>6</v>
      </c>
      <c r="K3433" t="str">
        <f t="shared" si="444"/>
        <v>焦虑</v>
      </c>
      <c r="L3433" t="s">
        <v>69</v>
      </c>
      <c r="M3433">
        <f t="shared" si="446"/>
        <v>1</v>
      </c>
      <c r="N3433" t="s">
        <v>69</v>
      </c>
      <c r="O3433">
        <f t="shared" si="447"/>
        <v>0</v>
      </c>
      <c r="P3433">
        <f>SUMIFS(M$2:M3433,M$2:M3433,1,S$2:S3433,0)</f>
        <v>2248</v>
      </c>
      <c r="Q3433">
        <v>4</v>
      </c>
      <c r="R3433">
        <v>5</v>
      </c>
      <c r="S3433">
        <f t="shared" si="448"/>
        <v>0</v>
      </c>
      <c r="T3433">
        <f t="shared" si="449"/>
        <v>0</v>
      </c>
      <c r="U3433" t="s">
        <v>6036</v>
      </c>
      <c r="V3433" t="s">
        <v>49</v>
      </c>
      <c r="W3433" t="s">
        <v>64</v>
      </c>
      <c r="X3433" t="s">
        <v>56</v>
      </c>
      <c r="Y3433" t="s">
        <v>37</v>
      </c>
      <c r="Z3433" t="s">
        <v>37</v>
      </c>
      <c r="AA3433">
        <f t="shared" si="451"/>
        <v>0</v>
      </c>
      <c r="AB3433">
        <f t="shared" si="451"/>
        <v>0</v>
      </c>
      <c r="AC3433">
        <f t="shared" si="450"/>
        <v>3</v>
      </c>
    </row>
    <row r="3434" spans="1:29" x14ac:dyDescent="0.2">
      <c r="A3434" s="1">
        <v>4551</v>
      </c>
      <c r="B3434" t="s">
        <v>57</v>
      </c>
      <c r="C3434" t="s">
        <v>6547</v>
      </c>
      <c r="D3434" t="s">
        <v>6544</v>
      </c>
      <c r="E3434" t="s">
        <v>30</v>
      </c>
      <c r="F3434" t="s">
        <v>49</v>
      </c>
      <c r="G3434" t="s">
        <v>6554</v>
      </c>
      <c r="H3434" t="str">
        <f t="shared" si="445"/>
        <v>就是这样的٩(͡๏̯͡๏)۶</v>
      </c>
      <c r="I3434">
        <v>6</v>
      </c>
      <c r="J3434">
        <v>6</v>
      </c>
      <c r="K3434" t="str">
        <f t="shared" si="444"/>
        <v>心流</v>
      </c>
      <c r="L3434" t="s">
        <v>50</v>
      </c>
      <c r="M3434">
        <f t="shared" si="446"/>
        <v>1</v>
      </c>
      <c r="N3434" t="s">
        <v>42</v>
      </c>
      <c r="O3434">
        <f t="shared" si="447"/>
        <v>1</v>
      </c>
      <c r="P3434">
        <f>SUMIFS(M$2:M3434,M$2:M3434,1,S$2:S3434,0)</f>
        <v>2249</v>
      </c>
      <c r="Q3434">
        <v>8</v>
      </c>
      <c r="R3434">
        <v>2</v>
      </c>
      <c r="S3434">
        <f t="shared" si="448"/>
        <v>0</v>
      </c>
      <c r="T3434">
        <f t="shared" si="449"/>
        <v>0</v>
      </c>
      <c r="U3434" t="s">
        <v>6036</v>
      </c>
      <c r="V3434" t="s">
        <v>49</v>
      </c>
      <c r="W3434" t="s">
        <v>49</v>
      </c>
      <c r="X3434" t="s">
        <v>56</v>
      </c>
      <c r="Y3434" t="s">
        <v>37</v>
      </c>
      <c r="Z3434" t="s">
        <v>37</v>
      </c>
      <c r="AA3434">
        <f t="shared" si="451"/>
        <v>0</v>
      </c>
      <c r="AB3434">
        <f t="shared" si="451"/>
        <v>0</v>
      </c>
      <c r="AC3434">
        <f t="shared" si="450"/>
        <v>0</v>
      </c>
    </row>
    <row r="3435" spans="1:29" x14ac:dyDescent="0.2">
      <c r="A3435" s="1">
        <v>4552</v>
      </c>
      <c r="B3435" t="s">
        <v>27</v>
      </c>
      <c r="C3435" t="s">
        <v>438</v>
      </c>
      <c r="D3435" t="s">
        <v>439</v>
      </c>
      <c r="E3435" t="s">
        <v>30</v>
      </c>
      <c r="F3435" t="s">
        <v>6555</v>
      </c>
      <c r="H3435" t="str">
        <f t="shared" si="445"/>
        <v>这样解对吗，不对又该怎么解</v>
      </c>
      <c r="I3435">
        <v>3</v>
      </c>
      <c r="J3435">
        <v>6</v>
      </c>
      <c r="K3435" t="str">
        <f t="shared" si="444"/>
        <v>焦虑</v>
      </c>
      <c r="L3435" t="s">
        <v>42</v>
      </c>
      <c r="M3435">
        <f t="shared" si="446"/>
        <v>1</v>
      </c>
      <c r="N3435" t="s">
        <v>42</v>
      </c>
      <c r="O3435">
        <f t="shared" si="447"/>
        <v>0</v>
      </c>
      <c r="P3435">
        <f>SUMIFS(M$2:M3435,M$2:M3435,1,S$2:S3435,0)</f>
        <v>2250</v>
      </c>
      <c r="Q3435">
        <v>6</v>
      </c>
      <c r="R3435">
        <v>7</v>
      </c>
      <c r="S3435">
        <f t="shared" si="448"/>
        <v>0</v>
      </c>
      <c r="T3435">
        <f t="shared" si="449"/>
        <v>0</v>
      </c>
      <c r="U3435" t="s">
        <v>6359</v>
      </c>
      <c r="V3435" t="s">
        <v>614</v>
      </c>
      <c r="W3435" t="s">
        <v>72</v>
      </c>
      <c r="X3435" t="s">
        <v>36</v>
      </c>
      <c r="Y3435" t="s">
        <v>37</v>
      </c>
      <c r="Z3435" t="s">
        <v>37</v>
      </c>
      <c r="AA3435">
        <f t="shared" si="451"/>
        <v>0</v>
      </c>
      <c r="AB3435">
        <f t="shared" si="451"/>
        <v>0</v>
      </c>
      <c r="AC3435">
        <f t="shared" si="450"/>
        <v>0</v>
      </c>
    </row>
    <row r="3436" spans="1:29" x14ac:dyDescent="0.2">
      <c r="A3436" s="1">
        <v>4554</v>
      </c>
      <c r="B3436" t="s">
        <v>57</v>
      </c>
      <c r="C3436" t="s">
        <v>3920</v>
      </c>
      <c r="D3436" t="s">
        <v>439</v>
      </c>
      <c r="E3436" t="s">
        <v>30</v>
      </c>
      <c r="F3436" t="s">
        <v>49</v>
      </c>
      <c r="G3436" t="s">
        <v>329</v>
      </c>
      <c r="H3436" t="str">
        <f t="shared" si="445"/>
        <v>谢谢</v>
      </c>
      <c r="I3436">
        <v>6</v>
      </c>
      <c r="J3436">
        <v>6</v>
      </c>
      <c r="K3436" t="str">
        <f t="shared" si="444"/>
        <v>心流</v>
      </c>
      <c r="L3436" t="s">
        <v>69</v>
      </c>
      <c r="M3436">
        <f t="shared" si="446"/>
        <v>1</v>
      </c>
      <c r="N3436" t="s">
        <v>42</v>
      </c>
      <c r="O3436">
        <f t="shared" si="447"/>
        <v>1</v>
      </c>
      <c r="P3436">
        <f>SUMIFS(M$2:M3436,M$2:M3436,1,S$2:S3436,0)</f>
        <v>2251</v>
      </c>
      <c r="Q3436">
        <v>5</v>
      </c>
      <c r="R3436">
        <v>5</v>
      </c>
      <c r="S3436">
        <f t="shared" si="448"/>
        <v>0</v>
      </c>
      <c r="T3436">
        <f t="shared" si="449"/>
        <v>0</v>
      </c>
      <c r="U3436" t="s">
        <v>6365</v>
      </c>
      <c r="V3436" t="s">
        <v>49</v>
      </c>
      <c r="W3436" t="s">
        <v>49</v>
      </c>
      <c r="X3436" t="s">
        <v>56</v>
      </c>
      <c r="Y3436" t="s">
        <v>37</v>
      </c>
      <c r="Z3436" t="s">
        <v>37</v>
      </c>
      <c r="AA3436">
        <f t="shared" si="451"/>
        <v>0</v>
      </c>
      <c r="AB3436">
        <f t="shared" si="451"/>
        <v>0</v>
      </c>
      <c r="AC3436">
        <f t="shared" si="450"/>
        <v>0</v>
      </c>
    </row>
    <row r="3437" spans="1:29" x14ac:dyDescent="0.2">
      <c r="A3437" s="1">
        <v>4555</v>
      </c>
      <c r="B3437" t="s">
        <v>27</v>
      </c>
      <c r="C3437" t="s">
        <v>3363</v>
      </c>
      <c r="D3437" t="s">
        <v>3364</v>
      </c>
      <c r="E3437" t="s">
        <v>30</v>
      </c>
      <c r="F3437" t="s">
        <v>6556</v>
      </c>
      <c r="G3437" t="s">
        <v>6557</v>
      </c>
      <c r="H3437" t="str">
        <f t="shared" si="445"/>
        <v>符号老师，能解释一下  x 的某个去心邻域是f（g(x)）定义域内的子集   的符号怎么写吗？</v>
      </c>
      <c r="I3437">
        <v>3</v>
      </c>
      <c r="J3437">
        <v>6</v>
      </c>
      <c r="K3437" t="str">
        <f t="shared" si="444"/>
        <v>焦虑</v>
      </c>
      <c r="L3437" t="s">
        <v>42</v>
      </c>
      <c r="M3437">
        <f t="shared" si="446"/>
        <v>1</v>
      </c>
      <c r="N3437" t="s">
        <v>32</v>
      </c>
      <c r="O3437">
        <f t="shared" si="447"/>
        <v>1</v>
      </c>
      <c r="P3437">
        <f>SUMIFS(M$2:M3437,M$2:M3437,1,S$2:S3437,0)</f>
        <v>2252</v>
      </c>
      <c r="Q3437">
        <v>6</v>
      </c>
      <c r="R3437">
        <v>7</v>
      </c>
      <c r="S3437">
        <f t="shared" si="448"/>
        <v>0</v>
      </c>
      <c r="T3437">
        <f t="shared" si="449"/>
        <v>0</v>
      </c>
      <c r="U3437" t="s">
        <v>6359</v>
      </c>
      <c r="V3437" t="s">
        <v>732</v>
      </c>
      <c r="W3437" t="s">
        <v>35</v>
      </c>
      <c r="X3437" t="s">
        <v>413</v>
      </c>
      <c r="Y3437" t="s">
        <v>37</v>
      </c>
      <c r="Z3437" t="s">
        <v>37</v>
      </c>
      <c r="AA3437">
        <f t="shared" si="451"/>
        <v>0</v>
      </c>
      <c r="AB3437">
        <f t="shared" si="451"/>
        <v>0</v>
      </c>
      <c r="AC3437">
        <f t="shared" si="450"/>
        <v>2</v>
      </c>
    </row>
    <row r="3438" spans="1:29" x14ac:dyDescent="0.2">
      <c r="A3438" s="1">
        <v>4556</v>
      </c>
      <c r="B3438" t="s">
        <v>27</v>
      </c>
      <c r="C3438" t="s">
        <v>438</v>
      </c>
      <c r="D3438" t="s">
        <v>439</v>
      </c>
      <c r="E3438" t="s">
        <v>30</v>
      </c>
      <c r="F3438" t="s">
        <v>3082</v>
      </c>
      <c r="H3438" t="str">
        <f t="shared" si="445"/>
        <v>老师，求解</v>
      </c>
      <c r="I3438">
        <v>3</v>
      </c>
      <c r="J3438">
        <v>6</v>
      </c>
      <c r="K3438" t="str">
        <f t="shared" si="444"/>
        <v>焦虑</v>
      </c>
      <c r="L3438" t="s">
        <v>69</v>
      </c>
      <c r="M3438">
        <f t="shared" si="446"/>
        <v>1</v>
      </c>
      <c r="N3438" t="s">
        <v>69</v>
      </c>
      <c r="O3438">
        <f t="shared" si="447"/>
        <v>0</v>
      </c>
      <c r="P3438">
        <f>SUMIFS(M$2:M3438,M$2:M3438,1,S$2:S3438,0)</f>
        <v>2253</v>
      </c>
      <c r="Q3438">
        <v>4</v>
      </c>
      <c r="R3438">
        <v>5</v>
      </c>
      <c r="S3438">
        <f t="shared" si="448"/>
        <v>0</v>
      </c>
      <c r="T3438">
        <f t="shared" si="449"/>
        <v>0</v>
      </c>
      <c r="U3438" t="s">
        <v>6359</v>
      </c>
      <c r="V3438" t="s">
        <v>675</v>
      </c>
      <c r="W3438" t="s">
        <v>182</v>
      </c>
      <c r="X3438" t="s">
        <v>36</v>
      </c>
      <c r="Y3438" t="s">
        <v>37</v>
      </c>
      <c r="Z3438" t="s">
        <v>37</v>
      </c>
      <c r="AA3438">
        <f t="shared" si="451"/>
        <v>0</v>
      </c>
      <c r="AB3438">
        <f t="shared" si="451"/>
        <v>0</v>
      </c>
      <c r="AC3438">
        <f t="shared" si="450"/>
        <v>3</v>
      </c>
    </row>
    <row r="3439" spans="1:29" x14ac:dyDescent="0.2">
      <c r="A3439" s="1">
        <v>4557</v>
      </c>
      <c r="B3439" t="s">
        <v>46</v>
      </c>
      <c r="C3439" t="s">
        <v>3920</v>
      </c>
      <c r="D3439" t="s">
        <v>439</v>
      </c>
      <c r="E3439" t="s">
        <v>30</v>
      </c>
      <c r="F3439" t="s">
        <v>49</v>
      </c>
      <c r="G3439" t="s">
        <v>6558</v>
      </c>
      <c r="H3439" t="str">
        <f t="shared" si="445"/>
        <v>能帮忙解一下吗</v>
      </c>
      <c r="I3439">
        <v>3</v>
      </c>
      <c r="J3439">
        <v>6</v>
      </c>
      <c r="K3439" t="str">
        <f t="shared" si="444"/>
        <v>焦虑</v>
      </c>
      <c r="L3439" t="s">
        <v>69</v>
      </c>
      <c r="M3439">
        <f t="shared" si="446"/>
        <v>1</v>
      </c>
      <c r="N3439" t="s">
        <v>69</v>
      </c>
      <c r="O3439">
        <f t="shared" si="447"/>
        <v>0</v>
      </c>
      <c r="P3439">
        <f>SUMIFS(M$2:M3439,M$2:M3439,1,S$2:S3439,0)</f>
        <v>2254</v>
      </c>
      <c r="Q3439">
        <v>5</v>
      </c>
      <c r="R3439">
        <v>5</v>
      </c>
      <c r="S3439">
        <f t="shared" si="448"/>
        <v>0</v>
      </c>
      <c r="T3439">
        <f t="shared" si="449"/>
        <v>0</v>
      </c>
      <c r="U3439" t="s">
        <v>6365</v>
      </c>
      <c r="V3439" t="s">
        <v>49</v>
      </c>
      <c r="W3439" t="s">
        <v>52</v>
      </c>
      <c r="X3439" t="s">
        <v>56</v>
      </c>
      <c r="Y3439" t="s">
        <v>37</v>
      </c>
      <c r="Z3439" t="s">
        <v>37</v>
      </c>
      <c r="AA3439">
        <f t="shared" si="451"/>
        <v>0</v>
      </c>
      <c r="AB3439">
        <f t="shared" si="451"/>
        <v>0</v>
      </c>
      <c r="AC3439">
        <f t="shared" si="450"/>
        <v>3</v>
      </c>
    </row>
    <row r="3440" spans="1:29" x14ac:dyDescent="0.2">
      <c r="A3440" s="1">
        <v>4558</v>
      </c>
      <c r="B3440" t="s">
        <v>46</v>
      </c>
      <c r="C3440" t="s">
        <v>6559</v>
      </c>
      <c r="D3440" t="s">
        <v>6560</v>
      </c>
      <c r="E3440" t="s">
        <v>30</v>
      </c>
      <c r="F3440" t="s">
        <v>49</v>
      </c>
      <c r="G3440" t="s">
        <v>6561</v>
      </c>
      <c r="H3440" t="str">
        <f t="shared" si="445"/>
        <v>泰勒</v>
      </c>
      <c r="I3440">
        <v>2</v>
      </c>
      <c r="J3440">
        <v>2</v>
      </c>
      <c r="K3440" t="str">
        <f t="shared" si="444"/>
        <v>冷漠</v>
      </c>
      <c r="L3440" t="s">
        <v>50</v>
      </c>
      <c r="M3440">
        <f t="shared" si="446"/>
        <v>1</v>
      </c>
      <c r="N3440" t="s">
        <v>45</v>
      </c>
      <c r="O3440">
        <f t="shared" si="447"/>
        <v>1</v>
      </c>
      <c r="P3440">
        <f>SUMIFS(M$2:M3440,M$2:M3440,1,S$2:S3440,0)</f>
        <v>2255</v>
      </c>
      <c r="Q3440">
        <v>7</v>
      </c>
      <c r="R3440">
        <v>2</v>
      </c>
      <c r="S3440">
        <f t="shared" si="448"/>
        <v>0</v>
      </c>
      <c r="T3440">
        <f t="shared" si="449"/>
        <v>0</v>
      </c>
      <c r="U3440" t="s">
        <v>6365</v>
      </c>
      <c r="V3440" t="s">
        <v>49</v>
      </c>
      <c r="W3440" t="s">
        <v>52</v>
      </c>
      <c r="X3440" t="s">
        <v>56</v>
      </c>
      <c r="Y3440" t="s">
        <v>37</v>
      </c>
      <c r="Z3440" t="s">
        <v>37</v>
      </c>
      <c r="AA3440">
        <f t="shared" si="451"/>
        <v>0</v>
      </c>
      <c r="AB3440">
        <f t="shared" si="451"/>
        <v>0</v>
      </c>
      <c r="AC3440">
        <f t="shared" si="450"/>
        <v>3</v>
      </c>
    </row>
    <row r="3441" spans="1:29" x14ac:dyDescent="0.2">
      <c r="A3441" s="1">
        <v>4559</v>
      </c>
      <c r="B3441" t="s">
        <v>27</v>
      </c>
      <c r="C3441" t="s">
        <v>6562</v>
      </c>
      <c r="D3441" t="s">
        <v>6560</v>
      </c>
      <c r="E3441" t="s">
        <v>30</v>
      </c>
      <c r="F3441" t="s">
        <v>283</v>
      </c>
      <c r="G3441" t="s">
        <v>6563</v>
      </c>
      <c r="H3441" t="str">
        <f t="shared" si="445"/>
        <v>求解\n第4问求解  过程</v>
      </c>
      <c r="I3441">
        <v>3</v>
      </c>
      <c r="J3441">
        <v>6</v>
      </c>
      <c r="K3441" t="str">
        <f t="shared" si="444"/>
        <v>焦虑</v>
      </c>
      <c r="L3441" t="s">
        <v>69</v>
      </c>
      <c r="M3441">
        <f t="shared" si="446"/>
        <v>1</v>
      </c>
      <c r="N3441" t="s">
        <v>69</v>
      </c>
      <c r="O3441">
        <f t="shared" si="447"/>
        <v>0</v>
      </c>
      <c r="P3441">
        <f>SUMIFS(M$2:M3441,M$2:M3441,1,S$2:S3441,0)</f>
        <v>2256</v>
      </c>
      <c r="Q3441">
        <v>3</v>
      </c>
      <c r="R3441">
        <v>4</v>
      </c>
      <c r="S3441">
        <f t="shared" si="448"/>
        <v>0</v>
      </c>
      <c r="T3441">
        <f t="shared" si="449"/>
        <v>0</v>
      </c>
      <c r="U3441" t="s">
        <v>6359</v>
      </c>
      <c r="V3441" t="s">
        <v>628</v>
      </c>
      <c r="W3441" t="s">
        <v>35</v>
      </c>
      <c r="X3441" t="s">
        <v>36</v>
      </c>
      <c r="Y3441" t="s">
        <v>37</v>
      </c>
      <c r="Z3441" t="s">
        <v>37</v>
      </c>
      <c r="AA3441">
        <f t="shared" si="451"/>
        <v>0</v>
      </c>
      <c r="AB3441">
        <f t="shared" si="451"/>
        <v>0</v>
      </c>
      <c r="AC3441">
        <f t="shared" si="450"/>
        <v>3</v>
      </c>
    </row>
    <row r="3442" spans="1:29" x14ac:dyDescent="0.2">
      <c r="A3442" s="1">
        <v>4560</v>
      </c>
      <c r="B3442" t="s">
        <v>27</v>
      </c>
      <c r="C3442" t="s">
        <v>6564</v>
      </c>
      <c r="D3442" t="s">
        <v>6565</v>
      </c>
      <c r="E3442" t="s">
        <v>6566</v>
      </c>
      <c r="F3442" t="s">
        <v>6567</v>
      </c>
      <c r="G3442" t="s">
        <v>6568</v>
      </c>
      <c r="H3442" t="str">
        <f t="shared" si="445"/>
        <v>左右极限老师，左极限是指从x出发向左，还是指从左向x靠近？</v>
      </c>
      <c r="I3442">
        <v>5</v>
      </c>
      <c r="J3442">
        <v>6</v>
      </c>
      <c r="K3442" t="str">
        <f t="shared" si="444"/>
        <v>焦虑</v>
      </c>
      <c r="L3442" t="s">
        <v>42</v>
      </c>
      <c r="M3442">
        <f t="shared" si="446"/>
        <v>1</v>
      </c>
      <c r="N3442" t="s">
        <v>42</v>
      </c>
      <c r="O3442">
        <f t="shared" si="447"/>
        <v>0</v>
      </c>
      <c r="P3442">
        <f>SUMIFS(M$2:M3442,M$2:M3442,1,S$2:S3442,0)</f>
        <v>2257</v>
      </c>
      <c r="Q3442">
        <v>6</v>
      </c>
      <c r="R3442">
        <v>7</v>
      </c>
      <c r="S3442">
        <f t="shared" si="448"/>
        <v>0</v>
      </c>
      <c r="T3442">
        <f t="shared" si="449"/>
        <v>0</v>
      </c>
      <c r="U3442" t="s">
        <v>6359</v>
      </c>
      <c r="V3442" t="s">
        <v>1421</v>
      </c>
      <c r="W3442" t="s">
        <v>182</v>
      </c>
      <c r="X3442" t="s">
        <v>36</v>
      </c>
      <c r="Y3442" t="s">
        <v>37</v>
      </c>
      <c r="Z3442" t="s">
        <v>37</v>
      </c>
      <c r="AA3442">
        <f t="shared" si="451"/>
        <v>0</v>
      </c>
      <c r="AB3442">
        <f t="shared" si="451"/>
        <v>0</v>
      </c>
      <c r="AC3442">
        <f t="shared" si="450"/>
        <v>0</v>
      </c>
    </row>
    <row r="3443" spans="1:29" x14ac:dyDescent="0.2">
      <c r="A3443" s="1">
        <v>4561</v>
      </c>
      <c r="B3443" t="s">
        <v>46</v>
      </c>
      <c r="C3443" t="s">
        <v>6569</v>
      </c>
      <c r="D3443" t="s">
        <v>6565</v>
      </c>
      <c r="E3443" t="s">
        <v>6566</v>
      </c>
      <c r="F3443" t="s">
        <v>49</v>
      </c>
      <c r="G3443" t="s">
        <v>1441</v>
      </c>
      <c r="H3443" t="str">
        <f t="shared" si="445"/>
        <v>谢谢啦</v>
      </c>
      <c r="I3443">
        <v>6</v>
      </c>
      <c r="J3443">
        <v>6</v>
      </c>
      <c r="K3443" t="str">
        <f t="shared" si="444"/>
        <v>心流</v>
      </c>
      <c r="L3443" t="s">
        <v>69</v>
      </c>
      <c r="M3443">
        <f t="shared" si="446"/>
        <v>1</v>
      </c>
      <c r="N3443" t="s">
        <v>42</v>
      </c>
      <c r="O3443">
        <f t="shared" si="447"/>
        <v>1</v>
      </c>
      <c r="P3443">
        <f>SUMIFS(M$2:M3443,M$2:M3443,1,S$2:S3443,0)</f>
        <v>2258</v>
      </c>
      <c r="Q3443">
        <v>5</v>
      </c>
      <c r="R3443">
        <v>5</v>
      </c>
      <c r="S3443">
        <f t="shared" si="448"/>
        <v>0</v>
      </c>
      <c r="T3443">
        <f t="shared" si="449"/>
        <v>0</v>
      </c>
      <c r="U3443" t="s">
        <v>6365</v>
      </c>
      <c r="V3443" t="s">
        <v>49</v>
      </c>
      <c r="W3443" t="s">
        <v>52</v>
      </c>
      <c r="X3443" t="s">
        <v>56</v>
      </c>
      <c r="Y3443" t="s">
        <v>37</v>
      </c>
      <c r="Z3443" t="s">
        <v>37</v>
      </c>
      <c r="AA3443">
        <f t="shared" si="451"/>
        <v>0</v>
      </c>
      <c r="AB3443">
        <f t="shared" si="451"/>
        <v>0</v>
      </c>
      <c r="AC3443">
        <f t="shared" si="450"/>
        <v>0</v>
      </c>
    </row>
    <row r="3444" spans="1:29" x14ac:dyDescent="0.2">
      <c r="A3444" s="1">
        <v>4562</v>
      </c>
      <c r="B3444" t="s">
        <v>46</v>
      </c>
      <c r="C3444" t="s">
        <v>3920</v>
      </c>
      <c r="D3444" t="s">
        <v>439</v>
      </c>
      <c r="E3444" t="s">
        <v>30</v>
      </c>
      <c r="F3444" t="s">
        <v>49</v>
      </c>
      <c r="G3444" t="s">
        <v>6570</v>
      </c>
      <c r="H3444" t="str">
        <f t="shared" si="445"/>
        <v>从左向x靠近</v>
      </c>
      <c r="I3444">
        <v>6</v>
      </c>
      <c r="J3444">
        <v>6</v>
      </c>
      <c r="K3444" t="str">
        <f t="shared" si="444"/>
        <v>心流</v>
      </c>
      <c r="L3444" t="s">
        <v>50</v>
      </c>
      <c r="M3444">
        <f t="shared" si="446"/>
        <v>1</v>
      </c>
      <c r="N3444" t="s">
        <v>50</v>
      </c>
      <c r="O3444">
        <f t="shared" si="447"/>
        <v>0</v>
      </c>
      <c r="P3444">
        <f>SUMIFS(M$2:M3444,M$2:M3444,1,S$2:S3444,0)</f>
        <v>2259</v>
      </c>
      <c r="Q3444">
        <v>7</v>
      </c>
      <c r="R3444">
        <v>2</v>
      </c>
      <c r="S3444">
        <f t="shared" si="448"/>
        <v>0</v>
      </c>
      <c r="T3444">
        <f t="shared" si="449"/>
        <v>0</v>
      </c>
      <c r="U3444" t="s">
        <v>6365</v>
      </c>
      <c r="V3444" t="s">
        <v>49</v>
      </c>
      <c r="W3444" t="s">
        <v>52</v>
      </c>
      <c r="X3444" t="s">
        <v>53</v>
      </c>
      <c r="Y3444" t="s">
        <v>37</v>
      </c>
      <c r="Z3444" t="s">
        <v>37</v>
      </c>
      <c r="AA3444">
        <f t="shared" si="451"/>
        <v>0</v>
      </c>
      <c r="AB3444">
        <f t="shared" si="451"/>
        <v>0</v>
      </c>
      <c r="AC3444">
        <f t="shared" si="450"/>
        <v>1</v>
      </c>
    </row>
    <row r="3445" spans="1:29" x14ac:dyDescent="0.2">
      <c r="A3445" s="1">
        <v>4563</v>
      </c>
      <c r="B3445" t="s">
        <v>27</v>
      </c>
      <c r="C3445" t="s">
        <v>6571</v>
      </c>
      <c r="D3445" t="s">
        <v>6572</v>
      </c>
      <c r="E3445" t="s">
        <v>30</v>
      </c>
      <c r="F3445" t="s">
        <v>6573</v>
      </c>
      <c r="G3445" t="s">
        <v>6574</v>
      </c>
      <c r="H3445" t="str">
        <f t="shared" si="445"/>
        <v>导出课件请问老师可以把课件导出到备忘录方便做笔记吗？</v>
      </c>
      <c r="I3445">
        <v>3</v>
      </c>
      <c r="J3445">
        <v>6</v>
      </c>
      <c r="K3445" t="str">
        <f t="shared" si="444"/>
        <v>焦虑</v>
      </c>
      <c r="L3445" t="s">
        <v>69</v>
      </c>
      <c r="M3445">
        <f t="shared" si="446"/>
        <v>1</v>
      </c>
      <c r="N3445" t="s">
        <v>69</v>
      </c>
      <c r="O3445">
        <f t="shared" si="447"/>
        <v>0</v>
      </c>
      <c r="P3445">
        <f>SUMIFS(M$2:M3445,M$2:M3445,1,S$2:S3445,0)</f>
        <v>2260</v>
      </c>
      <c r="Q3445">
        <v>3</v>
      </c>
      <c r="R3445">
        <v>5</v>
      </c>
      <c r="S3445">
        <f t="shared" si="448"/>
        <v>0</v>
      </c>
      <c r="T3445">
        <f t="shared" si="449"/>
        <v>0</v>
      </c>
      <c r="U3445" t="s">
        <v>6359</v>
      </c>
      <c r="V3445" t="s">
        <v>628</v>
      </c>
      <c r="W3445" t="s">
        <v>35</v>
      </c>
      <c r="X3445" t="s">
        <v>36</v>
      </c>
      <c r="Y3445" t="s">
        <v>37</v>
      </c>
      <c r="Z3445" t="s">
        <v>37</v>
      </c>
      <c r="AA3445">
        <f t="shared" si="451"/>
        <v>0</v>
      </c>
      <c r="AB3445">
        <f t="shared" si="451"/>
        <v>0</v>
      </c>
      <c r="AC3445">
        <f t="shared" si="450"/>
        <v>3</v>
      </c>
    </row>
    <row r="3446" spans="1:29" x14ac:dyDescent="0.2">
      <c r="A3446" s="1">
        <v>4564</v>
      </c>
      <c r="B3446" t="s">
        <v>27</v>
      </c>
      <c r="C3446" t="s">
        <v>6575</v>
      </c>
      <c r="D3446" t="s">
        <v>6576</v>
      </c>
      <c r="E3446" t="s">
        <v>30</v>
      </c>
      <c r="F3446" t="s">
        <v>6577</v>
      </c>
      <c r="G3446" t="s">
        <v>6578</v>
      </c>
      <c r="H3446" t="str">
        <f t="shared" si="445"/>
        <v>下册老师下册的慕课网课什么时候出？</v>
      </c>
      <c r="I3446">
        <v>3</v>
      </c>
      <c r="J3446">
        <v>3</v>
      </c>
      <c r="K3446" t="str">
        <f t="shared" si="444"/>
        <v>冷漠</v>
      </c>
      <c r="L3446" t="s">
        <v>32</v>
      </c>
      <c r="M3446">
        <f t="shared" si="446"/>
        <v>1</v>
      </c>
      <c r="N3446" t="s">
        <v>69</v>
      </c>
      <c r="O3446">
        <f t="shared" si="447"/>
        <v>1</v>
      </c>
      <c r="P3446">
        <f>SUMIFS(M$2:M3446,M$2:M3446,1,S$2:S3446,0)</f>
        <v>2261</v>
      </c>
      <c r="Q3446">
        <v>4</v>
      </c>
      <c r="R3446">
        <v>8</v>
      </c>
      <c r="S3446">
        <f t="shared" si="448"/>
        <v>0</v>
      </c>
      <c r="T3446">
        <f t="shared" si="449"/>
        <v>0</v>
      </c>
      <c r="U3446" t="s">
        <v>6359</v>
      </c>
      <c r="V3446" t="s">
        <v>739</v>
      </c>
      <c r="W3446" t="s">
        <v>35</v>
      </c>
      <c r="X3446" t="s">
        <v>172</v>
      </c>
      <c r="Y3446" t="s">
        <v>37</v>
      </c>
      <c r="Z3446" t="s">
        <v>37</v>
      </c>
      <c r="AA3446">
        <f t="shared" si="451"/>
        <v>0</v>
      </c>
      <c r="AB3446">
        <f t="shared" si="451"/>
        <v>0</v>
      </c>
      <c r="AC3446">
        <f t="shared" si="450"/>
        <v>3</v>
      </c>
    </row>
    <row r="3447" spans="1:29" x14ac:dyDescent="0.2">
      <c r="A3447" s="1">
        <v>4565</v>
      </c>
      <c r="B3447" t="s">
        <v>27</v>
      </c>
      <c r="C3447" t="s">
        <v>6579</v>
      </c>
      <c r="D3447" t="s">
        <v>6580</v>
      </c>
      <c r="E3447" t="s">
        <v>30</v>
      </c>
      <c r="F3447" t="s">
        <v>6581</v>
      </c>
      <c r="H3447" t="str">
        <f t="shared" si="445"/>
        <v>求讲解</v>
      </c>
      <c r="I3447">
        <v>3</v>
      </c>
      <c r="J3447">
        <v>6</v>
      </c>
      <c r="K3447" t="str">
        <f t="shared" si="444"/>
        <v>焦虑</v>
      </c>
      <c r="L3447" t="s">
        <v>69</v>
      </c>
      <c r="M3447">
        <f t="shared" si="446"/>
        <v>1</v>
      </c>
      <c r="N3447" t="s">
        <v>69</v>
      </c>
      <c r="O3447">
        <f t="shared" si="447"/>
        <v>0</v>
      </c>
      <c r="P3447">
        <f>SUMIFS(M$2:M3447,M$2:M3447,1,S$2:S3447,0)</f>
        <v>2262</v>
      </c>
      <c r="Q3447">
        <v>3</v>
      </c>
      <c r="R3447">
        <v>5</v>
      </c>
      <c r="S3447">
        <f t="shared" si="448"/>
        <v>0</v>
      </c>
      <c r="T3447">
        <f t="shared" si="449"/>
        <v>0</v>
      </c>
      <c r="U3447" t="s">
        <v>6359</v>
      </c>
      <c r="V3447" t="s">
        <v>319</v>
      </c>
      <c r="W3447" t="s">
        <v>72</v>
      </c>
      <c r="X3447" t="s">
        <v>36</v>
      </c>
      <c r="Y3447" t="s">
        <v>37</v>
      </c>
      <c r="Z3447" t="s">
        <v>37</v>
      </c>
      <c r="AA3447">
        <f t="shared" si="451"/>
        <v>0</v>
      </c>
      <c r="AB3447">
        <f t="shared" si="451"/>
        <v>0</v>
      </c>
      <c r="AC3447">
        <f t="shared" si="450"/>
        <v>3</v>
      </c>
    </row>
    <row r="3448" spans="1:29" x14ac:dyDescent="0.2">
      <c r="A3448" s="1">
        <v>4566</v>
      </c>
      <c r="B3448" t="s">
        <v>46</v>
      </c>
      <c r="C3448" t="s">
        <v>4298</v>
      </c>
      <c r="D3448" t="s">
        <v>4299</v>
      </c>
      <c r="E3448" t="s">
        <v>30</v>
      </c>
      <c r="F3448" t="s">
        <v>49</v>
      </c>
      <c r="G3448" t="s">
        <v>6582</v>
      </c>
      <c r="H3448" t="str">
        <f t="shared" si="445"/>
        <v>收敛数列一定有界，反过来不一定正确</v>
      </c>
      <c r="I3448">
        <v>6</v>
      </c>
      <c r="J3448">
        <v>6</v>
      </c>
      <c r="K3448" t="str">
        <f t="shared" si="444"/>
        <v>心流</v>
      </c>
      <c r="L3448" t="s">
        <v>50</v>
      </c>
      <c r="M3448">
        <f t="shared" si="446"/>
        <v>1</v>
      </c>
      <c r="N3448" t="s">
        <v>50</v>
      </c>
      <c r="O3448">
        <f t="shared" si="447"/>
        <v>0</v>
      </c>
      <c r="P3448">
        <f>SUMIFS(M$2:M3448,M$2:M3448,1,S$2:S3448,0)</f>
        <v>2263</v>
      </c>
      <c r="Q3448">
        <v>8</v>
      </c>
      <c r="R3448">
        <v>2</v>
      </c>
      <c r="S3448">
        <f t="shared" si="448"/>
        <v>0</v>
      </c>
      <c r="T3448">
        <f t="shared" si="449"/>
        <v>0</v>
      </c>
      <c r="U3448" t="s">
        <v>3585</v>
      </c>
      <c r="V3448" t="s">
        <v>49</v>
      </c>
      <c r="W3448" t="s">
        <v>52</v>
      </c>
      <c r="X3448" t="s">
        <v>53</v>
      </c>
      <c r="Y3448" t="s">
        <v>37</v>
      </c>
      <c r="Z3448" t="s">
        <v>37</v>
      </c>
      <c r="AA3448">
        <f t="shared" si="451"/>
        <v>0</v>
      </c>
      <c r="AB3448">
        <f t="shared" si="451"/>
        <v>0</v>
      </c>
      <c r="AC3448">
        <f t="shared" si="450"/>
        <v>1</v>
      </c>
    </row>
    <row r="3449" spans="1:29" x14ac:dyDescent="0.2">
      <c r="A3449" s="1">
        <v>4567</v>
      </c>
      <c r="B3449" t="s">
        <v>27</v>
      </c>
      <c r="C3449" t="s">
        <v>909</v>
      </c>
      <c r="D3449" t="s">
        <v>910</v>
      </c>
      <c r="E3449" t="s">
        <v>30</v>
      </c>
      <c r="F3449" t="s">
        <v>6583</v>
      </c>
      <c r="H3449" t="str">
        <f t="shared" si="445"/>
        <v>老师，这一题怎么做？</v>
      </c>
      <c r="I3449">
        <v>3</v>
      </c>
      <c r="J3449">
        <v>6</v>
      </c>
      <c r="K3449" t="str">
        <f t="shared" si="444"/>
        <v>焦虑</v>
      </c>
      <c r="L3449" t="s">
        <v>69</v>
      </c>
      <c r="M3449">
        <f t="shared" si="446"/>
        <v>1</v>
      </c>
      <c r="N3449" t="s">
        <v>69</v>
      </c>
      <c r="O3449">
        <f t="shared" si="447"/>
        <v>0</v>
      </c>
      <c r="P3449">
        <f>SUMIFS(M$2:M3449,M$2:M3449,1,S$2:S3449,0)</f>
        <v>2264</v>
      </c>
      <c r="Q3449">
        <v>2</v>
      </c>
      <c r="R3449">
        <v>4</v>
      </c>
      <c r="S3449">
        <f t="shared" si="448"/>
        <v>0</v>
      </c>
      <c r="T3449">
        <f t="shared" si="449"/>
        <v>0</v>
      </c>
      <c r="U3449" t="s">
        <v>6359</v>
      </c>
      <c r="V3449" t="s">
        <v>688</v>
      </c>
      <c r="W3449" t="s">
        <v>72</v>
      </c>
      <c r="X3449" t="s">
        <v>73</v>
      </c>
      <c r="Y3449" t="s">
        <v>37</v>
      </c>
      <c r="Z3449" t="s">
        <v>37</v>
      </c>
      <c r="AA3449">
        <f t="shared" si="451"/>
        <v>0</v>
      </c>
      <c r="AB3449">
        <f t="shared" si="451"/>
        <v>0</v>
      </c>
      <c r="AC3449">
        <f t="shared" si="450"/>
        <v>3</v>
      </c>
    </row>
    <row r="3450" spans="1:29" x14ac:dyDescent="0.2">
      <c r="A3450" s="1">
        <v>4569</v>
      </c>
      <c r="B3450" t="s">
        <v>27</v>
      </c>
      <c r="C3450" t="s">
        <v>6584</v>
      </c>
      <c r="D3450" t="s">
        <v>6585</v>
      </c>
      <c r="E3450" t="s">
        <v>30</v>
      </c>
      <c r="F3450" t="s">
        <v>6586</v>
      </c>
      <c r="H3450" t="str">
        <f t="shared" si="445"/>
        <v>老师，第五题怎么写？</v>
      </c>
      <c r="I3450">
        <v>3</v>
      </c>
      <c r="J3450">
        <v>6</v>
      </c>
      <c r="K3450" t="str">
        <f t="shared" si="444"/>
        <v>焦虑</v>
      </c>
      <c r="L3450" t="s">
        <v>69</v>
      </c>
      <c r="M3450">
        <f t="shared" si="446"/>
        <v>1</v>
      </c>
      <c r="N3450" t="s">
        <v>69</v>
      </c>
      <c r="O3450">
        <f t="shared" si="447"/>
        <v>0</v>
      </c>
      <c r="P3450">
        <f>SUMIFS(M$2:M3450,M$2:M3450,1,S$2:S3450,0)</f>
        <v>2265</v>
      </c>
      <c r="Q3450">
        <v>4</v>
      </c>
      <c r="R3450">
        <v>5</v>
      </c>
      <c r="S3450">
        <f t="shared" si="448"/>
        <v>0</v>
      </c>
      <c r="T3450">
        <f t="shared" si="449"/>
        <v>0</v>
      </c>
      <c r="U3450" t="s">
        <v>6359</v>
      </c>
      <c r="V3450" t="s">
        <v>2690</v>
      </c>
      <c r="W3450" t="s">
        <v>72</v>
      </c>
      <c r="X3450" t="s">
        <v>36</v>
      </c>
      <c r="Y3450" t="s">
        <v>37</v>
      </c>
      <c r="Z3450" t="s">
        <v>37</v>
      </c>
      <c r="AA3450">
        <f t="shared" si="451"/>
        <v>0</v>
      </c>
      <c r="AB3450">
        <f t="shared" si="451"/>
        <v>0</v>
      </c>
      <c r="AC3450">
        <f t="shared" si="450"/>
        <v>3</v>
      </c>
    </row>
    <row r="3451" spans="1:29" x14ac:dyDescent="0.2">
      <c r="A3451" s="1">
        <v>4571</v>
      </c>
      <c r="B3451" t="s">
        <v>57</v>
      </c>
      <c r="C3451" t="s">
        <v>6587</v>
      </c>
      <c r="D3451" t="s">
        <v>6588</v>
      </c>
      <c r="E3451" t="s">
        <v>30</v>
      </c>
      <c r="F3451" t="s">
        <v>49</v>
      </c>
      <c r="G3451" t="s">
        <v>6589</v>
      </c>
      <c r="H3451" t="str">
        <f t="shared" si="445"/>
        <v>为什么是加呢</v>
      </c>
      <c r="I3451">
        <v>3</v>
      </c>
      <c r="J3451">
        <v>6</v>
      </c>
      <c r="K3451" t="str">
        <f t="shared" si="444"/>
        <v>焦虑</v>
      </c>
      <c r="L3451" t="s">
        <v>32</v>
      </c>
      <c r="M3451">
        <f t="shared" si="446"/>
        <v>0</v>
      </c>
      <c r="N3451" t="s">
        <v>32</v>
      </c>
      <c r="O3451">
        <f t="shared" si="447"/>
        <v>0</v>
      </c>
      <c r="P3451">
        <f>SUMIFS(M$2:M3451,M$2:M3451,1,S$2:S3451,0)</f>
        <v>2265</v>
      </c>
      <c r="Q3451">
        <v>4</v>
      </c>
      <c r="R3451">
        <v>8</v>
      </c>
      <c r="S3451">
        <f t="shared" si="448"/>
        <v>0</v>
      </c>
      <c r="T3451">
        <f t="shared" si="449"/>
        <v>0</v>
      </c>
      <c r="U3451" t="s">
        <v>3713</v>
      </c>
      <c r="V3451" t="s">
        <v>49</v>
      </c>
      <c r="W3451" t="s">
        <v>49</v>
      </c>
      <c r="X3451" t="s">
        <v>56</v>
      </c>
      <c r="Y3451" t="s">
        <v>37</v>
      </c>
      <c r="Z3451" t="s">
        <v>37</v>
      </c>
      <c r="AA3451">
        <f t="shared" si="451"/>
        <v>0</v>
      </c>
      <c r="AB3451">
        <f t="shared" si="451"/>
        <v>0</v>
      </c>
      <c r="AC3451">
        <f t="shared" si="450"/>
        <v>2</v>
      </c>
    </row>
    <row r="3452" spans="1:29" x14ac:dyDescent="0.2">
      <c r="A3452" s="1">
        <v>4572</v>
      </c>
      <c r="B3452" t="s">
        <v>57</v>
      </c>
      <c r="C3452" t="s">
        <v>6590</v>
      </c>
      <c r="D3452" t="s">
        <v>6591</v>
      </c>
      <c r="E3452" t="s">
        <v>30</v>
      </c>
      <c r="F3452" t="s">
        <v>49</v>
      </c>
      <c r="G3452" t="s">
        <v>6592</v>
      </c>
      <c r="H3452" t="str">
        <f t="shared" si="445"/>
        <v>因为它是乘法</v>
      </c>
      <c r="I3452">
        <v>6</v>
      </c>
      <c r="J3452">
        <v>6</v>
      </c>
      <c r="K3452" t="str">
        <f t="shared" si="444"/>
        <v>心流</v>
      </c>
      <c r="L3452" t="s">
        <v>50</v>
      </c>
      <c r="M3452">
        <f t="shared" si="446"/>
        <v>1</v>
      </c>
      <c r="N3452" t="s">
        <v>50</v>
      </c>
      <c r="O3452">
        <f t="shared" si="447"/>
        <v>0</v>
      </c>
      <c r="P3452">
        <f>SUMIFS(M$2:M3452,M$2:M3452,1,S$2:S3452,0)</f>
        <v>2266</v>
      </c>
      <c r="Q3452">
        <v>7</v>
      </c>
      <c r="R3452">
        <v>3</v>
      </c>
      <c r="S3452">
        <f t="shared" si="448"/>
        <v>0</v>
      </c>
      <c r="T3452">
        <f t="shared" si="449"/>
        <v>0</v>
      </c>
      <c r="U3452" t="s">
        <v>3102</v>
      </c>
      <c r="V3452" t="s">
        <v>49</v>
      </c>
      <c r="W3452" t="s">
        <v>49</v>
      </c>
      <c r="X3452" t="s">
        <v>56</v>
      </c>
      <c r="Y3452" t="s">
        <v>37</v>
      </c>
      <c r="Z3452" t="s">
        <v>37</v>
      </c>
      <c r="AA3452">
        <f t="shared" si="451"/>
        <v>0</v>
      </c>
      <c r="AB3452">
        <f t="shared" si="451"/>
        <v>0</v>
      </c>
      <c r="AC3452">
        <f t="shared" si="450"/>
        <v>1</v>
      </c>
    </row>
    <row r="3453" spans="1:29" x14ac:dyDescent="0.2">
      <c r="A3453" s="1">
        <v>4573</v>
      </c>
      <c r="B3453" t="s">
        <v>57</v>
      </c>
      <c r="C3453" t="s">
        <v>2230</v>
      </c>
      <c r="D3453" t="s">
        <v>2231</v>
      </c>
      <c r="E3453" t="s">
        <v>30</v>
      </c>
      <c r="F3453" t="s">
        <v>49</v>
      </c>
      <c r="G3453" t="s">
        <v>6432</v>
      </c>
      <c r="H3453" t="str">
        <f t="shared" si="445"/>
        <v>谢啦</v>
      </c>
      <c r="I3453">
        <v>6</v>
      </c>
      <c r="J3453">
        <v>6</v>
      </c>
      <c r="K3453" t="str">
        <f t="shared" si="444"/>
        <v>心流</v>
      </c>
      <c r="L3453" t="s">
        <v>69</v>
      </c>
      <c r="M3453">
        <f t="shared" si="446"/>
        <v>1</v>
      </c>
      <c r="N3453" t="s">
        <v>42</v>
      </c>
      <c r="O3453">
        <f t="shared" si="447"/>
        <v>1</v>
      </c>
      <c r="P3453">
        <f>SUMIFS(M$2:M3453,M$2:M3453,1,S$2:S3453,0)</f>
        <v>2267</v>
      </c>
      <c r="Q3453">
        <v>5</v>
      </c>
      <c r="R3453">
        <v>5</v>
      </c>
      <c r="S3453">
        <f t="shared" si="448"/>
        <v>0</v>
      </c>
      <c r="T3453">
        <f t="shared" si="449"/>
        <v>0</v>
      </c>
      <c r="U3453" t="s">
        <v>2130</v>
      </c>
      <c r="V3453" t="s">
        <v>49</v>
      </c>
      <c r="W3453" t="s">
        <v>49</v>
      </c>
      <c r="X3453" t="s">
        <v>56</v>
      </c>
      <c r="Y3453" t="s">
        <v>37</v>
      </c>
      <c r="Z3453" t="s">
        <v>37</v>
      </c>
      <c r="AA3453">
        <f t="shared" si="451"/>
        <v>0</v>
      </c>
      <c r="AB3453">
        <f t="shared" si="451"/>
        <v>0</v>
      </c>
      <c r="AC3453">
        <f t="shared" si="450"/>
        <v>0</v>
      </c>
    </row>
    <row r="3454" spans="1:29" x14ac:dyDescent="0.2">
      <c r="A3454" s="1">
        <v>4574</v>
      </c>
      <c r="B3454" t="s">
        <v>27</v>
      </c>
      <c r="C3454" t="s">
        <v>6593</v>
      </c>
      <c r="D3454" t="s">
        <v>6594</v>
      </c>
      <c r="E3454" t="s">
        <v>30</v>
      </c>
      <c r="F3454" t="s">
        <v>6595</v>
      </c>
      <c r="G3454" t="s">
        <v>6596</v>
      </c>
      <c r="H3454" t="str">
        <f t="shared" si="445"/>
        <v>伊普西隆￡￡在定义中充当什么角色，又为什么他们都要＜￡</v>
      </c>
      <c r="I3454">
        <v>3</v>
      </c>
      <c r="J3454">
        <v>6</v>
      </c>
      <c r="K3454" t="str">
        <f t="shared" si="444"/>
        <v>焦虑</v>
      </c>
      <c r="L3454" t="s">
        <v>42</v>
      </c>
      <c r="M3454">
        <f t="shared" si="446"/>
        <v>1</v>
      </c>
      <c r="N3454" t="s">
        <v>42</v>
      </c>
      <c r="O3454">
        <f t="shared" si="447"/>
        <v>0</v>
      </c>
      <c r="P3454">
        <f>SUMIFS(M$2:M3454,M$2:M3454,1,S$2:S3454,0)</f>
        <v>2268</v>
      </c>
      <c r="Q3454">
        <v>6</v>
      </c>
      <c r="R3454">
        <v>7</v>
      </c>
      <c r="S3454">
        <f t="shared" si="448"/>
        <v>0</v>
      </c>
      <c r="T3454">
        <f t="shared" si="449"/>
        <v>0</v>
      </c>
      <c r="U3454" t="s">
        <v>6359</v>
      </c>
      <c r="V3454" t="s">
        <v>1512</v>
      </c>
      <c r="W3454" t="s">
        <v>35</v>
      </c>
      <c r="X3454" t="s">
        <v>36</v>
      </c>
      <c r="Y3454" t="s">
        <v>37</v>
      </c>
      <c r="Z3454" t="s">
        <v>37</v>
      </c>
      <c r="AA3454">
        <f t="shared" si="451"/>
        <v>0</v>
      </c>
      <c r="AB3454">
        <f t="shared" si="451"/>
        <v>0</v>
      </c>
      <c r="AC3454">
        <f t="shared" si="450"/>
        <v>0</v>
      </c>
    </row>
    <row r="3455" spans="1:29" x14ac:dyDescent="0.2">
      <c r="A3455" s="1">
        <v>4575</v>
      </c>
      <c r="B3455" t="s">
        <v>27</v>
      </c>
      <c r="C3455" t="s">
        <v>5647</v>
      </c>
      <c r="D3455" t="s">
        <v>5648</v>
      </c>
      <c r="E3455" t="s">
        <v>30</v>
      </c>
      <c r="F3455" t="s">
        <v>264</v>
      </c>
      <c r="G3455" t="s">
        <v>6597</v>
      </c>
      <c r="H3455" t="str">
        <f t="shared" si="445"/>
        <v>求解答一个常数趋于无穷时的极限是常数本身吗？</v>
      </c>
      <c r="I3455">
        <v>3</v>
      </c>
      <c r="J3455">
        <v>6</v>
      </c>
      <c r="K3455" t="str">
        <f t="shared" si="444"/>
        <v>焦虑</v>
      </c>
      <c r="L3455" t="s">
        <v>69</v>
      </c>
      <c r="M3455">
        <f t="shared" si="446"/>
        <v>1</v>
      </c>
      <c r="N3455" t="s">
        <v>42</v>
      </c>
      <c r="O3455">
        <f t="shared" si="447"/>
        <v>1</v>
      </c>
      <c r="P3455">
        <f>SUMIFS(M$2:M3455,M$2:M3455,1,S$2:S3455,0)</f>
        <v>2269</v>
      </c>
      <c r="Q3455">
        <v>4</v>
      </c>
      <c r="R3455">
        <v>5</v>
      </c>
      <c r="S3455">
        <f t="shared" si="448"/>
        <v>0</v>
      </c>
      <c r="T3455">
        <f t="shared" si="449"/>
        <v>0</v>
      </c>
      <c r="U3455" t="s">
        <v>6359</v>
      </c>
      <c r="V3455" t="s">
        <v>538</v>
      </c>
      <c r="W3455" t="s">
        <v>72</v>
      </c>
      <c r="X3455" t="s">
        <v>36</v>
      </c>
      <c r="Y3455" t="s">
        <v>37</v>
      </c>
      <c r="Z3455" t="s">
        <v>37</v>
      </c>
      <c r="AA3455">
        <f t="shared" si="451"/>
        <v>0</v>
      </c>
      <c r="AB3455">
        <f t="shared" si="451"/>
        <v>0</v>
      </c>
      <c r="AC3455">
        <f t="shared" si="450"/>
        <v>0</v>
      </c>
    </row>
    <row r="3456" spans="1:29" x14ac:dyDescent="0.2">
      <c r="A3456" s="1">
        <v>4577</v>
      </c>
      <c r="B3456" t="s">
        <v>27</v>
      </c>
      <c r="C3456" t="s">
        <v>3899</v>
      </c>
      <c r="D3456" t="s">
        <v>3900</v>
      </c>
      <c r="E3456" t="s">
        <v>30</v>
      </c>
      <c r="F3456" t="s">
        <v>2025</v>
      </c>
      <c r="H3456" t="str">
        <f t="shared" si="445"/>
        <v>老师，这道题怎么做</v>
      </c>
      <c r="I3456">
        <v>3</v>
      </c>
      <c r="J3456">
        <v>6</v>
      </c>
      <c r="K3456" t="str">
        <f t="shared" si="444"/>
        <v>焦虑</v>
      </c>
      <c r="L3456" t="s">
        <v>69</v>
      </c>
      <c r="M3456">
        <f t="shared" si="446"/>
        <v>1</v>
      </c>
      <c r="N3456" t="s">
        <v>69</v>
      </c>
      <c r="O3456">
        <f t="shared" si="447"/>
        <v>0</v>
      </c>
      <c r="P3456">
        <f>SUMIFS(M$2:M3456,M$2:M3456,1,S$2:S3456,0)</f>
        <v>2270</v>
      </c>
      <c r="Q3456">
        <v>3</v>
      </c>
      <c r="R3456">
        <v>5</v>
      </c>
      <c r="S3456">
        <f t="shared" si="448"/>
        <v>0</v>
      </c>
      <c r="T3456">
        <f t="shared" si="449"/>
        <v>0</v>
      </c>
      <c r="U3456" t="s">
        <v>6359</v>
      </c>
      <c r="V3456" t="s">
        <v>538</v>
      </c>
      <c r="W3456" t="s">
        <v>35</v>
      </c>
      <c r="X3456" t="s">
        <v>36</v>
      </c>
      <c r="Y3456" t="s">
        <v>37</v>
      </c>
      <c r="Z3456" t="s">
        <v>37</v>
      </c>
      <c r="AA3456">
        <f t="shared" si="451"/>
        <v>0</v>
      </c>
      <c r="AB3456">
        <f t="shared" si="451"/>
        <v>0</v>
      </c>
      <c r="AC3456">
        <f t="shared" si="450"/>
        <v>3</v>
      </c>
    </row>
    <row r="3457" spans="1:29" x14ac:dyDescent="0.2">
      <c r="A3457" s="1">
        <v>4578</v>
      </c>
      <c r="B3457" t="s">
        <v>27</v>
      </c>
      <c r="C3457" t="s">
        <v>6598</v>
      </c>
      <c r="D3457" t="s">
        <v>6599</v>
      </c>
      <c r="E3457" t="s">
        <v>30</v>
      </c>
      <c r="F3457" t="s">
        <v>6600</v>
      </c>
      <c r="H3457" t="str">
        <f t="shared" si="445"/>
        <v>老师，微分是为解决什么问题而提出的呢？</v>
      </c>
      <c r="I3457">
        <v>3</v>
      </c>
      <c r="J3457">
        <v>6</v>
      </c>
      <c r="K3457" t="str">
        <f t="shared" si="444"/>
        <v>焦虑</v>
      </c>
      <c r="L3457" t="s">
        <v>42</v>
      </c>
      <c r="M3457">
        <f t="shared" si="446"/>
        <v>1</v>
      </c>
      <c r="N3457" t="s">
        <v>42</v>
      </c>
      <c r="O3457">
        <f t="shared" si="447"/>
        <v>0</v>
      </c>
      <c r="P3457">
        <f>SUMIFS(M$2:M3457,M$2:M3457,1,S$2:S3457,0)</f>
        <v>2271</v>
      </c>
      <c r="Q3457">
        <v>7</v>
      </c>
      <c r="R3457">
        <v>7</v>
      </c>
      <c r="S3457">
        <f t="shared" si="448"/>
        <v>0</v>
      </c>
      <c r="T3457">
        <f t="shared" si="449"/>
        <v>0</v>
      </c>
      <c r="U3457" t="s">
        <v>6359</v>
      </c>
      <c r="V3457" t="s">
        <v>4667</v>
      </c>
      <c r="W3457" t="s">
        <v>182</v>
      </c>
      <c r="X3457" t="s">
        <v>413</v>
      </c>
      <c r="Y3457" t="s">
        <v>37</v>
      </c>
      <c r="Z3457" t="s">
        <v>37</v>
      </c>
      <c r="AA3457">
        <f t="shared" si="451"/>
        <v>0</v>
      </c>
      <c r="AB3457">
        <f t="shared" si="451"/>
        <v>0</v>
      </c>
      <c r="AC3457">
        <f t="shared" si="450"/>
        <v>0</v>
      </c>
    </row>
    <row r="3458" spans="1:29" x14ac:dyDescent="0.2">
      <c r="A3458" s="1">
        <v>4580</v>
      </c>
      <c r="B3458" t="s">
        <v>46</v>
      </c>
      <c r="C3458" t="s">
        <v>6601</v>
      </c>
      <c r="D3458" t="s">
        <v>6602</v>
      </c>
      <c r="E3458" t="s">
        <v>30</v>
      </c>
      <c r="F3458" t="s">
        <v>49</v>
      </c>
      <c r="G3458" t="s">
        <v>6603</v>
      </c>
      <c r="H3458" t="str">
        <f t="shared" si="445"/>
        <v>我也好想知道。。。</v>
      </c>
      <c r="I3458">
        <v>3</v>
      </c>
      <c r="J3458">
        <v>6</v>
      </c>
      <c r="K3458" t="str">
        <f t="shared" ref="K3458:K3521" si="452">IF(I3458&lt;6,IF(J3458&lt;6,IF(J3458=0,"无关","冷漠"),"焦虑"),IF(J3458&lt;6,"无聊/放松","心流"))</f>
        <v>焦虑</v>
      </c>
      <c r="L3458" t="s">
        <v>32</v>
      </c>
      <c r="M3458">
        <f t="shared" si="446"/>
        <v>0</v>
      </c>
      <c r="N3458" t="s">
        <v>32</v>
      </c>
      <c r="O3458">
        <f t="shared" si="447"/>
        <v>0</v>
      </c>
      <c r="P3458">
        <f>SUMIFS(M$2:M3458,M$2:M3458,1,S$2:S3458,0)</f>
        <v>2271</v>
      </c>
      <c r="Q3458">
        <v>4</v>
      </c>
      <c r="R3458">
        <v>7</v>
      </c>
      <c r="S3458">
        <f t="shared" si="448"/>
        <v>0</v>
      </c>
      <c r="T3458">
        <f t="shared" si="449"/>
        <v>0</v>
      </c>
      <c r="U3458" t="s">
        <v>2345</v>
      </c>
      <c r="V3458" t="s">
        <v>49</v>
      </c>
      <c r="W3458" t="s">
        <v>52</v>
      </c>
      <c r="X3458" t="s">
        <v>56</v>
      </c>
      <c r="Y3458" t="s">
        <v>37</v>
      </c>
      <c r="Z3458" t="s">
        <v>37</v>
      </c>
      <c r="AA3458">
        <f t="shared" si="451"/>
        <v>0</v>
      </c>
      <c r="AB3458">
        <f t="shared" si="451"/>
        <v>0</v>
      </c>
      <c r="AC3458">
        <f t="shared" si="450"/>
        <v>2</v>
      </c>
    </row>
    <row r="3459" spans="1:29" x14ac:dyDescent="0.2">
      <c r="A3459" s="1">
        <v>4581</v>
      </c>
      <c r="B3459" t="s">
        <v>27</v>
      </c>
      <c r="C3459" t="s">
        <v>6604</v>
      </c>
      <c r="D3459" t="s">
        <v>6605</v>
      </c>
      <c r="E3459" t="s">
        <v>30</v>
      </c>
      <c r="F3459" t="s">
        <v>6606</v>
      </c>
      <c r="H3459" t="str">
        <f t="shared" ref="H3459:H3522" si="453">IF(F3459="null","",F3459)&amp;G3459</f>
        <v>老师，这题怎么做啊</v>
      </c>
      <c r="I3459">
        <v>3</v>
      </c>
      <c r="J3459">
        <v>6</v>
      </c>
      <c r="K3459" t="str">
        <f t="shared" si="452"/>
        <v>焦虑</v>
      </c>
      <c r="L3459" t="s">
        <v>69</v>
      </c>
      <c r="M3459">
        <f t="shared" ref="M3459:M3522" si="454">IF(K3459=L3459,0,1)</f>
        <v>1</v>
      </c>
      <c r="N3459" t="s">
        <v>69</v>
      </c>
      <c r="O3459">
        <f t="shared" ref="O3459:O3522" si="455">IF(N3459=L3459,0,1)</f>
        <v>0</v>
      </c>
      <c r="P3459">
        <f>SUMIFS(M$2:M3459,M$2:M3459,1,S$2:S3459,0)</f>
        <v>2272</v>
      </c>
      <c r="Q3459">
        <v>4</v>
      </c>
      <c r="R3459">
        <v>5</v>
      </c>
      <c r="S3459">
        <f t="shared" ref="S3459:S3522" si="456">COUNTIF(E3459,"*讲师*")</f>
        <v>0</v>
      </c>
      <c r="T3459">
        <f t="shared" ref="T3459:T3522" si="457">IF(OR(K3459="无关",S3459),1,0)</f>
        <v>0</v>
      </c>
      <c r="U3459" t="s">
        <v>6359</v>
      </c>
      <c r="V3459" t="s">
        <v>4376</v>
      </c>
      <c r="W3459" t="s">
        <v>35</v>
      </c>
      <c r="X3459" t="s">
        <v>36</v>
      </c>
      <c r="Y3459" t="s">
        <v>37</v>
      </c>
      <c r="Z3459" t="s">
        <v>37</v>
      </c>
      <c r="AA3459">
        <f t="shared" si="451"/>
        <v>0</v>
      </c>
      <c r="AB3459">
        <f t="shared" si="451"/>
        <v>0</v>
      </c>
      <c r="AC3459">
        <f t="shared" ref="AC3459:AC3522" si="458">IF(N3459="心流",0,IF(N3459="无聊/放松",1,IF(N3459="焦虑",2,3)))</f>
        <v>3</v>
      </c>
    </row>
    <row r="3460" spans="1:29" x14ac:dyDescent="0.2">
      <c r="A3460" s="1">
        <v>4582</v>
      </c>
      <c r="B3460" t="s">
        <v>27</v>
      </c>
      <c r="C3460" t="s">
        <v>5647</v>
      </c>
      <c r="D3460" t="s">
        <v>5648</v>
      </c>
      <c r="E3460" t="s">
        <v>30</v>
      </c>
      <c r="F3460" t="s">
        <v>264</v>
      </c>
      <c r="G3460" t="s">
        <v>6607</v>
      </c>
      <c r="H3460" t="str">
        <f t="shared" si="453"/>
        <v>求解答\n为什么要让一米休等于二分之A呢    不能等于别的数吗    是固定的吗</v>
      </c>
      <c r="I3460">
        <v>3</v>
      </c>
      <c r="J3460">
        <v>6</v>
      </c>
      <c r="K3460" t="str">
        <f t="shared" si="452"/>
        <v>焦虑</v>
      </c>
      <c r="L3460" t="s">
        <v>42</v>
      </c>
      <c r="M3460">
        <f t="shared" si="454"/>
        <v>1</v>
      </c>
      <c r="N3460" t="s">
        <v>42</v>
      </c>
      <c r="O3460">
        <f t="shared" si="455"/>
        <v>0</v>
      </c>
      <c r="P3460">
        <f>SUMIFS(M$2:M3460,M$2:M3460,1,S$2:S3460,0)</f>
        <v>2273</v>
      </c>
      <c r="Q3460">
        <v>6</v>
      </c>
      <c r="R3460">
        <v>7</v>
      </c>
      <c r="S3460">
        <f t="shared" si="456"/>
        <v>0</v>
      </c>
      <c r="T3460">
        <f t="shared" si="457"/>
        <v>0</v>
      </c>
      <c r="U3460" t="s">
        <v>6359</v>
      </c>
      <c r="V3460" t="s">
        <v>3258</v>
      </c>
      <c r="W3460" t="s">
        <v>182</v>
      </c>
      <c r="X3460" t="s">
        <v>36</v>
      </c>
      <c r="Y3460" t="s">
        <v>37</v>
      </c>
      <c r="Z3460" t="s">
        <v>37</v>
      </c>
      <c r="AA3460">
        <f t="shared" si="451"/>
        <v>0</v>
      </c>
      <c r="AB3460">
        <f t="shared" si="451"/>
        <v>0</v>
      </c>
      <c r="AC3460">
        <f t="shared" si="458"/>
        <v>0</v>
      </c>
    </row>
    <row r="3461" spans="1:29" x14ac:dyDescent="0.2">
      <c r="A3461" s="1">
        <v>4583</v>
      </c>
      <c r="B3461" t="s">
        <v>46</v>
      </c>
      <c r="C3461" t="s">
        <v>6342</v>
      </c>
      <c r="D3461" t="s">
        <v>6343</v>
      </c>
      <c r="E3461" t="s">
        <v>30</v>
      </c>
      <c r="F3461" t="s">
        <v>49</v>
      </c>
      <c r="G3461" t="s">
        <v>6608</v>
      </c>
      <c r="H3461" t="str">
        <f t="shared" si="453"/>
        <v>可以为三分之A四分之A均可以</v>
      </c>
      <c r="I3461">
        <v>6</v>
      </c>
      <c r="J3461">
        <v>6</v>
      </c>
      <c r="K3461" t="str">
        <f t="shared" si="452"/>
        <v>心流</v>
      </c>
      <c r="L3461" t="s">
        <v>50</v>
      </c>
      <c r="M3461">
        <f t="shared" si="454"/>
        <v>1</v>
      </c>
      <c r="N3461" t="s">
        <v>50</v>
      </c>
      <c r="O3461">
        <f t="shared" si="455"/>
        <v>0</v>
      </c>
      <c r="P3461">
        <f>SUMIFS(M$2:M3461,M$2:M3461,1,S$2:S3461,0)</f>
        <v>2274</v>
      </c>
      <c r="Q3461">
        <v>7</v>
      </c>
      <c r="R3461">
        <v>5</v>
      </c>
      <c r="S3461">
        <f t="shared" si="456"/>
        <v>0</v>
      </c>
      <c r="T3461">
        <f t="shared" si="457"/>
        <v>0</v>
      </c>
      <c r="U3461" t="s">
        <v>6365</v>
      </c>
      <c r="V3461" t="s">
        <v>49</v>
      </c>
      <c r="W3461" t="s">
        <v>52</v>
      </c>
      <c r="X3461" t="s">
        <v>56</v>
      </c>
      <c r="Y3461" t="s">
        <v>37</v>
      </c>
      <c r="Z3461" t="s">
        <v>37</v>
      </c>
      <c r="AA3461">
        <f t="shared" si="451"/>
        <v>0</v>
      </c>
      <c r="AB3461">
        <f t="shared" si="451"/>
        <v>0</v>
      </c>
      <c r="AC3461">
        <f t="shared" si="458"/>
        <v>1</v>
      </c>
    </row>
    <row r="3462" spans="1:29" x14ac:dyDescent="0.2">
      <c r="A3462" s="1">
        <v>4585</v>
      </c>
      <c r="B3462" t="s">
        <v>27</v>
      </c>
      <c r="C3462" t="s">
        <v>6609</v>
      </c>
      <c r="D3462" t="s">
        <v>6610</v>
      </c>
      <c r="E3462" t="s">
        <v>30</v>
      </c>
      <c r="F3462" t="s">
        <v>6611</v>
      </c>
      <c r="H3462" t="str">
        <f t="shared" si="453"/>
        <v>有没有第一题详细点的解答，实在是看不懂怎么化的。</v>
      </c>
      <c r="I3462">
        <v>3</v>
      </c>
      <c r="J3462">
        <v>6</v>
      </c>
      <c r="K3462" t="str">
        <f t="shared" si="452"/>
        <v>焦虑</v>
      </c>
      <c r="L3462" t="s">
        <v>32</v>
      </c>
      <c r="M3462">
        <f t="shared" si="454"/>
        <v>0</v>
      </c>
      <c r="N3462" t="s">
        <v>32</v>
      </c>
      <c r="O3462">
        <f t="shared" si="455"/>
        <v>0</v>
      </c>
      <c r="P3462">
        <f>SUMIFS(M$2:M3462,M$2:M3462,1,S$2:S3462,0)</f>
        <v>2274</v>
      </c>
      <c r="Q3462">
        <v>3</v>
      </c>
      <c r="R3462">
        <v>7</v>
      </c>
      <c r="S3462">
        <f t="shared" si="456"/>
        <v>0</v>
      </c>
      <c r="T3462">
        <f t="shared" si="457"/>
        <v>0</v>
      </c>
      <c r="U3462" t="s">
        <v>6359</v>
      </c>
      <c r="V3462" t="s">
        <v>512</v>
      </c>
      <c r="W3462" t="s">
        <v>35</v>
      </c>
      <c r="X3462" t="s">
        <v>73</v>
      </c>
      <c r="Y3462" t="s">
        <v>37</v>
      </c>
      <c r="Z3462" t="s">
        <v>37</v>
      </c>
      <c r="AA3462">
        <f t="shared" si="451"/>
        <v>0</v>
      </c>
      <c r="AB3462">
        <f t="shared" si="451"/>
        <v>0</v>
      </c>
      <c r="AC3462">
        <f t="shared" si="458"/>
        <v>2</v>
      </c>
    </row>
    <row r="3463" spans="1:29" x14ac:dyDescent="0.2">
      <c r="A3463" s="1">
        <v>4586</v>
      </c>
      <c r="B3463" t="s">
        <v>27</v>
      </c>
      <c r="C3463" t="s">
        <v>304</v>
      </c>
      <c r="D3463" t="s">
        <v>304</v>
      </c>
      <c r="E3463" t="s">
        <v>304</v>
      </c>
      <c r="F3463" t="s">
        <v>6541</v>
      </c>
      <c r="G3463" t="s">
        <v>6612</v>
      </c>
      <c r="H3463" t="str">
        <f t="shared" si="453"/>
        <v>函数的极限测试|\xa0第二题老师，请问第二题为什么选D，而不是选C呀?</v>
      </c>
      <c r="I3463">
        <v>3</v>
      </c>
      <c r="J3463">
        <v>6</v>
      </c>
      <c r="K3463" t="str">
        <f t="shared" si="452"/>
        <v>焦虑</v>
      </c>
      <c r="L3463" t="s">
        <v>32</v>
      </c>
      <c r="M3463">
        <f t="shared" si="454"/>
        <v>0</v>
      </c>
      <c r="N3463" t="s">
        <v>32</v>
      </c>
      <c r="O3463">
        <f t="shared" si="455"/>
        <v>0</v>
      </c>
      <c r="P3463">
        <f>SUMIFS(M$2:M3463,M$2:M3463,1,S$2:S3463,0)</f>
        <v>2274</v>
      </c>
      <c r="Q3463">
        <v>4</v>
      </c>
      <c r="R3463">
        <v>7</v>
      </c>
      <c r="S3463">
        <f t="shared" si="456"/>
        <v>0</v>
      </c>
      <c r="T3463">
        <f t="shared" si="457"/>
        <v>0</v>
      </c>
      <c r="U3463" t="s">
        <v>6359</v>
      </c>
      <c r="V3463" t="s">
        <v>1194</v>
      </c>
      <c r="W3463" t="s">
        <v>35</v>
      </c>
      <c r="X3463" t="s">
        <v>36</v>
      </c>
      <c r="Y3463" t="s">
        <v>304</v>
      </c>
      <c r="Z3463" t="s">
        <v>304</v>
      </c>
      <c r="AA3463">
        <f t="shared" si="451"/>
        <v>0</v>
      </c>
      <c r="AB3463">
        <f t="shared" si="451"/>
        <v>0</v>
      </c>
      <c r="AC3463">
        <f t="shared" si="458"/>
        <v>2</v>
      </c>
    </row>
    <row r="3464" spans="1:29" x14ac:dyDescent="0.2">
      <c r="A3464" s="1">
        <v>4589</v>
      </c>
      <c r="B3464" t="s">
        <v>27</v>
      </c>
      <c r="C3464" t="s">
        <v>6613</v>
      </c>
      <c r="D3464" t="s">
        <v>6614</v>
      </c>
      <c r="E3464" t="s">
        <v>30</v>
      </c>
      <c r="F3464" t="s">
        <v>6615</v>
      </c>
      <c r="H3464" t="str">
        <f t="shared" si="453"/>
        <v>老师，我想问一下问题的答案是啥？</v>
      </c>
      <c r="I3464">
        <v>3</v>
      </c>
      <c r="J3464">
        <v>6</v>
      </c>
      <c r="K3464" t="str">
        <f t="shared" si="452"/>
        <v>焦虑</v>
      </c>
      <c r="L3464" t="s">
        <v>69</v>
      </c>
      <c r="M3464">
        <f t="shared" si="454"/>
        <v>1</v>
      </c>
      <c r="N3464" t="s">
        <v>69</v>
      </c>
      <c r="O3464">
        <f t="shared" si="455"/>
        <v>0</v>
      </c>
      <c r="P3464">
        <f>SUMIFS(M$2:M3464,M$2:M3464,1,S$2:S3464,0)</f>
        <v>2275</v>
      </c>
      <c r="Q3464">
        <v>4</v>
      </c>
      <c r="R3464">
        <v>5</v>
      </c>
      <c r="S3464">
        <f t="shared" si="456"/>
        <v>0</v>
      </c>
      <c r="T3464">
        <f t="shared" si="457"/>
        <v>0</v>
      </c>
      <c r="U3464" t="s">
        <v>6359</v>
      </c>
      <c r="V3464" t="s">
        <v>5893</v>
      </c>
      <c r="W3464" t="s">
        <v>72</v>
      </c>
      <c r="X3464" t="s">
        <v>36</v>
      </c>
      <c r="Y3464" t="s">
        <v>37</v>
      </c>
      <c r="Z3464" t="s">
        <v>37</v>
      </c>
      <c r="AA3464">
        <f t="shared" si="451"/>
        <v>0</v>
      </c>
      <c r="AB3464">
        <f t="shared" si="451"/>
        <v>0</v>
      </c>
      <c r="AC3464">
        <f t="shared" si="458"/>
        <v>3</v>
      </c>
    </row>
    <row r="3465" spans="1:29" x14ac:dyDescent="0.2">
      <c r="A3465" s="1">
        <v>4591</v>
      </c>
      <c r="B3465" t="s">
        <v>27</v>
      </c>
      <c r="C3465" t="s">
        <v>735</v>
      </c>
      <c r="D3465" t="s">
        <v>736</v>
      </c>
      <c r="E3465" t="s">
        <v>30</v>
      </c>
      <c r="F3465" t="s">
        <v>6616</v>
      </c>
      <c r="G3465" t="s">
        <v>6617</v>
      </c>
      <c r="H3465" t="str">
        <f t="shared" si="453"/>
        <v>3次根式有理化这道题做对了吗？\n</v>
      </c>
      <c r="I3465">
        <v>3</v>
      </c>
      <c r="J3465">
        <v>6</v>
      </c>
      <c r="K3465" t="str">
        <f t="shared" si="452"/>
        <v>焦虑</v>
      </c>
      <c r="L3465" t="s">
        <v>42</v>
      </c>
      <c r="M3465">
        <f t="shared" si="454"/>
        <v>1</v>
      </c>
      <c r="N3465" t="s">
        <v>32</v>
      </c>
      <c r="O3465">
        <f t="shared" si="455"/>
        <v>1</v>
      </c>
      <c r="P3465">
        <f>SUMIFS(M$2:M3465,M$2:M3465,1,S$2:S3465,0)</f>
        <v>2276</v>
      </c>
      <c r="Q3465">
        <v>6</v>
      </c>
      <c r="R3465">
        <v>6</v>
      </c>
      <c r="S3465">
        <f t="shared" si="456"/>
        <v>0</v>
      </c>
      <c r="T3465">
        <f t="shared" si="457"/>
        <v>0</v>
      </c>
      <c r="U3465" t="s">
        <v>6359</v>
      </c>
      <c r="V3465" t="s">
        <v>675</v>
      </c>
      <c r="W3465" t="s">
        <v>72</v>
      </c>
      <c r="X3465" t="s">
        <v>36</v>
      </c>
      <c r="Y3465" t="s">
        <v>37</v>
      </c>
      <c r="Z3465" t="s">
        <v>37</v>
      </c>
      <c r="AA3465">
        <f t="shared" si="451"/>
        <v>0</v>
      </c>
      <c r="AB3465">
        <f t="shared" si="451"/>
        <v>0</v>
      </c>
      <c r="AC3465">
        <f t="shared" si="458"/>
        <v>2</v>
      </c>
    </row>
    <row r="3466" spans="1:29" x14ac:dyDescent="0.2">
      <c r="A3466" s="1">
        <v>4593</v>
      </c>
      <c r="B3466" t="s">
        <v>57</v>
      </c>
      <c r="C3466" t="s">
        <v>735</v>
      </c>
      <c r="D3466" t="s">
        <v>736</v>
      </c>
      <c r="E3466" t="s">
        <v>30</v>
      </c>
      <c r="F3466" t="s">
        <v>49</v>
      </c>
      <c r="G3466" t="s">
        <v>533</v>
      </c>
      <c r="H3466" t="str">
        <f t="shared" si="453"/>
        <v>谢谢你</v>
      </c>
      <c r="I3466">
        <v>6</v>
      </c>
      <c r="J3466">
        <v>6</v>
      </c>
      <c r="K3466" t="str">
        <f t="shared" si="452"/>
        <v>心流</v>
      </c>
      <c r="L3466" t="s">
        <v>69</v>
      </c>
      <c r="M3466">
        <f t="shared" si="454"/>
        <v>1</v>
      </c>
      <c r="N3466" t="s">
        <v>42</v>
      </c>
      <c r="O3466">
        <f t="shared" si="455"/>
        <v>1</v>
      </c>
      <c r="P3466">
        <f>SUMIFS(M$2:M3466,M$2:M3466,1,S$2:S3466,0)</f>
        <v>2277</v>
      </c>
      <c r="Q3466">
        <v>5</v>
      </c>
      <c r="R3466">
        <v>5</v>
      </c>
      <c r="S3466">
        <f t="shared" si="456"/>
        <v>0</v>
      </c>
      <c r="T3466">
        <f t="shared" si="457"/>
        <v>0</v>
      </c>
      <c r="U3466" t="s">
        <v>4877</v>
      </c>
      <c r="V3466" t="s">
        <v>49</v>
      </c>
      <c r="W3466" t="s">
        <v>49</v>
      </c>
      <c r="X3466" t="s">
        <v>56</v>
      </c>
      <c r="Y3466" t="s">
        <v>37</v>
      </c>
      <c r="Z3466" t="s">
        <v>37</v>
      </c>
      <c r="AA3466">
        <f t="shared" si="451"/>
        <v>0</v>
      </c>
      <c r="AB3466">
        <f t="shared" si="451"/>
        <v>0</v>
      </c>
      <c r="AC3466">
        <f t="shared" si="458"/>
        <v>0</v>
      </c>
    </row>
    <row r="3467" spans="1:29" x14ac:dyDescent="0.2">
      <c r="A3467" s="1">
        <v>4594</v>
      </c>
      <c r="B3467" t="s">
        <v>27</v>
      </c>
      <c r="C3467" t="s">
        <v>6618</v>
      </c>
      <c r="D3467" t="s">
        <v>6619</v>
      </c>
      <c r="E3467" t="s">
        <v>30</v>
      </c>
      <c r="F3467" t="s">
        <v>6620</v>
      </c>
      <c r="G3467" t="s">
        <v>6621</v>
      </c>
      <c r="H3467" t="str">
        <f t="shared" si="453"/>
        <v>定义法证明函数极限请老师写一下下列极限的证明过程，谢谢老师！\n</v>
      </c>
      <c r="I3467">
        <v>3</v>
      </c>
      <c r="J3467">
        <v>6</v>
      </c>
      <c r="K3467" t="str">
        <f t="shared" si="452"/>
        <v>焦虑</v>
      </c>
      <c r="L3467" t="s">
        <v>69</v>
      </c>
      <c r="M3467">
        <f t="shared" si="454"/>
        <v>1</v>
      </c>
      <c r="N3467" t="s">
        <v>69</v>
      </c>
      <c r="O3467">
        <f t="shared" si="455"/>
        <v>0</v>
      </c>
      <c r="P3467">
        <f>SUMIFS(M$2:M3467,M$2:M3467,1,S$2:S3467,0)</f>
        <v>2278</v>
      </c>
      <c r="Q3467">
        <v>4</v>
      </c>
      <c r="R3467">
        <v>5</v>
      </c>
      <c r="S3467">
        <f t="shared" si="456"/>
        <v>0</v>
      </c>
      <c r="T3467">
        <f t="shared" si="457"/>
        <v>0</v>
      </c>
      <c r="U3467" t="s">
        <v>6359</v>
      </c>
      <c r="V3467" t="s">
        <v>705</v>
      </c>
      <c r="W3467" t="s">
        <v>72</v>
      </c>
      <c r="X3467" t="s">
        <v>73</v>
      </c>
      <c r="Y3467" t="s">
        <v>37</v>
      </c>
      <c r="Z3467" t="s">
        <v>37</v>
      </c>
      <c r="AA3467">
        <f t="shared" si="451"/>
        <v>0</v>
      </c>
      <c r="AB3467">
        <f t="shared" si="451"/>
        <v>0</v>
      </c>
      <c r="AC3467">
        <f t="shared" si="458"/>
        <v>3</v>
      </c>
    </row>
    <row r="3468" spans="1:29" x14ac:dyDescent="0.2">
      <c r="A3468" s="1">
        <v>4596</v>
      </c>
      <c r="B3468" t="s">
        <v>57</v>
      </c>
      <c r="C3468" t="s">
        <v>6622</v>
      </c>
      <c r="D3468" t="s">
        <v>6619</v>
      </c>
      <c r="E3468" t="s">
        <v>30</v>
      </c>
      <c r="F3468" t="s">
        <v>49</v>
      </c>
      <c r="G3468" t="s">
        <v>2009</v>
      </c>
      <c r="H3468" t="str">
        <f t="shared" si="453"/>
        <v>谢谢老师</v>
      </c>
      <c r="I3468">
        <v>6</v>
      </c>
      <c r="J3468">
        <v>6</v>
      </c>
      <c r="K3468" t="str">
        <f t="shared" si="452"/>
        <v>心流</v>
      </c>
      <c r="L3468" t="s">
        <v>69</v>
      </c>
      <c r="M3468">
        <f t="shared" si="454"/>
        <v>1</v>
      </c>
      <c r="N3468" t="s">
        <v>42</v>
      </c>
      <c r="O3468">
        <f t="shared" si="455"/>
        <v>1</v>
      </c>
      <c r="P3468">
        <f>SUMIFS(M$2:M3468,M$2:M3468,1,S$2:S3468,0)</f>
        <v>2279</v>
      </c>
      <c r="Q3468">
        <v>5</v>
      </c>
      <c r="R3468">
        <v>5</v>
      </c>
      <c r="S3468">
        <f t="shared" si="456"/>
        <v>0</v>
      </c>
      <c r="T3468">
        <f t="shared" si="457"/>
        <v>0</v>
      </c>
      <c r="U3468" t="s">
        <v>6036</v>
      </c>
      <c r="V3468" t="s">
        <v>49</v>
      </c>
      <c r="W3468" t="s">
        <v>49</v>
      </c>
      <c r="X3468" t="s">
        <v>56</v>
      </c>
      <c r="Y3468" t="s">
        <v>37</v>
      </c>
      <c r="Z3468" t="s">
        <v>37</v>
      </c>
      <c r="AA3468">
        <f t="shared" si="451"/>
        <v>0</v>
      </c>
      <c r="AB3468">
        <f t="shared" si="451"/>
        <v>0</v>
      </c>
      <c r="AC3468">
        <f t="shared" si="458"/>
        <v>0</v>
      </c>
    </row>
    <row r="3469" spans="1:29" x14ac:dyDescent="0.2">
      <c r="A3469" s="1">
        <v>4597</v>
      </c>
      <c r="B3469" t="s">
        <v>27</v>
      </c>
      <c r="C3469" t="s">
        <v>6623</v>
      </c>
      <c r="D3469" t="s">
        <v>6624</v>
      </c>
      <c r="E3469" t="s">
        <v>30</v>
      </c>
      <c r="F3469" t="s">
        <v>283</v>
      </c>
      <c r="H3469" t="str">
        <f t="shared" si="453"/>
        <v>求解</v>
      </c>
      <c r="I3469">
        <v>3</v>
      </c>
      <c r="J3469">
        <v>6</v>
      </c>
      <c r="K3469" t="str">
        <f t="shared" si="452"/>
        <v>焦虑</v>
      </c>
      <c r="L3469" t="s">
        <v>69</v>
      </c>
      <c r="M3469">
        <f t="shared" si="454"/>
        <v>1</v>
      </c>
      <c r="N3469" t="s">
        <v>69</v>
      </c>
      <c r="O3469">
        <f t="shared" si="455"/>
        <v>0</v>
      </c>
      <c r="P3469">
        <f>SUMIFS(M$2:M3469,M$2:M3469,1,S$2:S3469,0)</f>
        <v>2280</v>
      </c>
      <c r="Q3469">
        <v>3</v>
      </c>
      <c r="R3469">
        <v>5</v>
      </c>
      <c r="S3469">
        <f t="shared" si="456"/>
        <v>0</v>
      </c>
      <c r="T3469">
        <f t="shared" si="457"/>
        <v>0</v>
      </c>
      <c r="U3469" t="s">
        <v>6359</v>
      </c>
      <c r="V3469" t="s">
        <v>699</v>
      </c>
      <c r="W3469" t="s">
        <v>35</v>
      </c>
      <c r="X3469" t="s">
        <v>36</v>
      </c>
      <c r="Y3469" t="s">
        <v>37</v>
      </c>
      <c r="Z3469" t="s">
        <v>37</v>
      </c>
      <c r="AA3469">
        <f t="shared" si="451"/>
        <v>0</v>
      </c>
      <c r="AB3469">
        <f t="shared" si="451"/>
        <v>0</v>
      </c>
      <c r="AC3469">
        <f t="shared" si="458"/>
        <v>3</v>
      </c>
    </row>
    <row r="3470" spans="1:29" x14ac:dyDescent="0.2">
      <c r="A3470" s="1">
        <v>4598</v>
      </c>
      <c r="B3470" t="s">
        <v>27</v>
      </c>
      <c r="C3470" t="s">
        <v>6625</v>
      </c>
      <c r="D3470" t="s">
        <v>6626</v>
      </c>
      <c r="E3470" t="s">
        <v>30</v>
      </c>
      <c r="F3470" t="s">
        <v>6627</v>
      </c>
      <c r="G3470" t="s">
        <v>6628</v>
      </c>
      <c r="H3470" t="str">
        <f t="shared" si="453"/>
        <v>作业答案作业答案在哪里看</v>
      </c>
      <c r="I3470">
        <v>3</v>
      </c>
      <c r="J3470">
        <v>3</v>
      </c>
      <c r="K3470" t="str">
        <f t="shared" si="452"/>
        <v>冷漠</v>
      </c>
      <c r="L3470" t="s">
        <v>69</v>
      </c>
      <c r="M3470">
        <f t="shared" si="454"/>
        <v>0</v>
      </c>
      <c r="N3470" t="s">
        <v>69</v>
      </c>
      <c r="O3470">
        <f t="shared" si="455"/>
        <v>0</v>
      </c>
      <c r="P3470">
        <f>SUMIFS(M$2:M3470,M$2:M3470,1,S$2:S3470,0)</f>
        <v>2280</v>
      </c>
      <c r="Q3470">
        <v>3</v>
      </c>
      <c r="R3470">
        <v>5</v>
      </c>
      <c r="S3470">
        <f t="shared" si="456"/>
        <v>0</v>
      </c>
      <c r="T3470">
        <f t="shared" si="457"/>
        <v>0</v>
      </c>
      <c r="U3470" t="s">
        <v>6359</v>
      </c>
      <c r="V3470" t="s">
        <v>2630</v>
      </c>
      <c r="W3470" t="s">
        <v>35</v>
      </c>
      <c r="X3470" t="s">
        <v>73</v>
      </c>
      <c r="Y3470" t="s">
        <v>37</v>
      </c>
      <c r="Z3470" t="s">
        <v>37</v>
      </c>
      <c r="AA3470">
        <f t="shared" si="451"/>
        <v>0</v>
      </c>
      <c r="AB3470">
        <f t="shared" si="451"/>
        <v>0</v>
      </c>
      <c r="AC3470">
        <f t="shared" si="458"/>
        <v>3</v>
      </c>
    </row>
    <row r="3471" spans="1:29" x14ac:dyDescent="0.2">
      <c r="A3471" s="1">
        <v>4599</v>
      </c>
      <c r="B3471" t="s">
        <v>27</v>
      </c>
      <c r="C3471" t="s">
        <v>6629</v>
      </c>
      <c r="D3471" t="s">
        <v>6630</v>
      </c>
      <c r="E3471" t="s">
        <v>30</v>
      </c>
      <c r="F3471" t="s">
        <v>6631</v>
      </c>
      <c r="H3471" t="str">
        <f t="shared" si="453"/>
        <v>请问这道题为什么为0</v>
      </c>
      <c r="I3471">
        <v>3</v>
      </c>
      <c r="J3471">
        <v>6</v>
      </c>
      <c r="K3471" t="str">
        <f t="shared" si="452"/>
        <v>焦虑</v>
      </c>
      <c r="L3471" t="s">
        <v>69</v>
      </c>
      <c r="M3471">
        <f t="shared" si="454"/>
        <v>1</v>
      </c>
      <c r="N3471" t="s">
        <v>69</v>
      </c>
      <c r="O3471">
        <f t="shared" si="455"/>
        <v>0</v>
      </c>
      <c r="P3471">
        <f>SUMIFS(M$2:M3471,M$2:M3471,1,S$2:S3471,0)</f>
        <v>2281</v>
      </c>
      <c r="Q3471">
        <v>4</v>
      </c>
      <c r="R3471">
        <v>5</v>
      </c>
      <c r="S3471">
        <f t="shared" si="456"/>
        <v>0</v>
      </c>
      <c r="T3471">
        <f t="shared" si="457"/>
        <v>0</v>
      </c>
      <c r="U3471" t="s">
        <v>6359</v>
      </c>
      <c r="V3471" t="s">
        <v>624</v>
      </c>
      <c r="W3471" t="s">
        <v>182</v>
      </c>
      <c r="X3471" t="s">
        <v>36</v>
      </c>
      <c r="Y3471" t="s">
        <v>37</v>
      </c>
      <c r="Z3471" t="s">
        <v>37</v>
      </c>
      <c r="AA3471">
        <f t="shared" si="451"/>
        <v>0</v>
      </c>
      <c r="AB3471">
        <f t="shared" si="451"/>
        <v>0</v>
      </c>
      <c r="AC3471">
        <f t="shared" si="458"/>
        <v>3</v>
      </c>
    </row>
    <row r="3472" spans="1:29" x14ac:dyDescent="0.2">
      <c r="A3472" s="1">
        <v>4602</v>
      </c>
      <c r="B3472" t="s">
        <v>27</v>
      </c>
      <c r="C3472" t="s">
        <v>6632</v>
      </c>
      <c r="D3472" t="s">
        <v>6633</v>
      </c>
      <c r="E3472" t="s">
        <v>30</v>
      </c>
      <c r="F3472" t="s">
        <v>283</v>
      </c>
      <c r="H3472" t="str">
        <f t="shared" si="453"/>
        <v>求解</v>
      </c>
      <c r="I3472">
        <v>3</v>
      </c>
      <c r="J3472">
        <v>6</v>
      </c>
      <c r="K3472" t="str">
        <f t="shared" si="452"/>
        <v>焦虑</v>
      </c>
      <c r="L3472" t="s">
        <v>69</v>
      </c>
      <c r="M3472">
        <f t="shared" si="454"/>
        <v>1</v>
      </c>
      <c r="N3472" t="s">
        <v>69</v>
      </c>
      <c r="O3472">
        <f t="shared" si="455"/>
        <v>0</v>
      </c>
      <c r="P3472">
        <f>SUMIFS(M$2:M3472,M$2:M3472,1,S$2:S3472,0)</f>
        <v>2282</v>
      </c>
      <c r="Q3472">
        <v>4</v>
      </c>
      <c r="R3472">
        <v>5</v>
      </c>
      <c r="S3472">
        <f t="shared" si="456"/>
        <v>0</v>
      </c>
      <c r="T3472">
        <f t="shared" si="457"/>
        <v>0</v>
      </c>
      <c r="U3472" t="s">
        <v>6359</v>
      </c>
      <c r="V3472" t="s">
        <v>669</v>
      </c>
      <c r="W3472" t="s">
        <v>105</v>
      </c>
      <c r="X3472" t="s">
        <v>36</v>
      </c>
      <c r="Y3472" t="s">
        <v>37</v>
      </c>
      <c r="Z3472" t="s">
        <v>37</v>
      </c>
      <c r="AA3472">
        <f t="shared" si="451"/>
        <v>0</v>
      </c>
      <c r="AB3472">
        <f t="shared" si="451"/>
        <v>0</v>
      </c>
      <c r="AC3472">
        <f t="shared" si="458"/>
        <v>3</v>
      </c>
    </row>
    <row r="3473" spans="1:29" x14ac:dyDescent="0.2">
      <c r="A3473" s="1">
        <v>4604</v>
      </c>
      <c r="B3473" t="s">
        <v>46</v>
      </c>
      <c r="C3473" t="s">
        <v>6634</v>
      </c>
      <c r="D3473" t="s">
        <v>6635</v>
      </c>
      <c r="E3473" t="s">
        <v>30</v>
      </c>
      <c r="F3473" t="s">
        <v>49</v>
      </c>
      <c r="G3473" t="s">
        <v>6636</v>
      </c>
      <c r="H3473" t="str">
        <f t="shared" si="453"/>
        <v>虽然我也不会，但我觉得你的字很漂亮^O^</v>
      </c>
      <c r="I3473">
        <v>6</v>
      </c>
      <c r="J3473">
        <v>6</v>
      </c>
      <c r="K3473" t="str">
        <f t="shared" si="452"/>
        <v>心流</v>
      </c>
      <c r="L3473" t="s">
        <v>69</v>
      </c>
      <c r="M3473">
        <f t="shared" si="454"/>
        <v>1</v>
      </c>
      <c r="N3473" t="s">
        <v>69</v>
      </c>
      <c r="O3473">
        <f t="shared" si="455"/>
        <v>0</v>
      </c>
      <c r="P3473">
        <f>SUMIFS(M$2:M3473,M$2:M3473,1,S$2:S3473,0)</f>
        <v>2283</v>
      </c>
      <c r="Q3473">
        <v>3</v>
      </c>
      <c r="R3473">
        <v>5</v>
      </c>
      <c r="S3473">
        <f t="shared" si="456"/>
        <v>0</v>
      </c>
      <c r="T3473">
        <f t="shared" si="457"/>
        <v>0</v>
      </c>
      <c r="U3473" t="s">
        <v>6365</v>
      </c>
      <c r="V3473" t="s">
        <v>49</v>
      </c>
      <c r="W3473" t="s">
        <v>52</v>
      </c>
      <c r="X3473" t="s">
        <v>56</v>
      </c>
      <c r="Y3473" t="s">
        <v>37</v>
      </c>
      <c r="Z3473" t="s">
        <v>37</v>
      </c>
      <c r="AA3473">
        <f t="shared" si="451"/>
        <v>0</v>
      </c>
      <c r="AB3473">
        <f t="shared" si="451"/>
        <v>0</v>
      </c>
      <c r="AC3473">
        <f t="shared" si="458"/>
        <v>3</v>
      </c>
    </row>
    <row r="3474" spans="1:29" x14ac:dyDescent="0.2">
      <c r="A3474" s="1">
        <v>4606</v>
      </c>
      <c r="B3474" t="s">
        <v>27</v>
      </c>
      <c r="C3474" t="s">
        <v>6639</v>
      </c>
      <c r="D3474" t="s">
        <v>6640</v>
      </c>
      <c r="E3474" t="s">
        <v>30</v>
      </c>
      <c r="F3474" t="s">
        <v>6641</v>
      </c>
      <c r="G3474" t="s">
        <v>6642</v>
      </c>
      <c r="H3474" t="str">
        <f t="shared" si="453"/>
        <v>请教一下老师\n像这种题目有没有什么比较快速的方法辨别它？\n特值法吗？直接带0或1吗？</v>
      </c>
      <c r="I3474">
        <v>3</v>
      </c>
      <c r="J3474">
        <v>6</v>
      </c>
      <c r="K3474" t="str">
        <f t="shared" si="452"/>
        <v>焦虑</v>
      </c>
      <c r="L3474" t="s">
        <v>42</v>
      </c>
      <c r="M3474">
        <f t="shared" si="454"/>
        <v>1</v>
      </c>
      <c r="N3474" t="s">
        <v>42</v>
      </c>
      <c r="O3474">
        <f t="shared" si="455"/>
        <v>0</v>
      </c>
      <c r="P3474">
        <f>SUMIFS(M$2:M3474,M$2:M3474,1,S$2:S3474,0)</f>
        <v>2284</v>
      </c>
      <c r="Q3474">
        <v>7</v>
      </c>
      <c r="R3474">
        <v>7</v>
      </c>
      <c r="S3474">
        <f t="shared" si="456"/>
        <v>0</v>
      </c>
      <c r="T3474">
        <f t="shared" si="457"/>
        <v>0</v>
      </c>
      <c r="U3474" t="s">
        <v>6359</v>
      </c>
      <c r="V3474" t="s">
        <v>5893</v>
      </c>
      <c r="W3474" t="s">
        <v>182</v>
      </c>
      <c r="X3474" t="s">
        <v>36</v>
      </c>
      <c r="Y3474" t="s">
        <v>37</v>
      </c>
      <c r="Z3474" t="s">
        <v>37</v>
      </c>
      <c r="AA3474">
        <f t="shared" si="451"/>
        <v>0</v>
      </c>
      <c r="AB3474">
        <f t="shared" si="451"/>
        <v>0</v>
      </c>
      <c r="AC3474">
        <f t="shared" si="458"/>
        <v>0</v>
      </c>
    </row>
    <row r="3475" spans="1:29" x14ac:dyDescent="0.2">
      <c r="A3475" s="1">
        <v>4608</v>
      </c>
      <c r="B3475" t="s">
        <v>46</v>
      </c>
      <c r="C3475" t="s">
        <v>2582</v>
      </c>
      <c r="D3475" t="s">
        <v>2583</v>
      </c>
      <c r="E3475" t="s">
        <v>30</v>
      </c>
      <c r="F3475" t="s">
        <v>49</v>
      </c>
      <c r="G3475" t="s">
        <v>6643</v>
      </c>
      <c r="H3475" t="str">
        <f t="shared" si="453"/>
        <v>一般可代入x=o,1,-1这三个数看0时是否函数值为0，1与-1函数值是否相反，这题的c看其导数是否为偶函数\n, \n    , \n</v>
      </c>
      <c r="I3475">
        <v>6</v>
      </c>
      <c r="J3475">
        <v>6</v>
      </c>
      <c r="K3475" t="str">
        <f t="shared" si="452"/>
        <v>心流</v>
      </c>
      <c r="L3475" t="s">
        <v>42</v>
      </c>
      <c r="M3475">
        <f t="shared" si="454"/>
        <v>0</v>
      </c>
      <c r="N3475" t="s">
        <v>42</v>
      </c>
      <c r="O3475">
        <f t="shared" si="455"/>
        <v>0</v>
      </c>
      <c r="P3475">
        <f>SUMIFS(M$2:M3475,M$2:M3475,1,S$2:S3475,0)</f>
        <v>2284</v>
      </c>
      <c r="Q3475">
        <v>6</v>
      </c>
      <c r="R3475">
        <v>7</v>
      </c>
      <c r="S3475">
        <f t="shared" si="456"/>
        <v>0</v>
      </c>
      <c r="T3475">
        <f t="shared" si="457"/>
        <v>0</v>
      </c>
      <c r="U3475" t="s">
        <v>6365</v>
      </c>
      <c r="V3475" t="s">
        <v>49</v>
      </c>
      <c r="W3475" t="s">
        <v>52</v>
      </c>
      <c r="X3475" t="s">
        <v>56</v>
      </c>
      <c r="Y3475" t="s">
        <v>37</v>
      </c>
      <c r="Z3475" t="s">
        <v>37</v>
      </c>
      <c r="AA3475">
        <f t="shared" si="451"/>
        <v>0</v>
      </c>
      <c r="AB3475">
        <f t="shared" si="451"/>
        <v>0</v>
      </c>
      <c r="AC3475">
        <f t="shared" si="458"/>
        <v>0</v>
      </c>
    </row>
    <row r="3476" spans="1:29" x14ac:dyDescent="0.2">
      <c r="A3476" s="1">
        <v>4609</v>
      </c>
      <c r="B3476" t="s">
        <v>27</v>
      </c>
      <c r="C3476" t="s">
        <v>6644</v>
      </c>
      <c r="D3476" t="s">
        <v>6645</v>
      </c>
      <c r="E3476" t="s">
        <v>30</v>
      </c>
      <c r="F3476" t="s">
        <v>6646</v>
      </c>
      <c r="G3476" t="s">
        <v>6647</v>
      </c>
      <c r="H3476" t="str">
        <f t="shared" si="453"/>
        <v>第1,2个例题为什么不直接用等价无穷小来计算</v>
      </c>
      <c r="I3476">
        <v>3</v>
      </c>
      <c r="J3476">
        <v>6</v>
      </c>
      <c r="K3476" t="str">
        <f t="shared" si="452"/>
        <v>焦虑</v>
      </c>
      <c r="L3476" t="s">
        <v>50</v>
      </c>
      <c r="M3476">
        <f t="shared" si="454"/>
        <v>1</v>
      </c>
      <c r="N3476" t="s">
        <v>42</v>
      </c>
      <c r="O3476">
        <f t="shared" si="455"/>
        <v>1</v>
      </c>
      <c r="P3476">
        <f>SUMIFS(M$2:M3476,M$2:M3476,1,S$2:S3476,0)</f>
        <v>2285</v>
      </c>
      <c r="Q3476">
        <v>7</v>
      </c>
      <c r="R3476">
        <v>2</v>
      </c>
      <c r="S3476">
        <f t="shared" si="456"/>
        <v>0</v>
      </c>
      <c r="T3476">
        <f t="shared" si="457"/>
        <v>0</v>
      </c>
      <c r="U3476" t="s">
        <v>6359</v>
      </c>
      <c r="V3476" t="s">
        <v>534</v>
      </c>
      <c r="W3476" t="s">
        <v>35</v>
      </c>
      <c r="X3476" t="s">
        <v>36</v>
      </c>
      <c r="Y3476" t="s">
        <v>37</v>
      </c>
      <c r="Z3476" t="s">
        <v>37</v>
      </c>
      <c r="AA3476">
        <f t="shared" si="451"/>
        <v>0</v>
      </c>
      <c r="AB3476">
        <f t="shared" si="451"/>
        <v>0</v>
      </c>
      <c r="AC3476">
        <f t="shared" si="458"/>
        <v>0</v>
      </c>
    </row>
    <row r="3477" spans="1:29" x14ac:dyDescent="0.2">
      <c r="A3477" s="1">
        <v>4610</v>
      </c>
      <c r="B3477" t="s">
        <v>27</v>
      </c>
      <c r="C3477" t="s">
        <v>6648</v>
      </c>
      <c r="D3477" t="s">
        <v>6649</v>
      </c>
      <c r="E3477" t="s">
        <v>2671</v>
      </c>
      <c r="F3477" t="s">
        <v>6650</v>
      </c>
      <c r="G3477" t="s">
        <v>6651</v>
      </c>
      <c r="H3477" t="str">
        <f t="shared" si="453"/>
        <v>第一题如何做\n无穷小量b选项为何不符合？</v>
      </c>
      <c r="I3477">
        <v>3</v>
      </c>
      <c r="J3477">
        <v>6</v>
      </c>
      <c r="K3477" t="str">
        <f t="shared" si="452"/>
        <v>焦虑</v>
      </c>
      <c r="L3477" t="s">
        <v>42</v>
      </c>
      <c r="M3477">
        <f t="shared" si="454"/>
        <v>1</v>
      </c>
      <c r="N3477" t="s">
        <v>42</v>
      </c>
      <c r="O3477">
        <f t="shared" si="455"/>
        <v>0</v>
      </c>
      <c r="P3477">
        <f>SUMIFS(M$2:M3477,M$2:M3477,1,S$2:S3477,0)</f>
        <v>2286</v>
      </c>
      <c r="Q3477">
        <v>6</v>
      </c>
      <c r="R3477">
        <v>6</v>
      </c>
      <c r="S3477">
        <f t="shared" si="456"/>
        <v>0</v>
      </c>
      <c r="T3477">
        <f t="shared" si="457"/>
        <v>0</v>
      </c>
      <c r="U3477" t="s">
        <v>6359</v>
      </c>
      <c r="V3477" t="s">
        <v>104</v>
      </c>
      <c r="W3477" t="s">
        <v>72</v>
      </c>
      <c r="X3477" t="s">
        <v>36</v>
      </c>
      <c r="Y3477" t="s">
        <v>37</v>
      </c>
      <c r="Z3477" t="s">
        <v>37</v>
      </c>
      <c r="AA3477">
        <f t="shared" ref="AA3477:AB3525" si="459">COUNTIF(Y3477,"*高等数学*")</f>
        <v>0</v>
      </c>
      <c r="AB3477">
        <f t="shared" si="459"/>
        <v>0</v>
      </c>
      <c r="AC3477">
        <f t="shared" si="458"/>
        <v>0</v>
      </c>
    </row>
    <row r="3478" spans="1:29" x14ac:dyDescent="0.2">
      <c r="A3478" s="1">
        <v>4611</v>
      </c>
      <c r="B3478" t="s">
        <v>46</v>
      </c>
      <c r="C3478" t="s">
        <v>2582</v>
      </c>
      <c r="D3478" t="s">
        <v>2583</v>
      </c>
      <c r="E3478" t="s">
        <v>30</v>
      </c>
      <c r="F3478" t="s">
        <v>49</v>
      </c>
      <c r="G3478" t="s">
        <v>6652</v>
      </c>
      <c r="H3478" t="str">
        <f t="shared" si="453"/>
        <v>无穷小量是指趋于0！这个是负无穷大</v>
      </c>
      <c r="I3478">
        <v>6</v>
      </c>
      <c r="J3478">
        <v>6</v>
      </c>
      <c r="K3478" t="str">
        <f t="shared" si="452"/>
        <v>心流</v>
      </c>
      <c r="L3478" t="s">
        <v>50</v>
      </c>
      <c r="M3478">
        <f t="shared" si="454"/>
        <v>1</v>
      </c>
      <c r="N3478" t="s">
        <v>50</v>
      </c>
      <c r="O3478">
        <f t="shared" si="455"/>
        <v>0</v>
      </c>
      <c r="P3478">
        <f>SUMIFS(M$2:M3478,M$2:M3478,1,S$2:S3478,0)</f>
        <v>2287</v>
      </c>
      <c r="Q3478">
        <v>7</v>
      </c>
      <c r="R3478">
        <v>2</v>
      </c>
      <c r="S3478">
        <f t="shared" si="456"/>
        <v>0</v>
      </c>
      <c r="T3478">
        <f t="shared" si="457"/>
        <v>0</v>
      </c>
      <c r="U3478" t="s">
        <v>6365</v>
      </c>
      <c r="V3478" t="s">
        <v>49</v>
      </c>
      <c r="W3478" t="s">
        <v>52</v>
      </c>
      <c r="X3478" t="s">
        <v>56</v>
      </c>
      <c r="Y3478" t="s">
        <v>37</v>
      </c>
      <c r="Z3478" t="s">
        <v>37</v>
      </c>
      <c r="AA3478">
        <f t="shared" si="459"/>
        <v>0</v>
      </c>
      <c r="AB3478">
        <f t="shared" si="459"/>
        <v>0</v>
      </c>
      <c r="AC3478">
        <f t="shared" si="458"/>
        <v>1</v>
      </c>
    </row>
    <row r="3479" spans="1:29" x14ac:dyDescent="0.2">
      <c r="A3479" s="1">
        <v>4612</v>
      </c>
      <c r="B3479" t="s">
        <v>27</v>
      </c>
      <c r="C3479" t="s">
        <v>6653</v>
      </c>
      <c r="D3479" t="s">
        <v>6654</v>
      </c>
      <c r="E3479" t="s">
        <v>30</v>
      </c>
      <c r="F3479" t="s">
        <v>6655</v>
      </c>
      <c r="H3479" t="str">
        <f t="shared" si="453"/>
        <v>麻烦同学们帮我看看这道题怎么用函数极限的定义去证明，十分感谢</v>
      </c>
      <c r="I3479">
        <v>3</v>
      </c>
      <c r="J3479">
        <v>6</v>
      </c>
      <c r="K3479" t="str">
        <f t="shared" si="452"/>
        <v>焦虑</v>
      </c>
      <c r="L3479" t="s">
        <v>69</v>
      </c>
      <c r="M3479">
        <f t="shared" si="454"/>
        <v>1</v>
      </c>
      <c r="N3479" t="s">
        <v>32</v>
      </c>
      <c r="O3479">
        <f t="shared" si="455"/>
        <v>1</v>
      </c>
      <c r="P3479">
        <f>SUMIFS(M$2:M3479,M$2:M3479,1,S$2:S3479,0)</f>
        <v>2288</v>
      </c>
      <c r="Q3479">
        <v>4</v>
      </c>
      <c r="R3479">
        <v>5</v>
      </c>
      <c r="S3479">
        <f t="shared" si="456"/>
        <v>0</v>
      </c>
      <c r="T3479">
        <f t="shared" si="457"/>
        <v>0</v>
      </c>
      <c r="U3479" t="s">
        <v>6656</v>
      </c>
      <c r="V3479" t="s">
        <v>688</v>
      </c>
      <c r="W3479" t="s">
        <v>35</v>
      </c>
      <c r="X3479" t="s">
        <v>36</v>
      </c>
      <c r="Y3479" t="s">
        <v>37</v>
      </c>
      <c r="Z3479" t="s">
        <v>37</v>
      </c>
      <c r="AA3479">
        <f t="shared" si="459"/>
        <v>0</v>
      </c>
      <c r="AB3479">
        <f t="shared" si="459"/>
        <v>0</v>
      </c>
      <c r="AC3479">
        <f t="shared" si="458"/>
        <v>2</v>
      </c>
    </row>
    <row r="3480" spans="1:29" x14ac:dyDescent="0.2">
      <c r="A3480" s="1">
        <v>4613</v>
      </c>
      <c r="B3480" t="s">
        <v>27</v>
      </c>
      <c r="C3480" t="s">
        <v>6657</v>
      </c>
      <c r="D3480" t="s">
        <v>6658</v>
      </c>
      <c r="E3480" t="s">
        <v>30</v>
      </c>
      <c r="F3480" t="s">
        <v>6659</v>
      </c>
      <c r="H3480" t="str">
        <f t="shared" si="453"/>
        <v>老师，这是怎么回事，系统的问题吗</v>
      </c>
      <c r="I3480">
        <v>3</v>
      </c>
      <c r="J3480">
        <v>3</v>
      </c>
      <c r="K3480" t="str">
        <f t="shared" si="452"/>
        <v>冷漠</v>
      </c>
      <c r="L3480" t="s">
        <v>69</v>
      </c>
      <c r="M3480">
        <f t="shared" si="454"/>
        <v>0</v>
      </c>
      <c r="N3480" t="s">
        <v>69</v>
      </c>
      <c r="O3480">
        <f t="shared" si="455"/>
        <v>0</v>
      </c>
      <c r="P3480">
        <f>SUMIFS(M$2:M3480,M$2:M3480,1,S$2:S3480,0)</f>
        <v>2288</v>
      </c>
      <c r="Q3480">
        <v>3</v>
      </c>
      <c r="R3480">
        <v>5</v>
      </c>
      <c r="S3480">
        <f t="shared" si="456"/>
        <v>0</v>
      </c>
      <c r="T3480">
        <f t="shared" si="457"/>
        <v>0</v>
      </c>
      <c r="U3480" t="s">
        <v>6656</v>
      </c>
      <c r="V3480" t="s">
        <v>732</v>
      </c>
      <c r="W3480" t="s">
        <v>35</v>
      </c>
      <c r="X3480" t="s">
        <v>36</v>
      </c>
      <c r="Y3480" t="s">
        <v>37</v>
      </c>
      <c r="Z3480" t="s">
        <v>37</v>
      </c>
      <c r="AA3480">
        <f t="shared" si="459"/>
        <v>0</v>
      </c>
      <c r="AB3480">
        <f t="shared" si="459"/>
        <v>0</v>
      </c>
      <c r="AC3480">
        <f t="shared" si="458"/>
        <v>3</v>
      </c>
    </row>
    <row r="3481" spans="1:29" x14ac:dyDescent="0.2">
      <c r="A3481" s="1">
        <v>4614</v>
      </c>
      <c r="B3481" t="s">
        <v>27</v>
      </c>
      <c r="C3481" t="s">
        <v>6660</v>
      </c>
      <c r="D3481" t="s">
        <v>6661</v>
      </c>
      <c r="E3481" t="s">
        <v>30</v>
      </c>
      <c r="F3481" t="s">
        <v>4742</v>
      </c>
      <c r="G3481" t="s">
        <v>6662</v>
      </c>
      <c r="H3481" t="str">
        <f t="shared" si="453"/>
        <v>？？老师好，为什么这个不是第一类间断点，左极限，右极限都存在，在零处无定义，不就是可去间断点？\n</v>
      </c>
      <c r="I3481">
        <v>3</v>
      </c>
      <c r="J3481">
        <v>6</v>
      </c>
      <c r="K3481" t="str">
        <f t="shared" si="452"/>
        <v>焦虑</v>
      </c>
      <c r="L3481" t="s">
        <v>42</v>
      </c>
      <c r="M3481">
        <f t="shared" si="454"/>
        <v>1</v>
      </c>
      <c r="N3481" t="s">
        <v>42</v>
      </c>
      <c r="O3481">
        <f t="shared" si="455"/>
        <v>0</v>
      </c>
      <c r="P3481">
        <f>SUMIFS(M$2:M3481,M$2:M3481,1,S$2:S3481,0)</f>
        <v>2289</v>
      </c>
      <c r="Q3481">
        <v>6</v>
      </c>
      <c r="R3481">
        <v>7</v>
      </c>
      <c r="S3481">
        <f t="shared" si="456"/>
        <v>0</v>
      </c>
      <c r="T3481">
        <f t="shared" si="457"/>
        <v>0</v>
      </c>
      <c r="U3481" t="s">
        <v>6656</v>
      </c>
      <c r="V3481" t="s">
        <v>371</v>
      </c>
      <c r="W3481" t="s">
        <v>72</v>
      </c>
      <c r="X3481" t="s">
        <v>73</v>
      </c>
      <c r="Y3481" t="s">
        <v>37</v>
      </c>
      <c r="Z3481" t="s">
        <v>37</v>
      </c>
      <c r="AA3481">
        <f t="shared" si="459"/>
        <v>0</v>
      </c>
      <c r="AB3481">
        <f t="shared" si="459"/>
        <v>0</v>
      </c>
      <c r="AC3481">
        <f t="shared" si="458"/>
        <v>0</v>
      </c>
    </row>
    <row r="3482" spans="1:29" x14ac:dyDescent="0.2">
      <c r="A3482" s="1">
        <v>4615</v>
      </c>
      <c r="B3482" t="s">
        <v>46</v>
      </c>
      <c r="C3482" t="s">
        <v>6663</v>
      </c>
      <c r="D3482" t="s">
        <v>6664</v>
      </c>
      <c r="E3482" t="s">
        <v>30</v>
      </c>
      <c r="F3482" t="s">
        <v>49</v>
      </c>
      <c r="G3482" t="s">
        <v>6665</v>
      </c>
      <c r="H3482" t="str">
        <f t="shared" si="453"/>
        <v>由图像可知x趋于零时函数的值在-1和1之间来回波动，故x趋于零时的左极限和右极限都不存在，属于第二类间断点。</v>
      </c>
      <c r="I3482">
        <v>6</v>
      </c>
      <c r="J3482">
        <v>6</v>
      </c>
      <c r="K3482" t="str">
        <f t="shared" si="452"/>
        <v>心流</v>
      </c>
      <c r="L3482" t="s">
        <v>50</v>
      </c>
      <c r="M3482">
        <f t="shared" si="454"/>
        <v>1</v>
      </c>
      <c r="N3482" t="s">
        <v>42</v>
      </c>
      <c r="O3482">
        <f t="shared" si="455"/>
        <v>1</v>
      </c>
      <c r="P3482">
        <f>SUMIFS(M$2:M3482,M$2:M3482,1,S$2:S3482,0)</f>
        <v>2290</v>
      </c>
      <c r="Q3482">
        <v>8</v>
      </c>
      <c r="R3482">
        <v>2</v>
      </c>
      <c r="S3482">
        <f t="shared" si="456"/>
        <v>0</v>
      </c>
      <c r="T3482">
        <f t="shared" si="457"/>
        <v>0</v>
      </c>
      <c r="U3482" t="s">
        <v>6365</v>
      </c>
      <c r="V3482" t="s">
        <v>49</v>
      </c>
      <c r="W3482" t="s">
        <v>52</v>
      </c>
      <c r="X3482" t="s">
        <v>380</v>
      </c>
      <c r="Y3482" t="s">
        <v>37</v>
      </c>
      <c r="Z3482" t="s">
        <v>37</v>
      </c>
      <c r="AA3482">
        <f t="shared" si="459"/>
        <v>0</v>
      </c>
      <c r="AB3482">
        <f t="shared" si="459"/>
        <v>0</v>
      </c>
      <c r="AC3482">
        <f t="shared" si="458"/>
        <v>0</v>
      </c>
    </row>
    <row r="3483" spans="1:29" x14ac:dyDescent="0.2">
      <c r="A3483" s="1">
        <v>4616</v>
      </c>
      <c r="B3483" t="s">
        <v>27</v>
      </c>
      <c r="C3483" t="s">
        <v>6666</v>
      </c>
      <c r="D3483" t="s">
        <v>6667</v>
      </c>
      <c r="E3483" t="s">
        <v>30</v>
      </c>
      <c r="F3483" t="s">
        <v>6668</v>
      </c>
      <c r="H3483" t="str">
        <f t="shared" si="453"/>
        <v>第二题怎么做？在线求解</v>
      </c>
      <c r="I3483">
        <v>3</v>
      </c>
      <c r="J3483">
        <v>6</v>
      </c>
      <c r="K3483" t="str">
        <f t="shared" si="452"/>
        <v>焦虑</v>
      </c>
      <c r="L3483" t="s">
        <v>69</v>
      </c>
      <c r="M3483">
        <f t="shared" si="454"/>
        <v>1</v>
      </c>
      <c r="N3483" t="s">
        <v>69</v>
      </c>
      <c r="O3483">
        <f t="shared" si="455"/>
        <v>0</v>
      </c>
      <c r="P3483">
        <f>SUMIFS(M$2:M3483,M$2:M3483,1,S$2:S3483,0)</f>
        <v>2291</v>
      </c>
      <c r="Q3483">
        <v>4</v>
      </c>
      <c r="R3483">
        <v>5</v>
      </c>
      <c r="S3483">
        <f t="shared" si="456"/>
        <v>0</v>
      </c>
      <c r="T3483">
        <f t="shared" si="457"/>
        <v>0</v>
      </c>
      <c r="U3483" t="s">
        <v>6656</v>
      </c>
      <c r="V3483" t="s">
        <v>699</v>
      </c>
      <c r="W3483" t="s">
        <v>35</v>
      </c>
      <c r="X3483" t="s">
        <v>36</v>
      </c>
      <c r="Y3483" t="s">
        <v>37</v>
      </c>
      <c r="Z3483" t="s">
        <v>37</v>
      </c>
      <c r="AA3483">
        <f t="shared" si="459"/>
        <v>0</v>
      </c>
      <c r="AB3483">
        <f t="shared" si="459"/>
        <v>0</v>
      </c>
      <c r="AC3483">
        <f t="shared" si="458"/>
        <v>3</v>
      </c>
    </row>
    <row r="3484" spans="1:29" x14ac:dyDescent="0.2">
      <c r="A3484" s="1">
        <v>4617</v>
      </c>
      <c r="B3484" t="s">
        <v>27</v>
      </c>
      <c r="C3484" t="s">
        <v>153</v>
      </c>
      <c r="D3484" t="s">
        <v>154</v>
      </c>
      <c r="E3484" t="s">
        <v>30</v>
      </c>
      <c r="F3484" t="s">
        <v>449</v>
      </c>
      <c r="G3484" t="s">
        <v>785</v>
      </c>
      <c r="H3484" t="str">
        <f t="shared" si="453"/>
        <v>帮帮忙\n求解</v>
      </c>
      <c r="I3484">
        <v>3</v>
      </c>
      <c r="J3484">
        <v>6</v>
      </c>
      <c r="K3484" t="str">
        <f t="shared" si="452"/>
        <v>焦虑</v>
      </c>
      <c r="L3484" t="s">
        <v>32</v>
      </c>
      <c r="M3484">
        <f t="shared" si="454"/>
        <v>0</v>
      </c>
      <c r="N3484" t="s">
        <v>32</v>
      </c>
      <c r="O3484">
        <f t="shared" si="455"/>
        <v>0</v>
      </c>
      <c r="P3484">
        <f>SUMIFS(M$2:M3484,M$2:M3484,1,S$2:S3484,0)</f>
        <v>2291</v>
      </c>
      <c r="Q3484">
        <v>4</v>
      </c>
      <c r="R3484">
        <v>7</v>
      </c>
      <c r="S3484">
        <f t="shared" si="456"/>
        <v>0</v>
      </c>
      <c r="T3484">
        <f t="shared" si="457"/>
        <v>0</v>
      </c>
      <c r="U3484" t="s">
        <v>6656</v>
      </c>
      <c r="V3484" t="s">
        <v>748</v>
      </c>
      <c r="W3484" t="s">
        <v>72</v>
      </c>
      <c r="X3484" t="s">
        <v>36</v>
      </c>
      <c r="Y3484" t="s">
        <v>37</v>
      </c>
      <c r="Z3484" t="s">
        <v>37</v>
      </c>
      <c r="AA3484">
        <f t="shared" si="459"/>
        <v>0</v>
      </c>
      <c r="AB3484">
        <f t="shared" si="459"/>
        <v>0</v>
      </c>
      <c r="AC3484">
        <f t="shared" si="458"/>
        <v>2</v>
      </c>
    </row>
    <row r="3485" spans="1:29" x14ac:dyDescent="0.2">
      <c r="A3485" s="1">
        <v>4619</v>
      </c>
      <c r="B3485" t="s">
        <v>57</v>
      </c>
      <c r="C3485" t="s">
        <v>453</v>
      </c>
      <c r="D3485" t="s">
        <v>154</v>
      </c>
      <c r="E3485" t="s">
        <v>30</v>
      </c>
      <c r="F3485" t="s">
        <v>49</v>
      </c>
      <c r="G3485" t="s">
        <v>329</v>
      </c>
      <c r="H3485" t="str">
        <f t="shared" si="453"/>
        <v>谢谢</v>
      </c>
      <c r="I3485">
        <v>6</v>
      </c>
      <c r="J3485">
        <v>6</v>
      </c>
      <c r="K3485" t="str">
        <f t="shared" si="452"/>
        <v>心流</v>
      </c>
      <c r="L3485" t="s">
        <v>69</v>
      </c>
      <c r="M3485">
        <f t="shared" si="454"/>
        <v>1</v>
      </c>
      <c r="N3485" t="s">
        <v>42</v>
      </c>
      <c r="O3485">
        <f t="shared" si="455"/>
        <v>1</v>
      </c>
      <c r="P3485">
        <f>SUMIFS(M$2:M3485,M$2:M3485,1,S$2:S3485,0)</f>
        <v>2292</v>
      </c>
      <c r="Q3485">
        <v>5</v>
      </c>
      <c r="R3485">
        <v>5</v>
      </c>
      <c r="S3485">
        <f t="shared" si="456"/>
        <v>0</v>
      </c>
      <c r="T3485">
        <f t="shared" si="457"/>
        <v>0</v>
      </c>
      <c r="U3485" t="s">
        <v>6669</v>
      </c>
      <c r="V3485" t="s">
        <v>49</v>
      </c>
      <c r="W3485" t="s">
        <v>49</v>
      </c>
      <c r="X3485" t="s">
        <v>56</v>
      </c>
      <c r="Y3485" t="s">
        <v>37</v>
      </c>
      <c r="Z3485" t="s">
        <v>37</v>
      </c>
      <c r="AA3485">
        <f t="shared" si="459"/>
        <v>0</v>
      </c>
      <c r="AB3485">
        <f t="shared" si="459"/>
        <v>0</v>
      </c>
      <c r="AC3485">
        <f t="shared" si="458"/>
        <v>0</v>
      </c>
    </row>
    <row r="3486" spans="1:29" x14ac:dyDescent="0.2">
      <c r="A3486" s="1">
        <v>4620</v>
      </c>
      <c r="B3486" t="s">
        <v>27</v>
      </c>
      <c r="C3486" t="s">
        <v>6670</v>
      </c>
      <c r="D3486" t="s">
        <v>6671</v>
      </c>
      <c r="E3486" t="s">
        <v>30</v>
      </c>
      <c r="F3486" t="s">
        <v>6672</v>
      </c>
      <c r="G3486" t="s">
        <v>6673</v>
      </c>
      <c r="H3486" t="str">
        <f t="shared" si="453"/>
        <v>第一单元检测题\n老师这个咋写</v>
      </c>
      <c r="I3486">
        <v>3</v>
      </c>
      <c r="J3486">
        <v>6</v>
      </c>
      <c r="K3486" t="str">
        <f t="shared" si="452"/>
        <v>焦虑</v>
      </c>
      <c r="L3486" t="s">
        <v>69</v>
      </c>
      <c r="M3486">
        <f t="shared" si="454"/>
        <v>1</v>
      </c>
      <c r="N3486" t="s">
        <v>69</v>
      </c>
      <c r="O3486">
        <f t="shared" si="455"/>
        <v>0</v>
      </c>
      <c r="P3486">
        <f>SUMIFS(M$2:M3486,M$2:M3486,1,S$2:S3486,0)</f>
        <v>2293</v>
      </c>
      <c r="Q3486">
        <v>4</v>
      </c>
      <c r="R3486">
        <v>5</v>
      </c>
      <c r="S3486">
        <f t="shared" si="456"/>
        <v>0</v>
      </c>
      <c r="T3486">
        <f t="shared" si="457"/>
        <v>0</v>
      </c>
      <c r="U3486" t="s">
        <v>6656</v>
      </c>
      <c r="V3486" t="s">
        <v>886</v>
      </c>
      <c r="W3486" t="s">
        <v>182</v>
      </c>
      <c r="X3486" t="s">
        <v>36</v>
      </c>
      <c r="Y3486" t="s">
        <v>37</v>
      </c>
      <c r="Z3486" t="s">
        <v>37</v>
      </c>
      <c r="AA3486">
        <f t="shared" si="459"/>
        <v>0</v>
      </c>
      <c r="AB3486">
        <f t="shared" si="459"/>
        <v>0</v>
      </c>
      <c r="AC3486">
        <f t="shared" si="458"/>
        <v>3</v>
      </c>
    </row>
    <row r="3487" spans="1:29" x14ac:dyDescent="0.2">
      <c r="A3487" s="1">
        <v>4622</v>
      </c>
      <c r="B3487" t="s">
        <v>46</v>
      </c>
      <c r="C3487" t="s">
        <v>2131</v>
      </c>
      <c r="D3487" t="s">
        <v>2132</v>
      </c>
      <c r="E3487" t="s">
        <v>59</v>
      </c>
      <c r="F3487" t="s">
        <v>49</v>
      </c>
      <c r="G3487" t="s">
        <v>6674</v>
      </c>
      <c r="H3487" t="str">
        <f t="shared" si="453"/>
        <v>直接看分子分母最高次项的系数比</v>
      </c>
      <c r="I3487">
        <v>6</v>
      </c>
      <c r="J3487">
        <v>3</v>
      </c>
      <c r="K3487" t="str">
        <f t="shared" si="452"/>
        <v>无聊/放松</v>
      </c>
      <c r="L3487" t="s">
        <v>50</v>
      </c>
      <c r="M3487">
        <f t="shared" si="454"/>
        <v>0</v>
      </c>
      <c r="N3487" t="s">
        <v>50</v>
      </c>
      <c r="O3487">
        <f t="shared" si="455"/>
        <v>0</v>
      </c>
      <c r="P3487">
        <f>SUMIFS(M$2:M3487,M$2:M3487,1,S$2:S3487,0)</f>
        <v>2293</v>
      </c>
      <c r="Q3487">
        <v>8</v>
      </c>
      <c r="R3487">
        <v>2</v>
      </c>
      <c r="S3487">
        <f t="shared" si="456"/>
        <v>0</v>
      </c>
      <c r="T3487">
        <f t="shared" si="457"/>
        <v>0</v>
      </c>
      <c r="U3487" t="s">
        <v>6669</v>
      </c>
      <c r="V3487" t="s">
        <v>49</v>
      </c>
      <c r="W3487" t="s">
        <v>52</v>
      </c>
      <c r="X3487" t="s">
        <v>53</v>
      </c>
      <c r="Y3487" t="s">
        <v>37</v>
      </c>
      <c r="Z3487" t="s">
        <v>37</v>
      </c>
      <c r="AA3487">
        <f t="shared" si="459"/>
        <v>0</v>
      </c>
      <c r="AB3487">
        <f t="shared" si="459"/>
        <v>0</v>
      </c>
      <c r="AC3487">
        <f t="shared" si="458"/>
        <v>1</v>
      </c>
    </row>
    <row r="3488" spans="1:29" x14ac:dyDescent="0.2">
      <c r="A3488" s="1">
        <v>4623</v>
      </c>
      <c r="B3488" t="s">
        <v>27</v>
      </c>
      <c r="C3488" t="s">
        <v>3899</v>
      </c>
      <c r="D3488" t="s">
        <v>3900</v>
      </c>
      <c r="E3488" t="s">
        <v>30</v>
      </c>
      <c r="F3488" t="s">
        <v>6318</v>
      </c>
      <c r="H3488" t="str">
        <f t="shared" si="453"/>
        <v>这道题怎么做</v>
      </c>
      <c r="I3488">
        <v>3</v>
      </c>
      <c r="J3488">
        <v>6</v>
      </c>
      <c r="K3488" t="str">
        <f t="shared" si="452"/>
        <v>焦虑</v>
      </c>
      <c r="L3488" t="s">
        <v>69</v>
      </c>
      <c r="M3488">
        <f t="shared" si="454"/>
        <v>1</v>
      </c>
      <c r="N3488" t="s">
        <v>69</v>
      </c>
      <c r="O3488">
        <f t="shared" si="455"/>
        <v>0</v>
      </c>
      <c r="P3488">
        <f>SUMIFS(M$2:M3488,M$2:M3488,1,S$2:S3488,0)</f>
        <v>2294</v>
      </c>
      <c r="Q3488">
        <v>3</v>
      </c>
      <c r="R3488">
        <v>5</v>
      </c>
      <c r="S3488">
        <f t="shared" si="456"/>
        <v>0</v>
      </c>
      <c r="T3488">
        <f t="shared" si="457"/>
        <v>0</v>
      </c>
      <c r="U3488" t="s">
        <v>6656</v>
      </c>
      <c r="V3488" t="s">
        <v>886</v>
      </c>
      <c r="W3488" t="s">
        <v>72</v>
      </c>
      <c r="X3488" t="s">
        <v>36</v>
      </c>
      <c r="Y3488" t="s">
        <v>37</v>
      </c>
      <c r="Z3488" t="s">
        <v>37</v>
      </c>
      <c r="AA3488">
        <f t="shared" si="459"/>
        <v>0</v>
      </c>
      <c r="AB3488">
        <f t="shared" si="459"/>
        <v>0</v>
      </c>
      <c r="AC3488">
        <f t="shared" si="458"/>
        <v>3</v>
      </c>
    </row>
    <row r="3489" spans="1:29" x14ac:dyDescent="0.2">
      <c r="A3489" s="1">
        <v>4625</v>
      </c>
      <c r="B3489" t="s">
        <v>27</v>
      </c>
      <c r="C3489" t="s">
        <v>1277</v>
      </c>
      <c r="D3489" t="s">
        <v>1278</v>
      </c>
      <c r="E3489" t="s">
        <v>30</v>
      </c>
      <c r="F3489" t="s">
        <v>6675</v>
      </c>
      <c r="H3489" t="str">
        <f t="shared" si="453"/>
        <v>请问大家第（6）题怎么做呀</v>
      </c>
      <c r="I3489">
        <v>3</v>
      </c>
      <c r="J3489">
        <v>6</v>
      </c>
      <c r="K3489" t="str">
        <f t="shared" si="452"/>
        <v>焦虑</v>
      </c>
      <c r="L3489" t="s">
        <v>69</v>
      </c>
      <c r="M3489">
        <f t="shared" si="454"/>
        <v>1</v>
      </c>
      <c r="N3489" t="s">
        <v>69</v>
      </c>
      <c r="O3489">
        <f t="shared" si="455"/>
        <v>0</v>
      </c>
      <c r="P3489">
        <f>SUMIFS(M$2:M3489,M$2:M3489,1,S$2:S3489,0)</f>
        <v>2295</v>
      </c>
      <c r="Q3489">
        <v>4</v>
      </c>
      <c r="R3489">
        <v>5</v>
      </c>
      <c r="S3489">
        <f t="shared" si="456"/>
        <v>0</v>
      </c>
      <c r="T3489">
        <f t="shared" si="457"/>
        <v>0</v>
      </c>
      <c r="U3489" t="s">
        <v>6656</v>
      </c>
      <c r="V3489" t="s">
        <v>319</v>
      </c>
      <c r="W3489" t="s">
        <v>72</v>
      </c>
      <c r="X3489" t="s">
        <v>73</v>
      </c>
      <c r="Y3489" t="s">
        <v>37</v>
      </c>
      <c r="Z3489" t="s">
        <v>37</v>
      </c>
      <c r="AA3489">
        <f t="shared" si="459"/>
        <v>0</v>
      </c>
      <c r="AB3489">
        <f t="shared" si="459"/>
        <v>0</v>
      </c>
      <c r="AC3489">
        <f t="shared" si="458"/>
        <v>3</v>
      </c>
    </row>
    <row r="3490" spans="1:29" x14ac:dyDescent="0.2">
      <c r="A3490" s="1">
        <v>4627</v>
      </c>
      <c r="B3490" t="s">
        <v>27</v>
      </c>
      <c r="C3490" t="s">
        <v>153</v>
      </c>
      <c r="D3490" t="s">
        <v>154</v>
      </c>
      <c r="E3490" t="s">
        <v>30</v>
      </c>
      <c r="F3490" t="s">
        <v>6676</v>
      </c>
      <c r="G3490" t="s">
        <v>6677</v>
      </c>
      <c r="H3490" t="str">
        <f t="shared" si="453"/>
        <v>help\xa0\n这两题怎么写</v>
      </c>
      <c r="I3490">
        <v>3</v>
      </c>
      <c r="J3490">
        <v>6</v>
      </c>
      <c r="K3490" t="str">
        <f t="shared" si="452"/>
        <v>焦虑</v>
      </c>
      <c r="L3490" t="s">
        <v>32</v>
      </c>
      <c r="M3490">
        <f t="shared" si="454"/>
        <v>0</v>
      </c>
      <c r="N3490" t="s">
        <v>32</v>
      </c>
      <c r="O3490">
        <f t="shared" si="455"/>
        <v>0</v>
      </c>
      <c r="P3490">
        <f>SUMIFS(M$2:M3490,M$2:M3490,1,S$2:S3490,0)</f>
        <v>2295</v>
      </c>
      <c r="Q3490">
        <v>4</v>
      </c>
      <c r="R3490">
        <v>7</v>
      </c>
      <c r="S3490">
        <f t="shared" si="456"/>
        <v>0</v>
      </c>
      <c r="T3490">
        <f t="shared" si="457"/>
        <v>0</v>
      </c>
      <c r="U3490" t="s">
        <v>6656</v>
      </c>
      <c r="V3490" t="s">
        <v>624</v>
      </c>
      <c r="W3490" t="s">
        <v>182</v>
      </c>
      <c r="X3490" t="s">
        <v>36</v>
      </c>
      <c r="Y3490" t="s">
        <v>37</v>
      </c>
      <c r="Z3490" t="s">
        <v>37</v>
      </c>
      <c r="AA3490">
        <f t="shared" si="459"/>
        <v>0</v>
      </c>
      <c r="AB3490">
        <f t="shared" si="459"/>
        <v>0</v>
      </c>
      <c r="AC3490">
        <f t="shared" si="458"/>
        <v>2</v>
      </c>
    </row>
    <row r="3491" spans="1:29" x14ac:dyDescent="0.2">
      <c r="A3491" s="1">
        <v>4629</v>
      </c>
      <c r="B3491" t="s">
        <v>57</v>
      </c>
      <c r="C3491" t="s">
        <v>453</v>
      </c>
      <c r="D3491" t="s">
        <v>154</v>
      </c>
      <c r="E3491" t="s">
        <v>30</v>
      </c>
      <c r="F3491" t="s">
        <v>49</v>
      </c>
      <c r="G3491" t="s">
        <v>6678</v>
      </c>
      <c r="H3491" t="str">
        <f t="shared" si="453"/>
        <v>谢谢，好厉害</v>
      </c>
      <c r="I3491">
        <v>6</v>
      </c>
      <c r="J3491">
        <v>6</v>
      </c>
      <c r="K3491" t="str">
        <f t="shared" si="452"/>
        <v>心流</v>
      </c>
      <c r="L3491" t="s">
        <v>69</v>
      </c>
      <c r="M3491">
        <f t="shared" si="454"/>
        <v>1</v>
      </c>
      <c r="N3491" t="s">
        <v>42</v>
      </c>
      <c r="O3491">
        <f t="shared" si="455"/>
        <v>1</v>
      </c>
      <c r="P3491">
        <f>SUMIFS(M$2:M3491,M$2:M3491,1,S$2:S3491,0)</f>
        <v>2296</v>
      </c>
      <c r="Q3491">
        <v>5</v>
      </c>
      <c r="R3491">
        <v>5</v>
      </c>
      <c r="S3491">
        <f t="shared" si="456"/>
        <v>0</v>
      </c>
      <c r="T3491">
        <f t="shared" si="457"/>
        <v>0</v>
      </c>
      <c r="U3491" t="s">
        <v>6669</v>
      </c>
      <c r="V3491" t="s">
        <v>49</v>
      </c>
      <c r="W3491" t="s">
        <v>49</v>
      </c>
      <c r="X3491" t="s">
        <v>56</v>
      </c>
      <c r="Y3491" t="s">
        <v>37</v>
      </c>
      <c r="Z3491" t="s">
        <v>37</v>
      </c>
      <c r="AA3491">
        <f t="shared" si="459"/>
        <v>0</v>
      </c>
      <c r="AB3491">
        <f t="shared" si="459"/>
        <v>0</v>
      </c>
      <c r="AC3491">
        <f t="shared" si="458"/>
        <v>0</v>
      </c>
    </row>
    <row r="3492" spans="1:29" x14ac:dyDescent="0.2">
      <c r="A3492" s="1">
        <v>4630</v>
      </c>
      <c r="B3492" t="s">
        <v>57</v>
      </c>
      <c r="C3492" t="s">
        <v>464</v>
      </c>
      <c r="D3492" t="s">
        <v>465</v>
      </c>
      <c r="E3492" t="s">
        <v>86</v>
      </c>
      <c r="F3492" t="s">
        <v>49</v>
      </c>
      <c r="G3492" t="s">
        <v>6679</v>
      </c>
      <c r="H3492" t="str">
        <f t="shared" si="453"/>
        <v>正切减正弦写错了。应该是3次方，不是2次方</v>
      </c>
      <c r="I3492">
        <v>6</v>
      </c>
      <c r="J3492">
        <v>3</v>
      </c>
      <c r="K3492" t="str">
        <f t="shared" si="452"/>
        <v>无聊/放松</v>
      </c>
      <c r="L3492" t="s">
        <v>50</v>
      </c>
      <c r="M3492">
        <f t="shared" si="454"/>
        <v>0</v>
      </c>
      <c r="N3492" t="s">
        <v>50</v>
      </c>
      <c r="O3492">
        <f t="shared" si="455"/>
        <v>0</v>
      </c>
      <c r="P3492">
        <f>SUMIFS(M$2:M3492,M$2:M3492,1,S$2:S3492,0)</f>
        <v>2296</v>
      </c>
      <c r="Q3492">
        <v>7</v>
      </c>
      <c r="R3492">
        <v>2</v>
      </c>
      <c r="S3492">
        <f t="shared" si="456"/>
        <v>0</v>
      </c>
      <c r="T3492">
        <f t="shared" si="457"/>
        <v>0</v>
      </c>
      <c r="U3492" t="s">
        <v>6669</v>
      </c>
      <c r="V3492" t="s">
        <v>49</v>
      </c>
      <c r="W3492" t="s">
        <v>49</v>
      </c>
      <c r="X3492" t="s">
        <v>56</v>
      </c>
      <c r="Y3492" t="s">
        <v>37</v>
      </c>
      <c r="Z3492" t="s">
        <v>37</v>
      </c>
      <c r="AA3492">
        <f t="shared" si="459"/>
        <v>0</v>
      </c>
      <c r="AB3492">
        <f t="shared" si="459"/>
        <v>0</v>
      </c>
      <c r="AC3492">
        <f t="shared" si="458"/>
        <v>1</v>
      </c>
    </row>
    <row r="3493" spans="1:29" x14ac:dyDescent="0.2">
      <c r="A3493" s="1">
        <v>4631</v>
      </c>
      <c r="B3493" t="s">
        <v>46</v>
      </c>
      <c r="C3493" t="s">
        <v>453</v>
      </c>
      <c r="D3493" t="s">
        <v>154</v>
      </c>
      <c r="E3493" t="s">
        <v>30</v>
      </c>
      <c r="F3493" t="s">
        <v>49</v>
      </c>
      <c r="G3493" t="s">
        <v>6680</v>
      </c>
      <c r="H3493" t="str">
        <f t="shared" si="453"/>
        <v>帮帮忙啊</v>
      </c>
      <c r="I3493">
        <v>3</v>
      </c>
      <c r="J3493">
        <v>6</v>
      </c>
      <c r="K3493" t="str">
        <f t="shared" si="452"/>
        <v>焦虑</v>
      </c>
      <c r="L3493" t="s">
        <v>32</v>
      </c>
      <c r="M3493">
        <f t="shared" si="454"/>
        <v>0</v>
      </c>
      <c r="N3493" t="s">
        <v>32</v>
      </c>
      <c r="O3493">
        <f t="shared" si="455"/>
        <v>0</v>
      </c>
      <c r="P3493">
        <f>SUMIFS(M$2:M3493,M$2:M3493,1,S$2:S3493,0)</f>
        <v>2296</v>
      </c>
      <c r="Q3493">
        <v>4</v>
      </c>
      <c r="R3493">
        <v>8</v>
      </c>
      <c r="S3493">
        <f t="shared" si="456"/>
        <v>0</v>
      </c>
      <c r="T3493">
        <f t="shared" si="457"/>
        <v>0</v>
      </c>
      <c r="U3493" t="s">
        <v>6669</v>
      </c>
      <c r="V3493" t="s">
        <v>49</v>
      </c>
      <c r="W3493" t="s">
        <v>52</v>
      </c>
      <c r="X3493" t="s">
        <v>56</v>
      </c>
      <c r="Y3493" t="s">
        <v>37</v>
      </c>
      <c r="Z3493" t="s">
        <v>37</v>
      </c>
      <c r="AA3493">
        <f t="shared" si="459"/>
        <v>0</v>
      </c>
      <c r="AB3493">
        <f t="shared" si="459"/>
        <v>0</v>
      </c>
      <c r="AC3493">
        <f t="shared" si="458"/>
        <v>2</v>
      </c>
    </row>
    <row r="3494" spans="1:29" x14ac:dyDescent="0.2">
      <c r="A3494" s="1">
        <v>4632</v>
      </c>
      <c r="B3494" t="s">
        <v>27</v>
      </c>
      <c r="C3494" t="s">
        <v>629</v>
      </c>
      <c r="D3494" t="s">
        <v>630</v>
      </c>
      <c r="E3494" t="s">
        <v>30</v>
      </c>
      <c r="F3494" t="s">
        <v>6681</v>
      </c>
      <c r="H3494" t="str">
        <f t="shared" si="453"/>
        <v>老师这题怎么写？</v>
      </c>
      <c r="I3494">
        <v>3</v>
      </c>
      <c r="J3494">
        <v>6</v>
      </c>
      <c r="K3494" t="str">
        <f t="shared" si="452"/>
        <v>焦虑</v>
      </c>
      <c r="L3494" t="s">
        <v>69</v>
      </c>
      <c r="M3494">
        <f t="shared" si="454"/>
        <v>1</v>
      </c>
      <c r="N3494" t="s">
        <v>69</v>
      </c>
      <c r="O3494">
        <f t="shared" si="455"/>
        <v>0</v>
      </c>
      <c r="P3494">
        <f>SUMIFS(M$2:M3494,M$2:M3494,1,S$2:S3494,0)</f>
        <v>2297</v>
      </c>
      <c r="Q3494">
        <v>3</v>
      </c>
      <c r="R3494">
        <v>5</v>
      </c>
      <c r="S3494">
        <f t="shared" si="456"/>
        <v>0</v>
      </c>
      <c r="T3494">
        <f t="shared" si="457"/>
        <v>0</v>
      </c>
      <c r="U3494" t="s">
        <v>6656</v>
      </c>
      <c r="V3494" t="s">
        <v>5525</v>
      </c>
      <c r="W3494" t="s">
        <v>72</v>
      </c>
      <c r="X3494" t="s">
        <v>36</v>
      </c>
      <c r="Y3494" t="s">
        <v>37</v>
      </c>
      <c r="Z3494" t="s">
        <v>37</v>
      </c>
      <c r="AA3494">
        <f t="shared" si="459"/>
        <v>0</v>
      </c>
      <c r="AB3494">
        <f t="shared" si="459"/>
        <v>0</v>
      </c>
      <c r="AC3494">
        <f t="shared" si="458"/>
        <v>3</v>
      </c>
    </row>
    <row r="3495" spans="1:29" x14ac:dyDescent="0.2">
      <c r="A3495" s="1">
        <v>4634</v>
      </c>
      <c r="B3495" t="s">
        <v>27</v>
      </c>
      <c r="C3495" t="s">
        <v>153</v>
      </c>
      <c r="D3495" t="s">
        <v>154</v>
      </c>
      <c r="E3495" t="s">
        <v>30</v>
      </c>
      <c r="F3495" t="s">
        <v>283</v>
      </c>
      <c r="G3495" t="s">
        <v>6682</v>
      </c>
      <c r="H3495" t="str">
        <f t="shared" si="453"/>
        <v>求解\n根号怎么搞</v>
      </c>
      <c r="I3495">
        <v>3</v>
      </c>
      <c r="J3495">
        <v>6</v>
      </c>
      <c r="K3495" t="str">
        <f t="shared" si="452"/>
        <v>焦虑</v>
      </c>
      <c r="L3495" t="s">
        <v>32</v>
      </c>
      <c r="M3495">
        <f t="shared" si="454"/>
        <v>0</v>
      </c>
      <c r="N3495" t="s">
        <v>32</v>
      </c>
      <c r="O3495">
        <f t="shared" si="455"/>
        <v>0</v>
      </c>
      <c r="P3495">
        <f>SUMIFS(M$2:M3495,M$2:M3495,1,S$2:S3495,0)</f>
        <v>2297</v>
      </c>
      <c r="Q3495">
        <v>2</v>
      </c>
      <c r="R3495">
        <v>7</v>
      </c>
      <c r="S3495">
        <f t="shared" si="456"/>
        <v>0</v>
      </c>
      <c r="T3495">
        <f t="shared" si="457"/>
        <v>0</v>
      </c>
      <c r="U3495" t="s">
        <v>6656</v>
      </c>
      <c r="V3495" t="s">
        <v>777</v>
      </c>
      <c r="W3495" t="s">
        <v>182</v>
      </c>
      <c r="X3495" t="s">
        <v>36</v>
      </c>
      <c r="Y3495" t="s">
        <v>37</v>
      </c>
      <c r="Z3495" t="s">
        <v>37</v>
      </c>
      <c r="AA3495">
        <f t="shared" si="459"/>
        <v>0</v>
      </c>
      <c r="AB3495">
        <f t="shared" si="459"/>
        <v>0</v>
      </c>
      <c r="AC3495">
        <f t="shared" si="458"/>
        <v>2</v>
      </c>
    </row>
    <row r="3496" spans="1:29" x14ac:dyDescent="0.2">
      <c r="A3496" s="1">
        <v>4637</v>
      </c>
      <c r="B3496" t="s">
        <v>27</v>
      </c>
      <c r="C3496" t="s">
        <v>6683</v>
      </c>
      <c r="D3496" t="s">
        <v>6684</v>
      </c>
      <c r="E3496" t="s">
        <v>6685</v>
      </c>
      <c r="F3496" t="s">
        <v>6686</v>
      </c>
      <c r="H3496" t="str">
        <f t="shared" si="453"/>
        <v>为什么n大于1+lnE/ln|q|了</v>
      </c>
      <c r="I3496">
        <v>3</v>
      </c>
      <c r="J3496">
        <v>6</v>
      </c>
      <c r="K3496" t="str">
        <f t="shared" si="452"/>
        <v>焦虑</v>
      </c>
      <c r="L3496" t="s">
        <v>69</v>
      </c>
      <c r="M3496">
        <f t="shared" si="454"/>
        <v>1</v>
      </c>
      <c r="N3496" t="s">
        <v>69</v>
      </c>
      <c r="O3496">
        <f t="shared" si="455"/>
        <v>0</v>
      </c>
      <c r="P3496">
        <f>SUMIFS(M$2:M3496,M$2:M3496,1,S$2:S3496,0)</f>
        <v>2298</v>
      </c>
      <c r="Q3496">
        <v>4</v>
      </c>
      <c r="R3496">
        <v>5</v>
      </c>
      <c r="S3496">
        <f t="shared" si="456"/>
        <v>0</v>
      </c>
      <c r="T3496">
        <f t="shared" si="457"/>
        <v>0</v>
      </c>
      <c r="U3496" t="s">
        <v>6656</v>
      </c>
      <c r="V3496" t="s">
        <v>1206</v>
      </c>
      <c r="W3496" t="s">
        <v>35</v>
      </c>
      <c r="X3496" t="s">
        <v>36</v>
      </c>
      <c r="Y3496" t="s">
        <v>37</v>
      </c>
      <c r="Z3496" t="s">
        <v>37</v>
      </c>
      <c r="AA3496">
        <f t="shared" si="459"/>
        <v>0</v>
      </c>
      <c r="AB3496">
        <f t="shared" si="459"/>
        <v>0</v>
      </c>
      <c r="AC3496">
        <f t="shared" si="458"/>
        <v>3</v>
      </c>
    </row>
    <row r="3497" spans="1:29" x14ac:dyDescent="0.2">
      <c r="A3497" s="1">
        <v>4638</v>
      </c>
      <c r="B3497" t="s">
        <v>27</v>
      </c>
      <c r="C3497" t="s">
        <v>153</v>
      </c>
      <c r="D3497" t="s">
        <v>154</v>
      </c>
      <c r="E3497" t="s">
        <v>30</v>
      </c>
      <c r="F3497" t="s">
        <v>449</v>
      </c>
      <c r="H3497" t="str">
        <f t="shared" si="453"/>
        <v>帮帮忙</v>
      </c>
      <c r="I3497">
        <v>3</v>
      </c>
      <c r="J3497">
        <v>6</v>
      </c>
      <c r="K3497" t="str">
        <f t="shared" si="452"/>
        <v>焦虑</v>
      </c>
      <c r="L3497" t="s">
        <v>69</v>
      </c>
      <c r="M3497">
        <f t="shared" si="454"/>
        <v>1</v>
      </c>
      <c r="N3497" t="s">
        <v>69</v>
      </c>
      <c r="O3497">
        <f t="shared" si="455"/>
        <v>0</v>
      </c>
      <c r="P3497">
        <f>SUMIFS(M$2:M3497,M$2:M3497,1,S$2:S3497,0)</f>
        <v>2299</v>
      </c>
      <c r="Q3497">
        <v>4</v>
      </c>
      <c r="R3497">
        <v>5</v>
      </c>
      <c r="S3497">
        <f t="shared" si="456"/>
        <v>0</v>
      </c>
      <c r="T3497">
        <f t="shared" si="457"/>
        <v>0</v>
      </c>
      <c r="U3497" t="s">
        <v>6656</v>
      </c>
      <c r="V3497" t="s">
        <v>697</v>
      </c>
      <c r="W3497" t="s">
        <v>72</v>
      </c>
      <c r="X3497" t="s">
        <v>36</v>
      </c>
      <c r="Y3497" t="s">
        <v>37</v>
      </c>
      <c r="Z3497" t="s">
        <v>37</v>
      </c>
      <c r="AA3497">
        <f t="shared" si="459"/>
        <v>0</v>
      </c>
      <c r="AB3497">
        <f t="shared" si="459"/>
        <v>0</v>
      </c>
      <c r="AC3497">
        <f t="shared" si="458"/>
        <v>3</v>
      </c>
    </row>
    <row r="3498" spans="1:29" x14ac:dyDescent="0.2">
      <c r="A3498" s="1">
        <v>4640</v>
      </c>
      <c r="B3498" t="s">
        <v>57</v>
      </c>
      <c r="C3498" t="s">
        <v>453</v>
      </c>
      <c r="D3498" t="s">
        <v>154</v>
      </c>
      <c r="E3498" t="s">
        <v>30</v>
      </c>
      <c r="F3498" t="s">
        <v>49</v>
      </c>
      <c r="G3498" t="s">
        <v>329</v>
      </c>
      <c r="H3498" t="str">
        <f t="shared" si="453"/>
        <v>谢谢</v>
      </c>
      <c r="I3498">
        <v>6</v>
      </c>
      <c r="J3498">
        <v>6</v>
      </c>
      <c r="K3498" t="str">
        <f t="shared" si="452"/>
        <v>心流</v>
      </c>
      <c r="L3498" t="s">
        <v>69</v>
      </c>
      <c r="M3498">
        <f t="shared" si="454"/>
        <v>1</v>
      </c>
      <c r="N3498" t="s">
        <v>42</v>
      </c>
      <c r="O3498">
        <f t="shared" si="455"/>
        <v>1</v>
      </c>
      <c r="P3498">
        <f>SUMIFS(M$2:M3498,M$2:M3498,1,S$2:S3498,0)</f>
        <v>2300</v>
      </c>
      <c r="Q3498">
        <v>5</v>
      </c>
      <c r="R3498">
        <v>5</v>
      </c>
      <c r="S3498">
        <f t="shared" si="456"/>
        <v>0</v>
      </c>
      <c r="T3498">
        <f t="shared" si="457"/>
        <v>0</v>
      </c>
      <c r="U3498" t="s">
        <v>6669</v>
      </c>
      <c r="V3498" t="s">
        <v>49</v>
      </c>
      <c r="W3498" t="s">
        <v>49</v>
      </c>
      <c r="X3498" t="s">
        <v>53</v>
      </c>
      <c r="Y3498" t="s">
        <v>37</v>
      </c>
      <c r="Z3498" t="s">
        <v>37</v>
      </c>
      <c r="AA3498">
        <f t="shared" si="459"/>
        <v>0</v>
      </c>
      <c r="AB3498">
        <f t="shared" si="459"/>
        <v>0</v>
      </c>
      <c r="AC3498">
        <f t="shared" si="458"/>
        <v>0</v>
      </c>
    </row>
    <row r="3499" spans="1:29" x14ac:dyDescent="0.2">
      <c r="A3499" s="1">
        <v>4641</v>
      </c>
      <c r="B3499" t="s">
        <v>27</v>
      </c>
      <c r="C3499" t="s">
        <v>6687</v>
      </c>
      <c r="D3499" t="s">
        <v>6688</v>
      </c>
      <c r="E3499" t="s">
        <v>30</v>
      </c>
      <c r="F3499" t="s">
        <v>6689</v>
      </c>
      <c r="H3499" t="str">
        <f t="shared" si="453"/>
        <v>第二题啥意思啊？</v>
      </c>
      <c r="I3499">
        <v>3</v>
      </c>
      <c r="J3499">
        <v>6</v>
      </c>
      <c r="K3499" t="str">
        <f t="shared" si="452"/>
        <v>焦虑</v>
      </c>
      <c r="L3499" t="s">
        <v>69</v>
      </c>
      <c r="M3499">
        <f t="shared" si="454"/>
        <v>1</v>
      </c>
      <c r="N3499" t="s">
        <v>69</v>
      </c>
      <c r="O3499">
        <f t="shared" si="455"/>
        <v>0</v>
      </c>
      <c r="P3499">
        <f>SUMIFS(M$2:M3499,M$2:M3499,1,S$2:S3499,0)</f>
        <v>2301</v>
      </c>
      <c r="Q3499">
        <v>4</v>
      </c>
      <c r="R3499">
        <v>5</v>
      </c>
      <c r="S3499">
        <f t="shared" si="456"/>
        <v>0</v>
      </c>
      <c r="T3499">
        <f t="shared" si="457"/>
        <v>0</v>
      </c>
      <c r="U3499" t="s">
        <v>6656</v>
      </c>
      <c r="V3499" t="s">
        <v>6690</v>
      </c>
      <c r="W3499" t="s">
        <v>35</v>
      </c>
      <c r="X3499" t="s">
        <v>36</v>
      </c>
      <c r="Y3499" t="s">
        <v>37</v>
      </c>
      <c r="Z3499" t="s">
        <v>37</v>
      </c>
      <c r="AA3499">
        <f t="shared" si="459"/>
        <v>0</v>
      </c>
      <c r="AB3499">
        <f t="shared" si="459"/>
        <v>0</v>
      </c>
      <c r="AC3499">
        <f t="shared" si="458"/>
        <v>3</v>
      </c>
    </row>
    <row r="3500" spans="1:29" x14ac:dyDescent="0.2">
      <c r="A3500" s="1">
        <v>4642</v>
      </c>
      <c r="B3500" t="s">
        <v>27</v>
      </c>
      <c r="C3500" t="s">
        <v>6653</v>
      </c>
      <c r="D3500" t="s">
        <v>6654</v>
      </c>
      <c r="E3500" t="s">
        <v>30</v>
      </c>
      <c r="F3500" t="s">
        <v>6691</v>
      </c>
      <c r="H3500" t="str">
        <f t="shared" si="453"/>
        <v>老师们同学们可以帮我看看这道题吗？十分感谢。</v>
      </c>
      <c r="I3500">
        <v>3</v>
      </c>
      <c r="J3500">
        <v>6</v>
      </c>
      <c r="K3500" t="str">
        <f t="shared" si="452"/>
        <v>焦虑</v>
      </c>
      <c r="L3500" t="s">
        <v>32</v>
      </c>
      <c r="M3500">
        <f t="shared" si="454"/>
        <v>0</v>
      </c>
      <c r="N3500" t="s">
        <v>32</v>
      </c>
      <c r="O3500">
        <f t="shared" si="455"/>
        <v>0</v>
      </c>
      <c r="P3500">
        <f>SUMIFS(M$2:M3500,M$2:M3500,1,S$2:S3500,0)</f>
        <v>2301</v>
      </c>
      <c r="Q3500">
        <v>4</v>
      </c>
      <c r="R3500">
        <v>7</v>
      </c>
      <c r="S3500">
        <f t="shared" si="456"/>
        <v>0</v>
      </c>
      <c r="T3500">
        <f t="shared" si="457"/>
        <v>0</v>
      </c>
      <c r="U3500" t="s">
        <v>6656</v>
      </c>
      <c r="V3500" t="s">
        <v>3370</v>
      </c>
      <c r="W3500" t="s">
        <v>740</v>
      </c>
      <c r="X3500" t="s">
        <v>73</v>
      </c>
      <c r="Y3500" t="s">
        <v>37</v>
      </c>
      <c r="Z3500" t="s">
        <v>37</v>
      </c>
      <c r="AA3500">
        <f t="shared" si="459"/>
        <v>0</v>
      </c>
      <c r="AB3500">
        <f t="shared" si="459"/>
        <v>0</v>
      </c>
      <c r="AC3500">
        <f t="shared" si="458"/>
        <v>2</v>
      </c>
    </row>
    <row r="3501" spans="1:29" x14ac:dyDescent="0.2">
      <c r="A3501" s="1">
        <v>4643</v>
      </c>
      <c r="B3501" t="s">
        <v>46</v>
      </c>
      <c r="C3501" t="s">
        <v>2233</v>
      </c>
      <c r="D3501" t="s">
        <v>2234</v>
      </c>
      <c r="E3501" t="s">
        <v>30</v>
      </c>
      <c r="F3501" t="s">
        <v>49</v>
      </c>
      <c r="G3501" t="s">
        <v>6692</v>
      </c>
      <c r="H3501" t="str">
        <f t="shared" si="453"/>
        <v>这就是最基本的代入啊\n, \n    , \n</v>
      </c>
      <c r="I3501">
        <v>6</v>
      </c>
      <c r="J3501">
        <v>3</v>
      </c>
      <c r="K3501" t="str">
        <f t="shared" si="452"/>
        <v>无聊/放松</v>
      </c>
      <c r="L3501" t="s">
        <v>50</v>
      </c>
      <c r="M3501">
        <f t="shared" si="454"/>
        <v>0</v>
      </c>
      <c r="N3501" t="s">
        <v>50</v>
      </c>
      <c r="O3501">
        <f t="shared" si="455"/>
        <v>0</v>
      </c>
      <c r="P3501">
        <f>SUMIFS(M$2:M3501,M$2:M3501,1,S$2:S3501,0)</f>
        <v>2301</v>
      </c>
      <c r="Q3501">
        <v>8</v>
      </c>
      <c r="R3501">
        <v>2</v>
      </c>
      <c r="S3501">
        <f t="shared" si="456"/>
        <v>0</v>
      </c>
      <c r="T3501">
        <f t="shared" si="457"/>
        <v>0</v>
      </c>
      <c r="U3501" t="s">
        <v>2130</v>
      </c>
      <c r="V3501" t="s">
        <v>49</v>
      </c>
      <c r="W3501" t="s">
        <v>64</v>
      </c>
      <c r="X3501" t="s">
        <v>56</v>
      </c>
      <c r="Y3501" t="s">
        <v>37</v>
      </c>
      <c r="Z3501" t="s">
        <v>37</v>
      </c>
      <c r="AA3501">
        <f t="shared" si="459"/>
        <v>0</v>
      </c>
      <c r="AB3501">
        <f t="shared" si="459"/>
        <v>0</v>
      </c>
      <c r="AC3501">
        <f t="shared" si="458"/>
        <v>1</v>
      </c>
    </row>
    <row r="3502" spans="1:29" x14ac:dyDescent="0.2">
      <c r="A3502" s="1">
        <v>4644</v>
      </c>
      <c r="B3502" t="s">
        <v>57</v>
      </c>
      <c r="C3502" t="s">
        <v>2131</v>
      </c>
      <c r="D3502" t="s">
        <v>2132</v>
      </c>
      <c r="E3502" t="s">
        <v>59</v>
      </c>
      <c r="F3502" t="s">
        <v>49</v>
      </c>
      <c r="G3502" t="s">
        <v>6693</v>
      </c>
      <c r="H3502" t="str">
        <f t="shared" si="453"/>
        <v>你说的对，若这题x趋于0，则用前面的方法来算。</v>
      </c>
      <c r="I3502">
        <v>6</v>
      </c>
      <c r="J3502">
        <v>6</v>
      </c>
      <c r="K3502" t="str">
        <f t="shared" si="452"/>
        <v>心流</v>
      </c>
      <c r="L3502" t="s">
        <v>50</v>
      </c>
      <c r="M3502">
        <f t="shared" si="454"/>
        <v>1</v>
      </c>
      <c r="N3502" t="s">
        <v>50</v>
      </c>
      <c r="O3502">
        <f t="shared" si="455"/>
        <v>0</v>
      </c>
      <c r="P3502">
        <f>SUMIFS(M$2:M3502,M$2:M3502,1,S$2:S3502,0)</f>
        <v>2302</v>
      </c>
      <c r="Q3502">
        <v>7</v>
      </c>
      <c r="R3502">
        <v>3</v>
      </c>
      <c r="S3502">
        <f t="shared" si="456"/>
        <v>0</v>
      </c>
      <c r="T3502">
        <f t="shared" si="457"/>
        <v>0</v>
      </c>
      <c r="U3502" t="s">
        <v>1918</v>
      </c>
      <c r="V3502" t="s">
        <v>49</v>
      </c>
      <c r="W3502" t="s">
        <v>49</v>
      </c>
      <c r="X3502" t="s">
        <v>56</v>
      </c>
      <c r="Y3502" t="s">
        <v>37</v>
      </c>
      <c r="Z3502" t="s">
        <v>37</v>
      </c>
      <c r="AA3502">
        <f t="shared" si="459"/>
        <v>0</v>
      </c>
      <c r="AB3502">
        <f t="shared" si="459"/>
        <v>0</v>
      </c>
      <c r="AC3502">
        <f t="shared" si="458"/>
        <v>1</v>
      </c>
    </row>
    <row r="3503" spans="1:29" x14ac:dyDescent="0.2">
      <c r="A3503" s="1">
        <v>4645</v>
      </c>
      <c r="B3503" t="s">
        <v>46</v>
      </c>
      <c r="C3503" t="s">
        <v>2233</v>
      </c>
      <c r="D3503" t="s">
        <v>2234</v>
      </c>
      <c r="E3503" t="s">
        <v>30</v>
      </c>
      <c r="F3503" t="s">
        <v>49</v>
      </c>
      <c r="G3503" t="s">
        <v>6694</v>
      </c>
      <c r="H3503" t="str">
        <f t="shared" si="453"/>
        <v>直接带一不行吗？？？\n, \n    , \n</v>
      </c>
      <c r="I3503">
        <v>3</v>
      </c>
      <c r="J3503">
        <v>6</v>
      </c>
      <c r="K3503" t="str">
        <f t="shared" si="452"/>
        <v>焦虑</v>
      </c>
      <c r="L3503" t="s">
        <v>42</v>
      </c>
      <c r="M3503">
        <f t="shared" si="454"/>
        <v>1</v>
      </c>
      <c r="N3503" t="s">
        <v>32</v>
      </c>
      <c r="O3503">
        <f t="shared" si="455"/>
        <v>1</v>
      </c>
      <c r="P3503">
        <f>SUMIFS(M$2:M3503,M$2:M3503,1,S$2:S3503,0)</f>
        <v>2303</v>
      </c>
      <c r="Q3503">
        <v>6</v>
      </c>
      <c r="R3503">
        <v>7</v>
      </c>
      <c r="S3503">
        <f t="shared" si="456"/>
        <v>0</v>
      </c>
      <c r="T3503">
        <f t="shared" si="457"/>
        <v>0</v>
      </c>
      <c r="U3503" t="s">
        <v>2130</v>
      </c>
      <c r="V3503" t="s">
        <v>49</v>
      </c>
      <c r="W3503" t="s">
        <v>52</v>
      </c>
      <c r="X3503" t="s">
        <v>56</v>
      </c>
      <c r="Y3503" t="s">
        <v>37</v>
      </c>
      <c r="Z3503" t="s">
        <v>37</v>
      </c>
      <c r="AA3503">
        <f t="shared" si="459"/>
        <v>0</v>
      </c>
      <c r="AB3503">
        <f t="shared" si="459"/>
        <v>0</v>
      </c>
      <c r="AC3503">
        <f t="shared" si="458"/>
        <v>2</v>
      </c>
    </row>
    <row r="3504" spans="1:29" x14ac:dyDescent="0.2">
      <c r="A3504" s="1">
        <v>4647</v>
      </c>
      <c r="B3504" t="s">
        <v>57</v>
      </c>
      <c r="C3504" t="s">
        <v>2131</v>
      </c>
      <c r="D3504" t="s">
        <v>2132</v>
      </c>
      <c r="E3504" t="s">
        <v>59</v>
      </c>
      <c r="F3504" t="s">
        <v>49</v>
      </c>
      <c r="G3504" t="s">
        <v>6695</v>
      </c>
      <c r="H3504" t="str">
        <f t="shared" si="453"/>
        <v>正确答案</v>
      </c>
      <c r="I3504">
        <v>3</v>
      </c>
      <c r="J3504">
        <v>3</v>
      </c>
      <c r="K3504" t="str">
        <f t="shared" si="452"/>
        <v>冷漠</v>
      </c>
      <c r="L3504" t="s">
        <v>50</v>
      </c>
      <c r="M3504">
        <f t="shared" si="454"/>
        <v>1</v>
      </c>
      <c r="N3504" t="s">
        <v>45</v>
      </c>
      <c r="O3504">
        <f t="shared" si="455"/>
        <v>1</v>
      </c>
      <c r="P3504">
        <f>SUMIFS(M$2:M3504,M$2:M3504,1,S$2:S3504,0)</f>
        <v>2304</v>
      </c>
      <c r="Q3504">
        <v>7</v>
      </c>
      <c r="R3504">
        <v>2</v>
      </c>
      <c r="S3504">
        <f t="shared" si="456"/>
        <v>0</v>
      </c>
      <c r="T3504">
        <f t="shared" si="457"/>
        <v>0</v>
      </c>
      <c r="U3504" t="s">
        <v>5346</v>
      </c>
      <c r="V3504" t="s">
        <v>49</v>
      </c>
      <c r="W3504" t="s">
        <v>49</v>
      </c>
      <c r="X3504" t="s">
        <v>56</v>
      </c>
      <c r="Y3504" t="s">
        <v>37</v>
      </c>
      <c r="Z3504" t="s">
        <v>37</v>
      </c>
      <c r="AA3504">
        <f t="shared" si="459"/>
        <v>0</v>
      </c>
      <c r="AB3504">
        <f t="shared" si="459"/>
        <v>0</v>
      </c>
      <c r="AC3504">
        <f t="shared" si="458"/>
        <v>3</v>
      </c>
    </row>
    <row r="3505" spans="1:29" x14ac:dyDescent="0.2">
      <c r="A3505" s="1">
        <v>4648</v>
      </c>
      <c r="B3505" t="s">
        <v>57</v>
      </c>
      <c r="C3505" t="s">
        <v>5187</v>
      </c>
      <c r="D3505" t="s">
        <v>4894</v>
      </c>
      <c r="E3505" t="s">
        <v>4895</v>
      </c>
      <c r="F3505" t="s">
        <v>49</v>
      </c>
      <c r="G3505" t="s">
        <v>6696</v>
      </c>
      <c r="H3505" t="str">
        <f t="shared" si="453"/>
        <v>同学，我化简那块儿看不懂，你可以教下我吗？谢谢！</v>
      </c>
      <c r="I3505">
        <v>3</v>
      </c>
      <c r="J3505">
        <v>6</v>
      </c>
      <c r="K3505" t="str">
        <f t="shared" si="452"/>
        <v>焦虑</v>
      </c>
      <c r="L3505" t="s">
        <v>32</v>
      </c>
      <c r="M3505">
        <f t="shared" si="454"/>
        <v>0</v>
      </c>
      <c r="N3505" t="s">
        <v>32</v>
      </c>
      <c r="O3505">
        <f t="shared" si="455"/>
        <v>0</v>
      </c>
      <c r="P3505">
        <f>SUMIFS(M$2:M3505,M$2:M3505,1,S$2:S3505,0)</f>
        <v>2304</v>
      </c>
      <c r="Q3505">
        <v>4</v>
      </c>
      <c r="R3505">
        <v>7</v>
      </c>
      <c r="S3505">
        <f t="shared" si="456"/>
        <v>0</v>
      </c>
      <c r="T3505">
        <f t="shared" si="457"/>
        <v>0</v>
      </c>
      <c r="U3505" t="s">
        <v>5346</v>
      </c>
      <c r="V3505" t="s">
        <v>49</v>
      </c>
      <c r="W3505" t="s">
        <v>49</v>
      </c>
      <c r="X3505" t="s">
        <v>56</v>
      </c>
      <c r="Y3505" t="s">
        <v>37</v>
      </c>
      <c r="Z3505" t="s">
        <v>37</v>
      </c>
      <c r="AA3505">
        <f t="shared" si="459"/>
        <v>0</v>
      </c>
      <c r="AB3505">
        <f t="shared" si="459"/>
        <v>0</v>
      </c>
      <c r="AC3505">
        <f t="shared" si="458"/>
        <v>2</v>
      </c>
    </row>
    <row r="3506" spans="1:29" x14ac:dyDescent="0.2">
      <c r="A3506" s="1">
        <v>4649</v>
      </c>
      <c r="B3506" t="s">
        <v>57</v>
      </c>
      <c r="C3506" t="s">
        <v>90</v>
      </c>
      <c r="D3506" t="s">
        <v>91</v>
      </c>
      <c r="E3506" t="s">
        <v>30</v>
      </c>
      <c r="F3506" t="s">
        <v>49</v>
      </c>
      <c r="G3506" t="s">
        <v>6697</v>
      </c>
      <c r="H3506" t="str">
        <f t="shared" si="453"/>
        <v>就是用立方差公式，配成立方差，分子分母同时乘以一些式子就可以了。</v>
      </c>
      <c r="I3506">
        <v>6</v>
      </c>
      <c r="J3506">
        <v>6</v>
      </c>
      <c r="K3506" t="str">
        <f t="shared" si="452"/>
        <v>心流</v>
      </c>
      <c r="L3506" t="s">
        <v>50</v>
      </c>
      <c r="M3506">
        <f t="shared" si="454"/>
        <v>1</v>
      </c>
      <c r="N3506" t="s">
        <v>50</v>
      </c>
      <c r="O3506">
        <f t="shared" si="455"/>
        <v>0</v>
      </c>
      <c r="P3506">
        <f>SUMIFS(M$2:M3506,M$2:M3506,1,S$2:S3506,0)</f>
        <v>2305</v>
      </c>
      <c r="Q3506">
        <v>8</v>
      </c>
      <c r="R3506">
        <v>2</v>
      </c>
      <c r="S3506">
        <f t="shared" si="456"/>
        <v>0</v>
      </c>
      <c r="T3506">
        <f t="shared" si="457"/>
        <v>0</v>
      </c>
      <c r="U3506" t="s">
        <v>5155</v>
      </c>
      <c r="V3506" t="s">
        <v>49</v>
      </c>
      <c r="W3506" t="s">
        <v>49</v>
      </c>
      <c r="X3506" t="s">
        <v>56</v>
      </c>
      <c r="Y3506" t="s">
        <v>37</v>
      </c>
      <c r="Z3506" t="s">
        <v>37</v>
      </c>
      <c r="AA3506">
        <f t="shared" si="459"/>
        <v>0</v>
      </c>
      <c r="AB3506">
        <f t="shared" si="459"/>
        <v>0</v>
      </c>
      <c r="AC3506">
        <f t="shared" si="458"/>
        <v>1</v>
      </c>
    </row>
    <row r="3507" spans="1:29" x14ac:dyDescent="0.2">
      <c r="A3507" s="1">
        <v>4650</v>
      </c>
      <c r="B3507" t="s">
        <v>46</v>
      </c>
      <c r="C3507" t="s">
        <v>6698</v>
      </c>
      <c r="D3507" t="s">
        <v>6699</v>
      </c>
      <c r="E3507" t="s">
        <v>30</v>
      </c>
      <c r="F3507" t="s">
        <v>49</v>
      </c>
      <c r="G3507" t="s">
        <v>6700</v>
      </c>
      <c r="H3507" t="str">
        <f t="shared" si="453"/>
        <v>\n思路就大概这么个思路了  用三次方因式分解</v>
      </c>
      <c r="I3507">
        <v>6</v>
      </c>
      <c r="J3507">
        <v>6</v>
      </c>
      <c r="K3507" t="str">
        <f t="shared" si="452"/>
        <v>心流</v>
      </c>
      <c r="L3507" t="s">
        <v>50</v>
      </c>
      <c r="M3507">
        <f t="shared" si="454"/>
        <v>1</v>
      </c>
      <c r="N3507" t="s">
        <v>50</v>
      </c>
      <c r="O3507">
        <f t="shared" si="455"/>
        <v>0</v>
      </c>
      <c r="P3507">
        <f>SUMIFS(M$2:M3507,M$2:M3507,1,S$2:S3507,0)</f>
        <v>2306</v>
      </c>
      <c r="Q3507">
        <v>7</v>
      </c>
      <c r="R3507">
        <v>2</v>
      </c>
      <c r="S3507">
        <f t="shared" si="456"/>
        <v>0</v>
      </c>
      <c r="T3507">
        <f t="shared" si="457"/>
        <v>0</v>
      </c>
      <c r="U3507" t="s">
        <v>6669</v>
      </c>
      <c r="V3507" t="s">
        <v>49</v>
      </c>
      <c r="W3507" t="s">
        <v>55</v>
      </c>
      <c r="X3507" t="s">
        <v>60</v>
      </c>
      <c r="Y3507" t="s">
        <v>37</v>
      </c>
      <c r="Z3507" t="s">
        <v>37</v>
      </c>
      <c r="AA3507">
        <f t="shared" si="459"/>
        <v>0</v>
      </c>
      <c r="AB3507">
        <f t="shared" si="459"/>
        <v>0</v>
      </c>
      <c r="AC3507">
        <f t="shared" si="458"/>
        <v>1</v>
      </c>
    </row>
    <row r="3508" spans="1:29" x14ac:dyDescent="0.2">
      <c r="A3508" s="1">
        <v>4651</v>
      </c>
      <c r="B3508" t="s">
        <v>57</v>
      </c>
      <c r="C3508" t="s">
        <v>6701</v>
      </c>
      <c r="D3508" t="s">
        <v>6654</v>
      </c>
      <c r="E3508" t="s">
        <v>30</v>
      </c>
      <c r="F3508" t="s">
        <v>49</v>
      </c>
      <c r="G3508" t="s">
        <v>6702</v>
      </c>
      <c r="H3508" t="str">
        <f t="shared" si="453"/>
        <v>很详细，谢谢，笔芯。</v>
      </c>
      <c r="I3508">
        <v>6</v>
      </c>
      <c r="J3508">
        <v>6</v>
      </c>
      <c r="K3508" t="str">
        <f t="shared" si="452"/>
        <v>心流</v>
      </c>
      <c r="L3508" t="s">
        <v>42</v>
      </c>
      <c r="M3508">
        <f t="shared" si="454"/>
        <v>0</v>
      </c>
      <c r="N3508" t="s">
        <v>42</v>
      </c>
      <c r="O3508">
        <f t="shared" si="455"/>
        <v>0</v>
      </c>
      <c r="P3508">
        <f>SUMIFS(M$2:M3508,M$2:M3508,1,S$2:S3508,0)</f>
        <v>2306</v>
      </c>
      <c r="Q3508">
        <v>6</v>
      </c>
      <c r="R3508">
        <v>6</v>
      </c>
      <c r="S3508">
        <f t="shared" si="456"/>
        <v>0</v>
      </c>
      <c r="T3508">
        <f t="shared" si="457"/>
        <v>0</v>
      </c>
      <c r="U3508" t="s">
        <v>6669</v>
      </c>
      <c r="V3508" t="s">
        <v>49</v>
      </c>
      <c r="W3508" t="s">
        <v>49</v>
      </c>
      <c r="X3508" t="s">
        <v>56</v>
      </c>
      <c r="Y3508" t="s">
        <v>37</v>
      </c>
      <c r="Z3508" t="s">
        <v>37</v>
      </c>
      <c r="AA3508">
        <f t="shared" si="459"/>
        <v>0</v>
      </c>
      <c r="AB3508">
        <f t="shared" si="459"/>
        <v>0</v>
      </c>
      <c r="AC3508">
        <f t="shared" si="458"/>
        <v>0</v>
      </c>
    </row>
    <row r="3509" spans="1:29" x14ac:dyDescent="0.2">
      <c r="A3509" s="1">
        <v>4652</v>
      </c>
      <c r="B3509" t="s">
        <v>57</v>
      </c>
      <c r="C3509" t="s">
        <v>90</v>
      </c>
      <c r="D3509" t="s">
        <v>91</v>
      </c>
      <c r="E3509" t="s">
        <v>30</v>
      </c>
      <c r="F3509" t="s">
        <v>49</v>
      </c>
      <c r="G3509" t="s">
        <v>6703</v>
      </c>
      <c r="H3509" t="str">
        <f t="shared" si="453"/>
        <v>@我怎么觉得你写错了？</v>
      </c>
      <c r="I3509">
        <v>3</v>
      </c>
      <c r="J3509">
        <v>3</v>
      </c>
      <c r="K3509" t="str">
        <f t="shared" si="452"/>
        <v>冷漠</v>
      </c>
      <c r="L3509" t="s">
        <v>42</v>
      </c>
      <c r="M3509">
        <f t="shared" si="454"/>
        <v>1</v>
      </c>
      <c r="N3509" t="s">
        <v>42</v>
      </c>
      <c r="O3509">
        <f t="shared" si="455"/>
        <v>0</v>
      </c>
      <c r="P3509">
        <f>SUMIFS(M$2:M3509,M$2:M3509,1,S$2:S3509,0)</f>
        <v>2307</v>
      </c>
      <c r="Q3509">
        <v>7</v>
      </c>
      <c r="R3509">
        <v>7</v>
      </c>
      <c r="S3509">
        <f t="shared" si="456"/>
        <v>0</v>
      </c>
      <c r="T3509">
        <f t="shared" si="457"/>
        <v>0</v>
      </c>
      <c r="U3509" t="s">
        <v>5346</v>
      </c>
      <c r="V3509" t="s">
        <v>49</v>
      </c>
      <c r="W3509" t="s">
        <v>49</v>
      </c>
      <c r="X3509" t="s">
        <v>53</v>
      </c>
      <c r="Y3509" t="s">
        <v>37</v>
      </c>
      <c r="Z3509" t="s">
        <v>37</v>
      </c>
      <c r="AA3509">
        <f t="shared" si="459"/>
        <v>0</v>
      </c>
      <c r="AB3509">
        <f t="shared" si="459"/>
        <v>0</v>
      </c>
      <c r="AC3509">
        <f t="shared" si="458"/>
        <v>0</v>
      </c>
    </row>
    <row r="3510" spans="1:29" x14ac:dyDescent="0.2">
      <c r="A3510" s="1">
        <v>4653</v>
      </c>
      <c r="B3510" t="s">
        <v>57</v>
      </c>
      <c r="C3510" t="s">
        <v>6698</v>
      </c>
      <c r="D3510" t="s">
        <v>6699</v>
      </c>
      <c r="E3510" t="s">
        <v>30</v>
      </c>
      <c r="F3510" t="s">
        <v>49</v>
      </c>
      <c r="G3510" t="s">
        <v>6704</v>
      </c>
      <c r="H3510" t="str">
        <f t="shared" si="453"/>
        <v>哪里错了。。</v>
      </c>
      <c r="I3510">
        <v>3</v>
      </c>
      <c r="J3510">
        <v>3</v>
      </c>
      <c r="K3510" t="str">
        <f t="shared" si="452"/>
        <v>冷漠</v>
      </c>
      <c r="L3510" t="s">
        <v>50</v>
      </c>
      <c r="M3510">
        <f t="shared" si="454"/>
        <v>1</v>
      </c>
      <c r="N3510" t="s">
        <v>50</v>
      </c>
      <c r="O3510">
        <f t="shared" si="455"/>
        <v>0</v>
      </c>
      <c r="P3510">
        <f>SUMIFS(M$2:M3510,M$2:M3510,1,S$2:S3510,0)</f>
        <v>2308</v>
      </c>
      <c r="Q3510">
        <v>7</v>
      </c>
      <c r="R3510">
        <v>4</v>
      </c>
      <c r="S3510">
        <f t="shared" si="456"/>
        <v>0</v>
      </c>
      <c r="T3510">
        <f t="shared" si="457"/>
        <v>0</v>
      </c>
      <c r="U3510" t="s">
        <v>4590</v>
      </c>
      <c r="V3510" t="s">
        <v>49</v>
      </c>
      <c r="W3510" t="s">
        <v>49</v>
      </c>
      <c r="X3510" t="s">
        <v>56</v>
      </c>
      <c r="Y3510" t="s">
        <v>37</v>
      </c>
      <c r="Z3510" t="s">
        <v>37</v>
      </c>
      <c r="AA3510">
        <f t="shared" si="459"/>
        <v>0</v>
      </c>
      <c r="AB3510">
        <f t="shared" si="459"/>
        <v>0</v>
      </c>
      <c r="AC3510">
        <f t="shared" si="458"/>
        <v>1</v>
      </c>
    </row>
    <row r="3511" spans="1:29" x14ac:dyDescent="0.2">
      <c r="A3511" s="1">
        <v>4655</v>
      </c>
      <c r="B3511" t="s">
        <v>57</v>
      </c>
      <c r="C3511" t="s">
        <v>6701</v>
      </c>
      <c r="D3511" t="s">
        <v>6654</v>
      </c>
      <c r="E3511" t="s">
        <v>30</v>
      </c>
      <c r="F3511" t="s">
        <v>49</v>
      </c>
      <c r="G3511" t="s">
        <v>1441</v>
      </c>
      <c r="H3511" t="str">
        <f t="shared" si="453"/>
        <v>谢谢啦</v>
      </c>
      <c r="I3511">
        <v>6</v>
      </c>
      <c r="J3511">
        <v>6</v>
      </c>
      <c r="K3511" t="str">
        <f t="shared" si="452"/>
        <v>心流</v>
      </c>
      <c r="L3511" t="s">
        <v>69</v>
      </c>
      <c r="M3511">
        <f t="shared" si="454"/>
        <v>1</v>
      </c>
      <c r="N3511" t="s">
        <v>42</v>
      </c>
      <c r="O3511">
        <f t="shared" si="455"/>
        <v>1</v>
      </c>
      <c r="P3511">
        <f>SUMIFS(M$2:M3511,M$2:M3511,1,S$2:S3511,0)</f>
        <v>2309</v>
      </c>
      <c r="Q3511">
        <v>5</v>
      </c>
      <c r="R3511">
        <v>5</v>
      </c>
      <c r="S3511">
        <f t="shared" si="456"/>
        <v>0</v>
      </c>
      <c r="T3511">
        <f t="shared" si="457"/>
        <v>0</v>
      </c>
      <c r="U3511" t="s">
        <v>6669</v>
      </c>
      <c r="V3511" t="s">
        <v>49</v>
      </c>
      <c r="W3511" t="s">
        <v>49</v>
      </c>
      <c r="X3511" t="s">
        <v>56</v>
      </c>
      <c r="Y3511" t="s">
        <v>37</v>
      </c>
      <c r="Z3511" t="s">
        <v>37</v>
      </c>
      <c r="AA3511">
        <f t="shared" si="459"/>
        <v>0</v>
      </c>
      <c r="AB3511">
        <f t="shared" si="459"/>
        <v>0</v>
      </c>
      <c r="AC3511">
        <f t="shared" si="458"/>
        <v>0</v>
      </c>
    </row>
    <row r="3512" spans="1:29" x14ac:dyDescent="0.2">
      <c r="A3512" s="1">
        <v>4656</v>
      </c>
      <c r="B3512" t="s">
        <v>27</v>
      </c>
      <c r="C3512" t="s">
        <v>5776</v>
      </c>
      <c r="D3512" t="s">
        <v>5777</v>
      </c>
      <c r="E3512" t="s">
        <v>30</v>
      </c>
      <c r="F3512" t="s">
        <v>6705</v>
      </c>
      <c r="H3512" t="str">
        <f t="shared" si="453"/>
        <v>老师。第6题怎么做呀？老师辛苦了</v>
      </c>
      <c r="I3512">
        <v>3</v>
      </c>
      <c r="J3512">
        <v>6</v>
      </c>
      <c r="K3512" t="str">
        <f t="shared" si="452"/>
        <v>焦虑</v>
      </c>
      <c r="L3512" t="s">
        <v>69</v>
      </c>
      <c r="M3512">
        <f t="shared" si="454"/>
        <v>1</v>
      </c>
      <c r="N3512" t="s">
        <v>69</v>
      </c>
      <c r="O3512">
        <f t="shared" si="455"/>
        <v>0</v>
      </c>
      <c r="P3512">
        <f>SUMIFS(M$2:M3512,M$2:M3512,1,S$2:S3512,0)</f>
        <v>2310</v>
      </c>
      <c r="Q3512">
        <v>4</v>
      </c>
      <c r="R3512">
        <v>5</v>
      </c>
      <c r="S3512">
        <f t="shared" si="456"/>
        <v>0</v>
      </c>
      <c r="T3512">
        <f t="shared" si="457"/>
        <v>0</v>
      </c>
      <c r="U3512" t="s">
        <v>6656</v>
      </c>
      <c r="V3512" t="s">
        <v>2291</v>
      </c>
      <c r="W3512" t="s">
        <v>182</v>
      </c>
      <c r="X3512" t="s">
        <v>36</v>
      </c>
      <c r="Y3512" t="s">
        <v>37</v>
      </c>
      <c r="Z3512" t="s">
        <v>37</v>
      </c>
      <c r="AA3512">
        <f t="shared" si="459"/>
        <v>0</v>
      </c>
      <c r="AB3512">
        <f t="shared" si="459"/>
        <v>0</v>
      </c>
      <c r="AC3512">
        <f t="shared" si="458"/>
        <v>3</v>
      </c>
    </row>
    <row r="3513" spans="1:29" x14ac:dyDescent="0.2">
      <c r="A3513" s="1">
        <v>4657</v>
      </c>
      <c r="B3513" t="s">
        <v>46</v>
      </c>
      <c r="C3513" t="s">
        <v>6706</v>
      </c>
      <c r="D3513" t="s">
        <v>5777</v>
      </c>
      <c r="E3513" t="s">
        <v>30</v>
      </c>
      <c r="F3513" t="s">
        <v>49</v>
      </c>
      <c r="G3513" t="s">
        <v>2398</v>
      </c>
      <c r="H3513" t="str">
        <f t="shared" si="453"/>
        <v>好的，谢谢老师</v>
      </c>
      <c r="I3513">
        <v>6</v>
      </c>
      <c r="J3513">
        <v>6</v>
      </c>
      <c r="K3513" t="str">
        <f t="shared" si="452"/>
        <v>心流</v>
      </c>
      <c r="L3513" t="s">
        <v>69</v>
      </c>
      <c r="M3513">
        <f t="shared" si="454"/>
        <v>1</v>
      </c>
      <c r="N3513" t="s">
        <v>42</v>
      </c>
      <c r="O3513">
        <f t="shared" si="455"/>
        <v>1</v>
      </c>
      <c r="P3513">
        <f>SUMIFS(M$2:M3513,M$2:M3513,1,S$2:S3513,0)</f>
        <v>2311</v>
      </c>
      <c r="Q3513">
        <v>5</v>
      </c>
      <c r="R3513">
        <v>5</v>
      </c>
      <c r="S3513">
        <f t="shared" si="456"/>
        <v>0</v>
      </c>
      <c r="T3513">
        <f t="shared" si="457"/>
        <v>0</v>
      </c>
      <c r="U3513" t="s">
        <v>6365</v>
      </c>
      <c r="V3513" t="s">
        <v>49</v>
      </c>
      <c r="W3513" t="s">
        <v>52</v>
      </c>
      <c r="X3513" t="s">
        <v>53</v>
      </c>
      <c r="Y3513" t="s">
        <v>37</v>
      </c>
      <c r="Z3513" t="s">
        <v>37</v>
      </c>
      <c r="AA3513">
        <f t="shared" si="459"/>
        <v>0</v>
      </c>
      <c r="AB3513">
        <f t="shared" si="459"/>
        <v>0</v>
      </c>
      <c r="AC3513">
        <f t="shared" si="458"/>
        <v>0</v>
      </c>
    </row>
    <row r="3514" spans="1:29" x14ac:dyDescent="0.2">
      <c r="A3514" s="1">
        <v>4659</v>
      </c>
      <c r="B3514" t="s">
        <v>27</v>
      </c>
      <c r="C3514" t="s">
        <v>5776</v>
      </c>
      <c r="D3514" t="s">
        <v>5777</v>
      </c>
      <c r="E3514" t="s">
        <v>30</v>
      </c>
      <c r="F3514" t="s">
        <v>6707</v>
      </c>
      <c r="H3514" t="str">
        <f t="shared" si="453"/>
        <v>老师，第九题看不懂</v>
      </c>
      <c r="I3514">
        <v>3</v>
      </c>
      <c r="J3514">
        <v>6</v>
      </c>
      <c r="K3514" t="str">
        <f t="shared" si="452"/>
        <v>焦虑</v>
      </c>
      <c r="L3514" t="s">
        <v>69</v>
      </c>
      <c r="M3514">
        <f t="shared" si="454"/>
        <v>1</v>
      </c>
      <c r="N3514" t="s">
        <v>69</v>
      </c>
      <c r="O3514">
        <f t="shared" si="455"/>
        <v>0</v>
      </c>
      <c r="P3514">
        <f>SUMIFS(M$2:M3514,M$2:M3514,1,S$2:S3514,0)</f>
        <v>2312</v>
      </c>
      <c r="Q3514">
        <v>2</v>
      </c>
      <c r="R3514">
        <v>4</v>
      </c>
      <c r="S3514">
        <f t="shared" si="456"/>
        <v>0</v>
      </c>
      <c r="T3514">
        <f t="shared" si="457"/>
        <v>0</v>
      </c>
      <c r="U3514" t="s">
        <v>6656</v>
      </c>
      <c r="V3514" t="s">
        <v>181</v>
      </c>
      <c r="W3514" t="s">
        <v>182</v>
      </c>
      <c r="X3514" t="s">
        <v>36</v>
      </c>
      <c r="Y3514" t="s">
        <v>37</v>
      </c>
      <c r="Z3514" t="s">
        <v>37</v>
      </c>
      <c r="AA3514">
        <f t="shared" si="459"/>
        <v>0</v>
      </c>
      <c r="AB3514">
        <f t="shared" si="459"/>
        <v>0</v>
      </c>
      <c r="AC3514">
        <f t="shared" si="458"/>
        <v>3</v>
      </c>
    </row>
    <row r="3515" spans="1:29" x14ac:dyDescent="0.2">
      <c r="A3515" s="1">
        <v>4661</v>
      </c>
      <c r="B3515" t="s">
        <v>46</v>
      </c>
      <c r="C3515" t="s">
        <v>6706</v>
      </c>
      <c r="D3515" t="s">
        <v>5777</v>
      </c>
      <c r="E3515" t="s">
        <v>30</v>
      </c>
      <c r="F3515" t="s">
        <v>49</v>
      </c>
      <c r="G3515" t="s">
        <v>2009</v>
      </c>
      <c r="H3515" t="str">
        <f t="shared" si="453"/>
        <v>谢谢老师</v>
      </c>
      <c r="I3515">
        <v>6</v>
      </c>
      <c r="J3515">
        <v>6</v>
      </c>
      <c r="K3515" t="str">
        <f t="shared" si="452"/>
        <v>心流</v>
      </c>
      <c r="L3515" t="s">
        <v>69</v>
      </c>
      <c r="M3515">
        <f t="shared" si="454"/>
        <v>1</v>
      </c>
      <c r="N3515" t="s">
        <v>42</v>
      </c>
      <c r="O3515">
        <f t="shared" si="455"/>
        <v>1</v>
      </c>
      <c r="P3515">
        <f>SUMIFS(M$2:M3515,M$2:M3515,1,S$2:S3515,0)</f>
        <v>2313</v>
      </c>
      <c r="Q3515">
        <v>5</v>
      </c>
      <c r="R3515">
        <v>5</v>
      </c>
      <c r="S3515">
        <f t="shared" si="456"/>
        <v>0</v>
      </c>
      <c r="T3515">
        <f t="shared" si="457"/>
        <v>0</v>
      </c>
      <c r="U3515" t="s">
        <v>6669</v>
      </c>
      <c r="V3515" t="s">
        <v>49</v>
      </c>
      <c r="W3515" t="s">
        <v>52</v>
      </c>
      <c r="X3515" t="s">
        <v>56</v>
      </c>
      <c r="Y3515" t="s">
        <v>37</v>
      </c>
      <c r="Z3515" t="s">
        <v>37</v>
      </c>
      <c r="AA3515">
        <f t="shared" si="459"/>
        <v>0</v>
      </c>
      <c r="AB3515">
        <f t="shared" si="459"/>
        <v>0</v>
      </c>
      <c r="AC3515">
        <f t="shared" si="458"/>
        <v>0</v>
      </c>
    </row>
    <row r="3516" spans="1:29" x14ac:dyDescent="0.2">
      <c r="A3516" s="1">
        <v>4662</v>
      </c>
      <c r="B3516" t="s">
        <v>27</v>
      </c>
      <c r="C3516" t="s">
        <v>5776</v>
      </c>
      <c r="D3516" t="s">
        <v>5777</v>
      </c>
      <c r="E3516" t="s">
        <v>30</v>
      </c>
      <c r="F3516" t="s">
        <v>6708</v>
      </c>
      <c r="H3516" t="str">
        <f t="shared" si="453"/>
        <v>老师，第14题应该怎么证明呢？</v>
      </c>
      <c r="I3516">
        <v>3</v>
      </c>
      <c r="J3516">
        <v>6</v>
      </c>
      <c r="K3516" t="str">
        <f t="shared" si="452"/>
        <v>焦虑</v>
      </c>
      <c r="L3516" t="s">
        <v>69</v>
      </c>
      <c r="M3516">
        <f t="shared" si="454"/>
        <v>1</v>
      </c>
      <c r="N3516" t="s">
        <v>69</v>
      </c>
      <c r="O3516">
        <f t="shared" si="455"/>
        <v>0</v>
      </c>
      <c r="P3516">
        <f>SUMIFS(M$2:M3516,M$2:M3516,1,S$2:S3516,0)</f>
        <v>2314</v>
      </c>
      <c r="Q3516">
        <v>4</v>
      </c>
      <c r="R3516">
        <v>5</v>
      </c>
      <c r="S3516">
        <f t="shared" si="456"/>
        <v>0</v>
      </c>
      <c r="T3516">
        <f t="shared" si="457"/>
        <v>0</v>
      </c>
      <c r="U3516" t="s">
        <v>6656</v>
      </c>
      <c r="V3516" t="s">
        <v>5673</v>
      </c>
      <c r="W3516" t="s">
        <v>72</v>
      </c>
      <c r="X3516" t="s">
        <v>36</v>
      </c>
      <c r="Y3516" t="s">
        <v>37</v>
      </c>
      <c r="Z3516" t="s">
        <v>37</v>
      </c>
      <c r="AA3516">
        <f t="shared" si="459"/>
        <v>0</v>
      </c>
      <c r="AB3516">
        <f t="shared" si="459"/>
        <v>0</v>
      </c>
      <c r="AC3516">
        <f t="shared" si="458"/>
        <v>3</v>
      </c>
    </row>
    <row r="3517" spans="1:29" x14ac:dyDescent="0.2">
      <c r="A3517" s="1">
        <v>4664</v>
      </c>
      <c r="B3517" t="s">
        <v>57</v>
      </c>
      <c r="C3517" t="s">
        <v>4132</v>
      </c>
      <c r="D3517" t="s">
        <v>4133</v>
      </c>
      <c r="E3517" t="s">
        <v>30</v>
      </c>
      <c r="F3517" t="s">
        <v>49</v>
      </c>
      <c r="G3517" t="s">
        <v>6709</v>
      </c>
      <c r="H3517" t="str">
        <f t="shared" si="453"/>
        <v>怎么想到去如何构造函数呢？</v>
      </c>
      <c r="I3517">
        <v>3</v>
      </c>
      <c r="J3517">
        <v>6</v>
      </c>
      <c r="K3517" t="str">
        <f t="shared" si="452"/>
        <v>焦虑</v>
      </c>
      <c r="L3517" t="s">
        <v>42</v>
      </c>
      <c r="M3517">
        <f t="shared" si="454"/>
        <v>1</v>
      </c>
      <c r="N3517" t="s">
        <v>42</v>
      </c>
      <c r="O3517">
        <f t="shared" si="455"/>
        <v>0</v>
      </c>
      <c r="P3517">
        <f>SUMIFS(M$2:M3517,M$2:M3517,1,S$2:S3517,0)</f>
        <v>2315</v>
      </c>
      <c r="Q3517">
        <v>6</v>
      </c>
      <c r="R3517">
        <v>7</v>
      </c>
      <c r="S3517">
        <f t="shared" si="456"/>
        <v>0</v>
      </c>
      <c r="T3517">
        <f t="shared" si="457"/>
        <v>0</v>
      </c>
      <c r="U3517" t="s">
        <v>2835</v>
      </c>
      <c r="V3517" t="s">
        <v>49</v>
      </c>
      <c r="W3517" t="s">
        <v>49</v>
      </c>
      <c r="X3517" t="s">
        <v>56</v>
      </c>
      <c r="Y3517" t="s">
        <v>37</v>
      </c>
      <c r="Z3517" t="s">
        <v>37</v>
      </c>
      <c r="AA3517">
        <f t="shared" si="459"/>
        <v>0</v>
      </c>
      <c r="AB3517">
        <f t="shared" si="459"/>
        <v>0</v>
      </c>
      <c r="AC3517">
        <f t="shared" si="458"/>
        <v>0</v>
      </c>
    </row>
    <row r="3518" spans="1:29" x14ac:dyDescent="0.2">
      <c r="A3518" s="1">
        <v>4665</v>
      </c>
      <c r="B3518" t="s">
        <v>27</v>
      </c>
      <c r="C3518" t="s">
        <v>1746</v>
      </c>
      <c r="D3518" t="s">
        <v>1747</v>
      </c>
      <c r="E3518" t="s">
        <v>30</v>
      </c>
      <c r="F3518" t="s">
        <v>6710</v>
      </c>
      <c r="G3518" t="s">
        <v>6711</v>
      </c>
      <c r="H3518" t="str">
        <f t="shared" si="453"/>
        <v>函数有界与极限存在两者关系之间的条件极限是否存在对于函数有界是什么条件。或者函数是否有界对于极限是否存在是什么条件</v>
      </c>
      <c r="I3518">
        <v>3</v>
      </c>
      <c r="J3518">
        <v>6</v>
      </c>
      <c r="K3518" t="str">
        <f t="shared" si="452"/>
        <v>焦虑</v>
      </c>
      <c r="L3518" t="s">
        <v>50</v>
      </c>
      <c r="M3518">
        <f t="shared" si="454"/>
        <v>1</v>
      </c>
      <c r="N3518" t="s">
        <v>42</v>
      </c>
      <c r="O3518">
        <f t="shared" si="455"/>
        <v>1</v>
      </c>
      <c r="P3518">
        <f>SUMIFS(M$2:M3518,M$2:M3518,1,S$2:S3518,0)</f>
        <v>2316</v>
      </c>
      <c r="Q3518">
        <v>8</v>
      </c>
      <c r="R3518">
        <v>3</v>
      </c>
      <c r="S3518">
        <f t="shared" si="456"/>
        <v>0</v>
      </c>
      <c r="T3518">
        <f t="shared" si="457"/>
        <v>0</v>
      </c>
      <c r="U3518" t="s">
        <v>6656</v>
      </c>
      <c r="V3518" t="s">
        <v>628</v>
      </c>
      <c r="W3518" t="s">
        <v>105</v>
      </c>
      <c r="X3518" t="s">
        <v>36</v>
      </c>
      <c r="Y3518" t="s">
        <v>37</v>
      </c>
      <c r="Z3518" t="s">
        <v>37</v>
      </c>
      <c r="AA3518">
        <f t="shared" si="459"/>
        <v>0</v>
      </c>
      <c r="AB3518">
        <f t="shared" si="459"/>
        <v>0</v>
      </c>
      <c r="AC3518">
        <f t="shared" si="458"/>
        <v>0</v>
      </c>
    </row>
    <row r="3519" spans="1:29" x14ac:dyDescent="0.2">
      <c r="A3519" s="1">
        <v>4666</v>
      </c>
      <c r="B3519" t="s">
        <v>46</v>
      </c>
      <c r="C3519" t="s">
        <v>2131</v>
      </c>
      <c r="D3519" t="s">
        <v>2132</v>
      </c>
      <c r="E3519" t="s">
        <v>59</v>
      </c>
      <c r="F3519" t="s">
        <v>49</v>
      </c>
      <c r="G3519" t="s">
        <v>6712</v>
      </c>
      <c r="H3519" t="str">
        <f t="shared" si="453"/>
        <v>问题不明确，首先函数的极限有两种，趋于定值或无穷大时的极限；其次，你所说的函数有界如果是指在定义域内的话，那两者无关</v>
      </c>
      <c r="I3519">
        <v>6</v>
      </c>
      <c r="J3519">
        <v>6</v>
      </c>
      <c r="K3519" t="str">
        <f t="shared" si="452"/>
        <v>心流</v>
      </c>
      <c r="L3519" t="s">
        <v>50</v>
      </c>
      <c r="M3519">
        <f t="shared" si="454"/>
        <v>1</v>
      </c>
      <c r="N3519" t="s">
        <v>50</v>
      </c>
      <c r="O3519">
        <f t="shared" si="455"/>
        <v>0</v>
      </c>
      <c r="P3519">
        <f>SUMIFS(M$2:M3519,M$2:M3519,1,S$2:S3519,0)</f>
        <v>2317</v>
      </c>
      <c r="Q3519">
        <v>7</v>
      </c>
      <c r="R3519">
        <v>2</v>
      </c>
      <c r="S3519">
        <f t="shared" si="456"/>
        <v>0</v>
      </c>
      <c r="T3519">
        <f t="shared" si="457"/>
        <v>0</v>
      </c>
      <c r="U3519" t="s">
        <v>6669</v>
      </c>
      <c r="V3519" t="s">
        <v>49</v>
      </c>
      <c r="W3519" t="s">
        <v>52</v>
      </c>
      <c r="X3519" t="s">
        <v>56</v>
      </c>
      <c r="Y3519" t="s">
        <v>37</v>
      </c>
      <c r="Z3519" t="s">
        <v>37</v>
      </c>
      <c r="AA3519">
        <f t="shared" si="459"/>
        <v>0</v>
      </c>
      <c r="AB3519">
        <f t="shared" si="459"/>
        <v>0</v>
      </c>
      <c r="AC3519">
        <f t="shared" si="458"/>
        <v>1</v>
      </c>
    </row>
    <row r="3520" spans="1:29" x14ac:dyDescent="0.2">
      <c r="A3520" s="1">
        <v>4668</v>
      </c>
      <c r="B3520" t="s">
        <v>46</v>
      </c>
      <c r="C3520" t="s">
        <v>6103</v>
      </c>
      <c r="D3520" t="s">
        <v>6080</v>
      </c>
      <c r="E3520" t="s">
        <v>30</v>
      </c>
      <c r="F3520" t="s">
        <v>49</v>
      </c>
      <c r="G3520" t="s">
        <v>6713</v>
      </c>
      <c r="H3520" t="str">
        <f t="shared" si="453"/>
        <v>有界不一定有极限，有极限一定有界</v>
      </c>
      <c r="I3520">
        <v>6</v>
      </c>
      <c r="J3520">
        <v>6</v>
      </c>
      <c r="K3520" t="str">
        <f t="shared" si="452"/>
        <v>心流</v>
      </c>
      <c r="L3520" t="s">
        <v>45</v>
      </c>
      <c r="M3520">
        <f t="shared" si="454"/>
        <v>1</v>
      </c>
      <c r="N3520" t="s">
        <v>50</v>
      </c>
      <c r="O3520">
        <f t="shared" si="455"/>
        <v>1</v>
      </c>
      <c r="P3520">
        <f>SUMIFS(M$2:M3520,M$2:M3520,1,S$2:S3520,0)</f>
        <v>2318</v>
      </c>
      <c r="Q3520">
        <v>7</v>
      </c>
      <c r="R3520">
        <v>2</v>
      </c>
      <c r="S3520">
        <f t="shared" si="456"/>
        <v>0</v>
      </c>
      <c r="T3520">
        <f t="shared" si="457"/>
        <v>0</v>
      </c>
      <c r="U3520" t="s">
        <v>6669</v>
      </c>
      <c r="V3520" t="s">
        <v>49</v>
      </c>
      <c r="W3520" t="s">
        <v>52</v>
      </c>
      <c r="X3520" t="s">
        <v>56</v>
      </c>
      <c r="Y3520" t="s">
        <v>37</v>
      </c>
      <c r="Z3520" t="s">
        <v>37</v>
      </c>
      <c r="AA3520">
        <f t="shared" si="459"/>
        <v>0</v>
      </c>
      <c r="AB3520">
        <f t="shared" si="459"/>
        <v>0</v>
      </c>
      <c r="AC3520">
        <f t="shared" si="458"/>
        <v>1</v>
      </c>
    </row>
    <row r="3521" spans="1:29" x14ac:dyDescent="0.2">
      <c r="A3521" s="1">
        <v>4669</v>
      </c>
      <c r="B3521" t="s">
        <v>27</v>
      </c>
      <c r="C3521" t="s">
        <v>6714</v>
      </c>
      <c r="D3521" t="s">
        <v>6715</v>
      </c>
      <c r="E3521" t="s">
        <v>30</v>
      </c>
      <c r="F3521" t="s">
        <v>6716</v>
      </c>
      <c r="G3521" t="s">
        <v>6717</v>
      </c>
      <c r="H3521" t="str">
        <f t="shared" si="453"/>
        <v>不理解最后一个例题是趋于0，前面的是趋于无穷，为什么可以用一样的定理？</v>
      </c>
      <c r="I3521">
        <v>3</v>
      </c>
      <c r="J3521">
        <v>6</v>
      </c>
      <c r="K3521" t="str">
        <f t="shared" si="452"/>
        <v>焦虑</v>
      </c>
      <c r="L3521" t="s">
        <v>42</v>
      </c>
      <c r="M3521">
        <f t="shared" si="454"/>
        <v>1</v>
      </c>
      <c r="N3521" t="s">
        <v>42</v>
      </c>
      <c r="O3521">
        <f t="shared" si="455"/>
        <v>0</v>
      </c>
      <c r="P3521">
        <f>SUMIFS(M$2:M3521,M$2:M3521,1,S$2:S3521,0)</f>
        <v>2319</v>
      </c>
      <c r="Q3521">
        <v>6</v>
      </c>
      <c r="R3521">
        <v>7</v>
      </c>
      <c r="S3521">
        <f t="shared" si="456"/>
        <v>0</v>
      </c>
      <c r="T3521">
        <f t="shared" si="457"/>
        <v>0</v>
      </c>
      <c r="U3521" t="s">
        <v>6656</v>
      </c>
      <c r="V3521" t="s">
        <v>709</v>
      </c>
      <c r="W3521" t="s">
        <v>35</v>
      </c>
      <c r="X3521" t="s">
        <v>36</v>
      </c>
      <c r="Y3521" t="s">
        <v>37</v>
      </c>
      <c r="Z3521" t="s">
        <v>37</v>
      </c>
      <c r="AA3521">
        <f t="shared" si="459"/>
        <v>0</v>
      </c>
      <c r="AB3521">
        <f t="shared" si="459"/>
        <v>0</v>
      </c>
      <c r="AC3521">
        <f t="shared" si="458"/>
        <v>0</v>
      </c>
    </row>
    <row r="3522" spans="1:29" x14ac:dyDescent="0.2">
      <c r="A3522" s="1">
        <v>4670</v>
      </c>
      <c r="B3522" t="s">
        <v>27</v>
      </c>
      <c r="C3522" t="s">
        <v>1161</v>
      </c>
      <c r="D3522" t="s">
        <v>1162</v>
      </c>
      <c r="E3522" t="s">
        <v>30</v>
      </c>
      <c r="F3522" t="s">
        <v>6718</v>
      </c>
      <c r="H3522" t="str">
        <f t="shared" si="453"/>
        <v>亲爱的老师，解释一下为什么是这样子的？谢谢</v>
      </c>
      <c r="I3522">
        <v>3</v>
      </c>
      <c r="J3522">
        <v>6</v>
      </c>
      <c r="K3522" t="str">
        <f t="shared" ref="K3522:K3585" si="460">IF(I3522&lt;6,IF(J3522&lt;6,IF(J3522=0,"无关","冷漠"),"焦虑"),IF(J3522&lt;6,"无聊/放松","心流"))</f>
        <v>焦虑</v>
      </c>
      <c r="L3522" t="s">
        <v>42</v>
      </c>
      <c r="M3522">
        <f t="shared" si="454"/>
        <v>1</v>
      </c>
      <c r="N3522" t="s">
        <v>69</v>
      </c>
      <c r="O3522">
        <f t="shared" si="455"/>
        <v>1</v>
      </c>
      <c r="P3522">
        <f>SUMIFS(M$2:M3522,M$2:M3522,1,S$2:S3522,0)</f>
        <v>2320</v>
      </c>
      <c r="Q3522">
        <v>7</v>
      </c>
      <c r="R3522">
        <v>7</v>
      </c>
      <c r="S3522">
        <f t="shared" si="456"/>
        <v>0</v>
      </c>
      <c r="T3522">
        <f t="shared" si="457"/>
        <v>0</v>
      </c>
      <c r="U3522" t="s">
        <v>6656</v>
      </c>
      <c r="V3522" t="s">
        <v>573</v>
      </c>
      <c r="W3522" t="s">
        <v>182</v>
      </c>
      <c r="X3522" t="s">
        <v>36</v>
      </c>
      <c r="Y3522" t="s">
        <v>37</v>
      </c>
      <c r="Z3522" t="s">
        <v>37</v>
      </c>
      <c r="AA3522">
        <f t="shared" si="459"/>
        <v>0</v>
      </c>
      <c r="AB3522">
        <f t="shared" si="459"/>
        <v>0</v>
      </c>
      <c r="AC3522">
        <f t="shared" si="458"/>
        <v>3</v>
      </c>
    </row>
    <row r="3523" spans="1:29" x14ac:dyDescent="0.2">
      <c r="A3523" s="1">
        <v>4671</v>
      </c>
      <c r="B3523" t="s">
        <v>46</v>
      </c>
      <c r="C3523" t="s">
        <v>6719</v>
      </c>
      <c r="D3523" t="s">
        <v>6720</v>
      </c>
      <c r="E3523" t="s">
        <v>30</v>
      </c>
      <c r="F3523" t="s">
        <v>49</v>
      </c>
      <c r="G3523" t="s">
        <v>6721</v>
      </c>
      <c r="H3523" t="str">
        <f t="shared" ref="H3523:H3573" si="461">IF(F3523="null","",F3523)&amp;G3523</f>
        <v>-a被放缩了，</v>
      </c>
      <c r="I3523">
        <v>8</v>
      </c>
      <c r="J3523">
        <v>8</v>
      </c>
      <c r="K3523" t="str">
        <f t="shared" si="460"/>
        <v>心流</v>
      </c>
      <c r="L3523" t="s">
        <v>50</v>
      </c>
      <c r="M3523">
        <f t="shared" ref="M3523:M3586" si="462">IF(K3523=L3523,0,1)</f>
        <v>1</v>
      </c>
      <c r="N3523" t="s">
        <v>50</v>
      </c>
      <c r="O3523">
        <f t="shared" ref="O3523:O3586" si="463">IF(N3523=L3523,0,1)</f>
        <v>0</v>
      </c>
      <c r="P3523">
        <f>SUMIFS(M$2:M3523,M$2:M3523,1,S$2:S3523,0)</f>
        <v>2321</v>
      </c>
      <c r="Q3523">
        <v>8</v>
      </c>
      <c r="R3523">
        <v>2</v>
      </c>
      <c r="S3523">
        <f t="shared" ref="S3523:S3586" si="464">COUNTIF(E3523,"*讲师*")</f>
        <v>0</v>
      </c>
      <c r="T3523">
        <f t="shared" ref="T3523:T3586" si="465">IF(OR(K3523="无关",S3523),1,0)</f>
        <v>0</v>
      </c>
      <c r="U3523" t="s">
        <v>6669</v>
      </c>
      <c r="V3523" t="s">
        <v>49</v>
      </c>
      <c r="W3523" t="s">
        <v>52</v>
      </c>
      <c r="X3523" t="s">
        <v>53</v>
      </c>
      <c r="Y3523" t="s">
        <v>37</v>
      </c>
      <c r="Z3523" t="s">
        <v>37</v>
      </c>
      <c r="AA3523">
        <f t="shared" si="459"/>
        <v>0</v>
      </c>
      <c r="AB3523">
        <f t="shared" si="459"/>
        <v>0</v>
      </c>
      <c r="AC3523">
        <f t="shared" ref="AC3523:AC3586" si="466">IF(N3523="心流",0,IF(N3523="无聊/放松",1,IF(N3523="焦虑",2,3)))</f>
        <v>1</v>
      </c>
    </row>
    <row r="3524" spans="1:29" x14ac:dyDescent="0.2">
      <c r="A3524" s="1">
        <v>4672</v>
      </c>
      <c r="B3524" t="s">
        <v>46</v>
      </c>
      <c r="C3524" t="s">
        <v>2131</v>
      </c>
      <c r="D3524" t="s">
        <v>2132</v>
      </c>
      <c r="E3524" t="s">
        <v>59</v>
      </c>
      <c r="F3524" t="s">
        <v>49</v>
      </c>
      <c r="G3524" t="s">
        <v>6722</v>
      </c>
      <c r="H3524" t="str">
        <f t="shared" si="461"/>
        <v>这部分的极限可以求的</v>
      </c>
      <c r="I3524">
        <v>8</v>
      </c>
      <c r="J3524">
        <v>8</v>
      </c>
      <c r="K3524" t="str">
        <f t="shared" si="460"/>
        <v>心流</v>
      </c>
      <c r="L3524" t="s">
        <v>50</v>
      </c>
      <c r="M3524">
        <f t="shared" si="462"/>
        <v>1</v>
      </c>
      <c r="N3524" t="s">
        <v>50</v>
      </c>
      <c r="O3524">
        <f t="shared" si="463"/>
        <v>0</v>
      </c>
      <c r="P3524">
        <f>SUMIFS(M$2:M3524,M$2:M3524,1,S$2:S3524,0)</f>
        <v>2322</v>
      </c>
      <c r="Q3524">
        <v>7</v>
      </c>
      <c r="R3524">
        <v>2</v>
      </c>
      <c r="S3524">
        <f t="shared" si="464"/>
        <v>0</v>
      </c>
      <c r="T3524">
        <f t="shared" si="465"/>
        <v>0</v>
      </c>
      <c r="U3524" t="s">
        <v>6669</v>
      </c>
      <c r="V3524" t="s">
        <v>49</v>
      </c>
      <c r="W3524" t="s">
        <v>52</v>
      </c>
      <c r="X3524" t="s">
        <v>56</v>
      </c>
      <c r="Y3524" t="s">
        <v>37</v>
      </c>
      <c r="Z3524" t="s">
        <v>37</v>
      </c>
      <c r="AA3524">
        <f t="shared" si="459"/>
        <v>0</v>
      </c>
      <c r="AB3524">
        <f t="shared" si="459"/>
        <v>0</v>
      </c>
      <c r="AC3524">
        <f t="shared" si="466"/>
        <v>1</v>
      </c>
    </row>
    <row r="3525" spans="1:29" x14ac:dyDescent="0.2">
      <c r="A3525" s="1">
        <v>4673</v>
      </c>
      <c r="B3525" t="s">
        <v>27</v>
      </c>
      <c r="C3525" t="s">
        <v>1161</v>
      </c>
      <c r="D3525" t="s">
        <v>1162</v>
      </c>
      <c r="E3525" t="s">
        <v>30</v>
      </c>
      <c r="F3525" t="s">
        <v>6723</v>
      </c>
      <c r="H3525" t="str">
        <f t="shared" si="461"/>
        <v>亲爱的老师，这样做对不对？如果不对，错在哪里？谢谢</v>
      </c>
      <c r="I3525">
        <v>6</v>
      </c>
      <c r="J3525">
        <v>8</v>
      </c>
      <c r="K3525" t="str">
        <f t="shared" si="460"/>
        <v>心流</v>
      </c>
      <c r="L3525" t="s">
        <v>42</v>
      </c>
      <c r="M3525">
        <f t="shared" si="462"/>
        <v>0</v>
      </c>
      <c r="N3525" t="s">
        <v>42</v>
      </c>
      <c r="O3525">
        <f t="shared" si="463"/>
        <v>0</v>
      </c>
      <c r="P3525">
        <f>SUMIFS(M$2:M3525,M$2:M3525,1,S$2:S3525,0)</f>
        <v>2322</v>
      </c>
      <c r="Q3525">
        <v>6</v>
      </c>
      <c r="R3525">
        <v>7</v>
      </c>
      <c r="S3525">
        <f t="shared" si="464"/>
        <v>0</v>
      </c>
      <c r="T3525">
        <f t="shared" si="465"/>
        <v>0</v>
      </c>
      <c r="U3525" t="s">
        <v>6656</v>
      </c>
      <c r="V3525" t="s">
        <v>1051</v>
      </c>
      <c r="W3525" t="s">
        <v>105</v>
      </c>
      <c r="X3525" t="s">
        <v>36</v>
      </c>
      <c r="Y3525" t="s">
        <v>37</v>
      </c>
      <c r="Z3525" t="s">
        <v>37</v>
      </c>
      <c r="AA3525">
        <f t="shared" si="459"/>
        <v>0</v>
      </c>
      <c r="AB3525">
        <f t="shared" si="459"/>
        <v>0</v>
      </c>
      <c r="AC3525">
        <f t="shared" si="466"/>
        <v>0</v>
      </c>
    </row>
    <row r="3526" spans="1:29" x14ac:dyDescent="0.2">
      <c r="A3526" s="1">
        <v>4675</v>
      </c>
      <c r="B3526" t="s">
        <v>46</v>
      </c>
      <c r="C3526" t="s">
        <v>1161</v>
      </c>
      <c r="D3526" t="s">
        <v>1162</v>
      </c>
      <c r="E3526" t="s">
        <v>30</v>
      </c>
      <c r="F3526" t="s">
        <v>49</v>
      </c>
      <c r="G3526" t="s">
        <v>6724</v>
      </c>
      <c r="H3526" t="str">
        <f t="shared" si="461"/>
        <v>能给我写正确答案吗，谢谢</v>
      </c>
      <c r="I3526">
        <v>4</v>
      </c>
      <c r="J3526">
        <v>6</v>
      </c>
      <c r="K3526" t="str">
        <f t="shared" si="460"/>
        <v>焦虑</v>
      </c>
      <c r="L3526" t="s">
        <v>69</v>
      </c>
      <c r="M3526">
        <f t="shared" si="462"/>
        <v>1</v>
      </c>
      <c r="N3526" t="s">
        <v>69</v>
      </c>
      <c r="O3526">
        <f t="shared" si="463"/>
        <v>0</v>
      </c>
      <c r="P3526">
        <f>SUMIFS(M$2:M3526,M$2:M3526,1,S$2:S3526,0)</f>
        <v>2323</v>
      </c>
      <c r="Q3526">
        <v>4</v>
      </c>
      <c r="R3526">
        <v>5</v>
      </c>
      <c r="S3526">
        <f t="shared" si="464"/>
        <v>0</v>
      </c>
      <c r="T3526">
        <f t="shared" si="465"/>
        <v>0</v>
      </c>
      <c r="U3526" t="s">
        <v>6365</v>
      </c>
      <c r="V3526" t="s">
        <v>49</v>
      </c>
      <c r="W3526" t="s">
        <v>52</v>
      </c>
      <c r="X3526" t="s">
        <v>56</v>
      </c>
      <c r="Y3526" t="s">
        <v>37</v>
      </c>
      <c r="Z3526" t="s">
        <v>37</v>
      </c>
      <c r="AA3526">
        <f t="shared" ref="AA3526:AB3573" si="467">COUNTIF(Y3526,"*高等数学*")</f>
        <v>0</v>
      </c>
      <c r="AB3526">
        <f t="shared" si="467"/>
        <v>0</v>
      </c>
      <c r="AC3526">
        <f t="shared" si="466"/>
        <v>3</v>
      </c>
    </row>
    <row r="3527" spans="1:29" x14ac:dyDescent="0.2">
      <c r="A3527" s="1">
        <v>4676</v>
      </c>
      <c r="B3527" t="s">
        <v>46</v>
      </c>
      <c r="C3527" t="s">
        <v>2131</v>
      </c>
      <c r="D3527" t="s">
        <v>2132</v>
      </c>
      <c r="E3527" t="s">
        <v>59</v>
      </c>
      <c r="F3527" t="s">
        <v>49</v>
      </c>
      <c r="G3527" t="s">
        <v>6725</v>
      </c>
      <c r="H3527" t="str">
        <f t="shared" si="461"/>
        <v>极限算错了</v>
      </c>
      <c r="I3527">
        <v>6</v>
      </c>
      <c r="J3527">
        <v>4</v>
      </c>
      <c r="K3527" t="str">
        <f t="shared" si="460"/>
        <v>无聊/放松</v>
      </c>
      <c r="L3527" t="s">
        <v>50</v>
      </c>
      <c r="M3527">
        <f t="shared" si="462"/>
        <v>0</v>
      </c>
      <c r="N3527" t="s">
        <v>50</v>
      </c>
      <c r="O3527">
        <f t="shared" si="463"/>
        <v>0</v>
      </c>
      <c r="P3527">
        <f>SUMIFS(M$2:M3527,M$2:M3527,1,S$2:S3527,0)</f>
        <v>2323</v>
      </c>
      <c r="Q3527">
        <v>7</v>
      </c>
      <c r="R3527">
        <v>2</v>
      </c>
      <c r="S3527">
        <f t="shared" si="464"/>
        <v>0</v>
      </c>
      <c r="T3527">
        <f t="shared" si="465"/>
        <v>0</v>
      </c>
      <c r="U3527" t="s">
        <v>6669</v>
      </c>
      <c r="V3527" t="s">
        <v>49</v>
      </c>
      <c r="W3527" t="s">
        <v>52</v>
      </c>
      <c r="X3527" t="s">
        <v>56</v>
      </c>
      <c r="Y3527" t="s">
        <v>37</v>
      </c>
      <c r="Z3527" t="s">
        <v>37</v>
      </c>
      <c r="AA3527">
        <f t="shared" si="467"/>
        <v>0</v>
      </c>
      <c r="AB3527">
        <f t="shared" si="467"/>
        <v>0</v>
      </c>
      <c r="AC3527">
        <f t="shared" si="466"/>
        <v>1</v>
      </c>
    </row>
    <row r="3528" spans="1:29" x14ac:dyDescent="0.2">
      <c r="A3528" s="1">
        <v>4677</v>
      </c>
      <c r="B3528" t="s">
        <v>27</v>
      </c>
      <c r="C3528" t="s">
        <v>735</v>
      </c>
      <c r="D3528" t="s">
        <v>736</v>
      </c>
      <c r="E3528" t="s">
        <v>30</v>
      </c>
      <c r="F3528" t="s">
        <v>6726</v>
      </c>
      <c r="H3528" t="str">
        <f t="shared" si="461"/>
        <v>希望老师帮忙看一下这道题</v>
      </c>
      <c r="I3528">
        <v>4</v>
      </c>
      <c r="J3528">
        <v>6</v>
      </c>
      <c r="K3528" t="str">
        <f t="shared" si="460"/>
        <v>焦虑</v>
      </c>
      <c r="L3528" t="s">
        <v>69</v>
      </c>
      <c r="M3528">
        <f t="shared" si="462"/>
        <v>1</v>
      </c>
      <c r="N3528" t="s">
        <v>69</v>
      </c>
      <c r="O3528">
        <f t="shared" si="463"/>
        <v>0</v>
      </c>
      <c r="P3528">
        <f>SUMIFS(M$2:M3528,M$2:M3528,1,S$2:S3528,0)</f>
        <v>2324</v>
      </c>
      <c r="Q3528">
        <v>3</v>
      </c>
      <c r="R3528">
        <v>5</v>
      </c>
      <c r="S3528">
        <f t="shared" si="464"/>
        <v>0</v>
      </c>
      <c r="T3528">
        <f t="shared" si="465"/>
        <v>0</v>
      </c>
      <c r="U3528" t="s">
        <v>6656</v>
      </c>
      <c r="V3528" t="s">
        <v>34</v>
      </c>
      <c r="W3528" t="s">
        <v>182</v>
      </c>
      <c r="X3528" t="s">
        <v>36</v>
      </c>
      <c r="Y3528" t="s">
        <v>37</v>
      </c>
      <c r="Z3528" t="s">
        <v>37</v>
      </c>
      <c r="AA3528">
        <f t="shared" si="467"/>
        <v>0</v>
      </c>
      <c r="AB3528">
        <f t="shared" si="467"/>
        <v>0</v>
      </c>
      <c r="AC3528">
        <f t="shared" si="466"/>
        <v>3</v>
      </c>
    </row>
    <row r="3529" spans="1:29" x14ac:dyDescent="0.2">
      <c r="A3529" s="1">
        <v>4679</v>
      </c>
      <c r="B3529" t="s">
        <v>46</v>
      </c>
      <c r="C3529" t="s">
        <v>2131</v>
      </c>
      <c r="D3529" t="s">
        <v>2132</v>
      </c>
      <c r="E3529" t="s">
        <v>59</v>
      </c>
      <c r="F3529" t="s">
        <v>49</v>
      </c>
      <c r="G3529" t="s">
        <v>6727</v>
      </c>
      <c r="H3529" t="str">
        <f t="shared" si="461"/>
        <v>平方差，分子分母同除x^(1/4)</v>
      </c>
      <c r="I3529">
        <v>6</v>
      </c>
      <c r="J3529">
        <v>6</v>
      </c>
      <c r="K3529" t="str">
        <f t="shared" si="460"/>
        <v>心流</v>
      </c>
      <c r="L3529" t="s">
        <v>50</v>
      </c>
      <c r="M3529">
        <f t="shared" si="462"/>
        <v>1</v>
      </c>
      <c r="N3529" t="s">
        <v>50</v>
      </c>
      <c r="O3529">
        <f t="shared" si="463"/>
        <v>0</v>
      </c>
      <c r="P3529">
        <f>SUMIFS(M$2:M3529,M$2:M3529,1,S$2:S3529,0)</f>
        <v>2325</v>
      </c>
      <c r="Q3529">
        <v>8</v>
      </c>
      <c r="R3529">
        <v>1</v>
      </c>
      <c r="S3529">
        <f t="shared" si="464"/>
        <v>0</v>
      </c>
      <c r="T3529">
        <f t="shared" si="465"/>
        <v>0</v>
      </c>
      <c r="U3529" t="s">
        <v>6669</v>
      </c>
      <c r="V3529" t="s">
        <v>49</v>
      </c>
      <c r="W3529" t="s">
        <v>64</v>
      </c>
      <c r="X3529" t="s">
        <v>56</v>
      </c>
      <c r="Y3529" t="s">
        <v>37</v>
      </c>
      <c r="Z3529" t="s">
        <v>37</v>
      </c>
      <c r="AA3529">
        <f t="shared" si="467"/>
        <v>0</v>
      </c>
      <c r="AB3529">
        <f t="shared" si="467"/>
        <v>0</v>
      </c>
      <c r="AC3529">
        <f t="shared" si="466"/>
        <v>1</v>
      </c>
    </row>
    <row r="3530" spans="1:29" x14ac:dyDescent="0.2">
      <c r="A3530" s="1">
        <v>4681</v>
      </c>
      <c r="B3530" t="s">
        <v>27</v>
      </c>
      <c r="C3530" t="s">
        <v>6426</v>
      </c>
      <c r="D3530" t="s">
        <v>6427</v>
      </c>
      <c r="E3530" t="s">
        <v>30</v>
      </c>
      <c r="F3530" t="s">
        <v>6728</v>
      </c>
      <c r="H3530" t="str">
        <f t="shared" si="461"/>
        <v>老师这个第二题怎么做</v>
      </c>
      <c r="I3530">
        <v>4</v>
      </c>
      <c r="J3530">
        <v>6</v>
      </c>
      <c r="K3530" t="str">
        <f t="shared" si="460"/>
        <v>焦虑</v>
      </c>
      <c r="L3530" t="s">
        <v>69</v>
      </c>
      <c r="M3530">
        <f t="shared" si="462"/>
        <v>1</v>
      </c>
      <c r="N3530" t="s">
        <v>69</v>
      </c>
      <c r="O3530">
        <f t="shared" si="463"/>
        <v>0</v>
      </c>
      <c r="P3530">
        <f>SUMIFS(M$2:M3530,M$2:M3530,1,S$2:S3530,0)</f>
        <v>2326</v>
      </c>
      <c r="Q3530">
        <v>3</v>
      </c>
      <c r="R3530">
        <v>4</v>
      </c>
      <c r="S3530">
        <f t="shared" si="464"/>
        <v>0</v>
      </c>
      <c r="T3530">
        <f t="shared" si="465"/>
        <v>0</v>
      </c>
      <c r="U3530" t="s">
        <v>6656</v>
      </c>
      <c r="V3530" t="s">
        <v>274</v>
      </c>
      <c r="W3530" t="s">
        <v>72</v>
      </c>
      <c r="X3530" t="s">
        <v>73</v>
      </c>
      <c r="Y3530" t="s">
        <v>37</v>
      </c>
      <c r="Z3530" t="s">
        <v>37</v>
      </c>
      <c r="AA3530">
        <f t="shared" si="467"/>
        <v>0</v>
      </c>
      <c r="AB3530">
        <f t="shared" si="467"/>
        <v>0</v>
      </c>
      <c r="AC3530">
        <f t="shared" si="466"/>
        <v>3</v>
      </c>
    </row>
    <row r="3531" spans="1:29" x14ac:dyDescent="0.2">
      <c r="A3531" s="1">
        <v>4683</v>
      </c>
      <c r="B3531" t="s">
        <v>57</v>
      </c>
      <c r="C3531" t="s">
        <v>6729</v>
      </c>
      <c r="D3531" t="s">
        <v>6427</v>
      </c>
      <c r="E3531" t="s">
        <v>30</v>
      </c>
      <c r="F3531" t="s">
        <v>49</v>
      </c>
      <c r="G3531" t="s">
        <v>6730</v>
      </c>
      <c r="H3531" t="str">
        <f t="shared" si="461"/>
        <v>我知道a=-1但我不懂为啥b-a=-1</v>
      </c>
      <c r="I3531">
        <v>3</v>
      </c>
      <c r="J3531">
        <v>6</v>
      </c>
      <c r="K3531" t="str">
        <f t="shared" si="460"/>
        <v>焦虑</v>
      </c>
      <c r="L3531" t="s">
        <v>42</v>
      </c>
      <c r="M3531">
        <f t="shared" si="462"/>
        <v>1</v>
      </c>
      <c r="N3531" t="s">
        <v>42</v>
      </c>
      <c r="O3531">
        <f t="shared" si="463"/>
        <v>0</v>
      </c>
      <c r="P3531">
        <f>SUMIFS(M$2:M3531,M$2:M3531,1,S$2:S3531,0)</f>
        <v>2327</v>
      </c>
      <c r="Q3531">
        <v>6</v>
      </c>
      <c r="R3531">
        <v>7</v>
      </c>
      <c r="S3531">
        <f t="shared" si="464"/>
        <v>0</v>
      </c>
      <c r="T3531">
        <f t="shared" si="465"/>
        <v>0</v>
      </c>
      <c r="U3531" t="s">
        <v>6365</v>
      </c>
      <c r="V3531" t="s">
        <v>49</v>
      </c>
      <c r="W3531" t="s">
        <v>49</v>
      </c>
      <c r="X3531" t="s">
        <v>56</v>
      </c>
      <c r="Y3531" t="s">
        <v>37</v>
      </c>
      <c r="Z3531" t="s">
        <v>37</v>
      </c>
      <c r="AA3531">
        <f t="shared" si="467"/>
        <v>0</v>
      </c>
      <c r="AB3531">
        <f t="shared" si="467"/>
        <v>0</v>
      </c>
      <c r="AC3531">
        <f t="shared" si="466"/>
        <v>0</v>
      </c>
    </row>
    <row r="3532" spans="1:29" x14ac:dyDescent="0.2">
      <c r="A3532" s="1">
        <v>4684</v>
      </c>
      <c r="B3532" t="s">
        <v>27</v>
      </c>
      <c r="C3532" t="s">
        <v>1161</v>
      </c>
      <c r="D3532" t="s">
        <v>1162</v>
      </c>
      <c r="E3532" t="s">
        <v>30</v>
      </c>
      <c r="F3532" t="s">
        <v>6731</v>
      </c>
      <c r="H3532" t="str">
        <f t="shared" si="461"/>
        <v>老师帮忙看一下，这样算对不对呢，辛苦了</v>
      </c>
      <c r="I3532">
        <v>3</v>
      </c>
      <c r="J3532">
        <v>6</v>
      </c>
      <c r="K3532" t="str">
        <f t="shared" si="460"/>
        <v>焦虑</v>
      </c>
      <c r="L3532" t="s">
        <v>42</v>
      </c>
      <c r="M3532">
        <f t="shared" si="462"/>
        <v>1</v>
      </c>
      <c r="N3532" t="s">
        <v>42</v>
      </c>
      <c r="O3532">
        <f t="shared" si="463"/>
        <v>0</v>
      </c>
      <c r="P3532">
        <f>SUMIFS(M$2:M3532,M$2:M3532,1,S$2:S3532,0)</f>
        <v>2328</v>
      </c>
      <c r="Q3532">
        <v>6</v>
      </c>
      <c r="R3532">
        <v>7</v>
      </c>
      <c r="S3532">
        <f t="shared" si="464"/>
        <v>0</v>
      </c>
      <c r="T3532">
        <f t="shared" si="465"/>
        <v>0</v>
      </c>
      <c r="U3532" t="s">
        <v>6656</v>
      </c>
      <c r="V3532" t="s">
        <v>6732</v>
      </c>
      <c r="W3532" t="s">
        <v>551</v>
      </c>
      <c r="X3532" t="s">
        <v>36</v>
      </c>
      <c r="Y3532" t="s">
        <v>37</v>
      </c>
      <c r="Z3532" t="s">
        <v>37</v>
      </c>
      <c r="AA3532">
        <f t="shared" si="467"/>
        <v>0</v>
      </c>
      <c r="AB3532">
        <f t="shared" si="467"/>
        <v>0</v>
      </c>
      <c r="AC3532">
        <f t="shared" si="466"/>
        <v>0</v>
      </c>
    </row>
    <row r="3533" spans="1:29" x14ac:dyDescent="0.2">
      <c r="A3533" s="1">
        <v>4686</v>
      </c>
      <c r="B3533" t="s">
        <v>46</v>
      </c>
      <c r="C3533" t="s">
        <v>6733</v>
      </c>
      <c r="D3533" t="s">
        <v>6734</v>
      </c>
      <c r="E3533" t="s">
        <v>30</v>
      </c>
      <c r="F3533" t="s">
        <v>49</v>
      </c>
      <c r="G3533" t="s">
        <v>6735</v>
      </c>
      <c r="H3533" t="str">
        <f t="shared" si="461"/>
        <v>最后是1/e²吗</v>
      </c>
      <c r="I3533">
        <v>3</v>
      </c>
      <c r="J3533">
        <v>6</v>
      </c>
      <c r="K3533" t="str">
        <f t="shared" si="460"/>
        <v>焦虑</v>
      </c>
      <c r="L3533" t="s">
        <v>69</v>
      </c>
      <c r="M3533">
        <f t="shared" si="462"/>
        <v>1</v>
      </c>
      <c r="N3533" t="s">
        <v>32</v>
      </c>
      <c r="O3533">
        <f t="shared" si="463"/>
        <v>1</v>
      </c>
      <c r="P3533">
        <f>SUMIFS(M$2:M3533,M$2:M3533,1,S$2:S3533,0)</f>
        <v>2329</v>
      </c>
      <c r="Q3533">
        <v>4</v>
      </c>
      <c r="R3533">
        <v>5</v>
      </c>
      <c r="S3533">
        <f t="shared" si="464"/>
        <v>0</v>
      </c>
      <c r="T3533">
        <f t="shared" si="465"/>
        <v>0</v>
      </c>
      <c r="U3533" t="s">
        <v>5702</v>
      </c>
      <c r="V3533" t="s">
        <v>49</v>
      </c>
      <c r="W3533" t="s">
        <v>52</v>
      </c>
      <c r="X3533" t="s">
        <v>53</v>
      </c>
      <c r="Y3533" t="s">
        <v>37</v>
      </c>
      <c r="Z3533" t="s">
        <v>37</v>
      </c>
      <c r="AA3533">
        <f t="shared" si="467"/>
        <v>0</v>
      </c>
      <c r="AB3533">
        <f t="shared" si="467"/>
        <v>0</v>
      </c>
      <c r="AC3533">
        <f t="shared" si="466"/>
        <v>2</v>
      </c>
    </row>
    <row r="3534" spans="1:29" x14ac:dyDescent="0.2">
      <c r="A3534" s="1">
        <v>4689</v>
      </c>
      <c r="B3534" t="s">
        <v>46</v>
      </c>
      <c r="C3534" t="s">
        <v>1161</v>
      </c>
      <c r="D3534" t="s">
        <v>1162</v>
      </c>
      <c r="E3534" t="s">
        <v>30</v>
      </c>
      <c r="F3534" t="s">
        <v>49</v>
      </c>
      <c r="G3534" t="s">
        <v>6736</v>
      </c>
      <c r="H3534" t="str">
        <f t="shared" si="461"/>
        <v>为什么，哪里错了</v>
      </c>
      <c r="I3534">
        <v>3</v>
      </c>
      <c r="J3534">
        <v>6</v>
      </c>
      <c r="K3534" t="str">
        <f t="shared" si="460"/>
        <v>焦虑</v>
      </c>
      <c r="L3534" t="s">
        <v>32</v>
      </c>
      <c r="M3534">
        <f t="shared" si="462"/>
        <v>0</v>
      </c>
      <c r="N3534" t="s">
        <v>32</v>
      </c>
      <c r="O3534">
        <f t="shared" si="463"/>
        <v>0</v>
      </c>
      <c r="P3534">
        <f>SUMIFS(M$2:M3534,M$2:M3534,1,S$2:S3534,0)</f>
        <v>2329</v>
      </c>
      <c r="Q3534">
        <v>5</v>
      </c>
      <c r="R3534">
        <v>8</v>
      </c>
      <c r="S3534">
        <f t="shared" si="464"/>
        <v>0</v>
      </c>
      <c r="T3534">
        <f t="shared" si="465"/>
        <v>0</v>
      </c>
      <c r="U3534" t="s">
        <v>6669</v>
      </c>
      <c r="V3534" t="s">
        <v>49</v>
      </c>
      <c r="W3534" t="s">
        <v>52</v>
      </c>
      <c r="X3534" t="s">
        <v>56</v>
      </c>
      <c r="Y3534" t="s">
        <v>37</v>
      </c>
      <c r="Z3534" t="s">
        <v>37</v>
      </c>
      <c r="AA3534">
        <f t="shared" si="467"/>
        <v>0</v>
      </c>
      <c r="AB3534">
        <f t="shared" si="467"/>
        <v>0</v>
      </c>
      <c r="AC3534">
        <f t="shared" si="466"/>
        <v>2</v>
      </c>
    </row>
    <row r="3535" spans="1:29" x14ac:dyDescent="0.2">
      <c r="A3535" s="1">
        <v>4691</v>
      </c>
      <c r="B3535" t="s">
        <v>27</v>
      </c>
      <c r="C3535" t="s">
        <v>6737</v>
      </c>
      <c r="D3535" t="s">
        <v>6738</v>
      </c>
      <c r="E3535" t="s">
        <v>6739</v>
      </c>
      <c r="F3535" t="s">
        <v>6740</v>
      </c>
      <c r="H3535" t="str">
        <f t="shared" si="461"/>
        <v>怎么看它不可导</v>
      </c>
      <c r="I3535">
        <v>3</v>
      </c>
      <c r="J3535">
        <v>6</v>
      </c>
      <c r="K3535" t="str">
        <f t="shared" si="460"/>
        <v>焦虑</v>
      </c>
      <c r="L3535" t="s">
        <v>69</v>
      </c>
      <c r="M3535">
        <f t="shared" si="462"/>
        <v>1</v>
      </c>
      <c r="N3535" t="s">
        <v>32</v>
      </c>
      <c r="O3535">
        <f t="shared" si="463"/>
        <v>1</v>
      </c>
      <c r="P3535">
        <f>SUMIFS(M$2:M3535,M$2:M3535,1,S$2:S3535,0)</f>
        <v>2330</v>
      </c>
      <c r="Q3535">
        <v>4</v>
      </c>
      <c r="R3535">
        <v>5</v>
      </c>
      <c r="S3535">
        <f t="shared" si="464"/>
        <v>0</v>
      </c>
      <c r="T3535">
        <f t="shared" si="465"/>
        <v>0</v>
      </c>
      <c r="U3535" t="s">
        <v>6656</v>
      </c>
      <c r="V3535" t="s">
        <v>575</v>
      </c>
      <c r="W3535" t="s">
        <v>72</v>
      </c>
      <c r="X3535" t="s">
        <v>73</v>
      </c>
      <c r="Y3535" t="s">
        <v>37</v>
      </c>
      <c r="Z3535" t="s">
        <v>37</v>
      </c>
      <c r="AA3535">
        <f t="shared" si="467"/>
        <v>0</v>
      </c>
      <c r="AB3535">
        <f t="shared" si="467"/>
        <v>0</v>
      </c>
      <c r="AC3535">
        <f t="shared" si="466"/>
        <v>2</v>
      </c>
    </row>
    <row r="3536" spans="1:29" x14ac:dyDescent="0.2">
      <c r="A3536" s="1">
        <v>4692</v>
      </c>
      <c r="B3536" t="s">
        <v>46</v>
      </c>
      <c r="C3536" t="s">
        <v>2131</v>
      </c>
      <c r="D3536" t="s">
        <v>2132</v>
      </c>
      <c r="E3536" t="s">
        <v>59</v>
      </c>
      <c r="F3536" t="s">
        <v>49</v>
      </c>
      <c r="G3536" t="s">
        <v>6741</v>
      </c>
      <c r="H3536" t="str">
        <f t="shared" si="461"/>
        <v>左右导数（斜率）不相等</v>
      </c>
      <c r="I3536">
        <v>6</v>
      </c>
      <c r="J3536">
        <v>6</v>
      </c>
      <c r="K3536" t="str">
        <f t="shared" si="460"/>
        <v>心流</v>
      </c>
      <c r="L3536" t="s">
        <v>50</v>
      </c>
      <c r="M3536">
        <f t="shared" si="462"/>
        <v>1</v>
      </c>
      <c r="N3536" t="s">
        <v>50</v>
      </c>
      <c r="O3536">
        <f t="shared" si="463"/>
        <v>0</v>
      </c>
      <c r="P3536">
        <f>SUMIFS(M$2:M3536,M$2:M3536,1,S$2:S3536,0)</f>
        <v>2331</v>
      </c>
      <c r="Q3536">
        <v>8</v>
      </c>
      <c r="R3536">
        <v>3</v>
      </c>
      <c r="S3536">
        <f t="shared" si="464"/>
        <v>0</v>
      </c>
      <c r="T3536">
        <f t="shared" si="465"/>
        <v>0</v>
      </c>
      <c r="U3536" t="s">
        <v>6669</v>
      </c>
      <c r="V3536" t="s">
        <v>49</v>
      </c>
      <c r="W3536" t="s">
        <v>64</v>
      </c>
      <c r="X3536" t="s">
        <v>60</v>
      </c>
      <c r="Y3536" t="s">
        <v>37</v>
      </c>
      <c r="Z3536" t="s">
        <v>37</v>
      </c>
      <c r="AA3536">
        <f t="shared" si="467"/>
        <v>0</v>
      </c>
      <c r="AB3536">
        <f t="shared" si="467"/>
        <v>0</v>
      </c>
      <c r="AC3536">
        <f t="shared" si="466"/>
        <v>1</v>
      </c>
    </row>
    <row r="3537" spans="1:29" x14ac:dyDescent="0.2">
      <c r="A3537" s="1">
        <v>4693</v>
      </c>
      <c r="B3537" t="s">
        <v>57</v>
      </c>
      <c r="C3537" t="s">
        <v>6742</v>
      </c>
      <c r="D3537" t="s">
        <v>6738</v>
      </c>
      <c r="E3537" t="s">
        <v>6739</v>
      </c>
      <c r="F3537" t="s">
        <v>49</v>
      </c>
      <c r="G3537" t="s">
        <v>6743</v>
      </c>
      <c r="H3537" t="str">
        <f t="shared" si="461"/>
        <v>懂了，谢谢</v>
      </c>
      <c r="I3537">
        <v>6</v>
      </c>
      <c r="J3537">
        <v>6</v>
      </c>
      <c r="K3537" t="str">
        <f t="shared" si="460"/>
        <v>心流</v>
      </c>
      <c r="L3537" t="s">
        <v>69</v>
      </c>
      <c r="M3537">
        <f t="shared" si="462"/>
        <v>1</v>
      </c>
      <c r="N3537" t="s">
        <v>42</v>
      </c>
      <c r="O3537">
        <f t="shared" si="463"/>
        <v>1</v>
      </c>
      <c r="P3537">
        <f>SUMIFS(M$2:M3537,M$2:M3537,1,S$2:S3537,0)</f>
        <v>2332</v>
      </c>
      <c r="Q3537">
        <v>5</v>
      </c>
      <c r="R3537">
        <v>5</v>
      </c>
      <c r="S3537">
        <f t="shared" si="464"/>
        <v>0</v>
      </c>
      <c r="T3537">
        <f t="shared" si="465"/>
        <v>0</v>
      </c>
      <c r="U3537" t="s">
        <v>4336</v>
      </c>
      <c r="V3537" t="s">
        <v>49</v>
      </c>
      <c r="W3537" t="s">
        <v>49</v>
      </c>
      <c r="X3537" t="s">
        <v>56</v>
      </c>
      <c r="Y3537" t="s">
        <v>37</v>
      </c>
      <c r="Z3537" t="s">
        <v>37</v>
      </c>
      <c r="AA3537">
        <f t="shared" si="467"/>
        <v>0</v>
      </c>
      <c r="AB3537">
        <f t="shared" si="467"/>
        <v>0</v>
      </c>
      <c r="AC3537">
        <f t="shared" si="466"/>
        <v>0</v>
      </c>
    </row>
    <row r="3538" spans="1:29" x14ac:dyDescent="0.2">
      <c r="A3538" s="1">
        <v>4694</v>
      </c>
      <c r="B3538" t="s">
        <v>27</v>
      </c>
      <c r="C3538" t="s">
        <v>6744</v>
      </c>
      <c r="D3538" t="s">
        <v>6745</v>
      </c>
      <c r="E3538" t="s">
        <v>30</v>
      </c>
      <c r="F3538" t="s">
        <v>6746</v>
      </c>
      <c r="H3538" t="str">
        <f t="shared" si="461"/>
        <v>第4题不会</v>
      </c>
      <c r="I3538">
        <v>3</v>
      </c>
      <c r="J3538">
        <v>6</v>
      </c>
      <c r="K3538" t="str">
        <f t="shared" si="460"/>
        <v>焦虑</v>
      </c>
      <c r="L3538" t="s">
        <v>69</v>
      </c>
      <c r="M3538">
        <f t="shared" si="462"/>
        <v>1</v>
      </c>
      <c r="N3538" t="s">
        <v>69</v>
      </c>
      <c r="O3538">
        <f t="shared" si="463"/>
        <v>0</v>
      </c>
      <c r="P3538">
        <f>SUMIFS(M$2:M3538,M$2:M3538,1,S$2:S3538,0)</f>
        <v>2333</v>
      </c>
      <c r="Q3538">
        <v>4</v>
      </c>
      <c r="R3538">
        <v>5</v>
      </c>
      <c r="S3538">
        <f t="shared" si="464"/>
        <v>0</v>
      </c>
      <c r="T3538">
        <f t="shared" si="465"/>
        <v>0</v>
      </c>
      <c r="U3538" t="s">
        <v>6656</v>
      </c>
      <c r="V3538" t="s">
        <v>705</v>
      </c>
      <c r="W3538" t="s">
        <v>35</v>
      </c>
      <c r="X3538" t="s">
        <v>36</v>
      </c>
      <c r="Y3538" t="s">
        <v>37</v>
      </c>
      <c r="Z3538" t="s">
        <v>37</v>
      </c>
      <c r="AA3538">
        <f t="shared" si="467"/>
        <v>0</v>
      </c>
      <c r="AB3538">
        <f t="shared" si="467"/>
        <v>0</v>
      </c>
      <c r="AC3538">
        <f t="shared" si="466"/>
        <v>3</v>
      </c>
    </row>
    <row r="3539" spans="1:29" x14ac:dyDescent="0.2">
      <c r="A3539" s="1">
        <v>4695</v>
      </c>
      <c r="B3539" t="s">
        <v>27</v>
      </c>
      <c r="C3539" t="s">
        <v>1166</v>
      </c>
      <c r="D3539" t="s">
        <v>1167</v>
      </c>
      <c r="E3539" t="s">
        <v>30</v>
      </c>
      <c r="F3539" t="s">
        <v>6747</v>
      </c>
      <c r="G3539" t="s">
        <v>6748</v>
      </c>
      <c r="H3539" t="str">
        <f t="shared" si="461"/>
        <v>關於間斷點的題目\n希望老師能解答，謝謝老師了。</v>
      </c>
      <c r="I3539">
        <v>3</v>
      </c>
      <c r="J3539">
        <v>6</v>
      </c>
      <c r="K3539" t="str">
        <f t="shared" si="460"/>
        <v>焦虑</v>
      </c>
      <c r="L3539" t="s">
        <v>69</v>
      </c>
      <c r="M3539">
        <f t="shared" si="462"/>
        <v>1</v>
      </c>
      <c r="N3539" t="s">
        <v>69</v>
      </c>
      <c r="O3539">
        <f t="shared" si="463"/>
        <v>0</v>
      </c>
      <c r="P3539">
        <f>SUMIFS(M$2:M3539,M$2:M3539,1,S$2:S3539,0)</f>
        <v>2334</v>
      </c>
      <c r="Q3539">
        <v>4</v>
      </c>
      <c r="R3539">
        <v>5</v>
      </c>
      <c r="S3539">
        <f t="shared" si="464"/>
        <v>0</v>
      </c>
      <c r="T3539">
        <f t="shared" si="465"/>
        <v>0</v>
      </c>
      <c r="U3539" t="s">
        <v>6656</v>
      </c>
      <c r="V3539" t="s">
        <v>697</v>
      </c>
      <c r="W3539" t="s">
        <v>72</v>
      </c>
      <c r="X3539" t="s">
        <v>36</v>
      </c>
      <c r="Y3539" t="s">
        <v>37</v>
      </c>
      <c r="Z3539" t="s">
        <v>37</v>
      </c>
      <c r="AA3539">
        <f t="shared" si="467"/>
        <v>0</v>
      </c>
      <c r="AB3539">
        <f t="shared" si="467"/>
        <v>0</v>
      </c>
      <c r="AC3539">
        <f t="shared" si="466"/>
        <v>3</v>
      </c>
    </row>
    <row r="3540" spans="1:29" x14ac:dyDescent="0.2">
      <c r="A3540" s="1">
        <v>4697</v>
      </c>
      <c r="B3540" t="s">
        <v>57</v>
      </c>
      <c r="C3540" t="s">
        <v>1166</v>
      </c>
      <c r="D3540" t="s">
        <v>1167</v>
      </c>
      <c r="E3540" t="s">
        <v>30</v>
      </c>
      <c r="F3540" t="s">
        <v>49</v>
      </c>
      <c r="G3540" t="s">
        <v>5936</v>
      </c>
      <c r="H3540" t="str">
        <f t="shared" si="461"/>
        <v>謝謝老師</v>
      </c>
      <c r="I3540">
        <v>6</v>
      </c>
      <c r="J3540">
        <v>6</v>
      </c>
      <c r="K3540" t="str">
        <f t="shared" si="460"/>
        <v>心流</v>
      </c>
      <c r="L3540" t="s">
        <v>69</v>
      </c>
      <c r="M3540">
        <f t="shared" si="462"/>
        <v>1</v>
      </c>
      <c r="N3540" t="s">
        <v>42</v>
      </c>
      <c r="O3540">
        <f t="shared" si="463"/>
        <v>1</v>
      </c>
      <c r="P3540">
        <f>SUMIFS(M$2:M3540,M$2:M3540,1,S$2:S3540,0)</f>
        <v>2335</v>
      </c>
      <c r="Q3540">
        <v>5</v>
      </c>
      <c r="R3540">
        <v>5</v>
      </c>
      <c r="S3540">
        <f t="shared" si="464"/>
        <v>0</v>
      </c>
      <c r="T3540">
        <f t="shared" si="465"/>
        <v>0</v>
      </c>
      <c r="U3540" t="s">
        <v>6036</v>
      </c>
      <c r="V3540" t="s">
        <v>49</v>
      </c>
      <c r="W3540" t="s">
        <v>49</v>
      </c>
      <c r="X3540" t="s">
        <v>56</v>
      </c>
      <c r="Y3540" t="s">
        <v>37</v>
      </c>
      <c r="Z3540" t="s">
        <v>37</v>
      </c>
      <c r="AA3540">
        <f t="shared" si="467"/>
        <v>0</v>
      </c>
      <c r="AB3540">
        <f t="shared" si="467"/>
        <v>0</v>
      </c>
      <c r="AC3540">
        <f t="shared" si="466"/>
        <v>0</v>
      </c>
    </row>
    <row r="3541" spans="1:29" x14ac:dyDescent="0.2">
      <c r="A3541" s="1">
        <v>4698</v>
      </c>
      <c r="B3541" t="s">
        <v>27</v>
      </c>
      <c r="C3541" t="s">
        <v>909</v>
      </c>
      <c r="D3541" t="s">
        <v>910</v>
      </c>
      <c r="E3541" t="s">
        <v>30</v>
      </c>
      <c r="F3541" t="s">
        <v>6749</v>
      </c>
      <c r="H3541" t="str">
        <f t="shared" si="461"/>
        <v>可以帮忙看一下这个题吗？</v>
      </c>
      <c r="I3541">
        <v>3</v>
      </c>
      <c r="J3541">
        <v>6</v>
      </c>
      <c r="K3541" t="str">
        <f t="shared" si="460"/>
        <v>焦虑</v>
      </c>
      <c r="L3541" t="s">
        <v>69</v>
      </c>
      <c r="M3541">
        <f t="shared" si="462"/>
        <v>1</v>
      </c>
      <c r="N3541" t="s">
        <v>69</v>
      </c>
      <c r="O3541">
        <f t="shared" si="463"/>
        <v>0</v>
      </c>
      <c r="P3541">
        <f>SUMIFS(M$2:M3541,M$2:M3541,1,S$2:S3541,0)</f>
        <v>2336</v>
      </c>
      <c r="Q3541">
        <v>4</v>
      </c>
      <c r="R3541">
        <v>5</v>
      </c>
      <c r="S3541">
        <f t="shared" si="464"/>
        <v>0</v>
      </c>
      <c r="T3541">
        <f t="shared" si="465"/>
        <v>0</v>
      </c>
      <c r="U3541" t="s">
        <v>6656</v>
      </c>
      <c r="V3541" t="s">
        <v>1194</v>
      </c>
      <c r="W3541" t="s">
        <v>182</v>
      </c>
      <c r="X3541" t="s">
        <v>36</v>
      </c>
      <c r="Y3541" t="s">
        <v>37</v>
      </c>
      <c r="Z3541" t="s">
        <v>37</v>
      </c>
      <c r="AA3541">
        <f t="shared" si="467"/>
        <v>0</v>
      </c>
      <c r="AB3541">
        <f t="shared" si="467"/>
        <v>0</v>
      </c>
      <c r="AC3541">
        <f t="shared" si="466"/>
        <v>3</v>
      </c>
    </row>
    <row r="3542" spans="1:29" x14ac:dyDescent="0.2">
      <c r="A3542" s="1">
        <v>4700</v>
      </c>
      <c r="B3542" t="s">
        <v>46</v>
      </c>
      <c r="C3542" t="s">
        <v>6103</v>
      </c>
      <c r="D3542" t="s">
        <v>6080</v>
      </c>
      <c r="E3542" t="s">
        <v>30</v>
      </c>
      <c r="F3542" t="s">
        <v>49</v>
      </c>
      <c r="G3542" t="s">
        <v>6750</v>
      </c>
      <c r="H3542" t="str">
        <f t="shared" si="461"/>
        <v>令分母为t</v>
      </c>
      <c r="I3542">
        <v>6</v>
      </c>
      <c r="J3542">
        <v>6</v>
      </c>
      <c r="K3542" t="str">
        <f t="shared" si="460"/>
        <v>心流</v>
      </c>
      <c r="L3542" t="s">
        <v>50</v>
      </c>
      <c r="M3542">
        <f t="shared" si="462"/>
        <v>1</v>
      </c>
      <c r="N3542" t="s">
        <v>50</v>
      </c>
      <c r="O3542">
        <f t="shared" si="463"/>
        <v>0</v>
      </c>
      <c r="P3542">
        <f>SUMIFS(M$2:M3542,M$2:M3542,1,S$2:S3542,0)</f>
        <v>2337</v>
      </c>
      <c r="Q3542">
        <v>8</v>
      </c>
      <c r="R3542">
        <v>2</v>
      </c>
      <c r="S3542">
        <f t="shared" si="464"/>
        <v>0</v>
      </c>
      <c r="T3542">
        <f t="shared" si="465"/>
        <v>0</v>
      </c>
      <c r="U3542" t="s">
        <v>6669</v>
      </c>
      <c r="V3542" t="s">
        <v>49</v>
      </c>
      <c r="W3542" t="s">
        <v>52</v>
      </c>
      <c r="X3542" t="s">
        <v>56</v>
      </c>
      <c r="Y3542" t="s">
        <v>37</v>
      </c>
      <c r="Z3542" t="s">
        <v>37</v>
      </c>
      <c r="AA3542">
        <f t="shared" si="467"/>
        <v>0</v>
      </c>
      <c r="AB3542">
        <f t="shared" si="467"/>
        <v>0</v>
      </c>
      <c r="AC3542">
        <f t="shared" si="466"/>
        <v>1</v>
      </c>
    </row>
    <row r="3543" spans="1:29" x14ac:dyDescent="0.2">
      <c r="A3543" s="1">
        <v>4701</v>
      </c>
      <c r="B3543" t="s">
        <v>27</v>
      </c>
      <c r="C3543" t="s">
        <v>6751</v>
      </c>
      <c r="D3543" t="s">
        <v>6752</v>
      </c>
      <c r="E3543" t="s">
        <v>30</v>
      </c>
      <c r="F3543" t="s">
        <v>6753</v>
      </c>
      <c r="G3543" t="s">
        <v>6754</v>
      </c>
      <c r="H3543" t="str">
        <f>IF(F3543="null","",F3543)&amp;G3543</f>
        <v>微分的应用以界面为倒置等边三角形的水槽，长为20米，若以3立方米每秒速度把水注入水槽，在水面高为2米时，求水面上升的速度？</v>
      </c>
      <c r="I3543">
        <v>3</v>
      </c>
      <c r="J3543">
        <v>6</v>
      </c>
      <c r="K3543" t="str">
        <f t="shared" si="460"/>
        <v>焦虑</v>
      </c>
      <c r="L3543" t="s">
        <v>42</v>
      </c>
      <c r="M3543">
        <f t="shared" si="462"/>
        <v>1</v>
      </c>
      <c r="N3543" t="s">
        <v>32</v>
      </c>
      <c r="O3543">
        <f t="shared" si="463"/>
        <v>1</v>
      </c>
      <c r="P3543">
        <f>SUMIFS(M$2:M3543,M$2:M3543,1,S$2:S3543,0)</f>
        <v>2338</v>
      </c>
      <c r="Q3543">
        <v>6</v>
      </c>
      <c r="R3543">
        <v>7</v>
      </c>
      <c r="S3543">
        <f t="shared" si="464"/>
        <v>0</v>
      </c>
      <c r="T3543">
        <f t="shared" si="465"/>
        <v>0</v>
      </c>
      <c r="U3543" t="s">
        <v>6656</v>
      </c>
      <c r="V3543" t="s">
        <v>2087</v>
      </c>
      <c r="W3543" t="s">
        <v>35</v>
      </c>
      <c r="X3543" t="s">
        <v>36</v>
      </c>
      <c r="Y3543" t="s">
        <v>37</v>
      </c>
      <c r="Z3543" t="s">
        <v>37</v>
      </c>
      <c r="AA3543">
        <f t="shared" si="467"/>
        <v>0</v>
      </c>
      <c r="AB3543">
        <f t="shared" si="467"/>
        <v>0</v>
      </c>
      <c r="AC3543">
        <f t="shared" si="466"/>
        <v>2</v>
      </c>
    </row>
    <row r="3544" spans="1:29" x14ac:dyDescent="0.2">
      <c r="A3544" s="1">
        <v>4702</v>
      </c>
      <c r="B3544" t="s">
        <v>27</v>
      </c>
      <c r="C3544" t="s">
        <v>3764</v>
      </c>
      <c r="D3544" t="s">
        <v>3765</v>
      </c>
      <c r="E3544" t="s">
        <v>30</v>
      </c>
      <c r="F3544" t="s">
        <v>6755</v>
      </c>
      <c r="H3544" t="str">
        <f t="shared" si="461"/>
        <v>老师\xa0这个咋做</v>
      </c>
      <c r="I3544">
        <v>3</v>
      </c>
      <c r="J3544">
        <v>6</v>
      </c>
      <c r="K3544" t="str">
        <f t="shared" si="460"/>
        <v>焦虑</v>
      </c>
      <c r="L3544" t="s">
        <v>69</v>
      </c>
      <c r="M3544">
        <f t="shared" si="462"/>
        <v>1</v>
      </c>
      <c r="N3544" t="s">
        <v>69</v>
      </c>
      <c r="O3544">
        <f t="shared" si="463"/>
        <v>0</v>
      </c>
      <c r="P3544">
        <f>SUMIFS(M$2:M3544,M$2:M3544,1,S$2:S3544,0)</f>
        <v>2339</v>
      </c>
      <c r="Q3544">
        <v>4</v>
      </c>
      <c r="R3544">
        <v>5</v>
      </c>
      <c r="S3544">
        <f t="shared" si="464"/>
        <v>0</v>
      </c>
      <c r="T3544">
        <f t="shared" si="465"/>
        <v>0</v>
      </c>
      <c r="U3544" t="s">
        <v>6656</v>
      </c>
      <c r="V3544" t="s">
        <v>667</v>
      </c>
      <c r="W3544" t="s">
        <v>4291</v>
      </c>
      <c r="X3544" t="s">
        <v>36</v>
      </c>
      <c r="Y3544" t="s">
        <v>37</v>
      </c>
      <c r="Z3544" t="s">
        <v>37</v>
      </c>
      <c r="AA3544">
        <f t="shared" si="467"/>
        <v>0</v>
      </c>
      <c r="AB3544">
        <f t="shared" si="467"/>
        <v>0</v>
      </c>
      <c r="AC3544">
        <f t="shared" si="466"/>
        <v>3</v>
      </c>
    </row>
    <row r="3545" spans="1:29" x14ac:dyDescent="0.2">
      <c r="A3545" s="1">
        <v>4704</v>
      </c>
      <c r="B3545" t="s">
        <v>46</v>
      </c>
      <c r="C3545" t="s">
        <v>3764</v>
      </c>
      <c r="D3545" t="s">
        <v>3765</v>
      </c>
      <c r="E3545" t="s">
        <v>30</v>
      </c>
      <c r="F3545" t="s">
        <v>49</v>
      </c>
      <c r="G3545" t="s">
        <v>6756</v>
      </c>
      <c r="H3545" t="str">
        <f t="shared" si="461"/>
        <v>你可以写一下过成吗    谢谢</v>
      </c>
      <c r="I3545">
        <v>3</v>
      </c>
      <c r="J3545">
        <v>6</v>
      </c>
      <c r="K3545" t="str">
        <f t="shared" si="460"/>
        <v>焦虑</v>
      </c>
      <c r="L3545" t="s">
        <v>50</v>
      </c>
      <c r="M3545">
        <f t="shared" si="462"/>
        <v>1</v>
      </c>
      <c r="N3545" t="s">
        <v>69</v>
      </c>
      <c r="O3545">
        <f t="shared" si="463"/>
        <v>1</v>
      </c>
      <c r="P3545">
        <f>SUMIFS(M$2:M3545,M$2:M3545,1,S$2:S3545,0)</f>
        <v>2340</v>
      </c>
      <c r="Q3545">
        <v>7</v>
      </c>
      <c r="R3545">
        <v>4</v>
      </c>
      <c r="S3545">
        <f t="shared" si="464"/>
        <v>0</v>
      </c>
      <c r="T3545">
        <f t="shared" si="465"/>
        <v>0</v>
      </c>
      <c r="U3545" t="s">
        <v>6669</v>
      </c>
      <c r="V3545" t="s">
        <v>49</v>
      </c>
      <c r="W3545" t="s">
        <v>58</v>
      </c>
      <c r="X3545" t="s">
        <v>56</v>
      </c>
      <c r="Y3545" t="s">
        <v>37</v>
      </c>
      <c r="Z3545" t="s">
        <v>37</v>
      </c>
      <c r="AA3545">
        <f t="shared" si="467"/>
        <v>0</v>
      </c>
      <c r="AB3545">
        <f t="shared" si="467"/>
        <v>0</v>
      </c>
      <c r="AC3545">
        <f t="shared" si="466"/>
        <v>3</v>
      </c>
    </row>
    <row r="3546" spans="1:29" x14ac:dyDescent="0.2">
      <c r="A3546" s="1">
        <v>4705</v>
      </c>
      <c r="B3546" t="s">
        <v>57</v>
      </c>
      <c r="C3546" t="s">
        <v>2131</v>
      </c>
      <c r="D3546" t="s">
        <v>2132</v>
      </c>
      <c r="E3546" t="s">
        <v>59</v>
      </c>
      <c r="F3546" t="s">
        <v>49</v>
      </c>
      <c r="G3546" t="s">
        <v>6757</v>
      </c>
      <c r="H3546" t="str">
        <f t="shared" si="461"/>
        <v>这么懒可学不好数学，再提示：分子分母都用立方差公式展开</v>
      </c>
      <c r="I3546">
        <v>6</v>
      </c>
      <c r="J3546">
        <v>3</v>
      </c>
      <c r="K3546" t="str">
        <f t="shared" si="460"/>
        <v>无聊/放松</v>
      </c>
      <c r="L3546" t="s">
        <v>50</v>
      </c>
      <c r="M3546">
        <f t="shared" si="462"/>
        <v>0</v>
      </c>
      <c r="N3546" t="s">
        <v>50</v>
      </c>
      <c r="O3546">
        <f t="shared" si="463"/>
        <v>0</v>
      </c>
      <c r="P3546">
        <f>SUMIFS(M$2:M3546,M$2:M3546,1,S$2:S3546,0)</f>
        <v>2340</v>
      </c>
      <c r="Q3546">
        <v>7</v>
      </c>
      <c r="R3546">
        <v>3</v>
      </c>
      <c r="S3546">
        <f t="shared" si="464"/>
        <v>0</v>
      </c>
      <c r="T3546">
        <f t="shared" si="465"/>
        <v>0</v>
      </c>
      <c r="U3546" t="s">
        <v>6669</v>
      </c>
      <c r="V3546" t="s">
        <v>49</v>
      </c>
      <c r="W3546" t="s">
        <v>49</v>
      </c>
      <c r="X3546" t="s">
        <v>56</v>
      </c>
      <c r="Y3546" t="s">
        <v>37</v>
      </c>
      <c r="Z3546" t="s">
        <v>37</v>
      </c>
      <c r="AA3546">
        <f t="shared" si="467"/>
        <v>0</v>
      </c>
      <c r="AB3546">
        <f t="shared" si="467"/>
        <v>0</v>
      </c>
      <c r="AC3546">
        <f t="shared" si="466"/>
        <v>1</v>
      </c>
    </row>
    <row r="3547" spans="1:29" x14ac:dyDescent="0.2">
      <c r="A3547" s="1">
        <v>4706</v>
      </c>
      <c r="B3547" t="s">
        <v>57</v>
      </c>
      <c r="C3547" t="s">
        <v>3764</v>
      </c>
      <c r="D3547" t="s">
        <v>3765</v>
      </c>
      <c r="E3547" t="s">
        <v>30</v>
      </c>
      <c r="F3547" t="s">
        <v>49</v>
      </c>
      <c r="G3547" t="s">
        <v>6758</v>
      </c>
      <c r="H3547" t="str">
        <f t="shared" si="461"/>
        <v>会了    3   谢谢</v>
      </c>
      <c r="I3547">
        <v>6</v>
      </c>
      <c r="J3547">
        <v>6</v>
      </c>
      <c r="K3547" t="str">
        <f t="shared" si="460"/>
        <v>心流</v>
      </c>
      <c r="L3547" t="s">
        <v>69</v>
      </c>
      <c r="M3547">
        <f t="shared" si="462"/>
        <v>1</v>
      </c>
      <c r="N3547" t="s">
        <v>42</v>
      </c>
      <c r="O3547">
        <f t="shared" si="463"/>
        <v>1</v>
      </c>
      <c r="P3547">
        <f>SUMIFS(M$2:M3547,M$2:M3547,1,S$2:S3547,0)</f>
        <v>2341</v>
      </c>
      <c r="Q3547">
        <v>4</v>
      </c>
      <c r="R3547">
        <v>5</v>
      </c>
      <c r="S3547">
        <f t="shared" si="464"/>
        <v>0</v>
      </c>
      <c r="T3547">
        <f t="shared" si="465"/>
        <v>0</v>
      </c>
      <c r="U3547" t="s">
        <v>6669</v>
      </c>
      <c r="V3547" t="s">
        <v>49</v>
      </c>
      <c r="W3547" t="s">
        <v>49</v>
      </c>
      <c r="X3547" t="s">
        <v>56</v>
      </c>
      <c r="Y3547" t="s">
        <v>37</v>
      </c>
      <c r="Z3547" t="s">
        <v>37</v>
      </c>
      <c r="AA3547">
        <f t="shared" si="467"/>
        <v>0</v>
      </c>
      <c r="AB3547">
        <f t="shared" si="467"/>
        <v>0</v>
      </c>
      <c r="AC3547">
        <f t="shared" si="466"/>
        <v>0</v>
      </c>
    </row>
    <row r="3548" spans="1:29" x14ac:dyDescent="0.2">
      <c r="A3548" s="1">
        <v>4707</v>
      </c>
      <c r="B3548" t="s">
        <v>46</v>
      </c>
      <c r="C3548" t="s">
        <v>2131</v>
      </c>
      <c r="D3548" t="s">
        <v>2132</v>
      </c>
      <c r="E3548" t="s">
        <v>59</v>
      </c>
      <c r="F3548" t="s">
        <v>49</v>
      </c>
      <c r="G3548" t="s">
        <v>6759</v>
      </c>
      <c r="H3548" t="str">
        <f t="shared" si="461"/>
        <v>"提示：f(1)用导数定义展开"</v>
      </c>
      <c r="I3548">
        <v>6</v>
      </c>
      <c r="J3548">
        <v>3</v>
      </c>
      <c r="K3548" t="str">
        <f t="shared" si="460"/>
        <v>无聊/放松</v>
      </c>
      <c r="L3548" t="s">
        <v>69</v>
      </c>
      <c r="M3548">
        <f t="shared" si="462"/>
        <v>1</v>
      </c>
      <c r="N3548" t="s">
        <v>50</v>
      </c>
      <c r="O3548">
        <f t="shared" si="463"/>
        <v>1</v>
      </c>
      <c r="P3548">
        <f>SUMIFS(M$2:M3548,M$2:M3548,1,S$2:S3548,0)</f>
        <v>2342</v>
      </c>
      <c r="Q3548">
        <v>2</v>
      </c>
      <c r="R3548">
        <v>3</v>
      </c>
      <c r="S3548">
        <f t="shared" si="464"/>
        <v>0</v>
      </c>
      <c r="T3548">
        <f t="shared" si="465"/>
        <v>0</v>
      </c>
      <c r="U3548" t="s">
        <v>6669</v>
      </c>
      <c r="V3548" t="s">
        <v>49</v>
      </c>
      <c r="W3548" t="s">
        <v>52</v>
      </c>
      <c r="X3548" t="s">
        <v>56</v>
      </c>
      <c r="Y3548" t="s">
        <v>37</v>
      </c>
      <c r="Z3548" t="s">
        <v>37</v>
      </c>
      <c r="AA3548">
        <f t="shared" si="467"/>
        <v>0</v>
      </c>
      <c r="AB3548">
        <f t="shared" si="467"/>
        <v>0</v>
      </c>
      <c r="AC3548">
        <f t="shared" si="466"/>
        <v>1</v>
      </c>
    </row>
    <row r="3549" spans="1:29" x14ac:dyDescent="0.2">
      <c r="A3549" s="1">
        <v>4708</v>
      </c>
      <c r="B3549" t="s">
        <v>46</v>
      </c>
      <c r="C3549" t="s">
        <v>2131</v>
      </c>
      <c r="D3549" t="s">
        <v>2132</v>
      </c>
      <c r="E3549" t="s">
        <v>59</v>
      </c>
      <c r="F3549" t="s">
        <v>49</v>
      </c>
      <c r="G3549" t="s">
        <v>6760</v>
      </c>
      <c r="H3549" t="str">
        <f t="shared" si="461"/>
        <v>那就用导数定义</v>
      </c>
      <c r="I3549">
        <v>3</v>
      </c>
      <c r="J3549">
        <v>3</v>
      </c>
      <c r="K3549" t="str">
        <f t="shared" si="460"/>
        <v>冷漠</v>
      </c>
      <c r="L3549" t="s">
        <v>50</v>
      </c>
      <c r="M3549">
        <f t="shared" si="462"/>
        <v>1</v>
      </c>
      <c r="N3549" t="s">
        <v>50</v>
      </c>
      <c r="O3549">
        <f t="shared" si="463"/>
        <v>0</v>
      </c>
      <c r="P3549">
        <f>SUMIFS(M$2:M3549,M$2:M3549,1,S$2:S3549,0)</f>
        <v>2343</v>
      </c>
      <c r="Q3549">
        <v>7</v>
      </c>
      <c r="R3549">
        <v>2</v>
      </c>
      <c r="S3549">
        <f t="shared" si="464"/>
        <v>0</v>
      </c>
      <c r="T3549">
        <f t="shared" si="465"/>
        <v>0</v>
      </c>
      <c r="U3549" t="s">
        <v>6669</v>
      </c>
      <c r="V3549" t="s">
        <v>49</v>
      </c>
      <c r="W3549" t="s">
        <v>52</v>
      </c>
      <c r="X3549" t="s">
        <v>56</v>
      </c>
      <c r="Y3549" t="s">
        <v>37</v>
      </c>
      <c r="Z3549" t="s">
        <v>37</v>
      </c>
      <c r="AA3549">
        <f t="shared" si="467"/>
        <v>0</v>
      </c>
      <c r="AB3549">
        <f t="shared" si="467"/>
        <v>0</v>
      </c>
      <c r="AC3549">
        <f t="shared" si="466"/>
        <v>1</v>
      </c>
    </row>
    <row r="3550" spans="1:29" x14ac:dyDescent="0.2">
      <c r="A3550" s="1">
        <v>4710</v>
      </c>
      <c r="B3550" t="s">
        <v>46</v>
      </c>
      <c r="C3550" t="s">
        <v>3764</v>
      </c>
      <c r="D3550" t="s">
        <v>3765</v>
      </c>
      <c r="E3550" t="s">
        <v>30</v>
      </c>
      <c r="F3550" t="s">
        <v>49</v>
      </c>
      <c r="G3550" t="s">
        <v>6761</v>
      </c>
      <c r="H3550" t="str">
        <f t="shared" si="461"/>
        <v>还没有学</v>
      </c>
      <c r="I3550">
        <v>3</v>
      </c>
      <c r="J3550">
        <v>6</v>
      </c>
      <c r="K3550" t="str">
        <f t="shared" si="460"/>
        <v>焦虑</v>
      </c>
      <c r="L3550" t="s">
        <v>69</v>
      </c>
      <c r="M3550">
        <f t="shared" si="462"/>
        <v>1</v>
      </c>
      <c r="N3550" t="s">
        <v>69</v>
      </c>
      <c r="O3550">
        <f t="shared" si="463"/>
        <v>0</v>
      </c>
      <c r="P3550">
        <f>SUMIFS(M$2:M3550,M$2:M3550,1,S$2:S3550,0)</f>
        <v>2344</v>
      </c>
      <c r="Q3550">
        <v>4</v>
      </c>
      <c r="R3550">
        <v>5</v>
      </c>
      <c r="S3550">
        <f t="shared" si="464"/>
        <v>0</v>
      </c>
      <c r="T3550">
        <f t="shared" si="465"/>
        <v>0</v>
      </c>
      <c r="U3550" t="s">
        <v>6669</v>
      </c>
      <c r="V3550" t="s">
        <v>49</v>
      </c>
      <c r="W3550" t="s">
        <v>52</v>
      </c>
      <c r="X3550" t="s">
        <v>56</v>
      </c>
      <c r="Y3550" t="s">
        <v>37</v>
      </c>
      <c r="Z3550" t="s">
        <v>37</v>
      </c>
      <c r="AA3550">
        <f t="shared" si="467"/>
        <v>0</v>
      </c>
      <c r="AB3550">
        <f t="shared" si="467"/>
        <v>0</v>
      </c>
      <c r="AC3550">
        <f t="shared" si="466"/>
        <v>3</v>
      </c>
    </row>
    <row r="3551" spans="1:29" x14ac:dyDescent="0.2">
      <c r="A3551" s="1">
        <v>4711</v>
      </c>
      <c r="B3551" t="s">
        <v>46</v>
      </c>
      <c r="C3551" t="s">
        <v>2131</v>
      </c>
      <c r="D3551" t="s">
        <v>2132</v>
      </c>
      <c r="E3551" t="s">
        <v>59</v>
      </c>
      <c r="F3551" t="s">
        <v>49</v>
      </c>
      <c r="G3551" t="s">
        <v>430</v>
      </c>
      <c r="H3551" t="str">
        <f t="shared" si="461"/>
        <v>洛必达法则</v>
      </c>
      <c r="I3551">
        <v>3</v>
      </c>
      <c r="J3551">
        <v>3</v>
      </c>
      <c r="K3551" t="str">
        <f t="shared" si="460"/>
        <v>冷漠</v>
      </c>
      <c r="L3551" t="s">
        <v>50</v>
      </c>
      <c r="M3551">
        <f t="shared" si="462"/>
        <v>1</v>
      </c>
      <c r="N3551" t="s">
        <v>50</v>
      </c>
      <c r="O3551">
        <f t="shared" si="463"/>
        <v>0</v>
      </c>
      <c r="P3551">
        <f>SUMIFS(M$2:M3551,M$2:M3551,1,S$2:S3551,0)</f>
        <v>2345</v>
      </c>
      <c r="Q3551">
        <v>8</v>
      </c>
      <c r="R3551">
        <v>2</v>
      </c>
      <c r="S3551">
        <f t="shared" si="464"/>
        <v>0</v>
      </c>
      <c r="T3551">
        <f t="shared" si="465"/>
        <v>0</v>
      </c>
      <c r="U3551" t="s">
        <v>6669</v>
      </c>
      <c r="V3551" t="s">
        <v>49</v>
      </c>
      <c r="W3551" t="s">
        <v>52</v>
      </c>
      <c r="X3551" t="s">
        <v>56</v>
      </c>
      <c r="Y3551" t="s">
        <v>37</v>
      </c>
      <c r="Z3551" t="s">
        <v>37</v>
      </c>
      <c r="AA3551">
        <f t="shared" si="467"/>
        <v>0</v>
      </c>
      <c r="AB3551">
        <f t="shared" si="467"/>
        <v>0</v>
      </c>
      <c r="AC3551">
        <f t="shared" si="466"/>
        <v>1</v>
      </c>
    </row>
    <row r="3552" spans="1:29" x14ac:dyDescent="0.2">
      <c r="A3552" s="1">
        <v>4712</v>
      </c>
      <c r="B3552" t="s">
        <v>27</v>
      </c>
      <c r="C3552" t="s">
        <v>909</v>
      </c>
      <c r="D3552" t="s">
        <v>910</v>
      </c>
      <c r="E3552" t="s">
        <v>30</v>
      </c>
      <c r="F3552" t="s">
        <v>4713</v>
      </c>
      <c r="H3552" t="str">
        <f t="shared" si="461"/>
        <v>老师，这题怎么做？</v>
      </c>
      <c r="I3552">
        <v>3</v>
      </c>
      <c r="J3552">
        <v>6</v>
      </c>
      <c r="K3552" t="str">
        <f t="shared" si="460"/>
        <v>焦虑</v>
      </c>
      <c r="L3552" t="s">
        <v>69</v>
      </c>
      <c r="M3552">
        <f t="shared" si="462"/>
        <v>1</v>
      </c>
      <c r="N3552" t="s">
        <v>69</v>
      </c>
      <c r="O3552">
        <f t="shared" si="463"/>
        <v>0</v>
      </c>
      <c r="P3552">
        <f>SUMIFS(M$2:M3552,M$2:M3552,1,S$2:S3552,0)</f>
        <v>2346</v>
      </c>
      <c r="Q3552">
        <v>3</v>
      </c>
      <c r="R3552">
        <v>5</v>
      </c>
      <c r="S3552">
        <f t="shared" si="464"/>
        <v>0</v>
      </c>
      <c r="T3552">
        <f t="shared" si="465"/>
        <v>0</v>
      </c>
      <c r="U3552" t="s">
        <v>6656</v>
      </c>
      <c r="V3552" t="s">
        <v>999</v>
      </c>
      <c r="W3552" t="s">
        <v>72</v>
      </c>
      <c r="X3552" t="s">
        <v>36</v>
      </c>
      <c r="Y3552" t="s">
        <v>37</v>
      </c>
      <c r="Z3552" t="s">
        <v>37</v>
      </c>
      <c r="AA3552">
        <f t="shared" si="467"/>
        <v>0</v>
      </c>
      <c r="AB3552">
        <f t="shared" si="467"/>
        <v>0</v>
      </c>
      <c r="AC3552">
        <f t="shared" si="466"/>
        <v>3</v>
      </c>
    </row>
    <row r="3553" spans="1:29" x14ac:dyDescent="0.2">
      <c r="A3553" s="1">
        <v>4713</v>
      </c>
      <c r="B3553" t="s">
        <v>46</v>
      </c>
      <c r="C3553" t="s">
        <v>2131</v>
      </c>
      <c r="D3553" t="s">
        <v>2132</v>
      </c>
      <c r="E3553" t="s">
        <v>59</v>
      </c>
      <c r="F3553" t="s">
        <v>49</v>
      </c>
      <c r="G3553" t="s">
        <v>6762</v>
      </c>
      <c r="H3553" t="str">
        <f t="shared" si="461"/>
        <v>洛必达法则或换元</v>
      </c>
      <c r="I3553">
        <v>3</v>
      </c>
      <c r="J3553">
        <v>3</v>
      </c>
      <c r="K3553" t="str">
        <f t="shared" si="460"/>
        <v>冷漠</v>
      </c>
      <c r="L3553" t="s">
        <v>50</v>
      </c>
      <c r="M3553">
        <f t="shared" si="462"/>
        <v>1</v>
      </c>
      <c r="N3553" t="s">
        <v>50</v>
      </c>
      <c r="O3553">
        <f t="shared" si="463"/>
        <v>0</v>
      </c>
      <c r="P3553">
        <f>SUMIFS(M$2:M3553,M$2:M3553,1,S$2:S3553,0)</f>
        <v>2347</v>
      </c>
      <c r="Q3553">
        <v>8</v>
      </c>
      <c r="R3553">
        <v>2</v>
      </c>
      <c r="S3553">
        <f t="shared" si="464"/>
        <v>0</v>
      </c>
      <c r="T3553">
        <f t="shared" si="465"/>
        <v>0</v>
      </c>
      <c r="U3553" t="s">
        <v>6669</v>
      </c>
      <c r="V3553" t="s">
        <v>49</v>
      </c>
      <c r="W3553" t="s">
        <v>52</v>
      </c>
      <c r="X3553" t="s">
        <v>56</v>
      </c>
      <c r="Y3553" t="s">
        <v>37</v>
      </c>
      <c r="Z3553" t="s">
        <v>37</v>
      </c>
      <c r="AA3553">
        <f t="shared" si="467"/>
        <v>0</v>
      </c>
      <c r="AB3553">
        <f t="shared" si="467"/>
        <v>0</v>
      </c>
      <c r="AC3553">
        <f t="shared" si="466"/>
        <v>1</v>
      </c>
    </row>
    <row r="3554" spans="1:29" x14ac:dyDescent="0.2">
      <c r="A3554" s="1">
        <v>4714</v>
      </c>
      <c r="B3554" t="s">
        <v>27</v>
      </c>
      <c r="C3554" t="s">
        <v>6763</v>
      </c>
      <c r="D3554" t="s">
        <v>6764</v>
      </c>
      <c r="E3554" t="s">
        <v>30</v>
      </c>
      <c r="F3554" t="s">
        <v>6765</v>
      </c>
      <c r="H3554" t="str">
        <f t="shared" si="461"/>
        <v>能给我说一下第三题的解题过程吗</v>
      </c>
      <c r="I3554">
        <v>3</v>
      </c>
      <c r="J3554">
        <v>6</v>
      </c>
      <c r="K3554" t="str">
        <f t="shared" si="460"/>
        <v>焦虑</v>
      </c>
      <c r="L3554" t="s">
        <v>42</v>
      </c>
      <c r="M3554">
        <f t="shared" si="462"/>
        <v>1</v>
      </c>
      <c r="N3554" t="s">
        <v>69</v>
      </c>
      <c r="O3554">
        <f t="shared" si="463"/>
        <v>1</v>
      </c>
      <c r="P3554">
        <f>SUMIFS(M$2:M3554,M$2:M3554,1,S$2:S3554,0)</f>
        <v>2348</v>
      </c>
      <c r="Q3554">
        <v>6</v>
      </c>
      <c r="R3554">
        <v>7</v>
      </c>
      <c r="S3554">
        <f t="shared" si="464"/>
        <v>0</v>
      </c>
      <c r="T3554">
        <f t="shared" si="465"/>
        <v>0</v>
      </c>
      <c r="U3554" t="s">
        <v>6656</v>
      </c>
      <c r="V3554" t="s">
        <v>138</v>
      </c>
      <c r="W3554" t="s">
        <v>72</v>
      </c>
      <c r="X3554" t="s">
        <v>36</v>
      </c>
      <c r="Y3554" t="s">
        <v>37</v>
      </c>
      <c r="Z3554" t="s">
        <v>37</v>
      </c>
      <c r="AA3554">
        <f t="shared" si="467"/>
        <v>0</v>
      </c>
      <c r="AB3554">
        <f t="shared" si="467"/>
        <v>0</v>
      </c>
      <c r="AC3554">
        <f t="shared" si="466"/>
        <v>3</v>
      </c>
    </row>
    <row r="3555" spans="1:29" x14ac:dyDescent="0.2">
      <c r="A3555" s="1">
        <v>4715</v>
      </c>
      <c r="B3555" t="s">
        <v>46</v>
      </c>
      <c r="C3555" t="s">
        <v>2131</v>
      </c>
      <c r="D3555" t="s">
        <v>2132</v>
      </c>
      <c r="E3555" t="s">
        <v>59</v>
      </c>
      <c r="F3555" t="s">
        <v>49</v>
      </c>
      <c r="G3555" t="s">
        <v>6766</v>
      </c>
      <c r="H3555" t="str">
        <f t="shared" si="461"/>
        <v>数列极限就是指n趋于+∞时的极限，2-0=2</v>
      </c>
      <c r="I3555">
        <v>6</v>
      </c>
      <c r="J3555">
        <v>6</v>
      </c>
      <c r="K3555" t="str">
        <f t="shared" si="460"/>
        <v>心流</v>
      </c>
      <c r="L3555" t="s">
        <v>50</v>
      </c>
      <c r="M3555">
        <f t="shared" si="462"/>
        <v>1</v>
      </c>
      <c r="N3555" t="s">
        <v>50</v>
      </c>
      <c r="O3555">
        <f t="shared" si="463"/>
        <v>0</v>
      </c>
      <c r="P3555">
        <f>SUMIFS(M$2:M3555,M$2:M3555,1,S$2:S3555,0)</f>
        <v>2349</v>
      </c>
      <c r="Q3555">
        <v>8</v>
      </c>
      <c r="R3555">
        <v>2</v>
      </c>
      <c r="S3555">
        <f t="shared" si="464"/>
        <v>0</v>
      </c>
      <c r="T3555">
        <f t="shared" si="465"/>
        <v>0</v>
      </c>
      <c r="U3555" t="s">
        <v>6669</v>
      </c>
      <c r="V3555" t="s">
        <v>49</v>
      </c>
      <c r="W3555" t="s">
        <v>58</v>
      </c>
      <c r="X3555" t="s">
        <v>56</v>
      </c>
      <c r="Y3555" t="s">
        <v>37</v>
      </c>
      <c r="Z3555" t="s">
        <v>37</v>
      </c>
      <c r="AA3555">
        <f t="shared" si="467"/>
        <v>0</v>
      </c>
      <c r="AB3555">
        <f t="shared" si="467"/>
        <v>0</v>
      </c>
      <c r="AC3555">
        <f t="shared" si="466"/>
        <v>1</v>
      </c>
    </row>
    <row r="3556" spans="1:29" x14ac:dyDescent="0.2">
      <c r="A3556" s="1">
        <v>4716</v>
      </c>
      <c r="B3556" t="s">
        <v>57</v>
      </c>
      <c r="C3556" t="s">
        <v>6767</v>
      </c>
      <c r="D3556" t="s">
        <v>6768</v>
      </c>
      <c r="E3556" t="s">
        <v>30</v>
      </c>
      <c r="F3556" t="s">
        <v>49</v>
      </c>
      <c r="G3556" t="s">
        <v>6769</v>
      </c>
      <c r="H3556" t="str">
        <f t="shared" si="461"/>
        <v>可是n趋于某一定值也有极限啊</v>
      </c>
      <c r="I3556">
        <v>3</v>
      </c>
      <c r="J3556">
        <v>6</v>
      </c>
      <c r="K3556" t="str">
        <f t="shared" si="460"/>
        <v>焦虑</v>
      </c>
      <c r="L3556" t="s">
        <v>42</v>
      </c>
      <c r="M3556">
        <f t="shared" si="462"/>
        <v>1</v>
      </c>
      <c r="N3556" t="s">
        <v>42</v>
      </c>
      <c r="O3556">
        <f t="shared" si="463"/>
        <v>0</v>
      </c>
      <c r="P3556">
        <f>SUMIFS(M$2:M3556,M$2:M3556,1,S$2:S3556,0)</f>
        <v>2350</v>
      </c>
      <c r="Q3556">
        <v>6</v>
      </c>
      <c r="R3556">
        <v>7</v>
      </c>
      <c r="S3556">
        <f t="shared" si="464"/>
        <v>0</v>
      </c>
      <c r="T3556">
        <f t="shared" si="465"/>
        <v>0</v>
      </c>
      <c r="U3556" t="s">
        <v>6669</v>
      </c>
      <c r="V3556" t="s">
        <v>49</v>
      </c>
      <c r="W3556" t="s">
        <v>49</v>
      </c>
      <c r="X3556" t="s">
        <v>56</v>
      </c>
      <c r="Y3556" t="s">
        <v>37</v>
      </c>
      <c r="Z3556" t="s">
        <v>37</v>
      </c>
      <c r="AA3556">
        <f t="shared" si="467"/>
        <v>0</v>
      </c>
      <c r="AB3556">
        <f t="shared" si="467"/>
        <v>0</v>
      </c>
      <c r="AC3556">
        <f t="shared" si="466"/>
        <v>0</v>
      </c>
    </row>
    <row r="3557" spans="1:29" x14ac:dyDescent="0.2">
      <c r="A3557" s="1">
        <v>4717</v>
      </c>
      <c r="B3557" t="s">
        <v>57</v>
      </c>
      <c r="C3557" t="s">
        <v>2131</v>
      </c>
      <c r="D3557" t="s">
        <v>2132</v>
      </c>
      <c r="E3557" t="s">
        <v>59</v>
      </c>
      <c r="F3557" t="s">
        <v>49</v>
      </c>
      <c r="G3557" t="s">
        <v>6770</v>
      </c>
      <c r="H3557" t="str">
        <f>IF(F3557="null","",F3557)&amp;G3557</f>
        <v>我知道，我是想说数列极限默认求n趋于无穷大时的极限，当n趋于某一定值N时，就是求通项在n等于N是的值，这种极限没啥意思</v>
      </c>
      <c r="I3557">
        <v>6</v>
      </c>
      <c r="J3557">
        <v>3</v>
      </c>
      <c r="K3557" t="str">
        <f t="shared" si="460"/>
        <v>无聊/放松</v>
      </c>
      <c r="L3557" t="s">
        <v>42</v>
      </c>
      <c r="M3557">
        <f t="shared" si="462"/>
        <v>1</v>
      </c>
      <c r="N3557" t="s">
        <v>42</v>
      </c>
      <c r="O3557">
        <f t="shared" si="463"/>
        <v>0</v>
      </c>
      <c r="P3557">
        <f>SUMIFS(M$2:M3557,M$2:M3557,1,S$2:S3557,0)</f>
        <v>2351</v>
      </c>
      <c r="Q3557">
        <v>7</v>
      </c>
      <c r="R3557">
        <v>6</v>
      </c>
      <c r="S3557">
        <f t="shared" si="464"/>
        <v>0</v>
      </c>
      <c r="T3557">
        <f t="shared" si="465"/>
        <v>0</v>
      </c>
      <c r="U3557" t="s">
        <v>6669</v>
      </c>
      <c r="V3557" t="s">
        <v>49</v>
      </c>
      <c r="W3557" t="s">
        <v>49</v>
      </c>
      <c r="X3557" t="s">
        <v>56</v>
      </c>
      <c r="Y3557" t="s">
        <v>37</v>
      </c>
      <c r="Z3557" t="s">
        <v>37</v>
      </c>
      <c r="AA3557">
        <f t="shared" si="467"/>
        <v>0</v>
      </c>
      <c r="AB3557">
        <f t="shared" si="467"/>
        <v>0</v>
      </c>
      <c r="AC3557">
        <f t="shared" si="466"/>
        <v>0</v>
      </c>
    </row>
    <row r="3558" spans="1:29" x14ac:dyDescent="0.2">
      <c r="A3558" s="1">
        <v>4718</v>
      </c>
      <c r="B3558" t="s">
        <v>27</v>
      </c>
      <c r="C3558" t="s">
        <v>6771</v>
      </c>
      <c r="D3558" t="s">
        <v>6772</v>
      </c>
      <c r="E3558" t="s">
        <v>30</v>
      </c>
      <c r="F3558" t="s">
        <v>571</v>
      </c>
      <c r="G3558" t="s">
        <v>6773</v>
      </c>
      <c r="H3558" t="str">
        <f t="shared" si="461"/>
        <v>极限\n这个有些不太清楚。</v>
      </c>
      <c r="I3558">
        <v>3</v>
      </c>
      <c r="J3558">
        <v>6</v>
      </c>
      <c r="K3558" t="str">
        <f t="shared" si="460"/>
        <v>焦虑</v>
      </c>
      <c r="L3558" t="s">
        <v>69</v>
      </c>
      <c r="M3558">
        <f t="shared" si="462"/>
        <v>1</v>
      </c>
      <c r="N3558" t="s">
        <v>69</v>
      </c>
      <c r="O3558">
        <f t="shared" si="463"/>
        <v>0</v>
      </c>
      <c r="P3558">
        <f>SUMIFS(M$2:M3558,M$2:M3558,1,S$2:S3558,0)</f>
        <v>2352</v>
      </c>
      <c r="Q3558">
        <v>4</v>
      </c>
      <c r="R3558">
        <v>5</v>
      </c>
      <c r="S3558">
        <f t="shared" si="464"/>
        <v>0</v>
      </c>
      <c r="T3558">
        <f t="shared" si="465"/>
        <v>0</v>
      </c>
      <c r="U3558" t="s">
        <v>6656</v>
      </c>
      <c r="V3558" t="s">
        <v>857</v>
      </c>
      <c r="W3558" t="s">
        <v>35</v>
      </c>
      <c r="X3558" t="s">
        <v>36</v>
      </c>
      <c r="Y3558" t="s">
        <v>37</v>
      </c>
      <c r="Z3558" t="s">
        <v>37</v>
      </c>
      <c r="AA3558">
        <f t="shared" si="467"/>
        <v>0</v>
      </c>
      <c r="AB3558">
        <f t="shared" si="467"/>
        <v>0</v>
      </c>
      <c r="AC3558">
        <f t="shared" si="466"/>
        <v>3</v>
      </c>
    </row>
    <row r="3559" spans="1:29" x14ac:dyDescent="0.2">
      <c r="A3559" s="1">
        <v>4719</v>
      </c>
      <c r="B3559" t="s">
        <v>27</v>
      </c>
      <c r="C3559" t="s">
        <v>6774</v>
      </c>
      <c r="D3559" t="s">
        <v>6775</v>
      </c>
      <c r="E3559" t="s">
        <v>30</v>
      </c>
      <c r="F3559" t="s">
        <v>6776</v>
      </c>
      <c r="H3559" t="str">
        <f t="shared" si="461"/>
        <v>老师，有反三角函数的极限咋求解，麻烦老师解答一下，谢谢</v>
      </c>
      <c r="I3559">
        <v>3</v>
      </c>
      <c r="J3559">
        <v>6</v>
      </c>
      <c r="K3559" t="str">
        <f t="shared" si="460"/>
        <v>焦虑</v>
      </c>
      <c r="L3559" t="s">
        <v>42</v>
      </c>
      <c r="M3559">
        <f t="shared" si="462"/>
        <v>1</v>
      </c>
      <c r="N3559" t="s">
        <v>69</v>
      </c>
      <c r="O3559">
        <f t="shared" si="463"/>
        <v>1</v>
      </c>
      <c r="P3559">
        <f>SUMIFS(M$2:M3559,M$2:M3559,1,S$2:S3559,0)</f>
        <v>2353</v>
      </c>
      <c r="Q3559">
        <v>6</v>
      </c>
      <c r="R3559">
        <v>7</v>
      </c>
      <c r="S3559">
        <f t="shared" si="464"/>
        <v>0</v>
      </c>
      <c r="T3559">
        <f t="shared" si="465"/>
        <v>0</v>
      </c>
      <c r="U3559" t="s">
        <v>6656</v>
      </c>
      <c r="V3559" t="s">
        <v>727</v>
      </c>
      <c r="W3559" t="s">
        <v>72</v>
      </c>
      <c r="X3559" t="s">
        <v>36</v>
      </c>
      <c r="Y3559" t="s">
        <v>37</v>
      </c>
      <c r="Z3559" t="s">
        <v>37</v>
      </c>
      <c r="AA3559">
        <f t="shared" si="467"/>
        <v>0</v>
      </c>
      <c r="AB3559">
        <f t="shared" si="467"/>
        <v>0</v>
      </c>
      <c r="AC3559">
        <f t="shared" si="466"/>
        <v>3</v>
      </c>
    </row>
    <row r="3560" spans="1:29" x14ac:dyDescent="0.2">
      <c r="A3560" s="1">
        <v>4720</v>
      </c>
      <c r="B3560" t="s">
        <v>46</v>
      </c>
      <c r="C3560" t="s">
        <v>2131</v>
      </c>
      <c r="D3560" t="s">
        <v>2132</v>
      </c>
      <c r="E3560" t="s">
        <v>59</v>
      </c>
      <c r="F3560" t="s">
        <v>49</v>
      </c>
      <c r="G3560" t="s">
        <v>1534</v>
      </c>
      <c r="H3560" t="str">
        <f t="shared" si="461"/>
        <v>等价无穷小替换</v>
      </c>
      <c r="I3560">
        <v>6</v>
      </c>
      <c r="J3560">
        <v>3</v>
      </c>
      <c r="K3560" t="str">
        <f t="shared" si="460"/>
        <v>无聊/放松</v>
      </c>
      <c r="L3560" t="s">
        <v>50</v>
      </c>
      <c r="M3560">
        <f t="shared" si="462"/>
        <v>0</v>
      </c>
      <c r="N3560" t="s">
        <v>50</v>
      </c>
      <c r="O3560">
        <f t="shared" si="463"/>
        <v>0</v>
      </c>
      <c r="P3560">
        <f>SUMIFS(M$2:M3560,M$2:M3560,1,S$2:S3560,0)</f>
        <v>2353</v>
      </c>
      <c r="Q3560">
        <v>8</v>
      </c>
      <c r="R3560">
        <v>2</v>
      </c>
      <c r="S3560">
        <f t="shared" si="464"/>
        <v>0</v>
      </c>
      <c r="T3560">
        <f t="shared" si="465"/>
        <v>0</v>
      </c>
      <c r="U3560" t="s">
        <v>6669</v>
      </c>
      <c r="V3560" t="s">
        <v>49</v>
      </c>
      <c r="W3560" t="s">
        <v>52</v>
      </c>
      <c r="X3560" t="s">
        <v>56</v>
      </c>
      <c r="Y3560" t="s">
        <v>37</v>
      </c>
      <c r="Z3560" t="s">
        <v>37</v>
      </c>
      <c r="AA3560">
        <f t="shared" si="467"/>
        <v>0</v>
      </c>
      <c r="AB3560">
        <f t="shared" si="467"/>
        <v>0</v>
      </c>
      <c r="AC3560">
        <f t="shared" si="466"/>
        <v>1</v>
      </c>
    </row>
    <row r="3561" spans="1:29" x14ac:dyDescent="0.2">
      <c r="A3561" s="1">
        <v>4721</v>
      </c>
      <c r="B3561" t="s">
        <v>27</v>
      </c>
      <c r="C3561" t="s">
        <v>1161</v>
      </c>
      <c r="D3561" t="s">
        <v>1162</v>
      </c>
      <c r="E3561" t="s">
        <v>30</v>
      </c>
      <c r="F3561" t="s">
        <v>6777</v>
      </c>
      <c r="H3561" t="str">
        <f t="shared" si="461"/>
        <v>亲爱的老师，这个题怎么做呢，谢谢</v>
      </c>
      <c r="I3561">
        <v>3</v>
      </c>
      <c r="J3561">
        <v>6</v>
      </c>
      <c r="K3561" t="str">
        <f t="shared" si="460"/>
        <v>焦虑</v>
      </c>
      <c r="L3561" t="s">
        <v>42</v>
      </c>
      <c r="M3561">
        <f t="shared" si="462"/>
        <v>1</v>
      </c>
      <c r="N3561" t="s">
        <v>69</v>
      </c>
      <c r="O3561">
        <f t="shared" si="463"/>
        <v>1</v>
      </c>
      <c r="P3561">
        <f>SUMIFS(M$2:M3561,M$2:M3561,1,S$2:S3561,0)</f>
        <v>2354</v>
      </c>
      <c r="Q3561">
        <v>6</v>
      </c>
      <c r="R3561">
        <v>7</v>
      </c>
      <c r="S3561">
        <f t="shared" si="464"/>
        <v>0</v>
      </c>
      <c r="T3561">
        <f t="shared" si="465"/>
        <v>0</v>
      </c>
      <c r="U3561" t="s">
        <v>6656</v>
      </c>
      <c r="V3561" t="s">
        <v>5435</v>
      </c>
      <c r="W3561" t="s">
        <v>182</v>
      </c>
      <c r="X3561" t="s">
        <v>172</v>
      </c>
      <c r="Y3561" t="s">
        <v>37</v>
      </c>
      <c r="Z3561" t="s">
        <v>37</v>
      </c>
      <c r="AA3561">
        <f t="shared" si="467"/>
        <v>0</v>
      </c>
      <c r="AB3561">
        <f t="shared" si="467"/>
        <v>0</v>
      </c>
      <c r="AC3561">
        <f t="shared" si="466"/>
        <v>3</v>
      </c>
    </row>
    <row r="3562" spans="1:29" x14ac:dyDescent="0.2">
      <c r="A3562" s="1">
        <v>4722</v>
      </c>
      <c r="B3562" t="s">
        <v>46</v>
      </c>
      <c r="C3562" t="s">
        <v>1161</v>
      </c>
      <c r="D3562" t="s">
        <v>1162</v>
      </c>
      <c r="E3562" t="s">
        <v>30</v>
      </c>
      <c r="F3562" t="s">
        <v>49</v>
      </c>
      <c r="G3562" t="s">
        <v>6778</v>
      </c>
      <c r="H3562" t="str">
        <f t="shared" si="461"/>
        <v>那还剩下一个sinx怎么办</v>
      </c>
      <c r="I3562">
        <v>3</v>
      </c>
      <c r="J3562">
        <v>6</v>
      </c>
      <c r="K3562" t="str">
        <f t="shared" si="460"/>
        <v>焦虑</v>
      </c>
      <c r="L3562" t="s">
        <v>42</v>
      </c>
      <c r="M3562">
        <f t="shared" si="462"/>
        <v>1</v>
      </c>
      <c r="N3562" t="s">
        <v>42</v>
      </c>
      <c r="O3562">
        <f t="shared" si="463"/>
        <v>0</v>
      </c>
      <c r="P3562">
        <f>SUMIFS(M$2:M3562,M$2:M3562,1,S$2:S3562,0)</f>
        <v>2355</v>
      </c>
      <c r="Q3562">
        <v>6</v>
      </c>
      <c r="R3562">
        <v>7</v>
      </c>
      <c r="S3562">
        <f t="shared" si="464"/>
        <v>0</v>
      </c>
      <c r="T3562">
        <f t="shared" si="465"/>
        <v>0</v>
      </c>
      <c r="U3562" t="s">
        <v>6669</v>
      </c>
      <c r="V3562" t="s">
        <v>49</v>
      </c>
      <c r="W3562" t="s">
        <v>58</v>
      </c>
      <c r="X3562" t="s">
        <v>56</v>
      </c>
      <c r="Y3562" t="s">
        <v>37</v>
      </c>
      <c r="Z3562" t="s">
        <v>37</v>
      </c>
      <c r="AA3562">
        <f t="shared" si="467"/>
        <v>0</v>
      </c>
      <c r="AB3562">
        <f t="shared" si="467"/>
        <v>0</v>
      </c>
      <c r="AC3562">
        <f t="shared" si="466"/>
        <v>0</v>
      </c>
    </row>
    <row r="3563" spans="1:29" x14ac:dyDescent="0.2">
      <c r="A3563" s="1">
        <v>4724</v>
      </c>
      <c r="B3563" t="s">
        <v>57</v>
      </c>
      <c r="C3563" t="s">
        <v>1161</v>
      </c>
      <c r="D3563" t="s">
        <v>1162</v>
      </c>
      <c r="E3563" t="s">
        <v>30</v>
      </c>
      <c r="F3563" t="s">
        <v>49</v>
      </c>
      <c r="G3563" t="s">
        <v>6779</v>
      </c>
      <c r="H3563" t="str">
        <f t="shared" si="461"/>
        <v>OK，谢谢您了</v>
      </c>
      <c r="I3563">
        <v>6</v>
      </c>
      <c r="J3563">
        <v>6</v>
      </c>
      <c r="K3563" t="str">
        <f t="shared" si="460"/>
        <v>心流</v>
      </c>
      <c r="L3563" t="s">
        <v>42</v>
      </c>
      <c r="M3563">
        <f t="shared" si="462"/>
        <v>0</v>
      </c>
      <c r="N3563" t="s">
        <v>42</v>
      </c>
      <c r="O3563">
        <f t="shared" si="463"/>
        <v>0</v>
      </c>
      <c r="P3563">
        <f>SUMIFS(M$2:M3563,M$2:M3563,1,S$2:S3563,0)</f>
        <v>2355</v>
      </c>
      <c r="Q3563">
        <v>6</v>
      </c>
      <c r="R3563">
        <v>6</v>
      </c>
      <c r="S3563">
        <f t="shared" si="464"/>
        <v>0</v>
      </c>
      <c r="T3563">
        <f t="shared" si="465"/>
        <v>0</v>
      </c>
      <c r="U3563" t="s">
        <v>6669</v>
      </c>
      <c r="V3563" t="s">
        <v>49</v>
      </c>
      <c r="W3563" t="s">
        <v>49</v>
      </c>
      <c r="X3563" t="s">
        <v>56</v>
      </c>
      <c r="Y3563" t="s">
        <v>37</v>
      </c>
      <c r="Z3563" t="s">
        <v>37</v>
      </c>
      <c r="AA3563">
        <f t="shared" si="467"/>
        <v>0</v>
      </c>
      <c r="AB3563">
        <f t="shared" si="467"/>
        <v>0</v>
      </c>
      <c r="AC3563">
        <f t="shared" si="466"/>
        <v>0</v>
      </c>
    </row>
    <row r="3564" spans="1:29" x14ac:dyDescent="0.2">
      <c r="A3564" s="1">
        <v>4726</v>
      </c>
      <c r="B3564" t="s">
        <v>27</v>
      </c>
      <c r="C3564" t="s">
        <v>2259</v>
      </c>
      <c r="D3564" t="s">
        <v>2260</v>
      </c>
      <c r="E3564" t="s">
        <v>30</v>
      </c>
      <c r="F3564" t="s">
        <v>6780</v>
      </c>
      <c r="H3564" t="str">
        <f t="shared" si="461"/>
        <v>求解5、6题的详细过程</v>
      </c>
      <c r="I3564">
        <v>3</v>
      </c>
      <c r="J3564">
        <v>6</v>
      </c>
      <c r="K3564" t="str">
        <f t="shared" si="460"/>
        <v>焦虑</v>
      </c>
      <c r="L3564" t="s">
        <v>69</v>
      </c>
      <c r="M3564">
        <f t="shared" si="462"/>
        <v>1</v>
      </c>
      <c r="N3564" t="s">
        <v>69</v>
      </c>
      <c r="O3564">
        <f t="shared" si="463"/>
        <v>0</v>
      </c>
      <c r="P3564">
        <f>SUMIFS(M$2:M3564,M$2:M3564,1,S$2:S3564,0)</f>
        <v>2356</v>
      </c>
      <c r="Q3564">
        <v>4</v>
      </c>
      <c r="R3564">
        <v>5</v>
      </c>
      <c r="S3564">
        <f t="shared" si="464"/>
        <v>0</v>
      </c>
      <c r="T3564">
        <f t="shared" si="465"/>
        <v>0</v>
      </c>
      <c r="U3564" t="s">
        <v>6656</v>
      </c>
      <c r="V3564" t="s">
        <v>857</v>
      </c>
      <c r="W3564" t="s">
        <v>35</v>
      </c>
      <c r="X3564" t="s">
        <v>73</v>
      </c>
      <c r="Y3564" t="s">
        <v>37</v>
      </c>
      <c r="Z3564" t="s">
        <v>37</v>
      </c>
      <c r="AA3564">
        <f t="shared" si="467"/>
        <v>0</v>
      </c>
      <c r="AB3564">
        <f t="shared" si="467"/>
        <v>0</v>
      </c>
      <c r="AC3564">
        <f t="shared" si="466"/>
        <v>3</v>
      </c>
    </row>
    <row r="3565" spans="1:29" x14ac:dyDescent="0.2">
      <c r="A3565" s="1">
        <v>4727</v>
      </c>
      <c r="B3565" t="s">
        <v>27</v>
      </c>
      <c r="C3565" t="s">
        <v>6774</v>
      </c>
      <c r="D3565" t="s">
        <v>6775</v>
      </c>
      <c r="E3565" t="s">
        <v>30</v>
      </c>
      <c r="F3565" t="s">
        <v>6781</v>
      </c>
      <c r="H3565" t="str">
        <f t="shared" si="461"/>
        <v>在线等大佬求解？</v>
      </c>
      <c r="I3565">
        <v>3</v>
      </c>
      <c r="J3565">
        <v>6</v>
      </c>
      <c r="K3565" t="str">
        <f t="shared" si="460"/>
        <v>焦虑</v>
      </c>
      <c r="L3565" t="s">
        <v>32</v>
      </c>
      <c r="M3565">
        <f t="shared" si="462"/>
        <v>0</v>
      </c>
      <c r="N3565" t="s">
        <v>32</v>
      </c>
      <c r="O3565">
        <f t="shared" si="463"/>
        <v>0</v>
      </c>
      <c r="P3565">
        <f>SUMIFS(M$2:M3565,M$2:M3565,1,S$2:S3565,0)</f>
        <v>2356</v>
      </c>
      <c r="Q3565">
        <v>4</v>
      </c>
      <c r="R3565">
        <v>8</v>
      </c>
      <c r="S3565">
        <f t="shared" si="464"/>
        <v>0</v>
      </c>
      <c r="T3565">
        <f t="shared" si="465"/>
        <v>0</v>
      </c>
      <c r="U3565" t="s">
        <v>6656</v>
      </c>
      <c r="V3565" t="s">
        <v>636</v>
      </c>
      <c r="W3565" t="s">
        <v>105</v>
      </c>
      <c r="X3565" t="s">
        <v>36</v>
      </c>
      <c r="Y3565" t="s">
        <v>37</v>
      </c>
      <c r="Z3565" t="s">
        <v>37</v>
      </c>
      <c r="AA3565">
        <f t="shared" si="467"/>
        <v>0</v>
      </c>
      <c r="AB3565">
        <f t="shared" si="467"/>
        <v>0</v>
      </c>
      <c r="AC3565">
        <f t="shared" si="466"/>
        <v>2</v>
      </c>
    </row>
    <row r="3566" spans="1:29" x14ac:dyDescent="0.2">
      <c r="A3566" s="1">
        <v>4729</v>
      </c>
      <c r="B3566" t="s">
        <v>57</v>
      </c>
      <c r="C3566" t="s">
        <v>6782</v>
      </c>
      <c r="D3566" t="s">
        <v>6775</v>
      </c>
      <c r="E3566" t="s">
        <v>30</v>
      </c>
      <c r="F3566" t="s">
        <v>49</v>
      </c>
      <c r="G3566" t="s">
        <v>329</v>
      </c>
      <c r="H3566" t="str">
        <f t="shared" si="461"/>
        <v>谢谢</v>
      </c>
      <c r="I3566">
        <v>6</v>
      </c>
      <c r="J3566">
        <v>6</v>
      </c>
      <c r="K3566" t="str">
        <f t="shared" si="460"/>
        <v>心流</v>
      </c>
      <c r="L3566" t="s">
        <v>69</v>
      </c>
      <c r="M3566">
        <f t="shared" si="462"/>
        <v>1</v>
      </c>
      <c r="N3566" t="s">
        <v>42</v>
      </c>
      <c r="O3566">
        <f t="shared" si="463"/>
        <v>1</v>
      </c>
      <c r="P3566">
        <f>SUMIFS(M$2:M3566,M$2:M3566,1,S$2:S3566,0)</f>
        <v>2357</v>
      </c>
      <c r="Q3566">
        <v>5</v>
      </c>
      <c r="R3566">
        <v>5</v>
      </c>
      <c r="S3566">
        <f t="shared" si="464"/>
        <v>0</v>
      </c>
      <c r="T3566">
        <f t="shared" si="465"/>
        <v>0</v>
      </c>
      <c r="U3566" t="s">
        <v>6669</v>
      </c>
      <c r="V3566" t="s">
        <v>49</v>
      </c>
      <c r="W3566" t="s">
        <v>49</v>
      </c>
      <c r="X3566" t="s">
        <v>56</v>
      </c>
      <c r="Y3566" t="s">
        <v>37</v>
      </c>
      <c r="Z3566" t="s">
        <v>37</v>
      </c>
      <c r="AA3566">
        <f t="shared" si="467"/>
        <v>0</v>
      </c>
      <c r="AB3566">
        <f t="shared" si="467"/>
        <v>0</v>
      </c>
      <c r="AC3566">
        <f t="shared" si="466"/>
        <v>0</v>
      </c>
    </row>
    <row r="3567" spans="1:29" x14ac:dyDescent="0.2">
      <c r="A3567" s="1">
        <v>4731</v>
      </c>
      <c r="B3567" t="s">
        <v>46</v>
      </c>
      <c r="C3567" t="s">
        <v>6154</v>
      </c>
      <c r="D3567" t="s">
        <v>6151</v>
      </c>
      <c r="E3567" t="s">
        <v>30</v>
      </c>
      <c r="F3567" t="s">
        <v>49</v>
      </c>
      <c r="G3567" t="s">
        <v>6783</v>
      </c>
      <c r="H3567" t="str">
        <f t="shared" si="461"/>
        <v>\n我也不知道对不对，也是刚学</v>
      </c>
      <c r="I3567">
        <v>6</v>
      </c>
      <c r="J3567">
        <v>6</v>
      </c>
      <c r="K3567" t="str">
        <f t="shared" si="460"/>
        <v>心流</v>
      </c>
      <c r="L3567" t="s">
        <v>42</v>
      </c>
      <c r="M3567">
        <f t="shared" si="462"/>
        <v>0</v>
      </c>
      <c r="N3567" t="s">
        <v>42</v>
      </c>
      <c r="O3567">
        <f t="shared" si="463"/>
        <v>0</v>
      </c>
      <c r="P3567">
        <f>SUMIFS(M$2:M3567,M$2:M3567,1,S$2:S3567,0)</f>
        <v>2357</v>
      </c>
      <c r="Q3567">
        <v>6</v>
      </c>
      <c r="R3567">
        <v>7</v>
      </c>
      <c r="S3567">
        <f t="shared" si="464"/>
        <v>0</v>
      </c>
      <c r="T3567">
        <f t="shared" si="465"/>
        <v>0</v>
      </c>
      <c r="U3567" t="s">
        <v>6669</v>
      </c>
      <c r="V3567" t="s">
        <v>49</v>
      </c>
      <c r="W3567" t="s">
        <v>1056</v>
      </c>
      <c r="X3567" t="s">
        <v>56</v>
      </c>
      <c r="Y3567" t="s">
        <v>37</v>
      </c>
      <c r="Z3567" t="s">
        <v>37</v>
      </c>
      <c r="AA3567">
        <f t="shared" si="467"/>
        <v>0</v>
      </c>
      <c r="AB3567">
        <f t="shared" si="467"/>
        <v>0</v>
      </c>
      <c r="AC3567">
        <f t="shared" si="466"/>
        <v>0</v>
      </c>
    </row>
    <row r="3568" spans="1:29" x14ac:dyDescent="0.2">
      <c r="A3568" s="1">
        <v>4732</v>
      </c>
      <c r="B3568" t="s">
        <v>57</v>
      </c>
      <c r="C3568" t="s">
        <v>6782</v>
      </c>
      <c r="D3568" t="s">
        <v>6775</v>
      </c>
      <c r="E3568" t="s">
        <v>30</v>
      </c>
      <c r="F3568" t="s">
        <v>49</v>
      </c>
      <c r="G3568" t="s">
        <v>6784</v>
      </c>
      <c r="H3568" t="str">
        <f t="shared" si="461"/>
        <v>我也是个</v>
      </c>
      <c r="I3568">
        <v>6</v>
      </c>
      <c r="J3568">
        <v>3</v>
      </c>
      <c r="K3568" t="str">
        <f t="shared" si="460"/>
        <v>无聊/放松</v>
      </c>
      <c r="L3568" t="s">
        <v>69</v>
      </c>
      <c r="M3568">
        <f t="shared" si="462"/>
        <v>1</v>
      </c>
      <c r="N3568" t="s">
        <v>45</v>
      </c>
      <c r="O3568">
        <f t="shared" si="463"/>
        <v>1</v>
      </c>
      <c r="P3568">
        <f>SUMIFS(M$2:M3568,M$2:M3568,1,S$2:S3568,0)</f>
        <v>2358</v>
      </c>
      <c r="Q3568">
        <v>5</v>
      </c>
      <c r="R3568">
        <v>5</v>
      </c>
      <c r="S3568">
        <f t="shared" si="464"/>
        <v>0</v>
      </c>
      <c r="T3568">
        <f t="shared" si="465"/>
        <v>0</v>
      </c>
      <c r="U3568" t="s">
        <v>6669</v>
      </c>
      <c r="V3568" t="s">
        <v>49</v>
      </c>
      <c r="W3568" t="s">
        <v>49</v>
      </c>
      <c r="X3568" t="s">
        <v>56</v>
      </c>
      <c r="Y3568" t="s">
        <v>37</v>
      </c>
      <c r="Z3568" t="s">
        <v>37</v>
      </c>
      <c r="AA3568">
        <f t="shared" si="467"/>
        <v>0</v>
      </c>
      <c r="AB3568">
        <f t="shared" si="467"/>
        <v>0</v>
      </c>
      <c r="AC3568">
        <f t="shared" si="466"/>
        <v>3</v>
      </c>
    </row>
    <row r="3569" spans="1:29" x14ac:dyDescent="0.2">
      <c r="A3569" s="1">
        <v>4733</v>
      </c>
      <c r="B3569" t="s">
        <v>57</v>
      </c>
      <c r="C3569" t="s">
        <v>6782</v>
      </c>
      <c r="D3569" t="s">
        <v>6775</v>
      </c>
      <c r="E3569" t="s">
        <v>30</v>
      </c>
      <c r="F3569" t="s">
        <v>49</v>
      </c>
      <c r="G3569" t="s">
        <v>6785</v>
      </c>
      <c r="H3569" t="str">
        <f t="shared" si="461"/>
        <v>初学者</v>
      </c>
      <c r="I3569">
        <v>3</v>
      </c>
      <c r="J3569">
        <v>3</v>
      </c>
      <c r="K3569" t="str">
        <f t="shared" si="460"/>
        <v>冷漠</v>
      </c>
      <c r="L3569" t="s">
        <v>69</v>
      </c>
      <c r="M3569">
        <f t="shared" si="462"/>
        <v>0</v>
      </c>
      <c r="N3569" t="s">
        <v>69</v>
      </c>
      <c r="O3569">
        <f t="shared" si="463"/>
        <v>0</v>
      </c>
      <c r="P3569">
        <f>SUMIFS(M$2:M3569,M$2:M3569,1,S$2:S3569,0)</f>
        <v>2358</v>
      </c>
      <c r="Q3569">
        <v>5</v>
      </c>
      <c r="R3569">
        <v>5</v>
      </c>
      <c r="S3569">
        <f t="shared" si="464"/>
        <v>0</v>
      </c>
      <c r="T3569">
        <f t="shared" si="465"/>
        <v>0</v>
      </c>
      <c r="U3569" t="s">
        <v>6669</v>
      </c>
      <c r="V3569" t="s">
        <v>49</v>
      </c>
      <c r="W3569" t="s">
        <v>49</v>
      </c>
      <c r="X3569" t="s">
        <v>56</v>
      </c>
      <c r="Y3569" t="s">
        <v>37</v>
      </c>
      <c r="Z3569" t="s">
        <v>37</v>
      </c>
      <c r="AA3569">
        <f t="shared" si="467"/>
        <v>0</v>
      </c>
      <c r="AB3569">
        <f t="shared" si="467"/>
        <v>0</v>
      </c>
      <c r="AC3569">
        <f t="shared" si="466"/>
        <v>3</v>
      </c>
    </row>
    <row r="3570" spans="1:29" x14ac:dyDescent="0.2">
      <c r="A3570" s="1">
        <v>4734</v>
      </c>
      <c r="B3570" t="s">
        <v>57</v>
      </c>
      <c r="C3570" t="s">
        <v>6103</v>
      </c>
      <c r="D3570" t="s">
        <v>6080</v>
      </c>
      <c r="E3570" t="s">
        <v>30</v>
      </c>
      <c r="F3570" t="s">
        <v>49</v>
      </c>
      <c r="G3570" t="s">
        <v>6786</v>
      </c>
      <c r="H3570" t="str">
        <f t="shared" si="461"/>
        <v>第六题应该是8吧</v>
      </c>
      <c r="I3570">
        <v>6</v>
      </c>
      <c r="J3570">
        <v>6</v>
      </c>
      <c r="K3570" t="str">
        <f t="shared" si="460"/>
        <v>心流</v>
      </c>
      <c r="L3570" t="s">
        <v>50</v>
      </c>
      <c r="M3570">
        <f t="shared" si="462"/>
        <v>1</v>
      </c>
      <c r="N3570" t="s">
        <v>69</v>
      </c>
      <c r="O3570">
        <f t="shared" si="463"/>
        <v>1</v>
      </c>
      <c r="P3570">
        <f>SUMIFS(M$2:M3570,M$2:M3570,1,S$2:S3570,0)</f>
        <v>2359</v>
      </c>
      <c r="Q3570">
        <v>7</v>
      </c>
      <c r="R3570">
        <v>2</v>
      </c>
      <c r="S3570">
        <f t="shared" si="464"/>
        <v>0</v>
      </c>
      <c r="T3570">
        <f t="shared" si="465"/>
        <v>0</v>
      </c>
      <c r="U3570" t="s">
        <v>6669</v>
      </c>
      <c r="V3570" t="s">
        <v>49</v>
      </c>
      <c r="W3570" t="s">
        <v>49</v>
      </c>
      <c r="X3570" t="s">
        <v>56</v>
      </c>
      <c r="Y3570" t="s">
        <v>37</v>
      </c>
      <c r="Z3570" t="s">
        <v>37</v>
      </c>
      <c r="AA3570">
        <f t="shared" si="467"/>
        <v>0</v>
      </c>
      <c r="AB3570">
        <f t="shared" si="467"/>
        <v>0</v>
      </c>
      <c r="AC3570">
        <f t="shared" si="466"/>
        <v>3</v>
      </c>
    </row>
    <row r="3571" spans="1:29" x14ac:dyDescent="0.2">
      <c r="A3571" s="1">
        <v>4735</v>
      </c>
      <c r="B3571" t="s">
        <v>57</v>
      </c>
      <c r="C3571" t="s">
        <v>6154</v>
      </c>
      <c r="D3571" t="s">
        <v>6151</v>
      </c>
      <c r="E3571" t="s">
        <v>30</v>
      </c>
      <c r="F3571" t="s">
        <v>49</v>
      </c>
      <c r="G3571" t="s">
        <v>6787</v>
      </c>
      <c r="H3571" t="str">
        <f t="shared" si="461"/>
        <v>对对对，是8。。我，</v>
      </c>
      <c r="I3571">
        <v>6</v>
      </c>
      <c r="J3571">
        <v>6</v>
      </c>
      <c r="K3571" t="str">
        <f t="shared" si="460"/>
        <v>心流</v>
      </c>
      <c r="L3571" t="s">
        <v>50</v>
      </c>
      <c r="M3571">
        <f t="shared" si="462"/>
        <v>1</v>
      </c>
      <c r="N3571" t="s">
        <v>45</v>
      </c>
      <c r="O3571">
        <f t="shared" si="463"/>
        <v>1</v>
      </c>
      <c r="P3571">
        <f>SUMIFS(M$2:M3571,M$2:M3571,1,S$2:S3571,0)</f>
        <v>2360</v>
      </c>
      <c r="Q3571">
        <v>7</v>
      </c>
      <c r="R3571">
        <v>2</v>
      </c>
      <c r="S3571">
        <f t="shared" si="464"/>
        <v>0</v>
      </c>
      <c r="T3571">
        <f t="shared" si="465"/>
        <v>0</v>
      </c>
      <c r="U3571" t="s">
        <v>6669</v>
      </c>
      <c r="V3571" t="s">
        <v>49</v>
      </c>
      <c r="W3571" t="s">
        <v>49</v>
      </c>
      <c r="X3571" t="s">
        <v>56</v>
      </c>
      <c r="Y3571" t="s">
        <v>37</v>
      </c>
      <c r="Z3571" t="s">
        <v>37</v>
      </c>
      <c r="AA3571">
        <f t="shared" si="467"/>
        <v>0</v>
      </c>
      <c r="AB3571">
        <f t="shared" si="467"/>
        <v>0</v>
      </c>
      <c r="AC3571">
        <f t="shared" si="466"/>
        <v>3</v>
      </c>
    </row>
    <row r="3572" spans="1:29" x14ac:dyDescent="0.2">
      <c r="A3572" s="1">
        <v>4736</v>
      </c>
      <c r="B3572" t="s">
        <v>27</v>
      </c>
      <c r="C3572" t="s">
        <v>304</v>
      </c>
      <c r="D3572" t="s">
        <v>304</v>
      </c>
      <c r="E3572" t="s">
        <v>304</v>
      </c>
      <c r="F3572" t="s">
        <v>6788</v>
      </c>
      <c r="H3572" t="str">
        <f t="shared" si="461"/>
        <v>求解一道极限题</v>
      </c>
      <c r="I3572">
        <v>3</v>
      </c>
      <c r="J3572">
        <v>6</v>
      </c>
      <c r="K3572" t="str">
        <f t="shared" si="460"/>
        <v>焦虑</v>
      </c>
      <c r="L3572" t="s">
        <v>69</v>
      </c>
      <c r="M3572">
        <f t="shared" si="462"/>
        <v>1</v>
      </c>
      <c r="N3572" t="s">
        <v>69</v>
      </c>
      <c r="O3572">
        <f t="shared" si="463"/>
        <v>0</v>
      </c>
      <c r="P3572">
        <f>SUMIFS(M$2:M3572,M$2:M3572,1,S$2:S3572,0)</f>
        <v>2361</v>
      </c>
      <c r="Q3572">
        <v>4</v>
      </c>
      <c r="R3572">
        <v>5</v>
      </c>
      <c r="S3572">
        <f t="shared" si="464"/>
        <v>0</v>
      </c>
      <c r="T3572">
        <f t="shared" si="465"/>
        <v>0</v>
      </c>
      <c r="U3572" t="s">
        <v>6656</v>
      </c>
      <c r="V3572" t="s">
        <v>1051</v>
      </c>
      <c r="W3572" t="s">
        <v>241</v>
      </c>
      <c r="X3572" t="s">
        <v>36</v>
      </c>
      <c r="Y3572" t="s">
        <v>304</v>
      </c>
      <c r="Z3572" t="s">
        <v>304</v>
      </c>
      <c r="AA3572">
        <f t="shared" si="467"/>
        <v>0</v>
      </c>
      <c r="AB3572">
        <f t="shared" si="467"/>
        <v>0</v>
      </c>
      <c r="AC3572">
        <f t="shared" si="466"/>
        <v>3</v>
      </c>
    </row>
    <row r="3573" spans="1:29" x14ac:dyDescent="0.2">
      <c r="A3573" s="1">
        <v>4737</v>
      </c>
      <c r="B3573" t="s">
        <v>46</v>
      </c>
      <c r="C3573" t="s">
        <v>6789</v>
      </c>
      <c r="D3573" t="s">
        <v>6790</v>
      </c>
      <c r="E3573" t="s">
        <v>30</v>
      </c>
      <c r="F3573" t="s">
        <v>49</v>
      </c>
      <c r="G3573" t="s">
        <v>6791</v>
      </c>
      <c r="H3573" t="str">
        <f t="shared" si="461"/>
        <v>没有看懂具体的变形，能有人可以解答一下吗？</v>
      </c>
      <c r="I3573">
        <v>3</v>
      </c>
      <c r="J3573">
        <v>6</v>
      </c>
      <c r="K3573" t="str">
        <f t="shared" si="460"/>
        <v>焦虑</v>
      </c>
      <c r="L3573" t="s">
        <v>32</v>
      </c>
      <c r="M3573">
        <f t="shared" si="462"/>
        <v>0</v>
      </c>
      <c r="N3573" t="s">
        <v>32</v>
      </c>
      <c r="O3573">
        <f t="shared" si="463"/>
        <v>0</v>
      </c>
      <c r="P3573">
        <f>SUMIFS(M$2:M3573,M$2:M3573,1,S$2:S3573,0)</f>
        <v>2361</v>
      </c>
      <c r="Q3573">
        <v>4</v>
      </c>
      <c r="R3573">
        <v>8</v>
      </c>
      <c r="S3573">
        <f t="shared" si="464"/>
        <v>0</v>
      </c>
      <c r="T3573">
        <f t="shared" si="465"/>
        <v>0</v>
      </c>
      <c r="U3573" t="s">
        <v>6365</v>
      </c>
      <c r="V3573" t="s">
        <v>49</v>
      </c>
      <c r="W3573" t="s">
        <v>52</v>
      </c>
      <c r="X3573" t="s">
        <v>56</v>
      </c>
      <c r="Y3573" t="s">
        <v>37</v>
      </c>
      <c r="Z3573" t="s">
        <v>37</v>
      </c>
      <c r="AA3573">
        <f t="shared" si="467"/>
        <v>0</v>
      </c>
      <c r="AB3573">
        <f t="shared" si="467"/>
        <v>0</v>
      </c>
      <c r="AC3573">
        <f t="shared" si="466"/>
        <v>2</v>
      </c>
    </row>
    <row r="3574" spans="1:29" x14ac:dyDescent="0.2">
      <c r="A3574" s="1">
        <v>4738</v>
      </c>
      <c r="B3574" t="s">
        <v>46</v>
      </c>
      <c r="C3574" t="s">
        <v>3920</v>
      </c>
      <c r="D3574" t="s">
        <v>439</v>
      </c>
      <c r="E3574" t="s">
        <v>30</v>
      </c>
      <c r="F3574" t="s">
        <v>49</v>
      </c>
      <c r="G3574" t="s">
        <v>6792</v>
      </c>
      <c r="H3574" t="str">
        <f>IF(F3574="null","",F3574)&amp;G3574</f>
        <v>n趋近于无穷大和x趋近于无穷大一个意思吗，我搞不清这是函数求极限还是数列求极限，看到请回答，谢谢，困惑很久了</v>
      </c>
      <c r="I3574">
        <v>3</v>
      </c>
      <c r="J3574">
        <v>6</v>
      </c>
      <c r="K3574" t="str">
        <f t="shared" si="460"/>
        <v>焦虑</v>
      </c>
      <c r="L3574" t="s">
        <v>42</v>
      </c>
      <c r="M3574">
        <f t="shared" si="462"/>
        <v>1</v>
      </c>
      <c r="N3574" t="s">
        <v>42</v>
      </c>
      <c r="O3574">
        <f t="shared" si="463"/>
        <v>0</v>
      </c>
      <c r="P3574">
        <f>SUMIFS(M$2:M3574,M$2:M3574,1,S$2:S3574,0)</f>
        <v>2362</v>
      </c>
      <c r="Q3574">
        <v>7</v>
      </c>
      <c r="R3574">
        <v>7</v>
      </c>
      <c r="S3574">
        <f t="shared" si="464"/>
        <v>0</v>
      </c>
      <c r="T3574">
        <f t="shared" si="465"/>
        <v>0</v>
      </c>
      <c r="U3574" t="s">
        <v>6365</v>
      </c>
      <c r="V3574" t="s">
        <v>49</v>
      </c>
      <c r="W3574" t="s">
        <v>52</v>
      </c>
      <c r="X3574" t="s">
        <v>56</v>
      </c>
      <c r="Y3574" t="s">
        <v>37</v>
      </c>
      <c r="Z3574" t="s">
        <v>37</v>
      </c>
      <c r="AA3574">
        <f t="shared" ref="AA3574:AB3630" si="468">COUNTIF(Y3574,"*高等数学*")</f>
        <v>0</v>
      </c>
      <c r="AB3574">
        <f t="shared" si="468"/>
        <v>0</v>
      </c>
      <c r="AC3574">
        <f t="shared" si="466"/>
        <v>0</v>
      </c>
    </row>
    <row r="3575" spans="1:29" x14ac:dyDescent="0.2">
      <c r="A3575" s="1">
        <v>4739</v>
      </c>
      <c r="B3575" t="s">
        <v>46</v>
      </c>
      <c r="C3575" t="s">
        <v>304</v>
      </c>
      <c r="D3575" t="s">
        <v>304</v>
      </c>
      <c r="E3575" t="s">
        <v>304</v>
      </c>
      <c r="F3575" t="s">
        <v>49</v>
      </c>
      <c r="G3575" t="s">
        <v>6793</v>
      </c>
      <c r="H3575" t="str">
        <f t="shared" ref="H3575:H3638" si="469">IF(F3575="null","",F3575)&amp;G3575</f>
        <v>辛苦了，谢谢陆老师的解答。</v>
      </c>
      <c r="I3575">
        <v>6</v>
      </c>
      <c r="J3575">
        <v>6</v>
      </c>
      <c r="K3575" t="str">
        <f t="shared" si="460"/>
        <v>心流</v>
      </c>
      <c r="L3575" t="s">
        <v>42</v>
      </c>
      <c r="M3575">
        <f t="shared" si="462"/>
        <v>0</v>
      </c>
      <c r="N3575" t="s">
        <v>42</v>
      </c>
      <c r="O3575">
        <f t="shared" si="463"/>
        <v>0</v>
      </c>
      <c r="P3575">
        <f>SUMIFS(M$2:M3575,M$2:M3575,1,S$2:S3575,0)</f>
        <v>2362</v>
      </c>
      <c r="Q3575">
        <v>6</v>
      </c>
      <c r="R3575">
        <v>7</v>
      </c>
      <c r="S3575">
        <f t="shared" si="464"/>
        <v>0</v>
      </c>
      <c r="T3575">
        <f t="shared" si="465"/>
        <v>0</v>
      </c>
      <c r="U3575" t="s">
        <v>6365</v>
      </c>
      <c r="V3575" t="s">
        <v>49</v>
      </c>
      <c r="W3575" t="s">
        <v>64</v>
      </c>
      <c r="X3575" t="s">
        <v>56</v>
      </c>
      <c r="Y3575" t="s">
        <v>304</v>
      </c>
      <c r="Z3575" t="s">
        <v>304</v>
      </c>
      <c r="AA3575">
        <f t="shared" si="468"/>
        <v>0</v>
      </c>
      <c r="AB3575">
        <f t="shared" si="468"/>
        <v>0</v>
      </c>
      <c r="AC3575">
        <f t="shared" si="466"/>
        <v>0</v>
      </c>
    </row>
    <row r="3576" spans="1:29" x14ac:dyDescent="0.2">
      <c r="A3576" s="1">
        <v>4740</v>
      </c>
      <c r="B3576" t="s">
        <v>57</v>
      </c>
      <c r="C3576" t="s">
        <v>6789</v>
      </c>
      <c r="D3576" t="s">
        <v>6790</v>
      </c>
      <c r="E3576" t="s">
        <v>30</v>
      </c>
      <c r="F3576" t="s">
        <v>49</v>
      </c>
      <c r="G3576" t="s">
        <v>6794</v>
      </c>
      <c r="H3576" t="str">
        <f t="shared" si="469"/>
        <v>能解答一下第二步到第三步的具体变形吗？</v>
      </c>
      <c r="I3576">
        <v>3</v>
      </c>
      <c r="J3576">
        <v>6</v>
      </c>
      <c r="K3576" t="str">
        <f t="shared" si="460"/>
        <v>焦虑</v>
      </c>
      <c r="L3576" t="s">
        <v>69</v>
      </c>
      <c r="M3576">
        <f t="shared" si="462"/>
        <v>1</v>
      </c>
      <c r="N3576" t="s">
        <v>32</v>
      </c>
      <c r="O3576">
        <f t="shared" si="463"/>
        <v>1</v>
      </c>
      <c r="P3576">
        <f>SUMIFS(M$2:M3576,M$2:M3576,1,S$2:S3576,0)</f>
        <v>2363</v>
      </c>
      <c r="Q3576">
        <v>4</v>
      </c>
      <c r="R3576">
        <v>5</v>
      </c>
      <c r="S3576">
        <f t="shared" si="464"/>
        <v>0</v>
      </c>
      <c r="T3576">
        <f t="shared" si="465"/>
        <v>0</v>
      </c>
      <c r="U3576" t="s">
        <v>6365</v>
      </c>
      <c r="V3576" t="s">
        <v>49</v>
      </c>
      <c r="W3576" t="s">
        <v>49</v>
      </c>
      <c r="X3576" t="s">
        <v>56</v>
      </c>
      <c r="Y3576" t="s">
        <v>37</v>
      </c>
      <c r="Z3576" t="s">
        <v>37</v>
      </c>
      <c r="AA3576">
        <f t="shared" si="468"/>
        <v>0</v>
      </c>
      <c r="AB3576">
        <f t="shared" si="468"/>
        <v>0</v>
      </c>
      <c r="AC3576">
        <f t="shared" si="466"/>
        <v>2</v>
      </c>
    </row>
    <row r="3577" spans="1:29" x14ac:dyDescent="0.2">
      <c r="A3577" s="1">
        <v>4742</v>
      </c>
      <c r="B3577" t="s">
        <v>27</v>
      </c>
      <c r="C3577" t="s">
        <v>4029</v>
      </c>
      <c r="D3577" t="s">
        <v>4030</v>
      </c>
      <c r="E3577" t="s">
        <v>30</v>
      </c>
      <c r="F3577" t="s">
        <v>5719</v>
      </c>
      <c r="G3577" t="s">
        <v>6795</v>
      </c>
      <c r="H3577" t="str">
        <f t="shared" si="469"/>
        <v>求函数极限\n麻烦老师写下第（4）题求极限的过程，谢谢</v>
      </c>
      <c r="I3577">
        <v>3</v>
      </c>
      <c r="J3577">
        <v>6</v>
      </c>
      <c r="K3577" t="str">
        <f t="shared" si="460"/>
        <v>焦虑</v>
      </c>
      <c r="L3577" t="s">
        <v>69</v>
      </c>
      <c r="M3577">
        <f t="shared" si="462"/>
        <v>1</v>
      </c>
      <c r="N3577" t="s">
        <v>69</v>
      </c>
      <c r="O3577">
        <f t="shared" si="463"/>
        <v>0</v>
      </c>
      <c r="P3577">
        <f>SUMIFS(M$2:M3577,M$2:M3577,1,S$2:S3577,0)</f>
        <v>2364</v>
      </c>
      <c r="Q3577">
        <v>5</v>
      </c>
      <c r="R3577">
        <v>5</v>
      </c>
      <c r="S3577">
        <f t="shared" si="464"/>
        <v>0</v>
      </c>
      <c r="T3577">
        <f t="shared" si="465"/>
        <v>0</v>
      </c>
      <c r="U3577" t="s">
        <v>6656</v>
      </c>
      <c r="V3577" t="s">
        <v>675</v>
      </c>
      <c r="W3577" t="s">
        <v>182</v>
      </c>
      <c r="X3577" t="s">
        <v>36</v>
      </c>
      <c r="Y3577" t="s">
        <v>37</v>
      </c>
      <c r="Z3577" t="s">
        <v>37</v>
      </c>
      <c r="AA3577">
        <f t="shared" si="468"/>
        <v>0</v>
      </c>
      <c r="AB3577">
        <f t="shared" si="468"/>
        <v>0</v>
      </c>
      <c r="AC3577">
        <f t="shared" si="466"/>
        <v>3</v>
      </c>
    </row>
    <row r="3578" spans="1:29" x14ac:dyDescent="0.2">
      <c r="A3578" s="1">
        <v>4744</v>
      </c>
      <c r="B3578" t="s">
        <v>46</v>
      </c>
      <c r="C3578" t="s">
        <v>4029</v>
      </c>
      <c r="D3578" t="s">
        <v>4030</v>
      </c>
      <c r="E3578" t="s">
        <v>30</v>
      </c>
      <c r="F3578" t="s">
        <v>49</v>
      </c>
      <c r="G3578" t="s">
        <v>6796</v>
      </c>
      <c r="H3578" t="str">
        <f t="shared" si="469"/>
        <v>麻烦老师写下过程，谢谢</v>
      </c>
      <c r="I3578">
        <v>3</v>
      </c>
      <c r="J3578">
        <v>6</v>
      </c>
      <c r="K3578" t="str">
        <f t="shared" si="460"/>
        <v>焦虑</v>
      </c>
      <c r="L3578" t="s">
        <v>69</v>
      </c>
      <c r="M3578">
        <f t="shared" si="462"/>
        <v>1</v>
      </c>
      <c r="N3578" t="s">
        <v>69</v>
      </c>
      <c r="O3578">
        <f t="shared" si="463"/>
        <v>0</v>
      </c>
      <c r="P3578">
        <f>SUMIFS(M$2:M3578,M$2:M3578,1,S$2:S3578,0)</f>
        <v>2365</v>
      </c>
      <c r="Q3578">
        <v>5</v>
      </c>
      <c r="R3578">
        <v>5</v>
      </c>
      <c r="S3578">
        <f t="shared" si="464"/>
        <v>0</v>
      </c>
      <c r="T3578">
        <f t="shared" si="465"/>
        <v>0</v>
      </c>
      <c r="U3578" t="s">
        <v>6365</v>
      </c>
      <c r="V3578" t="s">
        <v>49</v>
      </c>
      <c r="W3578" t="s">
        <v>52</v>
      </c>
      <c r="X3578" t="s">
        <v>56</v>
      </c>
      <c r="Y3578" t="s">
        <v>37</v>
      </c>
      <c r="Z3578" t="s">
        <v>37</v>
      </c>
      <c r="AA3578">
        <f t="shared" si="468"/>
        <v>0</v>
      </c>
      <c r="AB3578">
        <f t="shared" si="468"/>
        <v>0</v>
      </c>
      <c r="AC3578">
        <f t="shared" si="466"/>
        <v>3</v>
      </c>
    </row>
    <row r="3579" spans="1:29" x14ac:dyDescent="0.2">
      <c r="A3579" s="1">
        <v>4745</v>
      </c>
      <c r="B3579" t="s">
        <v>27</v>
      </c>
      <c r="C3579" t="s">
        <v>6797</v>
      </c>
      <c r="D3579" t="s">
        <v>6798</v>
      </c>
      <c r="E3579" t="s">
        <v>30</v>
      </c>
      <c r="F3579" t="s">
        <v>6799</v>
      </c>
      <c r="H3579" t="str">
        <f t="shared" si="469"/>
        <v>老师，第六题怎么解</v>
      </c>
      <c r="I3579">
        <v>3</v>
      </c>
      <c r="J3579">
        <v>6</v>
      </c>
      <c r="K3579" t="str">
        <f t="shared" si="460"/>
        <v>焦虑</v>
      </c>
      <c r="L3579" t="s">
        <v>69</v>
      </c>
      <c r="M3579">
        <f t="shared" si="462"/>
        <v>1</v>
      </c>
      <c r="N3579" t="s">
        <v>69</v>
      </c>
      <c r="O3579">
        <f t="shared" si="463"/>
        <v>0</v>
      </c>
      <c r="P3579">
        <f>SUMIFS(M$2:M3579,M$2:M3579,1,S$2:S3579,0)</f>
        <v>2366</v>
      </c>
      <c r="Q3579">
        <v>4</v>
      </c>
      <c r="R3579">
        <v>5</v>
      </c>
      <c r="S3579">
        <f t="shared" si="464"/>
        <v>0</v>
      </c>
      <c r="T3579">
        <f t="shared" si="465"/>
        <v>0</v>
      </c>
      <c r="U3579" t="s">
        <v>6656</v>
      </c>
      <c r="V3579" t="s">
        <v>688</v>
      </c>
      <c r="W3579" t="s">
        <v>35</v>
      </c>
      <c r="X3579" t="s">
        <v>36</v>
      </c>
      <c r="Y3579" t="s">
        <v>37</v>
      </c>
      <c r="Z3579" t="s">
        <v>37</v>
      </c>
      <c r="AA3579">
        <f t="shared" si="468"/>
        <v>0</v>
      </c>
      <c r="AB3579">
        <f t="shared" si="468"/>
        <v>0</v>
      </c>
      <c r="AC3579">
        <f t="shared" si="466"/>
        <v>3</v>
      </c>
    </row>
    <row r="3580" spans="1:29" x14ac:dyDescent="0.2">
      <c r="A3580" s="1">
        <v>4746</v>
      </c>
      <c r="B3580" t="s">
        <v>27</v>
      </c>
      <c r="C3580" t="s">
        <v>6800</v>
      </c>
      <c r="D3580" t="s">
        <v>6801</v>
      </c>
      <c r="E3580" t="s">
        <v>30</v>
      </c>
      <c r="F3580" t="s">
        <v>283</v>
      </c>
      <c r="G3580" t="s">
        <v>6802</v>
      </c>
      <c r="H3580" t="str">
        <f t="shared" si="469"/>
        <v>求解\n为什么分母x极限是0分子fx极限也是0啊？</v>
      </c>
      <c r="I3580">
        <v>3</v>
      </c>
      <c r="J3580">
        <v>6</v>
      </c>
      <c r="K3580" t="str">
        <f t="shared" si="460"/>
        <v>焦虑</v>
      </c>
      <c r="L3580" t="s">
        <v>32</v>
      </c>
      <c r="M3580">
        <f t="shared" si="462"/>
        <v>0</v>
      </c>
      <c r="N3580" t="s">
        <v>32</v>
      </c>
      <c r="O3580">
        <f t="shared" si="463"/>
        <v>0</v>
      </c>
      <c r="P3580">
        <f>SUMIFS(M$2:M3580,M$2:M3580,1,S$2:S3580,0)</f>
        <v>2366</v>
      </c>
      <c r="Q3580">
        <v>4</v>
      </c>
      <c r="R3580">
        <v>8</v>
      </c>
      <c r="S3580">
        <f t="shared" si="464"/>
        <v>0</v>
      </c>
      <c r="T3580">
        <f t="shared" si="465"/>
        <v>0</v>
      </c>
      <c r="U3580" t="s">
        <v>6656</v>
      </c>
      <c r="V3580" t="s">
        <v>697</v>
      </c>
      <c r="W3580" t="s">
        <v>72</v>
      </c>
      <c r="X3580" t="s">
        <v>36</v>
      </c>
      <c r="Y3580" t="s">
        <v>37</v>
      </c>
      <c r="Z3580" t="s">
        <v>37</v>
      </c>
      <c r="AA3580">
        <f t="shared" si="468"/>
        <v>0</v>
      </c>
      <c r="AB3580">
        <f t="shared" si="468"/>
        <v>0</v>
      </c>
      <c r="AC3580">
        <f t="shared" si="466"/>
        <v>2</v>
      </c>
    </row>
    <row r="3581" spans="1:29" x14ac:dyDescent="0.2">
      <c r="A3581" s="1">
        <v>4748</v>
      </c>
      <c r="B3581" t="s">
        <v>57</v>
      </c>
      <c r="C3581" t="s">
        <v>6803</v>
      </c>
      <c r="D3581" t="s">
        <v>6801</v>
      </c>
      <c r="E3581" t="s">
        <v>30</v>
      </c>
      <c r="F3581" t="s">
        <v>49</v>
      </c>
      <c r="G3581" t="s">
        <v>6804</v>
      </c>
      <c r="H3581" t="str">
        <f t="shared" si="469"/>
        <v>谢谢同学嗷</v>
      </c>
      <c r="I3581">
        <v>6</v>
      </c>
      <c r="J3581">
        <v>6</v>
      </c>
      <c r="K3581" t="str">
        <f t="shared" si="460"/>
        <v>心流</v>
      </c>
      <c r="L3581" t="s">
        <v>69</v>
      </c>
      <c r="M3581">
        <f t="shared" si="462"/>
        <v>1</v>
      </c>
      <c r="N3581" t="s">
        <v>42</v>
      </c>
      <c r="O3581">
        <f t="shared" si="463"/>
        <v>1</v>
      </c>
      <c r="P3581">
        <f>SUMIFS(M$2:M3581,M$2:M3581,1,S$2:S3581,0)</f>
        <v>2367</v>
      </c>
      <c r="Q3581">
        <v>5</v>
      </c>
      <c r="R3581">
        <v>5</v>
      </c>
      <c r="S3581">
        <f t="shared" si="464"/>
        <v>0</v>
      </c>
      <c r="T3581">
        <f t="shared" si="465"/>
        <v>0</v>
      </c>
      <c r="U3581" t="s">
        <v>6365</v>
      </c>
      <c r="V3581" t="s">
        <v>49</v>
      </c>
      <c r="W3581" t="s">
        <v>49</v>
      </c>
      <c r="X3581" t="s">
        <v>56</v>
      </c>
      <c r="Y3581" t="s">
        <v>37</v>
      </c>
      <c r="Z3581" t="s">
        <v>37</v>
      </c>
      <c r="AA3581">
        <f t="shared" si="468"/>
        <v>0</v>
      </c>
      <c r="AB3581">
        <f t="shared" si="468"/>
        <v>0</v>
      </c>
      <c r="AC3581">
        <f t="shared" si="466"/>
        <v>0</v>
      </c>
    </row>
    <row r="3582" spans="1:29" x14ac:dyDescent="0.2">
      <c r="A3582" s="1">
        <v>4749</v>
      </c>
      <c r="B3582" t="s">
        <v>27</v>
      </c>
      <c r="C3582" t="s">
        <v>6800</v>
      </c>
      <c r="D3582" t="s">
        <v>6801</v>
      </c>
      <c r="E3582" t="s">
        <v>30</v>
      </c>
      <c r="F3582" t="s">
        <v>6805</v>
      </c>
      <c r="G3582" t="s">
        <v>6806</v>
      </c>
      <c r="H3582" t="str">
        <f t="shared" si="469"/>
        <v>作业\n为什么x极限是0，分子fx极限也是0啊？</v>
      </c>
      <c r="I3582">
        <v>3</v>
      </c>
      <c r="J3582">
        <v>6</v>
      </c>
      <c r="K3582" t="str">
        <f t="shared" si="460"/>
        <v>焦虑</v>
      </c>
      <c r="L3582" t="s">
        <v>32</v>
      </c>
      <c r="M3582">
        <f t="shared" si="462"/>
        <v>0</v>
      </c>
      <c r="N3582" t="s">
        <v>32</v>
      </c>
      <c r="O3582">
        <f t="shared" si="463"/>
        <v>0</v>
      </c>
      <c r="P3582">
        <f>SUMIFS(M$2:M3582,M$2:M3582,1,S$2:S3582,0)</f>
        <v>2367</v>
      </c>
      <c r="Q3582">
        <v>4</v>
      </c>
      <c r="R3582">
        <v>7</v>
      </c>
      <c r="S3582">
        <f t="shared" si="464"/>
        <v>0</v>
      </c>
      <c r="T3582">
        <f t="shared" si="465"/>
        <v>0</v>
      </c>
      <c r="U3582" t="s">
        <v>6656</v>
      </c>
      <c r="V3582" t="s">
        <v>857</v>
      </c>
      <c r="W3582" t="s">
        <v>35</v>
      </c>
      <c r="X3582" t="s">
        <v>36</v>
      </c>
      <c r="Y3582" t="s">
        <v>37</v>
      </c>
      <c r="Z3582" t="s">
        <v>37</v>
      </c>
      <c r="AA3582">
        <f t="shared" si="468"/>
        <v>0</v>
      </c>
      <c r="AB3582">
        <f t="shared" si="468"/>
        <v>0</v>
      </c>
      <c r="AC3582">
        <f t="shared" si="466"/>
        <v>2</v>
      </c>
    </row>
    <row r="3583" spans="1:29" x14ac:dyDescent="0.2">
      <c r="A3583" s="1">
        <v>4750</v>
      </c>
      <c r="B3583" t="s">
        <v>27</v>
      </c>
      <c r="C3583" t="s">
        <v>6797</v>
      </c>
      <c r="D3583" t="s">
        <v>6798</v>
      </c>
      <c r="E3583" t="s">
        <v>30</v>
      </c>
      <c r="F3583" t="s">
        <v>714</v>
      </c>
      <c r="H3583" t="str">
        <f t="shared" si="469"/>
        <v>这个怎么写</v>
      </c>
      <c r="I3583">
        <v>3</v>
      </c>
      <c r="J3583">
        <v>6</v>
      </c>
      <c r="K3583" t="str">
        <f t="shared" si="460"/>
        <v>焦虑</v>
      </c>
      <c r="L3583" t="s">
        <v>69</v>
      </c>
      <c r="M3583">
        <f t="shared" si="462"/>
        <v>1</v>
      </c>
      <c r="N3583" t="s">
        <v>69</v>
      </c>
      <c r="O3583">
        <f t="shared" si="463"/>
        <v>0</v>
      </c>
      <c r="P3583">
        <f>SUMIFS(M$2:M3583,M$2:M3583,1,S$2:S3583,0)</f>
        <v>2368</v>
      </c>
      <c r="Q3583">
        <v>4</v>
      </c>
      <c r="R3583">
        <v>5</v>
      </c>
      <c r="S3583">
        <f t="shared" si="464"/>
        <v>0</v>
      </c>
      <c r="T3583">
        <f t="shared" si="465"/>
        <v>0</v>
      </c>
      <c r="U3583" t="s">
        <v>6656</v>
      </c>
      <c r="V3583" t="s">
        <v>230</v>
      </c>
      <c r="W3583" t="s">
        <v>35</v>
      </c>
      <c r="X3583" t="s">
        <v>36</v>
      </c>
      <c r="Y3583" t="s">
        <v>37</v>
      </c>
      <c r="Z3583" t="s">
        <v>37</v>
      </c>
      <c r="AA3583">
        <f t="shared" si="468"/>
        <v>0</v>
      </c>
      <c r="AB3583">
        <f t="shared" si="468"/>
        <v>0</v>
      </c>
      <c r="AC3583">
        <f t="shared" si="466"/>
        <v>3</v>
      </c>
    </row>
    <row r="3584" spans="1:29" x14ac:dyDescent="0.2">
      <c r="A3584" s="1">
        <v>4751</v>
      </c>
      <c r="B3584" t="s">
        <v>27</v>
      </c>
      <c r="C3584" t="s">
        <v>6807</v>
      </c>
      <c r="D3584" t="s">
        <v>6808</v>
      </c>
      <c r="E3584" t="s">
        <v>30</v>
      </c>
      <c r="F3584" t="s">
        <v>6809</v>
      </c>
      <c r="H3584" t="str">
        <f t="shared" si="469"/>
        <v>极限存在法则证明格式</v>
      </c>
      <c r="I3584">
        <v>6</v>
      </c>
      <c r="J3584">
        <v>6</v>
      </c>
      <c r="K3584" t="str">
        <f t="shared" si="460"/>
        <v>心流</v>
      </c>
      <c r="L3584" t="s">
        <v>50</v>
      </c>
      <c r="M3584">
        <f t="shared" si="462"/>
        <v>1</v>
      </c>
      <c r="N3584" t="s">
        <v>50</v>
      </c>
      <c r="O3584">
        <f t="shared" si="463"/>
        <v>0</v>
      </c>
      <c r="P3584">
        <f>SUMIFS(M$2:M3584,M$2:M3584,1,S$2:S3584,0)</f>
        <v>2369</v>
      </c>
      <c r="Q3584">
        <v>8</v>
      </c>
      <c r="R3584">
        <v>2</v>
      </c>
      <c r="S3584">
        <f t="shared" si="464"/>
        <v>0</v>
      </c>
      <c r="T3584">
        <f t="shared" si="465"/>
        <v>0</v>
      </c>
      <c r="U3584" t="s">
        <v>6656</v>
      </c>
      <c r="V3584" t="s">
        <v>375</v>
      </c>
      <c r="W3584" t="s">
        <v>35</v>
      </c>
      <c r="X3584" t="s">
        <v>36</v>
      </c>
      <c r="Y3584" t="s">
        <v>37</v>
      </c>
      <c r="Z3584" t="s">
        <v>37</v>
      </c>
      <c r="AA3584">
        <f t="shared" si="468"/>
        <v>0</v>
      </c>
      <c r="AB3584">
        <f t="shared" si="468"/>
        <v>0</v>
      </c>
      <c r="AC3584">
        <f t="shared" si="466"/>
        <v>1</v>
      </c>
    </row>
    <row r="3585" spans="1:29" x14ac:dyDescent="0.2">
      <c r="A3585" s="1">
        <v>4752</v>
      </c>
      <c r="B3585" t="s">
        <v>27</v>
      </c>
      <c r="C3585" t="s">
        <v>1161</v>
      </c>
      <c r="D3585" t="s">
        <v>1162</v>
      </c>
      <c r="E3585" t="s">
        <v>30</v>
      </c>
      <c r="F3585" t="s">
        <v>6810</v>
      </c>
      <c r="H3585" t="str">
        <f t="shared" si="469"/>
        <v>亲爱的老师，帮我详细解释一下这题的对错，谢谢</v>
      </c>
      <c r="I3585">
        <v>3</v>
      </c>
      <c r="J3585">
        <v>6</v>
      </c>
      <c r="K3585" t="str">
        <f t="shared" si="460"/>
        <v>焦虑</v>
      </c>
      <c r="L3585" t="s">
        <v>69</v>
      </c>
      <c r="M3585">
        <f t="shared" si="462"/>
        <v>1</v>
      </c>
      <c r="N3585" t="s">
        <v>69</v>
      </c>
      <c r="O3585">
        <f t="shared" si="463"/>
        <v>0</v>
      </c>
      <c r="P3585">
        <f>SUMIFS(M$2:M3585,M$2:M3585,1,S$2:S3585,0)</f>
        <v>2370</v>
      </c>
      <c r="Q3585">
        <v>4</v>
      </c>
      <c r="R3585">
        <v>5</v>
      </c>
      <c r="S3585">
        <f t="shared" si="464"/>
        <v>0</v>
      </c>
      <c r="T3585">
        <f t="shared" si="465"/>
        <v>0</v>
      </c>
      <c r="U3585" t="s">
        <v>6656</v>
      </c>
      <c r="V3585" t="s">
        <v>266</v>
      </c>
      <c r="W3585" t="s">
        <v>72</v>
      </c>
      <c r="X3585" t="s">
        <v>36</v>
      </c>
      <c r="Y3585" t="s">
        <v>37</v>
      </c>
      <c r="Z3585" t="s">
        <v>37</v>
      </c>
      <c r="AA3585">
        <f t="shared" si="468"/>
        <v>0</v>
      </c>
      <c r="AB3585">
        <f t="shared" si="468"/>
        <v>0</v>
      </c>
      <c r="AC3585">
        <f t="shared" si="466"/>
        <v>3</v>
      </c>
    </row>
    <row r="3586" spans="1:29" x14ac:dyDescent="0.2">
      <c r="A3586" s="1">
        <v>4753</v>
      </c>
      <c r="B3586" t="s">
        <v>46</v>
      </c>
      <c r="C3586" t="s">
        <v>2131</v>
      </c>
      <c r="D3586" t="s">
        <v>2132</v>
      </c>
      <c r="E3586" t="s">
        <v>59</v>
      </c>
      <c r="F3586" t="s">
        <v>49</v>
      </c>
      <c r="G3586" t="s">
        <v>6811</v>
      </c>
      <c r="H3586" t="str">
        <f t="shared" si="469"/>
        <v>错，不是无穷小之比</v>
      </c>
      <c r="I3586">
        <v>6</v>
      </c>
      <c r="J3586">
        <v>6</v>
      </c>
      <c r="K3586" t="str">
        <f t="shared" ref="K3586:K3649" si="470">IF(I3586&lt;6,IF(J3586&lt;6,IF(J3586=0,"无关","冷漠"),"焦虑"),IF(J3586&lt;6,"无聊/放松","心流"))</f>
        <v>心流</v>
      </c>
      <c r="L3586" t="s">
        <v>50</v>
      </c>
      <c r="M3586">
        <f t="shared" si="462"/>
        <v>1</v>
      </c>
      <c r="N3586" t="s">
        <v>50</v>
      </c>
      <c r="O3586">
        <f t="shared" si="463"/>
        <v>0</v>
      </c>
      <c r="P3586">
        <f>SUMIFS(M$2:M3586,M$2:M3586,1,S$2:S3586,0)</f>
        <v>2371</v>
      </c>
      <c r="Q3586">
        <v>7</v>
      </c>
      <c r="R3586">
        <v>2</v>
      </c>
      <c r="S3586">
        <f t="shared" si="464"/>
        <v>0</v>
      </c>
      <c r="T3586">
        <f t="shared" si="465"/>
        <v>0</v>
      </c>
      <c r="U3586" t="s">
        <v>6669</v>
      </c>
      <c r="V3586" t="s">
        <v>49</v>
      </c>
      <c r="W3586" t="s">
        <v>52</v>
      </c>
      <c r="X3586" t="s">
        <v>56</v>
      </c>
      <c r="Y3586" t="s">
        <v>37</v>
      </c>
      <c r="Z3586" t="s">
        <v>37</v>
      </c>
      <c r="AA3586">
        <f t="shared" si="468"/>
        <v>0</v>
      </c>
      <c r="AB3586">
        <f t="shared" si="468"/>
        <v>0</v>
      </c>
      <c r="AC3586">
        <f t="shared" si="466"/>
        <v>1</v>
      </c>
    </row>
    <row r="3587" spans="1:29" x14ac:dyDescent="0.2">
      <c r="A3587" s="1">
        <v>4754</v>
      </c>
      <c r="B3587" t="s">
        <v>27</v>
      </c>
      <c r="C3587" t="s">
        <v>1161</v>
      </c>
      <c r="D3587" t="s">
        <v>1162</v>
      </c>
      <c r="E3587" t="s">
        <v>30</v>
      </c>
      <c r="F3587" t="s">
        <v>6810</v>
      </c>
      <c r="H3587" t="str">
        <f t="shared" si="469"/>
        <v>亲爱的老师，帮我详细解释一下这题的对错，谢谢</v>
      </c>
      <c r="I3587">
        <v>3</v>
      </c>
      <c r="J3587">
        <v>6</v>
      </c>
      <c r="K3587" t="str">
        <f t="shared" si="470"/>
        <v>焦虑</v>
      </c>
      <c r="L3587" t="s">
        <v>42</v>
      </c>
      <c r="M3587">
        <f t="shared" ref="M3587:M3650" si="471">IF(K3587=L3587,0,1)</f>
        <v>1</v>
      </c>
      <c r="N3587" t="s">
        <v>69</v>
      </c>
      <c r="O3587">
        <f t="shared" ref="O3587:O3650" si="472">IF(N3587=L3587,0,1)</f>
        <v>1</v>
      </c>
      <c r="P3587">
        <f>SUMIFS(M$2:M3587,M$2:M3587,1,S$2:S3587,0)</f>
        <v>2372</v>
      </c>
      <c r="Q3587">
        <v>6</v>
      </c>
      <c r="R3587">
        <v>7</v>
      </c>
      <c r="S3587">
        <f t="shared" ref="S3587:S3650" si="473">COUNTIF(E3587,"*讲师*")</f>
        <v>0</v>
      </c>
      <c r="T3587">
        <f t="shared" ref="T3587:T3650" si="474">IF(OR(K3587="无关",S3587),1,0)</f>
        <v>0</v>
      </c>
      <c r="U3587" t="s">
        <v>6656</v>
      </c>
      <c r="V3587" t="s">
        <v>659</v>
      </c>
      <c r="W3587" t="s">
        <v>72</v>
      </c>
      <c r="X3587" t="s">
        <v>36</v>
      </c>
      <c r="Y3587" t="s">
        <v>37</v>
      </c>
      <c r="Z3587" t="s">
        <v>37</v>
      </c>
      <c r="AA3587">
        <f t="shared" si="468"/>
        <v>0</v>
      </c>
      <c r="AB3587">
        <f t="shared" si="468"/>
        <v>0</v>
      </c>
      <c r="AC3587">
        <f t="shared" ref="AC3587:AC3650" si="475">IF(N3587="心流",0,IF(N3587="无聊/放松",1,IF(N3587="焦虑",2,3)))</f>
        <v>3</v>
      </c>
    </row>
    <row r="3588" spans="1:29" x14ac:dyDescent="0.2">
      <c r="A3588" s="1">
        <v>4755</v>
      </c>
      <c r="B3588" t="s">
        <v>46</v>
      </c>
      <c r="C3588" t="s">
        <v>2131</v>
      </c>
      <c r="D3588" t="s">
        <v>2132</v>
      </c>
      <c r="E3588" t="s">
        <v>59</v>
      </c>
      <c r="F3588" t="s">
        <v>49</v>
      </c>
      <c r="G3588" t="s">
        <v>6812</v>
      </c>
      <c r="H3588" t="str">
        <f t="shared" si="469"/>
        <v>对，等价具有传递性</v>
      </c>
      <c r="I3588">
        <v>6</v>
      </c>
      <c r="J3588">
        <v>6</v>
      </c>
      <c r="K3588" t="str">
        <f t="shared" si="470"/>
        <v>心流</v>
      </c>
      <c r="L3588" t="s">
        <v>50</v>
      </c>
      <c r="M3588">
        <f t="shared" si="471"/>
        <v>1</v>
      </c>
      <c r="N3588" t="s">
        <v>50</v>
      </c>
      <c r="O3588">
        <f t="shared" si="472"/>
        <v>0</v>
      </c>
      <c r="P3588">
        <f>SUMIFS(M$2:M3588,M$2:M3588,1,S$2:S3588,0)</f>
        <v>2373</v>
      </c>
      <c r="Q3588">
        <v>7</v>
      </c>
      <c r="R3588">
        <v>3</v>
      </c>
      <c r="S3588">
        <f t="shared" si="473"/>
        <v>0</v>
      </c>
      <c r="T3588">
        <f t="shared" si="474"/>
        <v>0</v>
      </c>
      <c r="U3588" t="s">
        <v>6669</v>
      </c>
      <c r="V3588" t="s">
        <v>49</v>
      </c>
      <c r="W3588" t="s">
        <v>52</v>
      </c>
      <c r="X3588" t="s">
        <v>56</v>
      </c>
      <c r="Y3588" t="s">
        <v>37</v>
      </c>
      <c r="Z3588" t="s">
        <v>37</v>
      </c>
      <c r="AA3588">
        <f t="shared" si="468"/>
        <v>0</v>
      </c>
      <c r="AB3588">
        <f t="shared" si="468"/>
        <v>0</v>
      </c>
      <c r="AC3588">
        <f t="shared" si="475"/>
        <v>1</v>
      </c>
    </row>
    <row r="3589" spans="1:29" x14ac:dyDescent="0.2">
      <c r="A3589" s="1">
        <v>4756</v>
      </c>
      <c r="B3589" t="s">
        <v>27</v>
      </c>
      <c r="C3589" t="s">
        <v>1161</v>
      </c>
      <c r="D3589" t="s">
        <v>1162</v>
      </c>
      <c r="E3589" t="s">
        <v>30</v>
      </c>
      <c r="F3589" t="s">
        <v>6810</v>
      </c>
      <c r="H3589" t="str">
        <f t="shared" si="469"/>
        <v>亲爱的老师，帮我详细解释一下这题的对错，谢谢</v>
      </c>
      <c r="I3589">
        <v>3</v>
      </c>
      <c r="J3589">
        <v>6</v>
      </c>
      <c r="K3589" t="str">
        <f t="shared" si="470"/>
        <v>焦虑</v>
      </c>
      <c r="L3589" t="s">
        <v>42</v>
      </c>
      <c r="M3589">
        <f t="shared" si="471"/>
        <v>1</v>
      </c>
      <c r="N3589" t="s">
        <v>69</v>
      </c>
      <c r="O3589">
        <f t="shared" si="472"/>
        <v>1</v>
      </c>
      <c r="P3589">
        <f>SUMIFS(M$2:M3589,M$2:M3589,1,S$2:S3589,0)</f>
        <v>2374</v>
      </c>
      <c r="Q3589">
        <v>6</v>
      </c>
      <c r="R3589">
        <v>6</v>
      </c>
      <c r="S3589">
        <f t="shared" si="473"/>
        <v>0</v>
      </c>
      <c r="T3589">
        <f t="shared" si="474"/>
        <v>0</v>
      </c>
      <c r="U3589" t="s">
        <v>6656</v>
      </c>
      <c r="V3589" t="s">
        <v>6813</v>
      </c>
      <c r="W3589" t="s">
        <v>182</v>
      </c>
      <c r="X3589" t="s">
        <v>36</v>
      </c>
      <c r="Y3589" t="s">
        <v>37</v>
      </c>
      <c r="Z3589" t="s">
        <v>37</v>
      </c>
      <c r="AA3589">
        <f t="shared" si="468"/>
        <v>0</v>
      </c>
      <c r="AB3589">
        <f t="shared" si="468"/>
        <v>0</v>
      </c>
      <c r="AC3589">
        <f t="shared" si="475"/>
        <v>3</v>
      </c>
    </row>
    <row r="3590" spans="1:29" x14ac:dyDescent="0.2">
      <c r="A3590" s="1">
        <v>4758</v>
      </c>
      <c r="B3590" t="s">
        <v>57</v>
      </c>
      <c r="C3590" t="s">
        <v>2131</v>
      </c>
      <c r="D3590" t="s">
        <v>2132</v>
      </c>
      <c r="E3590" t="s">
        <v>59</v>
      </c>
      <c r="F3590" t="s">
        <v>49</v>
      </c>
      <c r="G3590" t="s">
        <v>6814</v>
      </c>
      <c r="H3590" t="str">
        <f t="shared" si="469"/>
        <v>这不就是N吗</v>
      </c>
      <c r="I3590">
        <v>6</v>
      </c>
      <c r="J3590">
        <v>3</v>
      </c>
      <c r="K3590" t="str">
        <f t="shared" si="470"/>
        <v>无聊/放松</v>
      </c>
      <c r="L3590" t="s">
        <v>50</v>
      </c>
      <c r="M3590">
        <f t="shared" si="471"/>
        <v>0</v>
      </c>
      <c r="N3590" t="s">
        <v>50</v>
      </c>
      <c r="O3590">
        <f t="shared" si="472"/>
        <v>0</v>
      </c>
      <c r="P3590">
        <f>SUMIFS(M$2:M3590,M$2:M3590,1,S$2:S3590,0)</f>
        <v>2374</v>
      </c>
      <c r="Q3590">
        <v>7</v>
      </c>
      <c r="R3590">
        <v>3</v>
      </c>
      <c r="S3590">
        <f t="shared" si="473"/>
        <v>0</v>
      </c>
      <c r="T3590">
        <f t="shared" si="474"/>
        <v>0</v>
      </c>
      <c r="U3590" t="s">
        <v>6669</v>
      </c>
      <c r="V3590" t="s">
        <v>49</v>
      </c>
      <c r="W3590" t="s">
        <v>49</v>
      </c>
      <c r="X3590" t="s">
        <v>56</v>
      </c>
      <c r="Y3590" t="s">
        <v>37</v>
      </c>
      <c r="Z3590" t="s">
        <v>37</v>
      </c>
      <c r="AA3590">
        <f t="shared" si="468"/>
        <v>0</v>
      </c>
      <c r="AB3590">
        <f t="shared" si="468"/>
        <v>0</v>
      </c>
      <c r="AC3590">
        <f t="shared" si="475"/>
        <v>1</v>
      </c>
    </row>
    <row r="3591" spans="1:29" x14ac:dyDescent="0.2">
      <c r="A3591" s="1">
        <v>4759</v>
      </c>
      <c r="B3591" t="s">
        <v>57</v>
      </c>
      <c r="C3591" t="s">
        <v>1161</v>
      </c>
      <c r="D3591" t="s">
        <v>1162</v>
      </c>
      <c r="E3591" t="s">
        <v>30</v>
      </c>
      <c r="F3591" t="s">
        <v>49</v>
      </c>
      <c r="G3591" t="s">
        <v>6815</v>
      </c>
      <c r="H3591" t="str">
        <f t="shared" si="469"/>
        <v>但是是上面那个题目没有我所画的条件，也可以吗</v>
      </c>
      <c r="I3591">
        <v>3</v>
      </c>
      <c r="J3591">
        <v>6</v>
      </c>
      <c r="K3591" t="str">
        <f t="shared" si="470"/>
        <v>焦虑</v>
      </c>
      <c r="L3591" t="s">
        <v>42</v>
      </c>
      <c r="M3591">
        <f t="shared" si="471"/>
        <v>1</v>
      </c>
      <c r="N3591" t="s">
        <v>42</v>
      </c>
      <c r="O3591">
        <f t="shared" si="472"/>
        <v>0</v>
      </c>
      <c r="P3591">
        <f>SUMIFS(M$2:M3591,M$2:M3591,1,S$2:S3591,0)</f>
        <v>2375</v>
      </c>
      <c r="Q3591">
        <v>6</v>
      </c>
      <c r="R3591">
        <v>7</v>
      </c>
      <c r="S3591">
        <f t="shared" si="473"/>
        <v>0</v>
      </c>
      <c r="T3591">
        <f t="shared" si="474"/>
        <v>0</v>
      </c>
      <c r="U3591" t="s">
        <v>6669</v>
      </c>
      <c r="V3591" t="s">
        <v>49</v>
      </c>
      <c r="W3591" t="s">
        <v>49</v>
      </c>
      <c r="X3591" t="s">
        <v>56</v>
      </c>
      <c r="Y3591" t="s">
        <v>37</v>
      </c>
      <c r="Z3591" t="s">
        <v>37</v>
      </c>
      <c r="AA3591">
        <f t="shared" si="468"/>
        <v>0</v>
      </c>
      <c r="AB3591">
        <f t="shared" si="468"/>
        <v>0</v>
      </c>
      <c r="AC3591">
        <f t="shared" si="475"/>
        <v>0</v>
      </c>
    </row>
    <row r="3592" spans="1:29" x14ac:dyDescent="0.2">
      <c r="A3592" s="1">
        <v>4760</v>
      </c>
      <c r="B3592" t="s">
        <v>57</v>
      </c>
      <c r="C3592" t="s">
        <v>2131</v>
      </c>
      <c r="D3592" t="s">
        <v>2132</v>
      </c>
      <c r="E3592" t="s">
        <v>59</v>
      </c>
      <c r="F3592" t="s">
        <v>49</v>
      </c>
      <c r="G3592" t="s">
        <v>6816</v>
      </c>
      <c r="H3592" t="str">
        <f t="shared" si="469"/>
        <v>可以，一般这样写就是表示数列极限</v>
      </c>
      <c r="I3592">
        <v>6</v>
      </c>
      <c r="J3592">
        <v>6</v>
      </c>
      <c r="K3592" t="str">
        <f t="shared" si="470"/>
        <v>心流</v>
      </c>
      <c r="L3592" t="s">
        <v>50</v>
      </c>
      <c r="M3592">
        <f t="shared" si="471"/>
        <v>1</v>
      </c>
      <c r="N3592" t="s">
        <v>50</v>
      </c>
      <c r="O3592">
        <f t="shared" si="472"/>
        <v>0</v>
      </c>
      <c r="P3592">
        <f>SUMIFS(M$2:M3592,M$2:M3592,1,S$2:S3592,0)</f>
        <v>2376</v>
      </c>
      <c r="Q3592">
        <v>8</v>
      </c>
      <c r="R3592">
        <v>3</v>
      </c>
      <c r="S3592">
        <f t="shared" si="473"/>
        <v>0</v>
      </c>
      <c r="T3592">
        <f t="shared" si="474"/>
        <v>0</v>
      </c>
      <c r="U3592" t="s">
        <v>6669</v>
      </c>
      <c r="V3592" t="s">
        <v>49</v>
      </c>
      <c r="W3592" t="s">
        <v>49</v>
      </c>
      <c r="X3592" t="s">
        <v>56</v>
      </c>
      <c r="Y3592" t="s">
        <v>37</v>
      </c>
      <c r="Z3592" t="s">
        <v>37</v>
      </c>
      <c r="AA3592">
        <f t="shared" si="468"/>
        <v>0</v>
      </c>
      <c r="AB3592">
        <f t="shared" si="468"/>
        <v>0</v>
      </c>
      <c r="AC3592">
        <f t="shared" si="475"/>
        <v>1</v>
      </c>
    </row>
    <row r="3593" spans="1:29" x14ac:dyDescent="0.2">
      <c r="A3593" s="1">
        <v>4761</v>
      </c>
      <c r="B3593" t="s">
        <v>57</v>
      </c>
      <c r="C3593" t="s">
        <v>1161</v>
      </c>
      <c r="D3593" t="s">
        <v>1162</v>
      </c>
      <c r="E3593" t="s">
        <v>30</v>
      </c>
      <c r="F3593" t="s">
        <v>49</v>
      </c>
      <c r="G3593" t="s">
        <v>6817</v>
      </c>
      <c r="H3593" t="str">
        <f t="shared" si="469"/>
        <v>好的，谢谢，辛苦您了</v>
      </c>
      <c r="I3593">
        <v>6</v>
      </c>
      <c r="J3593">
        <v>6</v>
      </c>
      <c r="K3593" t="str">
        <f t="shared" si="470"/>
        <v>心流</v>
      </c>
      <c r="L3593" t="s">
        <v>42</v>
      </c>
      <c r="M3593">
        <f t="shared" si="471"/>
        <v>0</v>
      </c>
      <c r="N3593" t="s">
        <v>42</v>
      </c>
      <c r="O3593">
        <f t="shared" si="472"/>
        <v>0</v>
      </c>
      <c r="P3593">
        <f>SUMIFS(M$2:M3593,M$2:M3593,1,S$2:S3593,0)</f>
        <v>2376</v>
      </c>
      <c r="Q3593">
        <v>6</v>
      </c>
      <c r="R3593">
        <v>6</v>
      </c>
      <c r="S3593">
        <f t="shared" si="473"/>
        <v>0</v>
      </c>
      <c r="T3593">
        <f t="shared" si="474"/>
        <v>0</v>
      </c>
      <c r="U3593" t="s">
        <v>6669</v>
      </c>
      <c r="V3593" t="s">
        <v>49</v>
      </c>
      <c r="W3593" t="s">
        <v>49</v>
      </c>
      <c r="X3593" t="s">
        <v>56</v>
      </c>
      <c r="Y3593" t="s">
        <v>37</v>
      </c>
      <c r="Z3593" t="s">
        <v>37</v>
      </c>
      <c r="AA3593">
        <f t="shared" si="468"/>
        <v>0</v>
      </c>
      <c r="AB3593">
        <f t="shared" si="468"/>
        <v>0</v>
      </c>
      <c r="AC3593">
        <f t="shared" si="475"/>
        <v>0</v>
      </c>
    </row>
    <row r="3594" spans="1:29" x14ac:dyDescent="0.2">
      <c r="A3594" s="1">
        <v>4762</v>
      </c>
      <c r="B3594" t="s">
        <v>46</v>
      </c>
      <c r="C3594" t="s">
        <v>2131</v>
      </c>
      <c r="D3594" t="s">
        <v>2132</v>
      </c>
      <c r="E3594" t="s">
        <v>59</v>
      </c>
      <c r="F3594" t="s">
        <v>49</v>
      </c>
      <c r="G3594" t="s">
        <v>6818</v>
      </c>
      <c r="H3594" t="str">
        <f t="shared" si="469"/>
        <v>对，夹逼准则</v>
      </c>
      <c r="I3594">
        <v>6</v>
      </c>
      <c r="J3594">
        <v>3</v>
      </c>
      <c r="K3594" t="str">
        <f t="shared" si="470"/>
        <v>无聊/放松</v>
      </c>
      <c r="L3594" t="s">
        <v>50</v>
      </c>
      <c r="M3594">
        <f t="shared" si="471"/>
        <v>0</v>
      </c>
      <c r="N3594" t="s">
        <v>50</v>
      </c>
      <c r="O3594">
        <f t="shared" si="472"/>
        <v>0</v>
      </c>
      <c r="P3594">
        <f>SUMIFS(M$2:M3594,M$2:M3594,1,S$2:S3594,0)</f>
        <v>2376</v>
      </c>
      <c r="Q3594">
        <v>8</v>
      </c>
      <c r="R3594">
        <v>2</v>
      </c>
      <c r="S3594">
        <f t="shared" si="473"/>
        <v>0</v>
      </c>
      <c r="T3594">
        <f t="shared" si="474"/>
        <v>0</v>
      </c>
      <c r="U3594" t="s">
        <v>6669</v>
      </c>
      <c r="V3594" t="s">
        <v>49</v>
      </c>
      <c r="W3594" t="s">
        <v>52</v>
      </c>
      <c r="X3594" t="s">
        <v>56</v>
      </c>
      <c r="Y3594" t="s">
        <v>37</v>
      </c>
      <c r="Z3594" t="s">
        <v>37</v>
      </c>
      <c r="AA3594">
        <f t="shared" si="468"/>
        <v>0</v>
      </c>
      <c r="AB3594">
        <f t="shared" si="468"/>
        <v>0</v>
      </c>
      <c r="AC3594">
        <f t="shared" si="475"/>
        <v>1</v>
      </c>
    </row>
    <row r="3595" spans="1:29" x14ac:dyDescent="0.2">
      <c r="A3595" s="1">
        <v>4763</v>
      </c>
      <c r="B3595" t="s">
        <v>27</v>
      </c>
      <c r="C3595" t="s">
        <v>6819</v>
      </c>
      <c r="D3595" t="s">
        <v>6820</v>
      </c>
      <c r="E3595" t="s">
        <v>30</v>
      </c>
      <c r="F3595" t="s">
        <v>6821</v>
      </c>
      <c r="H3595" t="str">
        <f t="shared" si="469"/>
        <v>老师，第四题怎么写啊？</v>
      </c>
      <c r="I3595">
        <v>3</v>
      </c>
      <c r="J3595">
        <v>6</v>
      </c>
      <c r="K3595" t="str">
        <f t="shared" si="470"/>
        <v>焦虑</v>
      </c>
      <c r="L3595" t="s">
        <v>69</v>
      </c>
      <c r="M3595">
        <f t="shared" si="471"/>
        <v>1</v>
      </c>
      <c r="N3595" t="s">
        <v>69</v>
      </c>
      <c r="O3595">
        <f t="shared" si="472"/>
        <v>0</v>
      </c>
      <c r="P3595">
        <f>SUMIFS(M$2:M3595,M$2:M3595,1,S$2:S3595,0)</f>
        <v>2377</v>
      </c>
      <c r="Q3595">
        <v>4</v>
      </c>
      <c r="R3595">
        <v>5</v>
      </c>
      <c r="S3595">
        <f t="shared" si="473"/>
        <v>0</v>
      </c>
      <c r="T3595">
        <f t="shared" si="474"/>
        <v>0</v>
      </c>
      <c r="U3595" t="s">
        <v>6656</v>
      </c>
      <c r="V3595" t="s">
        <v>6822</v>
      </c>
      <c r="W3595" t="s">
        <v>72</v>
      </c>
      <c r="X3595" t="s">
        <v>36</v>
      </c>
      <c r="Y3595" t="s">
        <v>37</v>
      </c>
      <c r="Z3595" t="s">
        <v>37</v>
      </c>
      <c r="AA3595">
        <f t="shared" si="468"/>
        <v>0</v>
      </c>
      <c r="AB3595">
        <f t="shared" si="468"/>
        <v>0</v>
      </c>
      <c r="AC3595">
        <f t="shared" si="475"/>
        <v>3</v>
      </c>
    </row>
    <row r="3596" spans="1:29" x14ac:dyDescent="0.2">
      <c r="A3596" s="1">
        <v>4764</v>
      </c>
      <c r="B3596" t="s">
        <v>46</v>
      </c>
      <c r="C3596" t="s">
        <v>2131</v>
      </c>
      <c r="D3596" t="s">
        <v>2132</v>
      </c>
      <c r="E3596" t="s">
        <v>59</v>
      </c>
      <c r="F3596" t="s">
        <v>49</v>
      </c>
      <c r="G3596" t="s">
        <v>6823</v>
      </c>
      <c r="H3596" t="str">
        <f t="shared" si="469"/>
        <v>由答案可知，极限存在，假设为a，对条件中的等式两边取极限（即, 令n趋于+∞），两个通项的极限都为a，化简求出a即可</v>
      </c>
      <c r="I3596">
        <v>6</v>
      </c>
      <c r="J3596">
        <v>6</v>
      </c>
      <c r="K3596" t="str">
        <f t="shared" si="470"/>
        <v>心流</v>
      </c>
      <c r="L3596" t="s">
        <v>50</v>
      </c>
      <c r="M3596">
        <f t="shared" si="471"/>
        <v>1</v>
      </c>
      <c r="N3596" t="s">
        <v>50</v>
      </c>
      <c r="O3596">
        <f t="shared" si="472"/>
        <v>0</v>
      </c>
      <c r="P3596">
        <f>SUMIFS(M$2:M3596,M$2:M3596,1,S$2:S3596,0)</f>
        <v>2378</v>
      </c>
      <c r="Q3596">
        <v>8</v>
      </c>
      <c r="R3596">
        <v>2</v>
      </c>
      <c r="S3596">
        <f t="shared" si="473"/>
        <v>0</v>
      </c>
      <c r="T3596">
        <f t="shared" si="474"/>
        <v>0</v>
      </c>
      <c r="U3596" t="s">
        <v>6669</v>
      </c>
      <c r="V3596" t="s">
        <v>49</v>
      </c>
      <c r="W3596" t="s">
        <v>64</v>
      </c>
      <c r="X3596" t="s">
        <v>56</v>
      </c>
      <c r="Y3596" t="s">
        <v>37</v>
      </c>
      <c r="Z3596" t="s">
        <v>37</v>
      </c>
      <c r="AA3596">
        <f t="shared" si="468"/>
        <v>0</v>
      </c>
      <c r="AB3596">
        <f t="shared" si="468"/>
        <v>0</v>
      </c>
      <c r="AC3596">
        <f t="shared" si="475"/>
        <v>1</v>
      </c>
    </row>
    <row r="3597" spans="1:29" x14ac:dyDescent="0.2">
      <c r="A3597" s="1">
        <v>4765</v>
      </c>
      <c r="B3597" t="s">
        <v>57</v>
      </c>
      <c r="C3597" t="s">
        <v>2131</v>
      </c>
      <c r="D3597" t="s">
        <v>2132</v>
      </c>
      <c r="E3597" t="s">
        <v>59</v>
      </c>
      <c r="F3597" t="s">
        <v>49</v>
      </c>
      <c r="G3597" t="s">
        <v>6824</v>
      </c>
      <c r="H3597" t="str">
        <f t="shared" si="469"/>
        <v>对了，且通项＞0.</v>
      </c>
      <c r="I3597">
        <v>6</v>
      </c>
      <c r="J3597">
        <v>6</v>
      </c>
      <c r="K3597" t="str">
        <f t="shared" si="470"/>
        <v>心流</v>
      </c>
      <c r="L3597" t="s">
        <v>50</v>
      </c>
      <c r="M3597">
        <f t="shared" si="471"/>
        <v>1</v>
      </c>
      <c r="N3597" t="s">
        <v>50</v>
      </c>
      <c r="O3597">
        <f t="shared" si="472"/>
        <v>0</v>
      </c>
      <c r="P3597">
        <f>SUMIFS(M$2:M3597,M$2:M3597,1,S$2:S3597,0)</f>
        <v>2379</v>
      </c>
      <c r="Q3597">
        <v>7</v>
      </c>
      <c r="R3597">
        <v>2</v>
      </c>
      <c r="S3597">
        <f t="shared" si="473"/>
        <v>0</v>
      </c>
      <c r="T3597">
        <f t="shared" si="474"/>
        <v>0</v>
      </c>
      <c r="U3597" t="s">
        <v>6669</v>
      </c>
      <c r="V3597" t="s">
        <v>49</v>
      </c>
      <c r="W3597" t="s">
        <v>49</v>
      </c>
      <c r="X3597" t="s">
        <v>56</v>
      </c>
      <c r="Y3597" t="s">
        <v>37</v>
      </c>
      <c r="Z3597" t="s">
        <v>37</v>
      </c>
      <c r="AA3597">
        <f t="shared" si="468"/>
        <v>0</v>
      </c>
      <c r="AB3597">
        <f t="shared" si="468"/>
        <v>0</v>
      </c>
      <c r="AC3597">
        <f t="shared" si="475"/>
        <v>1</v>
      </c>
    </row>
    <row r="3598" spans="1:29" x14ac:dyDescent="0.2">
      <c r="A3598" s="1">
        <v>4766</v>
      </c>
      <c r="B3598" t="s">
        <v>27</v>
      </c>
      <c r="C3598" t="s">
        <v>304</v>
      </c>
      <c r="D3598" t="s">
        <v>304</v>
      </c>
      <c r="E3598" t="s">
        <v>304</v>
      </c>
      <c r="F3598" t="s">
        <v>6825</v>
      </c>
      <c r="G3598" t="s">
        <v>6826</v>
      </c>
      <c r="H3598" t="str">
        <f t="shared" si="469"/>
        <v>函数的无穷小为什么当x从右趋近于0时lnX为无穷大；还有A选项呢</v>
      </c>
      <c r="I3598">
        <v>3</v>
      </c>
      <c r="J3598">
        <v>6</v>
      </c>
      <c r="K3598" t="str">
        <f t="shared" si="470"/>
        <v>焦虑</v>
      </c>
      <c r="L3598" t="s">
        <v>42</v>
      </c>
      <c r="M3598">
        <f t="shared" si="471"/>
        <v>1</v>
      </c>
      <c r="N3598" t="s">
        <v>42</v>
      </c>
      <c r="O3598">
        <f t="shared" si="472"/>
        <v>0</v>
      </c>
      <c r="P3598">
        <f>SUMIFS(M$2:M3598,M$2:M3598,1,S$2:S3598,0)</f>
        <v>2380</v>
      </c>
      <c r="Q3598">
        <v>6</v>
      </c>
      <c r="R3598">
        <v>7</v>
      </c>
      <c r="S3598">
        <f t="shared" si="473"/>
        <v>0</v>
      </c>
      <c r="T3598">
        <f t="shared" si="474"/>
        <v>0</v>
      </c>
      <c r="U3598" t="s">
        <v>6656</v>
      </c>
      <c r="V3598" t="s">
        <v>669</v>
      </c>
      <c r="W3598" t="s">
        <v>72</v>
      </c>
      <c r="X3598" t="s">
        <v>36</v>
      </c>
      <c r="Y3598" t="s">
        <v>304</v>
      </c>
      <c r="Z3598" t="s">
        <v>304</v>
      </c>
      <c r="AA3598">
        <f t="shared" si="468"/>
        <v>0</v>
      </c>
      <c r="AB3598">
        <f t="shared" si="468"/>
        <v>0</v>
      </c>
      <c r="AC3598">
        <f t="shared" si="475"/>
        <v>0</v>
      </c>
    </row>
    <row r="3599" spans="1:29" x14ac:dyDescent="0.2">
      <c r="A3599" s="1">
        <v>4767</v>
      </c>
      <c r="B3599" t="s">
        <v>46</v>
      </c>
      <c r="C3599" t="s">
        <v>2131</v>
      </c>
      <c r="D3599" t="s">
        <v>2132</v>
      </c>
      <c r="E3599" t="s">
        <v>59</v>
      </c>
      <c r="F3599" t="s">
        <v>49</v>
      </c>
      <c r="G3599" t="s">
        <v>5032</v>
      </c>
      <c r="H3599" t="str">
        <f t="shared" si="469"/>
        <v>无穷小乘以有界函数等于无穷小</v>
      </c>
      <c r="I3599">
        <v>6</v>
      </c>
      <c r="J3599">
        <v>6</v>
      </c>
      <c r="K3599" t="str">
        <f t="shared" si="470"/>
        <v>心流</v>
      </c>
      <c r="L3599" t="s">
        <v>50</v>
      </c>
      <c r="M3599">
        <f t="shared" si="471"/>
        <v>1</v>
      </c>
      <c r="N3599" t="s">
        <v>50</v>
      </c>
      <c r="O3599">
        <f t="shared" si="472"/>
        <v>0</v>
      </c>
      <c r="P3599">
        <f>SUMIFS(M$2:M3599,M$2:M3599,1,S$2:S3599,0)</f>
        <v>2381</v>
      </c>
      <c r="Q3599">
        <v>7</v>
      </c>
      <c r="R3599">
        <v>3</v>
      </c>
      <c r="S3599">
        <f t="shared" si="473"/>
        <v>0</v>
      </c>
      <c r="T3599">
        <f t="shared" si="474"/>
        <v>0</v>
      </c>
      <c r="U3599" t="s">
        <v>6669</v>
      </c>
      <c r="V3599" t="s">
        <v>49</v>
      </c>
      <c r="W3599" t="s">
        <v>6827</v>
      </c>
      <c r="X3599" t="s">
        <v>53</v>
      </c>
      <c r="Y3599" t="s">
        <v>37</v>
      </c>
      <c r="Z3599" t="s">
        <v>37</v>
      </c>
      <c r="AA3599">
        <f t="shared" si="468"/>
        <v>0</v>
      </c>
      <c r="AB3599">
        <f t="shared" si="468"/>
        <v>0</v>
      </c>
      <c r="AC3599">
        <f t="shared" si="475"/>
        <v>1</v>
      </c>
    </row>
    <row r="3600" spans="1:29" x14ac:dyDescent="0.2">
      <c r="A3600" s="1">
        <v>4768</v>
      </c>
      <c r="B3600" t="s">
        <v>57</v>
      </c>
      <c r="C3600" t="s">
        <v>304</v>
      </c>
      <c r="D3600" t="s">
        <v>304</v>
      </c>
      <c r="E3600" t="s">
        <v>304</v>
      </c>
      <c r="F3600" t="s">
        <v>49</v>
      </c>
      <c r="G3600" t="s">
        <v>6828</v>
      </c>
      <c r="H3600" t="str">
        <f t="shared" si="469"/>
        <v>谢谢，那能解释一下B为什么是无穷大吗</v>
      </c>
      <c r="I3600">
        <v>3</v>
      </c>
      <c r="J3600">
        <v>6</v>
      </c>
      <c r="K3600" t="str">
        <f t="shared" si="470"/>
        <v>焦虑</v>
      </c>
      <c r="L3600" t="s">
        <v>42</v>
      </c>
      <c r="M3600">
        <f t="shared" si="471"/>
        <v>1</v>
      </c>
      <c r="N3600" t="s">
        <v>32</v>
      </c>
      <c r="O3600">
        <f t="shared" si="472"/>
        <v>1</v>
      </c>
      <c r="P3600">
        <f>SUMIFS(M$2:M3600,M$2:M3600,1,S$2:S3600,0)</f>
        <v>2382</v>
      </c>
      <c r="Q3600">
        <v>6</v>
      </c>
      <c r="R3600">
        <v>7</v>
      </c>
      <c r="S3600">
        <f t="shared" si="473"/>
        <v>0</v>
      </c>
      <c r="T3600">
        <f t="shared" si="474"/>
        <v>0</v>
      </c>
      <c r="U3600" t="s">
        <v>6669</v>
      </c>
      <c r="V3600" t="s">
        <v>49</v>
      </c>
      <c r="W3600" t="s">
        <v>49</v>
      </c>
      <c r="X3600" t="s">
        <v>56</v>
      </c>
      <c r="Y3600" t="s">
        <v>304</v>
      </c>
      <c r="Z3600" t="s">
        <v>304</v>
      </c>
      <c r="AA3600">
        <f t="shared" si="468"/>
        <v>0</v>
      </c>
      <c r="AB3600">
        <f t="shared" si="468"/>
        <v>0</v>
      </c>
      <c r="AC3600">
        <f t="shared" si="475"/>
        <v>2</v>
      </c>
    </row>
    <row r="3601" spans="1:29" x14ac:dyDescent="0.2">
      <c r="A3601" s="1">
        <v>4769</v>
      </c>
      <c r="B3601" t="s">
        <v>57</v>
      </c>
      <c r="C3601" t="s">
        <v>2131</v>
      </c>
      <c r="D3601" t="s">
        <v>2132</v>
      </c>
      <c r="E3601" t="s">
        <v>59</v>
      </c>
      <c r="F3601" t="s">
        <v>49</v>
      </c>
      <c r="G3601" t="s">
        <v>6829</v>
      </c>
      <c r="H3601" t="str">
        <f t="shared" si="469"/>
        <v>对数函数知道吗</v>
      </c>
      <c r="I3601">
        <v>6</v>
      </c>
      <c r="J3601">
        <v>3</v>
      </c>
      <c r="K3601" t="str">
        <f t="shared" si="470"/>
        <v>无聊/放松</v>
      </c>
      <c r="L3601" t="s">
        <v>50</v>
      </c>
      <c r="M3601">
        <f t="shared" si="471"/>
        <v>0</v>
      </c>
      <c r="N3601" t="s">
        <v>50</v>
      </c>
      <c r="O3601">
        <f t="shared" si="472"/>
        <v>0</v>
      </c>
      <c r="P3601">
        <f>SUMIFS(M$2:M3601,M$2:M3601,1,S$2:S3601,0)</f>
        <v>2382</v>
      </c>
      <c r="Q3601">
        <v>8</v>
      </c>
      <c r="R3601">
        <v>2</v>
      </c>
      <c r="S3601">
        <f t="shared" si="473"/>
        <v>0</v>
      </c>
      <c r="T3601">
        <f t="shared" si="474"/>
        <v>0</v>
      </c>
      <c r="U3601" t="s">
        <v>6669</v>
      </c>
      <c r="V3601" t="s">
        <v>49</v>
      </c>
      <c r="W3601" t="s">
        <v>49</v>
      </c>
      <c r="X3601" t="s">
        <v>56</v>
      </c>
      <c r="Y3601" t="s">
        <v>37</v>
      </c>
      <c r="Z3601" t="s">
        <v>37</v>
      </c>
      <c r="AA3601">
        <f t="shared" si="468"/>
        <v>0</v>
      </c>
      <c r="AB3601">
        <f t="shared" si="468"/>
        <v>0</v>
      </c>
      <c r="AC3601">
        <f t="shared" si="475"/>
        <v>1</v>
      </c>
    </row>
    <row r="3602" spans="1:29" x14ac:dyDescent="0.2">
      <c r="A3602" s="1">
        <v>4770</v>
      </c>
      <c r="B3602" t="s">
        <v>57</v>
      </c>
      <c r="C3602" t="s">
        <v>304</v>
      </c>
      <c r="D3602" t="s">
        <v>304</v>
      </c>
      <c r="E3602" t="s">
        <v>304</v>
      </c>
      <c r="F3602" t="s">
        <v>49</v>
      </c>
      <c r="G3602" t="s">
        <v>6830</v>
      </c>
      <c r="H3602" t="str">
        <f t="shared" si="469"/>
        <v>知道啊，当x小于1的时候lnx好像是无穷小啊（我记得）。。。</v>
      </c>
      <c r="I3602">
        <v>6</v>
      </c>
      <c r="J3602">
        <v>3</v>
      </c>
      <c r="K3602" t="str">
        <f t="shared" si="470"/>
        <v>无聊/放松</v>
      </c>
      <c r="L3602" t="s">
        <v>42</v>
      </c>
      <c r="M3602">
        <f t="shared" si="471"/>
        <v>1</v>
      </c>
      <c r="N3602" t="s">
        <v>42</v>
      </c>
      <c r="O3602">
        <f t="shared" si="472"/>
        <v>0</v>
      </c>
      <c r="P3602">
        <f>SUMIFS(M$2:M3602,M$2:M3602,1,S$2:S3602,0)</f>
        <v>2383</v>
      </c>
      <c r="Q3602">
        <v>6</v>
      </c>
      <c r="R3602">
        <v>8</v>
      </c>
      <c r="S3602">
        <f t="shared" si="473"/>
        <v>0</v>
      </c>
      <c r="T3602">
        <f t="shared" si="474"/>
        <v>0</v>
      </c>
      <c r="U3602" t="s">
        <v>6669</v>
      </c>
      <c r="V3602" t="s">
        <v>49</v>
      </c>
      <c r="W3602" t="s">
        <v>49</v>
      </c>
      <c r="X3602" t="s">
        <v>56</v>
      </c>
      <c r="Y3602" t="s">
        <v>304</v>
      </c>
      <c r="Z3602" t="s">
        <v>304</v>
      </c>
      <c r="AA3602">
        <f t="shared" si="468"/>
        <v>0</v>
      </c>
      <c r="AB3602">
        <f t="shared" si="468"/>
        <v>0</v>
      </c>
      <c r="AC3602">
        <f t="shared" si="475"/>
        <v>0</v>
      </c>
    </row>
    <row r="3603" spans="1:29" x14ac:dyDescent="0.2">
      <c r="A3603" s="1">
        <v>4772</v>
      </c>
      <c r="B3603" t="s">
        <v>57</v>
      </c>
      <c r="C3603" t="s">
        <v>304</v>
      </c>
      <c r="D3603" t="s">
        <v>304</v>
      </c>
      <c r="E3603" t="s">
        <v>304</v>
      </c>
      <c r="F3603" t="s">
        <v>49</v>
      </c>
      <c r="G3603" t="s">
        <v>6831</v>
      </c>
      <c r="H3603" t="str">
        <f t="shared" si="469"/>
        <v>额，无穷小量和-∞不是一个概念吗</v>
      </c>
      <c r="I3603">
        <v>3</v>
      </c>
      <c r="J3603">
        <v>6</v>
      </c>
      <c r="K3603" t="str">
        <f t="shared" si="470"/>
        <v>焦虑</v>
      </c>
      <c r="L3603" t="s">
        <v>69</v>
      </c>
      <c r="M3603">
        <f t="shared" si="471"/>
        <v>1</v>
      </c>
      <c r="N3603" t="s">
        <v>69</v>
      </c>
      <c r="O3603">
        <f t="shared" si="472"/>
        <v>0</v>
      </c>
      <c r="P3603">
        <f>SUMIFS(M$2:M3603,M$2:M3603,1,S$2:S3603,0)</f>
        <v>2384</v>
      </c>
      <c r="Q3603">
        <v>3</v>
      </c>
      <c r="R3603">
        <v>5</v>
      </c>
      <c r="S3603">
        <f t="shared" si="473"/>
        <v>0</v>
      </c>
      <c r="T3603">
        <f t="shared" si="474"/>
        <v>0</v>
      </c>
      <c r="U3603" t="s">
        <v>6669</v>
      </c>
      <c r="V3603" t="s">
        <v>49</v>
      </c>
      <c r="W3603" t="s">
        <v>49</v>
      </c>
      <c r="X3603" t="s">
        <v>56</v>
      </c>
      <c r="Y3603" t="s">
        <v>304</v>
      </c>
      <c r="Z3603" t="s">
        <v>304</v>
      </c>
      <c r="AA3603">
        <f t="shared" si="468"/>
        <v>0</v>
      </c>
      <c r="AB3603">
        <f t="shared" si="468"/>
        <v>0</v>
      </c>
      <c r="AC3603">
        <f t="shared" si="475"/>
        <v>3</v>
      </c>
    </row>
    <row r="3604" spans="1:29" x14ac:dyDescent="0.2">
      <c r="A3604" s="1">
        <v>4773</v>
      </c>
      <c r="B3604" t="s">
        <v>57</v>
      </c>
      <c r="C3604" t="s">
        <v>2131</v>
      </c>
      <c r="D3604" t="s">
        <v>2132</v>
      </c>
      <c r="E3604" t="s">
        <v>59</v>
      </c>
      <c r="F3604" t="s">
        <v>49</v>
      </c>
      <c r="G3604" t="s">
        <v>1681</v>
      </c>
      <c r="H3604" t="str">
        <f t="shared" si="469"/>
        <v>不是</v>
      </c>
      <c r="I3604">
        <v>6</v>
      </c>
      <c r="J3604">
        <v>3</v>
      </c>
      <c r="K3604" t="str">
        <f t="shared" si="470"/>
        <v>无聊/放松</v>
      </c>
      <c r="L3604" t="s">
        <v>50</v>
      </c>
      <c r="M3604">
        <f t="shared" si="471"/>
        <v>0</v>
      </c>
      <c r="N3604" t="s">
        <v>50</v>
      </c>
      <c r="O3604">
        <f t="shared" si="472"/>
        <v>0</v>
      </c>
      <c r="P3604">
        <f>SUMIFS(M$2:M3604,M$2:M3604,1,S$2:S3604,0)</f>
        <v>2384</v>
      </c>
      <c r="Q3604">
        <v>7</v>
      </c>
      <c r="R3604">
        <v>2</v>
      </c>
      <c r="S3604">
        <f t="shared" si="473"/>
        <v>0</v>
      </c>
      <c r="T3604">
        <f t="shared" si="474"/>
        <v>0</v>
      </c>
      <c r="U3604" t="s">
        <v>6669</v>
      </c>
      <c r="V3604" t="s">
        <v>49</v>
      </c>
      <c r="W3604" t="s">
        <v>49</v>
      </c>
      <c r="X3604" t="s">
        <v>56</v>
      </c>
      <c r="Y3604" t="s">
        <v>37</v>
      </c>
      <c r="Z3604" t="s">
        <v>37</v>
      </c>
      <c r="AA3604">
        <f t="shared" si="468"/>
        <v>0</v>
      </c>
      <c r="AB3604">
        <f t="shared" si="468"/>
        <v>0</v>
      </c>
      <c r="AC3604">
        <f t="shared" si="475"/>
        <v>1</v>
      </c>
    </row>
    <row r="3605" spans="1:29" x14ac:dyDescent="0.2">
      <c r="A3605" s="1">
        <v>4774</v>
      </c>
      <c r="B3605" t="s">
        <v>57</v>
      </c>
      <c r="C3605" t="s">
        <v>2131</v>
      </c>
      <c r="D3605" t="s">
        <v>2132</v>
      </c>
      <c r="E3605" t="s">
        <v>59</v>
      </c>
      <c r="F3605" t="s">
        <v>49</v>
      </c>
      <c r="G3605" t="s">
        <v>6832</v>
      </c>
      <c r="H3605" t="str">
        <f t="shared" si="469"/>
        <v>自己去看定义</v>
      </c>
      <c r="I3605">
        <v>3</v>
      </c>
      <c r="J3605">
        <v>3</v>
      </c>
      <c r="K3605" t="str">
        <f t="shared" si="470"/>
        <v>冷漠</v>
      </c>
      <c r="L3605" t="s">
        <v>50</v>
      </c>
      <c r="M3605">
        <f t="shared" si="471"/>
        <v>1</v>
      </c>
      <c r="N3605" t="s">
        <v>50</v>
      </c>
      <c r="O3605">
        <f t="shared" si="472"/>
        <v>0</v>
      </c>
      <c r="P3605">
        <f>SUMIFS(M$2:M3605,M$2:M3605,1,S$2:S3605,0)</f>
        <v>2385</v>
      </c>
      <c r="Q3605">
        <v>7</v>
      </c>
      <c r="R3605">
        <v>4</v>
      </c>
      <c r="S3605">
        <f t="shared" si="473"/>
        <v>0</v>
      </c>
      <c r="T3605">
        <f t="shared" si="474"/>
        <v>0</v>
      </c>
      <c r="U3605" t="s">
        <v>6669</v>
      </c>
      <c r="V3605" t="s">
        <v>49</v>
      </c>
      <c r="W3605" t="s">
        <v>49</v>
      </c>
      <c r="X3605" t="s">
        <v>56</v>
      </c>
      <c r="Y3605" t="s">
        <v>37</v>
      </c>
      <c r="Z3605" t="s">
        <v>37</v>
      </c>
      <c r="AA3605">
        <f t="shared" si="468"/>
        <v>0</v>
      </c>
      <c r="AB3605">
        <f t="shared" si="468"/>
        <v>0</v>
      </c>
      <c r="AC3605">
        <f t="shared" si="475"/>
        <v>1</v>
      </c>
    </row>
    <row r="3606" spans="1:29" x14ac:dyDescent="0.2">
      <c r="A3606" s="1">
        <v>4776</v>
      </c>
      <c r="B3606" t="s">
        <v>57</v>
      </c>
      <c r="C3606" t="s">
        <v>304</v>
      </c>
      <c r="D3606" t="s">
        <v>304</v>
      </c>
      <c r="E3606" t="s">
        <v>304</v>
      </c>
      <c r="F3606" t="s">
        <v>49</v>
      </c>
      <c r="G3606" t="s">
        <v>6833</v>
      </c>
      <c r="H3606" t="str">
        <f t="shared" si="469"/>
        <v>OK谢谢啦</v>
      </c>
      <c r="I3606">
        <v>6</v>
      </c>
      <c r="J3606">
        <v>6</v>
      </c>
      <c r="K3606" t="str">
        <f t="shared" si="470"/>
        <v>心流</v>
      </c>
      <c r="L3606" t="s">
        <v>69</v>
      </c>
      <c r="M3606">
        <f t="shared" si="471"/>
        <v>1</v>
      </c>
      <c r="N3606" t="s">
        <v>42</v>
      </c>
      <c r="O3606">
        <f t="shared" si="472"/>
        <v>1</v>
      </c>
      <c r="P3606">
        <f>SUMIFS(M$2:M3606,M$2:M3606,1,S$2:S3606,0)</f>
        <v>2386</v>
      </c>
      <c r="Q3606">
        <v>5</v>
      </c>
      <c r="R3606">
        <v>5</v>
      </c>
      <c r="S3606">
        <f t="shared" si="473"/>
        <v>0</v>
      </c>
      <c r="T3606">
        <f t="shared" si="474"/>
        <v>0</v>
      </c>
      <c r="U3606" t="s">
        <v>6669</v>
      </c>
      <c r="V3606" t="s">
        <v>49</v>
      </c>
      <c r="W3606" t="s">
        <v>49</v>
      </c>
      <c r="X3606" t="s">
        <v>56</v>
      </c>
      <c r="Y3606" t="s">
        <v>304</v>
      </c>
      <c r="Z3606" t="s">
        <v>304</v>
      </c>
      <c r="AA3606">
        <f t="shared" si="468"/>
        <v>0</v>
      </c>
      <c r="AB3606">
        <f t="shared" si="468"/>
        <v>0</v>
      </c>
      <c r="AC3606">
        <f t="shared" si="475"/>
        <v>0</v>
      </c>
    </row>
    <row r="3607" spans="1:29" x14ac:dyDescent="0.2">
      <c r="A3607" s="1">
        <v>4777</v>
      </c>
      <c r="B3607" t="s">
        <v>27</v>
      </c>
      <c r="C3607" t="s">
        <v>619</v>
      </c>
      <c r="D3607" t="s">
        <v>620</v>
      </c>
      <c r="E3607" t="s">
        <v>30</v>
      </c>
      <c r="F3607" t="s">
        <v>6834</v>
      </c>
      <c r="H3607" t="str">
        <f t="shared" si="469"/>
        <v>为什么有界数列未必收敛</v>
      </c>
      <c r="I3607">
        <v>3</v>
      </c>
      <c r="J3607">
        <v>6</v>
      </c>
      <c r="K3607" t="str">
        <f t="shared" si="470"/>
        <v>焦虑</v>
      </c>
      <c r="L3607" t="s">
        <v>69</v>
      </c>
      <c r="M3607">
        <f t="shared" si="471"/>
        <v>1</v>
      </c>
      <c r="N3607" t="s">
        <v>32</v>
      </c>
      <c r="O3607">
        <f t="shared" si="472"/>
        <v>1</v>
      </c>
      <c r="P3607">
        <f>SUMIFS(M$2:M3607,M$2:M3607,1,S$2:S3607,0)</f>
        <v>2387</v>
      </c>
      <c r="Q3607">
        <v>3</v>
      </c>
      <c r="R3607">
        <v>5</v>
      </c>
      <c r="S3607">
        <f t="shared" si="473"/>
        <v>0</v>
      </c>
      <c r="T3607">
        <f t="shared" si="474"/>
        <v>0</v>
      </c>
      <c r="U3607" t="s">
        <v>6656</v>
      </c>
      <c r="V3607" t="s">
        <v>675</v>
      </c>
      <c r="W3607" t="s">
        <v>105</v>
      </c>
      <c r="X3607" t="s">
        <v>73</v>
      </c>
      <c r="Y3607" t="s">
        <v>37</v>
      </c>
      <c r="Z3607" t="s">
        <v>37</v>
      </c>
      <c r="AA3607">
        <f t="shared" si="468"/>
        <v>0</v>
      </c>
      <c r="AB3607">
        <f t="shared" si="468"/>
        <v>0</v>
      </c>
      <c r="AC3607">
        <f t="shared" si="475"/>
        <v>2</v>
      </c>
    </row>
    <row r="3608" spans="1:29" x14ac:dyDescent="0.2">
      <c r="A3608" s="1">
        <v>4778</v>
      </c>
      <c r="B3608" t="s">
        <v>46</v>
      </c>
      <c r="C3608" t="s">
        <v>6835</v>
      </c>
      <c r="D3608" t="s">
        <v>6836</v>
      </c>
      <c r="E3608" t="s">
        <v>6837</v>
      </c>
      <c r="F3608" t="s">
        <v>49</v>
      </c>
      <c r="G3608" t="s">
        <v>6838</v>
      </c>
      <c r="H3608" t="str">
        <f t="shared" si="469"/>
        <v>比如1 0 1 0 1 0 1...</v>
      </c>
      <c r="I3608">
        <v>6</v>
      </c>
      <c r="J3608">
        <v>6</v>
      </c>
      <c r="K3608" t="str">
        <f t="shared" si="470"/>
        <v>心流</v>
      </c>
      <c r="L3608" t="s">
        <v>50</v>
      </c>
      <c r="M3608">
        <f t="shared" si="471"/>
        <v>1</v>
      </c>
      <c r="N3608" t="s">
        <v>45</v>
      </c>
      <c r="O3608">
        <f t="shared" si="472"/>
        <v>1</v>
      </c>
      <c r="P3608">
        <f>SUMIFS(M$2:M3608,M$2:M3608,1,S$2:S3608,0)</f>
        <v>2388</v>
      </c>
      <c r="Q3608">
        <v>6</v>
      </c>
      <c r="R3608">
        <v>3</v>
      </c>
      <c r="S3608">
        <f t="shared" si="473"/>
        <v>0</v>
      </c>
      <c r="T3608">
        <f t="shared" si="474"/>
        <v>0</v>
      </c>
      <c r="U3608" t="s">
        <v>5702</v>
      </c>
      <c r="V3608" t="s">
        <v>49</v>
      </c>
      <c r="W3608" t="s">
        <v>52</v>
      </c>
      <c r="X3608" t="s">
        <v>56</v>
      </c>
      <c r="Y3608" t="s">
        <v>1905</v>
      </c>
      <c r="Z3608" t="s">
        <v>37</v>
      </c>
      <c r="AA3608">
        <f t="shared" si="468"/>
        <v>1</v>
      </c>
      <c r="AB3608">
        <f t="shared" si="468"/>
        <v>0</v>
      </c>
      <c r="AC3608">
        <f t="shared" si="475"/>
        <v>3</v>
      </c>
    </row>
    <row r="3609" spans="1:29" x14ac:dyDescent="0.2">
      <c r="A3609" s="1">
        <v>4779</v>
      </c>
      <c r="B3609" t="s">
        <v>46</v>
      </c>
      <c r="C3609" t="s">
        <v>619</v>
      </c>
      <c r="D3609" t="s">
        <v>620</v>
      </c>
      <c r="E3609" t="s">
        <v>30</v>
      </c>
      <c r="F3609" t="s">
        <v>49</v>
      </c>
      <c r="G3609" t="s">
        <v>329</v>
      </c>
      <c r="H3609" t="str">
        <f t="shared" si="469"/>
        <v>谢谢</v>
      </c>
      <c r="I3609">
        <v>6</v>
      </c>
      <c r="J3609">
        <v>6</v>
      </c>
      <c r="K3609" t="str">
        <f t="shared" si="470"/>
        <v>心流</v>
      </c>
      <c r="L3609" t="s">
        <v>69</v>
      </c>
      <c r="M3609">
        <f t="shared" si="471"/>
        <v>1</v>
      </c>
      <c r="N3609" t="s">
        <v>42</v>
      </c>
      <c r="O3609">
        <f t="shared" si="472"/>
        <v>1</v>
      </c>
      <c r="P3609">
        <f>SUMIFS(M$2:M3609,M$2:M3609,1,S$2:S3609,0)</f>
        <v>2389</v>
      </c>
      <c r="Q3609">
        <v>5</v>
      </c>
      <c r="R3609">
        <v>5</v>
      </c>
      <c r="S3609">
        <f t="shared" si="473"/>
        <v>0</v>
      </c>
      <c r="T3609">
        <f t="shared" si="474"/>
        <v>0</v>
      </c>
      <c r="U3609" t="s">
        <v>6365</v>
      </c>
      <c r="V3609" t="s">
        <v>49</v>
      </c>
      <c r="W3609" t="s">
        <v>52</v>
      </c>
      <c r="X3609" t="s">
        <v>56</v>
      </c>
      <c r="Y3609" t="s">
        <v>37</v>
      </c>
      <c r="Z3609" t="s">
        <v>37</v>
      </c>
      <c r="AA3609">
        <f t="shared" si="468"/>
        <v>0</v>
      </c>
      <c r="AB3609">
        <f t="shared" si="468"/>
        <v>0</v>
      </c>
      <c r="AC3609">
        <f t="shared" si="475"/>
        <v>0</v>
      </c>
    </row>
    <row r="3610" spans="1:29" x14ac:dyDescent="0.2">
      <c r="A3610" s="1">
        <v>4780</v>
      </c>
      <c r="B3610" t="s">
        <v>46</v>
      </c>
      <c r="C3610" t="s">
        <v>2131</v>
      </c>
      <c r="D3610" t="s">
        <v>2132</v>
      </c>
      <c r="E3610" t="s">
        <v>59</v>
      </c>
      <c r="F3610" t="s">
        <v>49</v>
      </c>
      <c r="G3610" t="s">
        <v>6839</v>
      </c>
      <c r="H3610" t="str">
        <f t="shared" si="469"/>
        <v>比如数列1\xa0 0\xa0 1\xa0 0\xa0 1\xa0 0 \xa0 ...</v>
      </c>
      <c r="I3610">
        <v>6</v>
      </c>
      <c r="J3610">
        <v>6</v>
      </c>
      <c r="K3610" t="str">
        <f t="shared" si="470"/>
        <v>心流</v>
      </c>
      <c r="L3610" t="s">
        <v>50</v>
      </c>
      <c r="M3610">
        <f t="shared" si="471"/>
        <v>1</v>
      </c>
      <c r="N3610" t="s">
        <v>45</v>
      </c>
      <c r="O3610">
        <f t="shared" si="472"/>
        <v>1</v>
      </c>
      <c r="P3610">
        <f>SUMIFS(M$2:M3610,M$2:M3610,1,S$2:S3610,0)</f>
        <v>2390</v>
      </c>
      <c r="Q3610">
        <v>7</v>
      </c>
      <c r="R3610">
        <v>4</v>
      </c>
      <c r="S3610">
        <f t="shared" si="473"/>
        <v>0</v>
      </c>
      <c r="T3610">
        <f t="shared" si="474"/>
        <v>0</v>
      </c>
      <c r="U3610" t="s">
        <v>6669</v>
      </c>
      <c r="V3610" t="s">
        <v>49</v>
      </c>
      <c r="W3610" t="s">
        <v>52</v>
      </c>
      <c r="X3610" t="s">
        <v>60</v>
      </c>
      <c r="Y3610" t="s">
        <v>37</v>
      </c>
      <c r="Z3610" t="s">
        <v>37</v>
      </c>
      <c r="AA3610">
        <f t="shared" si="468"/>
        <v>0</v>
      </c>
      <c r="AB3610">
        <f t="shared" si="468"/>
        <v>0</v>
      </c>
      <c r="AC3610">
        <f t="shared" si="475"/>
        <v>3</v>
      </c>
    </row>
    <row r="3611" spans="1:29" x14ac:dyDescent="0.2">
      <c r="A3611" s="1">
        <v>4781</v>
      </c>
      <c r="B3611" t="s">
        <v>27</v>
      </c>
      <c r="C3611" t="s">
        <v>2197</v>
      </c>
      <c r="D3611" t="s">
        <v>2198</v>
      </c>
      <c r="E3611" t="s">
        <v>30</v>
      </c>
      <c r="F3611" t="s">
        <v>6840</v>
      </c>
      <c r="G3611" t="s">
        <v>2200</v>
      </c>
      <c r="H3611" t="str">
        <f t="shared" si="469"/>
        <v>这题怎么写呀，求老师和同学们告知\n谢谢</v>
      </c>
      <c r="I3611">
        <v>3</v>
      </c>
      <c r="J3611">
        <v>6</v>
      </c>
      <c r="K3611" t="str">
        <f t="shared" si="470"/>
        <v>焦虑</v>
      </c>
      <c r="L3611" t="s">
        <v>69</v>
      </c>
      <c r="M3611">
        <f t="shared" si="471"/>
        <v>1</v>
      </c>
      <c r="N3611" t="s">
        <v>69</v>
      </c>
      <c r="O3611">
        <f t="shared" si="472"/>
        <v>0</v>
      </c>
      <c r="P3611">
        <f>SUMIFS(M$2:M3611,M$2:M3611,1,S$2:S3611,0)</f>
        <v>2391</v>
      </c>
      <c r="Q3611">
        <v>4</v>
      </c>
      <c r="R3611">
        <v>5</v>
      </c>
      <c r="S3611">
        <f t="shared" si="473"/>
        <v>0</v>
      </c>
      <c r="T3611">
        <f t="shared" si="474"/>
        <v>0</v>
      </c>
      <c r="U3611" t="s">
        <v>6656</v>
      </c>
      <c r="V3611" t="s">
        <v>1194</v>
      </c>
      <c r="W3611" t="s">
        <v>182</v>
      </c>
      <c r="X3611" t="s">
        <v>36</v>
      </c>
      <c r="Y3611" t="s">
        <v>37</v>
      </c>
      <c r="Z3611" t="s">
        <v>37</v>
      </c>
      <c r="AA3611">
        <f t="shared" si="468"/>
        <v>0</v>
      </c>
      <c r="AB3611">
        <f t="shared" si="468"/>
        <v>0</v>
      </c>
      <c r="AC3611">
        <f t="shared" si="475"/>
        <v>3</v>
      </c>
    </row>
    <row r="3612" spans="1:29" x14ac:dyDescent="0.2">
      <c r="A3612" s="1">
        <v>4782</v>
      </c>
      <c r="B3612" t="s">
        <v>46</v>
      </c>
      <c r="C3612" t="s">
        <v>2201</v>
      </c>
      <c r="D3612" t="s">
        <v>2198</v>
      </c>
      <c r="E3612" t="s">
        <v>30</v>
      </c>
      <c r="F3612" t="s">
        <v>49</v>
      </c>
      <c r="G3612" t="s">
        <v>6841</v>
      </c>
      <c r="H3612" t="str">
        <f t="shared" si="469"/>
        <v>谢谢 我没有注意正负号问题</v>
      </c>
      <c r="I3612">
        <v>6</v>
      </c>
      <c r="J3612">
        <v>6</v>
      </c>
      <c r="K3612" t="str">
        <f t="shared" si="470"/>
        <v>心流</v>
      </c>
      <c r="L3612" t="s">
        <v>42</v>
      </c>
      <c r="M3612">
        <f t="shared" si="471"/>
        <v>0</v>
      </c>
      <c r="N3612" t="s">
        <v>42</v>
      </c>
      <c r="O3612">
        <f t="shared" si="472"/>
        <v>0</v>
      </c>
      <c r="P3612">
        <f>SUMIFS(M$2:M3612,M$2:M3612,1,S$2:S3612,0)</f>
        <v>2391</v>
      </c>
      <c r="Q3612">
        <v>6</v>
      </c>
      <c r="R3612">
        <v>6</v>
      </c>
      <c r="S3612">
        <f t="shared" si="473"/>
        <v>0</v>
      </c>
      <c r="T3612">
        <f t="shared" si="474"/>
        <v>0</v>
      </c>
      <c r="U3612" t="s">
        <v>6669</v>
      </c>
      <c r="V3612" t="s">
        <v>49</v>
      </c>
      <c r="W3612" t="s">
        <v>64</v>
      </c>
      <c r="X3612" t="s">
        <v>56</v>
      </c>
      <c r="Y3612" t="s">
        <v>37</v>
      </c>
      <c r="Z3612" t="s">
        <v>37</v>
      </c>
      <c r="AA3612">
        <f t="shared" si="468"/>
        <v>0</v>
      </c>
      <c r="AB3612">
        <f t="shared" si="468"/>
        <v>0</v>
      </c>
      <c r="AC3612">
        <f t="shared" si="475"/>
        <v>0</v>
      </c>
    </row>
    <row r="3613" spans="1:29" x14ac:dyDescent="0.2">
      <c r="A3613" s="1">
        <v>4783</v>
      </c>
      <c r="B3613" t="s">
        <v>57</v>
      </c>
      <c r="C3613" t="s">
        <v>2131</v>
      </c>
      <c r="D3613" t="s">
        <v>2132</v>
      </c>
      <c r="E3613" t="s">
        <v>59</v>
      </c>
      <c r="F3613" t="s">
        <v>49</v>
      </c>
      <c r="G3613" t="s">
        <v>6842</v>
      </c>
      <c r="H3613" t="str">
        <f t="shared" si="469"/>
        <v>这题可以取巧得出答案</v>
      </c>
      <c r="I3613">
        <v>6</v>
      </c>
      <c r="J3613">
        <v>3</v>
      </c>
      <c r="K3613" t="str">
        <f t="shared" si="470"/>
        <v>无聊/放松</v>
      </c>
      <c r="L3613" t="s">
        <v>50</v>
      </c>
      <c r="M3613">
        <f t="shared" si="471"/>
        <v>0</v>
      </c>
      <c r="N3613" t="s">
        <v>50</v>
      </c>
      <c r="O3613">
        <f t="shared" si="472"/>
        <v>0</v>
      </c>
      <c r="P3613">
        <f>SUMIFS(M$2:M3613,M$2:M3613,1,S$2:S3613,0)</f>
        <v>2391</v>
      </c>
      <c r="Q3613">
        <v>7</v>
      </c>
      <c r="R3613">
        <v>2</v>
      </c>
      <c r="S3613">
        <f t="shared" si="473"/>
        <v>0</v>
      </c>
      <c r="T3613">
        <f t="shared" si="474"/>
        <v>0</v>
      </c>
      <c r="U3613" t="s">
        <v>6669</v>
      </c>
      <c r="V3613" t="s">
        <v>49</v>
      </c>
      <c r="W3613" t="s">
        <v>49</v>
      </c>
      <c r="X3613" t="s">
        <v>56</v>
      </c>
      <c r="Y3613" t="s">
        <v>37</v>
      </c>
      <c r="Z3613" t="s">
        <v>37</v>
      </c>
      <c r="AA3613">
        <f t="shared" si="468"/>
        <v>0</v>
      </c>
      <c r="AB3613">
        <f t="shared" si="468"/>
        <v>0</v>
      </c>
      <c r="AC3613">
        <f t="shared" si="475"/>
        <v>1</v>
      </c>
    </row>
    <row r="3614" spans="1:29" x14ac:dyDescent="0.2">
      <c r="A3614" s="1">
        <v>4784</v>
      </c>
      <c r="B3614" t="s">
        <v>46</v>
      </c>
      <c r="C3614" t="s">
        <v>2131</v>
      </c>
      <c r="D3614" t="s">
        <v>2132</v>
      </c>
      <c r="E3614" t="s">
        <v>59</v>
      </c>
      <c r="F3614" t="s">
        <v>49</v>
      </c>
      <c r="G3614" t="s">
        <v>6843</v>
      </c>
      <c r="H3614" t="str">
        <f t="shared" si="469"/>
        <v>求左极限时，x^2开根号得到的是x的绝对值，又因为x＜0，所以取-x，则-x/x=-1</v>
      </c>
      <c r="I3614">
        <v>6</v>
      </c>
      <c r="J3614">
        <v>6</v>
      </c>
      <c r="K3614" t="str">
        <f t="shared" si="470"/>
        <v>心流</v>
      </c>
      <c r="L3614" t="s">
        <v>50</v>
      </c>
      <c r="M3614">
        <f t="shared" si="471"/>
        <v>1</v>
      </c>
      <c r="N3614" t="s">
        <v>50</v>
      </c>
      <c r="O3614">
        <f t="shared" si="472"/>
        <v>0</v>
      </c>
      <c r="P3614">
        <f>SUMIFS(M$2:M3614,M$2:M3614,1,S$2:S3614,0)</f>
        <v>2392</v>
      </c>
      <c r="Q3614">
        <v>8</v>
      </c>
      <c r="R3614">
        <v>3</v>
      </c>
      <c r="S3614">
        <f t="shared" si="473"/>
        <v>0</v>
      </c>
      <c r="T3614">
        <f t="shared" si="474"/>
        <v>0</v>
      </c>
      <c r="U3614" t="s">
        <v>6669</v>
      </c>
      <c r="V3614" t="s">
        <v>49</v>
      </c>
      <c r="W3614" t="s">
        <v>52</v>
      </c>
      <c r="X3614" t="s">
        <v>53</v>
      </c>
      <c r="Y3614" t="s">
        <v>37</v>
      </c>
      <c r="Z3614" t="s">
        <v>37</v>
      </c>
      <c r="AA3614">
        <f t="shared" si="468"/>
        <v>0</v>
      </c>
      <c r="AB3614">
        <f t="shared" si="468"/>
        <v>0</v>
      </c>
      <c r="AC3614">
        <f t="shared" si="475"/>
        <v>1</v>
      </c>
    </row>
    <row r="3615" spans="1:29" x14ac:dyDescent="0.2">
      <c r="A3615" s="1">
        <v>4785</v>
      </c>
      <c r="B3615" t="s">
        <v>27</v>
      </c>
      <c r="C3615" t="s">
        <v>6844</v>
      </c>
      <c r="D3615" t="s">
        <v>6845</v>
      </c>
      <c r="E3615" t="s">
        <v>30</v>
      </c>
      <c r="F3615" t="s">
        <v>6846</v>
      </c>
      <c r="G3615" t="s">
        <v>6847</v>
      </c>
      <c r="H3615" t="str">
        <f t="shared" si="469"/>
        <v>老师\xa0求助\n这个不是很懂</v>
      </c>
      <c r="I3615">
        <v>3</v>
      </c>
      <c r="J3615">
        <v>6</v>
      </c>
      <c r="K3615" t="str">
        <f t="shared" si="470"/>
        <v>焦虑</v>
      </c>
      <c r="L3615" t="s">
        <v>69</v>
      </c>
      <c r="M3615">
        <f t="shared" si="471"/>
        <v>1</v>
      </c>
      <c r="N3615" t="s">
        <v>69</v>
      </c>
      <c r="O3615">
        <f t="shared" si="472"/>
        <v>0</v>
      </c>
      <c r="P3615">
        <f>SUMIFS(M$2:M3615,M$2:M3615,1,S$2:S3615,0)</f>
        <v>2393</v>
      </c>
      <c r="Q3615">
        <v>4</v>
      </c>
      <c r="R3615">
        <v>5</v>
      </c>
      <c r="S3615">
        <f t="shared" si="473"/>
        <v>0</v>
      </c>
      <c r="T3615">
        <f t="shared" si="474"/>
        <v>0</v>
      </c>
      <c r="U3615" t="s">
        <v>6656</v>
      </c>
      <c r="V3615" t="s">
        <v>6848</v>
      </c>
      <c r="W3615" t="s">
        <v>72</v>
      </c>
      <c r="X3615" t="s">
        <v>36</v>
      </c>
      <c r="Y3615" t="s">
        <v>37</v>
      </c>
      <c r="Z3615" t="s">
        <v>37</v>
      </c>
      <c r="AA3615">
        <f t="shared" si="468"/>
        <v>0</v>
      </c>
      <c r="AB3615">
        <f t="shared" si="468"/>
        <v>0</v>
      </c>
      <c r="AC3615">
        <f t="shared" si="475"/>
        <v>3</v>
      </c>
    </row>
    <row r="3616" spans="1:29" x14ac:dyDescent="0.2">
      <c r="A3616" s="1">
        <v>4786</v>
      </c>
      <c r="B3616" t="s">
        <v>46</v>
      </c>
      <c r="C3616" t="s">
        <v>2131</v>
      </c>
      <c r="D3616" t="s">
        <v>2132</v>
      </c>
      <c r="E3616" t="s">
        <v>59</v>
      </c>
      <c r="F3616" t="s">
        <v>49</v>
      </c>
      <c r="G3616" t="s">
        <v>6849</v>
      </c>
      <c r="H3616" t="str">
        <f>IF(F3616="null","",F3616)&amp;G3616</f>
        <v>使原式无意义（所有分母都得≠0）的点有两个，x=0和x=1，分别计算两点的左右极限，再根据间断点类别定义来判断</v>
      </c>
      <c r="I3616">
        <v>6</v>
      </c>
      <c r="J3616">
        <v>6</v>
      </c>
      <c r="K3616" t="str">
        <f t="shared" si="470"/>
        <v>心流</v>
      </c>
      <c r="L3616" t="s">
        <v>50</v>
      </c>
      <c r="M3616">
        <f t="shared" si="471"/>
        <v>1</v>
      </c>
      <c r="N3616" t="s">
        <v>50</v>
      </c>
      <c r="O3616">
        <f t="shared" si="472"/>
        <v>0</v>
      </c>
      <c r="P3616">
        <f>SUMIFS(M$2:M3616,M$2:M3616,1,S$2:S3616,0)</f>
        <v>2394</v>
      </c>
      <c r="Q3616">
        <v>8</v>
      </c>
      <c r="R3616">
        <v>3</v>
      </c>
      <c r="S3616">
        <f t="shared" si="473"/>
        <v>0</v>
      </c>
      <c r="T3616">
        <f t="shared" si="474"/>
        <v>0</v>
      </c>
      <c r="U3616" t="s">
        <v>6669</v>
      </c>
      <c r="V3616" t="s">
        <v>49</v>
      </c>
      <c r="W3616" t="s">
        <v>52</v>
      </c>
      <c r="X3616" t="s">
        <v>56</v>
      </c>
      <c r="Y3616" t="s">
        <v>37</v>
      </c>
      <c r="Z3616" t="s">
        <v>37</v>
      </c>
      <c r="AA3616">
        <f t="shared" si="468"/>
        <v>0</v>
      </c>
      <c r="AB3616">
        <f t="shared" si="468"/>
        <v>0</v>
      </c>
      <c r="AC3616">
        <f t="shared" si="475"/>
        <v>1</v>
      </c>
    </row>
    <row r="3617" spans="1:29" x14ac:dyDescent="0.2">
      <c r="A3617" s="1">
        <v>4787</v>
      </c>
      <c r="B3617" t="s">
        <v>27</v>
      </c>
      <c r="C3617" t="s">
        <v>6850</v>
      </c>
      <c r="D3617" t="s">
        <v>6851</v>
      </c>
      <c r="E3617" t="s">
        <v>30</v>
      </c>
      <c r="F3617" t="s">
        <v>6852</v>
      </c>
      <c r="H3617" t="str">
        <f t="shared" si="469"/>
        <v>请问y=xsin1/x+1/xsinx的渐近线有？</v>
      </c>
      <c r="I3617">
        <v>3</v>
      </c>
      <c r="J3617">
        <v>6</v>
      </c>
      <c r="K3617" t="str">
        <f t="shared" si="470"/>
        <v>焦虑</v>
      </c>
      <c r="L3617" t="s">
        <v>32</v>
      </c>
      <c r="M3617">
        <f t="shared" si="471"/>
        <v>0</v>
      </c>
      <c r="N3617" t="s">
        <v>32</v>
      </c>
      <c r="O3617">
        <f t="shared" si="472"/>
        <v>0</v>
      </c>
      <c r="P3617">
        <f>SUMIFS(M$2:M3617,M$2:M3617,1,S$2:S3617,0)</f>
        <v>2394</v>
      </c>
      <c r="Q3617">
        <v>4</v>
      </c>
      <c r="R3617">
        <v>7</v>
      </c>
      <c r="S3617">
        <f t="shared" si="473"/>
        <v>0</v>
      </c>
      <c r="T3617">
        <f t="shared" si="474"/>
        <v>0</v>
      </c>
      <c r="U3617" t="s">
        <v>6656</v>
      </c>
      <c r="V3617" t="s">
        <v>709</v>
      </c>
      <c r="W3617" t="s">
        <v>72</v>
      </c>
      <c r="X3617" t="s">
        <v>36</v>
      </c>
      <c r="Y3617" t="s">
        <v>37</v>
      </c>
      <c r="Z3617" t="s">
        <v>37</v>
      </c>
      <c r="AA3617">
        <f t="shared" si="468"/>
        <v>0</v>
      </c>
      <c r="AB3617">
        <f t="shared" si="468"/>
        <v>0</v>
      </c>
      <c r="AC3617">
        <f t="shared" si="475"/>
        <v>2</v>
      </c>
    </row>
    <row r="3618" spans="1:29" x14ac:dyDescent="0.2">
      <c r="A3618" s="1">
        <v>4788</v>
      </c>
      <c r="B3618" t="s">
        <v>46</v>
      </c>
      <c r="C3618" t="s">
        <v>6853</v>
      </c>
      <c r="D3618" t="s">
        <v>6851</v>
      </c>
      <c r="E3618" t="s">
        <v>30</v>
      </c>
      <c r="F3618" t="s">
        <v>49</v>
      </c>
      <c r="G3618" t="s">
        <v>6854</v>
      </c>
      <c r="H3618" t="str">
        <f t="shared" si="469"/>
        <v>\n第九题为什么正确答案是A</v>
      </c>
      <c r="I3618">
        <v>3</v>
      </c>
      <c r="J3618">
        <v>6</v>
      </c>
      <c r="K3618" t="str">
        <f t="shared" si="470"/>
        <v>焦虑</v>
      </c>
      <c r="L3618" t="s">
        <v>50</v>
      </c>
      <c r="M3618">
        <f t="shared" si="471"/>
        <v>1</v>
      </c>
      <c r="N3618" t="s">
        <v>69</v>
      </c>
      <c r="O3618">
        <f t="shared" si="472"/>
        <v>1</v>
      </c>
      <c r="P3618">
        <f>SUMIFS(M$2:M3618,M$2:M3618,1,S$2:S3618,0)</f>
        <v>2395</v>
      </c>
      <c r="Q3618">
        <v>7</v>
      </c>
      <c r="R3618">
        <v>2</v>
      </c>
      <c r="S3618">
        <f t="shared" si="473"/>
        <v>0</v>
      </c>
      <c r="T3618">
        <f t="shared" si="474"/>
        <v>0</v>
      </c>
      <c r="U3618" t="s">
        <v>6669</v>
      </c>
      <c r="V3618" t="s">
        <v>49</v>
      </c>
      <c r="W3618" t="s">
        <v>64</v>
      </c>
      <c r="X3618" t="s">
        <v>56</v>
      </c>
      <c r="Y3618" t="s">
        <v>37</v>
      </c>
      <c r="Z3618" t="s">
        <v>37</v>
      </c>
      <c r="AA3618">
        <f t="shared" si="468"/>
        <v>0</v>
      </c>
      <c r="AB3618">
        <f t="shared" si="468"/>
        <v>0</v>
      </c>
      <c r="AC3618">
        <f t="shared" si="475"/>
        <v>3</v>
      </c>
    </row>
    <row r="3619" spans="1:29" x14ac:dyDescent="0.2">
      <c r="A3619" s="1">
        <v>4789</v>
      </c>
      <c r="B3619" t="s">
        <v>57</v>
      </c>
      <c r="C3619" t="s">
        <v>2131</v>
      </c>
      <c r="D3619" t="s">
        <v>2132</v>
      </c>
      <c r="E3619" t="s">
        <v>59</v>
      </c>
      <c r="F3619" t="s">
        <v>49</v>
      </c>
      <c r="G3619" t="s">
        <v>6855</v>
      </c>
      <c r="H3619" t="str">
        <f t="shared" si="469"/>
        <v>对的，我算错了</v>
      </c>
      <c r="I3619">
        <v>6</v>
      </c>
      <c r="J3619">
        <v>6</v>
      </c>
      <c r="K3619" t="str">
        <f t="shared" si="470"/>
        <v>心流</v>
      </c>
      <c r="L3619" t="s">
        <v>69</v>
      </c>
      <c r="M3619">
        <f t="shared" si="471"/>
        <v>1</v>
      </c>
      <c r="N3619" t="s">
        <v>42</v>
      </c>
      <c r="O3619">
        <f t="shared" si="472"/>
        <v>1</v>
      </c>
      <c r="P3619">
        <f>SUMIFS(M$2:M3619,M$2:M3619,1,S$2:S3619,0)</f>
        <v>2396</v>
      </c>
      <c r="Q3619">
        <v>4</v>
      </c>
      <c r="R3619">
        <v>5</v>
      </c>
      <c r="S3619">
        <f t="shared" si="473"/>
        <v>0</v>
      </c>
      <c r="T3619">
        <f t="shared" si="474"/>
        <v>0</v>
      </c>
      <c r="U3619" t="s">
        <v>6669</v>
      </c>
      <c r="V3619" t="s">
        <v>49</v>
      </c>
      <c r="W3619" t="s">
        <v>49</v>
      </c>
      <c r="X3619" t="s">
        <v>56</v>
      </c>
      <c r="Y3619" t="s">
        <v>37</v>
      </c>
      <c r="Z3619" t="s">
        <v>37</v>
      </c>
      <c r="AA3619">
        <f t="shared" si="468"/>
        <v>0</v>
      </c>
      <c r="AB3619">
        <f t="shared" si="468"/>
        <v>0</v>
      </c>
      <c r="AC3619">
        <f t="shared" si="475"/>
        <v>0</v>
      </c>
    </row>
    <row r="3620" spans="1:29" x14ac:dyDescent="0.2">
      <c r="A3620" s="1">
        <v>4790</v>
      </c>
      <c r="B3620" t="s">
        <v>27</v>
      </c>
      <c r="C3620" t="s">
        <v>6856</v>
      </c>
      <c r="D3620" t="s">
        <v>6857</v>
      </c>
      <c r="E3620" t="s">
        <v>6858</v>
      </c>
      <c r="F3620" t="s">
        <v>3351</v>
      </c>
      <c r="G3620" t="s">
        <v>6859</v>
      </c>
      <c r="H3620" t="str">
        <f t="shared" si="469"/>
        <v>请老师解答\n老师，这题关于无穷小比较和分子有理化的方法都不会做，请求答疑</v>
      </c>
      <c r="I3620">
        <v>3</v>
      </c>
      <c r="J3620">
        <v>6</v>
      </c>
      <c r="K3620" t="str">
        <f t="shared" si="470"/>
        <v>焦虑</v>
      </c>
      <c r="L3620" t="s">
        <v>42</v>
      </c>
      <c r="M3620">
        <f t="shared" si="471"/>
        <v>1</v>
      </c>
      <c r="N3620" t="s">
        <v>32</v>
      </c>
      <c r="O3620">
        <f t="shared" si="472"/>
        <v>1</v>
      </c>
      <c r="P3620">
        <f>SUMIFS(M$2:M3620,M$2:M3620,1,S$2:S3620,0)</f>
        <v>2397</v>
      </c>
      <c r="Q3620">
        <v>6</v>
      </c>
      <c r="R3620">
        <v>7</v>
      </c>
      <c r="S3620">
        <f t="shared" si="473"/>
        <v>0</v>
      </c>
      <c r="T3620">
        <f t="shared" si="474"/>
        <v>0</v>
      </c>
      <c r="U3620" t="s">
        <v>6656</v>
      </c>
      <c r="V3620" t="s">
        <v>739</v>
      </c>
      <c r="W3620" t="s">
        <v>72</v>
      </c>
      <c r="X3620" t="s">
        <v>36</v>
      </c>
      <c r="Y3620" t="s">
        <v>37</v>
      </c>
      <c r="Z3620" t="s">
        <v>37</v>
      </c>
      <c r="AA3620">
        <f t="shared" si="468"/>
        <v>0</v>
      </c>
      <c r="AB3620">
        <f t="shared" si="468"/>
        <v>0</v>
      </c>
      <c r="AC3620">
        <f t="shared" si="475"/>
        <v>2</v>
      </c>
    </row>
    <row r="3621" spans="1:29" x14ac:dyDescent="0.2">
      <c r="A3621" s="1">
        <v>4791</v>
      </c>
      <c r="B3621" t="s">
        <v>46</v>
      </c>
      <c r="C3621" t="s">
        <v>2131</v>
      </c>
      <c r="D3621" t="s">
        <v>2132</v>
      </c>
      <c r="E3621" t="s">
        <v>59</v>
      </c>
      <c r="F3621" t="s">
        <v>49</v>
      </c>
      <c r="G3621" t="s">
        <v>6860</v>
      </c>
      <c r="H3621" t="str">
        <f t="shared" si="469"/>
        <v>对数相减=内部相除后的对数，再把前面的n提到内部的幂的位置上，用第二个重要极限...</v>
      </c>
      <c r="I3621">
        <v>6</v>
      </c>
      <c r="J3621">
        <v>6</v>
      </c>
      <c r="K3621" t="str">
        <f t="shared" si="470"/>
        <v>心流</v>
      </c>
      <c r="L3621" t="s">
        <v>50</v>
      </c>
      <c r="M3621">
        <f t="shared" si="471"/>
        <v>1</v>
      </c>
      <c r="N3621" t="s">
        <v>50</v>
      </c>
      <c r="O3621">
        <f t="shared" si="472"/>
        <v>0</v>
      </c>
      <c r="P3621">
        <f>SUMIFS(M$2:M3621,M$2:M3621,1,S$2:S3621,0)</f>
        <v>2398</v>
      </c>
      <c r="Q3621">
        <v>8</v>
      </c>
      <c r="R3621">
        <v>3</v>
      </c>
      <c r="S3621">
        <f t="shared" si="473"/>
        <v>0</v>
      </c>
      <c r="T3621">
        <f t="shared" si="474"/>
        <v>0</v>
      </c>
      <c r="U3621" t="s">
        <v>6669</v>
      </c>
      <c r="V3621" t="s">
        <v>49</v>
      </c>
      <c r="W3621" t="s">
        <v>52</v>
      </c>
      <c r="X3621" t="s">
        <v>56</v>
      </c>
      <c r="Y3621" t="s">
        <v>37</v>
      </c>
      <c r="Z3621" t="s">
        <v>37</v>
      </c>
      <c r="AA3621">
        <f t="shared" si="468"/>
        <v>0</v>
      </c>
      <c r="AB3621">
        <f t="shared" si="468"/>
        <v>0</v>
      </c>
      <c r="AC3621">
        <f t="shared" si="475"/>
        <v>1</v>
      </c>
    </row>
    <row r="3622" spans="1:29" x14ac:dyDescent="0.2">
      <c r="A3622" s="1">
        <v>4792</v>
      </c>
      <c r="B3622" t="s">
        <v>27</v>
      </c>
      <c r="C3622" t="s">
        <v>6856</v>
      </c>
      <c r="D3622" t="s">
        <v>6857</v>
      </c>
      <c r="E3622" t="s">
        <v>6858</v>
      </c>
      <c r="F3622" t="s">
        <v>264</v>
      </c>
      <c r="H3622" t="str">
        <f t="shared" si="469"/>
        <v>求解答</v>
      </c>
      <c r="I3622">
        <v>3</v>
      </c>
      <c r="J3622">
        <v>6</v>
      </c>
      <c r="K3622" t="str">
        <f t="shared" si="470"/>
        <v>焦虑</v>
      </c>
      <c r="L3622" t="s">
        <v>69</v>
      </c>
      <c r="M3622">
        <f t="shared" si="471"/>
        <v>1</v>
      </c>
      <c r="N3622" t="s">
        <v>69</v>
      </c>
      <c r="O3622">
        <f t="shared" si="472"/>
        <v>0</v>
      </c>
      <c r="P3622">
        <f>SUMIFS(M$2:M3622,M$2:M3622,1,S$2:S3622,0)</f>
        <v>2399</v>
      </c>
      <c r="Q3622">
        <v>4</v>
      </c>
      <c r="R3622">
        <v>5</v>
      </c>
      <c r="S3622">
        <f t="shared" si="473"/>
        <v>0</v>
      </c>
      <c r="T3622">
        <f t="shared" si="474"/>
        <v>0</v>
      </c>
      <c r="U3622" t="s">
        <v>6656</v>
      </c>
      <c r="V3622" t="s">
        <v>538</v>
      </c>
      <c r="W3622" t="s">
        <v>72</v>
      </c>
      <c r="X3622" t="s">
        <v>36</v>
      </c>
      <c r="Y3622" t="s">
        <v>37</v>
      </c>
      <c r="Z3622" t="s">
        <v>37</v>
      </c>
      <c r="AA3622">
        <f t="shared" si="468"/>
        <v>0</v>
      </c>
      <c r="AB3622">
        <f t="shared" si="468"/>
        <v>0</v>
      </c>
      <c r="AC3622">
        <f t="shared" si="475"/>
        <v>3</v>
      </c>
    </row>
    <row r="3623" spans="1:29" x14ac:dyDescent="0.2">
      <c r="A3623" s="1">
        <v>4793</v>
      </c>
      <c r="B3623" t="s">
        <v>46</v>
      </c>
      <c r="C3623" t="s">
        <v>2131</v>
      </c>
      <c r="D3623" t="s">
        <v>2132</v>
      </c>
      <c r="E3623" t="s">
        <v>59</v>
      </c>
      <c r="F3623" t="s">
        <v>49</v>
      </c>
      <c r="G3623" t="s">
        <v>6861</v>
      </c>
      <c r="H3623" t="str">
        <f t="shared" si="469"/>
        <v>第三题：洛必达法则</v>
      </c>
      <c r="I3623">
        <v>6</v>
      </c>
      <c r="J3623">
        <v>6</v>
      </c>
      <c r="K3623" t="str">
        <f t="shared" si="470"/>
        <v>心流</v>
      </c>
      <c r="L3623" t="s">
        <v>50</v>
      </c>
      <c r="M3623">
        <f t="shared" si="471"/>
        <v>1</v>
      </c>
      <c r="N3623" t="s">
        <v>50</v>
      </c>
      <c r="O3623">
        <f t="shared" si="472"/>
        <v>0</v>
      </c>
      <c r="P3623">
        <f>SUMIFS(M$2:M3623,M$2:M3623,1,S$2:S3623,0)</f>
        <v>2400</v>
      </c>
      <c r="Q3623">
        <v>7</v>
      </c>
      <c r="R3623">
        <v>2</v>
      </c>
      <c r="S3623">
        <f t="shared" si="473"/>
        <v>0</v>
      </c>
      <c r="T3623">
        <f t="shared" si="474"/>
        <v>0</v>
      </c>
      <c r="U3623" t="s">
        <v>6669</v>
      </c>
      <c r="V3623" t="s">
        <v>49</v>
      </c>
      <c r="W3623" t="s">
        <v>52</v>
      </c>
      <c r="X3623" t="s">
        <v>56</v>
      </c>
      <c r="Y3623" t="s">
        <v>37</v>
      </c>
      <c r="Z3623" t="s">
        <v>37</v>
      </c>
      <c r="AA3623">
        <f t="shared" si="468"/>
        <v>0</v>
      </c>
      <c r="AB3623">
        <f t="shared" si="468"/>
        <v>0</v>
      </c>
      <c r="AC3623">
        <f t="shared" si="475"/>
        <v>1</v>
      </c>
    </row>
    <row r="3624" spans="1:29" x14ac:dyDescent="0.2">
      <c r="A3624" s="1">
        <v>4794</v>
      </c>
      <c r="B3624" t="s">
        <v>27</v>
      </c>
      <c r="C3624" t="s">
        <v>6856</v>
      </c>
      <c r="D3624" t="s">
        <v>6857</v>
      </c>
      <c r="E3624" t="s">
        <v>6858</v>
      </c>
      <c r="F3624" t="s">
        <v>6862</v>
      </c>
      <c r="G3624" t="s">
        <v>6863</v>
      </c>
      <c r="H3624" t="str">
        <f t="shared" si="469"/>
        <v>求1、9求极限\n求老师解答</v>
      </c>
      <c r="I3624">
        <v>3</v>
      </c>
      <c r="J3624">
        <v>6</v>
      </c>
      <c r="K3624" t="str">
        <f t="shared" si="470"/>
        <v>焦虑</v>
      </c>
      <c r="L3624" t="s">
        <v>69</v>
      </c>
      <c r="M3624">
        <f t="shared" si="471"/>
        <v>1</v>
      </c>
      <c r="N3624" t="s">
        <v>69</v>
      </c>
      <c r="O3624">
        <f t="shared" si="472"/>
        <v>0</v>
      </c>
      <c r="P3624">
        <f>SUMIFS(M$2:M3624,M$2:M3624,1,S$2:S3624,0)</f>
        <v>2401</v>
      </c>
      <c r="Q3624">
        <v>3</v>
      </c>
      <c r="R3624">
        <v>5</v>
      </c>
      <c r="S3624">
        <f t="shared" si="473"/>
        <v>0</v>
      </c>
      <c r="T3624">
        <f t="shared" si="474"/>
        <v>0</v>
      </c>
      <c r="U3624" t="s">
        <v>6656</v>
      </c>
      <c r="V3624" t="s">
        <v>1194</v>
      </c>
      <c r="W3624" t="s">
        <v>35</v>
      </c>
      <c r="X3624" t="s">
        <v>36</v>
      </c>
      <c r="Y3624" t="s">
        <v>37</v>
      </c>
      <c r="Z3624" t="s">
        <v>37</v>
      </c>
      <c r="AA3624">
        <f t="shared" si="468"/>
        <v>0</v>
      </c>
      <c r="AB3624">
        <f t="shared" si="468"/>
        <v>0</v>
      </c>
      <c r="AC3624">
        <f t="shared" si="475"/>
        <v>3</v>
      </c>
    </row>
    <row r="3625" spans="1:29" x14ac:dyDescent="0.2">
      <c r="A3625" s="1">
        <v>4795</v>
      </c>
      <c r="B3625" t="s">
        <v>27</v>
      </c>
      <c r="C3625" t="s">
        <v>917</v>
      </c>
      <c r="D3625" t="s">
        <v>918</v>
      </c>
      <c r="E3625" t="s">
        <v>30</v>
      </c>
      <c r="F3625" t="s">
        <v>6864</v>
      </c>
      <c r="G3625" t="s">
        <v>131</v>
      </c>
      <c r="H3625" t="str">
        <f t="shared" si="469"/>
        <v>老师请问这三个题怎么做\n\n, \n\n</v>
      </c>
      <c r="I3625">
        <v>3</v>
      </c>
      <c r="J3625">
        <v>6</v>
      </c>
      <c r="K3625" t="str">
        <f t="shared" si="470"/>
        <v>焦虑</v>
      </c>
      <c r="L3625" t="s">
        <v>69</v>
      </c>
      <c r="M3625">
        <f t="shared" si="471"/>
        <v>1</v>
      </c>
      <c r="N3625" t="s">
        <v>69</v>
      </c>
      <c r="O3625">
        <f t="shared" si="472"/>
        <v>0</v>
      </c>
      <c r="P3625">
        <f>SUMIFS(M$2:M3625,M$2:M3625,1,S$2:S3625,0)</f>
        <v>2402</v>
      </c>
      <c r="Q3625">
        <v>4</v>
      </c>
      <c r="R3625">
        <v>5</v>
      </c>
      <c r="S3625">
        <f t="shared" si="473"/>
        <v>0</v>
      </c>
      <c r="T3625">
        <f t="shared" si="474"/>
        <v>0</v>
      </c>
      <c r="U3625" t="s">
        <v>6656</v>
      </c>
      <c r="V3625" t="s">
        <v>6865</v>
      </c>
      <c r="W3625" t="s">
        <v>105</v>
      </c>
      <c r="X3625" t="s">
        <v>73</v>
      </c>
      <c r="Y3625" t="s">
        <v>37</v>
      </c>
      <c r="Z3625" t="s">
        <v>37</v>
      </c>
      <c r="AA3625">
        <f t="shared" si="468"/>
        <v>0</v>
      </c>
      <c r="AB3625">
        <f t="shared" si="468"/>
        <v>0</v>
      </c>
      <c r="AC3625">
        <f t="shared" si="475"/>
        <v>3</v>
      </c>
    </row>
    <row r="3626" spans="1:29" x14ac:dyDescent="0.2">
      <c r="A3626" s="1">
        <v>4797</v>
      </c>
      <c r="B3626" t="s">
        <v>57</v>
      </c>
      <c r="C3626" t="s">
        <v>917</v>
      </c>
      <c r="D3626" t="s">
        <v>918</v>
      </c>
      <c r="E3626" t="s">
        <v>30</v>
      </c>
      <c r="F3626" t="s">
        <v>49</v>
      </c>
      <c r="G3626" t="s">
        <v>6866</v>
      </c>
      <c r="H3626" t="str">
        <f t="shared" si="469"/>
        <v>厉害！</v>
      </c>
      <c r="I3626">
        <v>6</v>
      </c>
      <c r="J3626">
        <v>6</v>
      </c>
      <c r="K3626" t="str">
        <f t="shared" si="470"/>
        <v>心流</v>
      </c>
      <c r="L3626" t="s">
        <v>42</v>
      </c>
      <c r="M3626">
        <f t="shared" si="471"/>
        <v>0</v>
      </c>
      <c r="N3626" t="s">
        <v>42</v>
      </c>
      <c r="O3626">
        <f t="shared" si="472"/>
        <v>0</v>
      </c>
      <c r="P3626">
        <f>SUMIFS(M$2:M3626,M$2:M3626,1,S$2:S3626,0)</f>
        <v>2402</v>
      </c>
      <c r="Q3626">
        <v>6</v>
      </c>
      <c r="R3626">
        <v>6</v>
      </c>
      <c r="S3626">
        <f t="shared" si="473"/>
        <v>0</v>
      </c>
      <c r="T3626">
        <f t="shared" si="474"/>
        <v>0</v>
      </c>
      <c r="U3626" t="s">
        <v>4336</v>
      </c>
      <c r="V3626" t="s">
        <v>49</v>
      </c>
      <c r="W3626" t="s">
        <v>49</v>
      </c>
      <c r="X3626" t="s">
        <v>56</v>
      </c>
      <c r="Y3626" t="s">
        <v>37</v>
      </c>
      <c r="Z3626" t="s">
        <v>37</v>
      </c>
      <c r="AA3626">
        <f t="shared" si="468"/>
        <v>0</v>
      </c>
      <c r="AB3626">
        <f t="shared" si="468"/>
        <v>0</v>
      </c>
      <c r="AC3626">
        <f t="shared" si="475"/>
        <v>0</v>
      </c>
    </row>
    <row r="3627" spans="1:29" x14ac:dyDescent="0.2">
      <c r="A3627" s="1">
        <v>4798</v>
      </c>
      <c r="B3627" t="s">
        <v>46</v>
      </c>
      <c r="C3627" t="s">
        <v>5254</v>
      </c>
      <c r="D3627" t="s">
        <v>5255</v>
      </c>
      <c r="E3627" t="s">
        <v>30</v>
      </c>
      <c r="F3627" t="s">
        <v>49</v>
      </c>
      <c r="G3627" t="s">
        <v>6867</v>
      </c>
      <c r="H3627" t="str">
        <f t="shared" si="469"/>
        <v>去看公式你就懂了</v>
      </c>
      <c r="I3627">
        <v>3</v>
      </c>
      <c r="J3627">
        <v>3</v>
      </c>
      <c r="K3627" t="str">
        <f t="shared" si="470"/>
        <v>冷漠</v>
      </c>
      <c r="L3627" t="s">
        <v>50</v>
      </c>
      <c r="M3627">
        <f t="shared" si="471"/>
        <v>1</v>
      </c>
      <c r="N3627" t="s">
        <v>50</v>
      </c>
      <c r="O3627">
        <f t="shared" si="472"/>
        <v>0</v>
      </c>
      <c r="P3627">
        <f>SUMIFS(M$2:M3627,M$2:M3627,1,S$2:S3627,0)</f>
        <v>2403</v>
      </c>
      <c r="Q3627">
        <v>7</v>
      </c>
      <c r="R3627">
        <v>2</v>
      </c>
      <c r="S3627">
        <f t="shared" si="473"/>
        <v>0</v>
      </c>
      <c r="T3627">
        <f t="shared" si="474"/>
        <v>0</v>
      </c>
      <c r="U3627" t="s">
        <v>6036</v>
      </c>
      <c r="V3627" t="s">
        <v>49</v>
      </c>
      <c r="W3627" t="s">
        <v>52</v>
      </c>
      <c r="X3627" t="s">
        <v>56</v>
      </c>
      <c r="Y3627" t="s">
        <v>37</v>
      </c>
      <c r="Z3627" t="s">
        <v>37</v>
      </c>
      <c r="AA3627">
        <f t="shared" si="468"/>
        <v>0</v>
      </c>
      <c r="AB3627">
        <f t="shared" si="468"/>
        <v>0</v>
      </c>
      <c r="AC3627">
        <f t="shared" si="475"/>
        <v>1</v>
      </c>
    </row>
    <row r="3628" spans="1:29" x14ac:dyDescent="0.2">
      <c r="A3628" s="1">
        <v>4799</v>
      </c>
      <c r="B3628" t="s">
        <v>46</v>
      </c>
      <c r="C3628" t="s">
        <v>2131</v>
      </c>
      <c r="D3628" t="s">
        <v>2132</v>
      </c>
      <c r="E3628" t="s">
        <v>59</v>
      </c>
      <c r="F3628" t="s">
        <v>49</v>
      </c>
      <c r="G3628" t="s">
        <v>6868</v>
      </c>
      <c r="H3628" t="str">
        <f t="shared" si="469"/>
        <v>两个函数对应两个导数, x∈0,1, 偶函数，互为相反数的x对应的函数值相同；把每个选项的两端点代入，若相等，则满足</v>
      </c>
      <c r="I3628">
        <v>6</v>
      </c>
      <c r="J3628">
        <v>6</v>
      </c>
      <c r="K3628" t="str">
        <f t="shared" si="470"/>
        <v>心流</v>
      </c>
      <c r="L3628" t="s">
        <v>50</v>
      </c>
      <c r="M3628">
        <f t="shared" si="471"/>
        <v>1</v>
      </c>
      <c r="N3628" t="s">
        <v>50</v>
      </c>
      <c r="O3628">
        <f t="shared" si="472"/>
        <v>0</v>
      </c>
      <c r="P3628">
        <f>SUMIFS(M$2:M3628,M$2:M3628,1,S$2:S3628,0)</f>
        <v>2404</v>
      </c>
      <c r="Q3628">
        <v>8</v>
      </c>
      <c r="R3628">
        <v>2</v>
      </c>
      <c r="S3628">
        <f t="shared" si="473"/>
        <v>0</v>
      </c>
      <c r="T3628">
        <f t="shared" si="474"/>
        <v>0</v>
      </c>
      <c r="U3628" t="s">
        <v>6669</v>
      </c>
      <c r="V3628" t="s">
        <v>49</v>
      </c>
      <c r="W3628" t="s">
        <v>52</v>
      </c>
      <c r="X3628" t="s">
        <v>56</v>
      </c>
      <c r="Y3628" t="s">
        <v>37</v>
      </c>
      <c r="Z3628" t="s">
        <v>37</v>
      </c>
      <c r="AA3628">
        <f t="shared" si="468"/>
        <v>0</v>
      </c>
      <c r="AB3628">
        <f t="shared" si="468"/>
        <v>0</v>
      </c>
      <c r="AC3628">
        <f t="shared" si="475"/>
        <v>1</v>
      </c>
    </row>
    <row r="3629" spans="1:29" x14ac:dyDescent="0.2">
      <c r="A3629" s="1">
        <v>4800</v>
      </c>
      <c r="B3629" t="s">
        <v>27</v>
      </c>
      <c r="C3629" t="s">
        <v>6869</v>
      </c>
      <c r="D3629" t="s">
        <v>6870</v>
      </c>
      <c r="E3629" t="s">
        <v>30</v>
      </c>
      <c r="F3629" t="s">
        <v>6871</v>
      </c>
      <c r="H3629" t="str">
        <f t="shared" si="469"/>
        <v>老师这个加号哪来的</v>
      </c>
      <c r="I3629">
        <v>3</v>
      </c>
      <c r="J3629">
        <v>6</v>
      </c>
      <c r="K3629" t="str">
        <f t="shared" si="470"/>
        <v>焦虑</v>
      </c>
      <c r="L3629" t="s">
        <v>42</v>
      </c>
      <c r="M3629">
        <f t="shared" si="471"/>
        <v>1</v>
      </c>
      <c r="N3629" t="s">
        <v>69</v>
      </c>
      <c r="O3629">
        <f t="shared" si="472"/>
        <v>1</v>
      </c>
      <c r="P3629">
        <f>SUMIFS(M$2:M3629,M$2:M3629,1,S$2:S3629,0)</f>
        <v>2405</v>
      </c>
      <c r="Q3629">
        <v>6</v>
      </c>
      <c r="R3629">
        <v>7</v>
      </c>
      <c r="S3629">
        <f t="shared" si="473"/>
        <v>0</v>
      </c>
      <c r="T3629">
        <f t="shared" si="474"/>
        <v>0</v>
      </c>
      <c r="U3629" t="s">
        <v>6656</v>
      </c>
      <c r="V3629" t="s">
        <v>6872</v>
      </c>
      <c r="W3629" t="s">
        <v>72</v>
      </c>
      <c r="X3629" t="s">
        <v>73</v>
      </c>
      <c r="Y3629" t="s">
        <v>37</v>
      </c>
      <c r="Z3629" t="s">
        <v>37</v>
      </c>
      <c r="AA3629">
        <f t="shared" si="468"/>
        <v>0</v>
      </c>
      <c r="AB3629">
        <f t="shared" si="468"/>
        <v>0</v>
      </c>
      <c r="AC3629">
        <f t="shared" si="475"/>
        <v>3</v>
      </c>
    </row>
    <row r="3630" spans="1:29" x14ac:dyDescent="0.2">
      <c r="A3630" s="1">
        <v>4801</v>
      </c>
      <c r="B3630" t="s">
        <v>46</v>
      </c>
      <c r="C3630" t="s">
        <v>5674</v>
      </c>
      <c r="D3630" t="s">
        <v>5670</v>
      </c>
      <c r="E3630" t="s">
        <v>30</v>
      </c>
      <c r="F3630" t="s">
        <v>49</v>
      </c>
      <c r="G3630" t="s">
        <v>6873</v>
      </c>
      <c r="H3630" t="str">
        <f t="shared" si="469"/>
        <v>哪里</v>
      </c>
      <c r="I3630">
        <v>3</v>
      </c>
      <c r="J3630">
        <v>3</v>
      </c>
      <c r="K3630" t="str">
        <f t="shared" si="470"/>
        <v>冷漠</v>
      </c>
      <c r="L3630" t="s">
        <v>50</v>
      </c>
      <c r="M3630">
        <f t="shared" si="471"/>
        <v>1</v>
      </c>
      <c r="N3630" t="s">
        <v>45</v>
      </c>
      <c r="O3630">
        <f t="shared" si="472"/>
        <v>1</v>
      </c>
      <c r="P3630">
        <f>SUMIFS(M$2:M3630,M$2:M3630,1,S$2:S3630,0)</f>
        <v>2406</v>
      </c>
      <c r="Q3630">
        <v>7</v>
      </c>
      <c r="R3630">
        <v>2</v>
      </c>
      <c r="S3630">
        <f t="shared" si="473"/>
        <v>0</v>
      </c>
      <c r="T3630">
        <f t="shared" si="474"/>
        <v>0</v>
      </c>
      <c r="U3630" t="s">
        <v>4336</v>
      </c>
      <c r="V3630" t="s">
        <v>49</v>
      </c>
      <c r="W3630" t="s">
        <v>52</v>
      </c>
      <c r="X3630" t="s">
        <v>56</v>
      </c>
      <c r="Y3630" t="s">
        <v>37</v>
      </c>
      <c r="Z3630" t="s">
        <v>37</v>
      </c>
      <c r="AA3630">
        <f t="shared" si="468"/>
        <v>0</v>
      </c>
      <c r="AB3630">
        <f t="shared" si="468"/>
        <v>0</v>
      </c>
      <c r="AC3630">
        <f t="shared" si="475"/>
        <v>3</v>
      </c>
    </row>
    <row r="3631" spans="1:29" x14ac:dyDescent="0.2">
      <c r="A3631" s="1">
        <v>4802</v>
      </c>
      <c r="B3631" t="s">
        <v>27</v>
      </c>
      <c r="C3631" t="s">
        <v>4224</v>
      </c>
      <c r="D3631" t="s">
        <v>4225</v>
      </c>
      <c r="E3631" t="s">
        <v>30</v>
      </c>
      <c r="F3631" t="s">
        <v>6874</v>
      </c>
      <c r="H3631" t="str">
        <f t="shared" si="469"/>
        <v>|Rn|&lt;e/(n+1)!怎么来的</v>
      </c>
      <c r="I3631">
        <v>3</v>
      </c>
      <c r="J3631">
        <v>6</v>
      </c>
      <c r="K3631" t="str">
        <f t="shared" si="470"/>
        <v>焦虑</v>
      </c>
      <c r="L3631" t="s">
        <v>42</v>
      </c>
      <c r="M3631">
        <f t="shared" si="471"/>
        <v>1</v>
      </c>
      <c r="N3631" t="s">
        <v>69</v>
      </c>
      <c r="O3631">
        <f t="shared" si="472"/>
        <v>1</v>
      </c>
      <c r="P3631">
        <f>SUMIFS(M$2:M3631,M$2:M3631,1,S$2:S3631,0)</f>
        <v>2407</v>
      </c>
      <c r="Q3631">
        <v>7</v>
      </c>
      <c r="R3631">
        <v>7</v>
      </c>
      <c r="S3631">
        <f t="shared" si="473"/>
        <v>0</v>
      </c>
      <c r="T3631">
        <f t="shared" si="474"/>
        <v>0</v>
      </c>
      <c r="U3631" t="s">
        <v>6656</v>
      </c>
      <c r="V3631" t="s">
        <v>356</v>
      </c>
      <c r="W3631" t="s">
        <v>72</v>
      </c>
      <c r="X3631" t="s">
        <v>36</v>
      </c>
      <c r="Y3631" t="s">
        <v>37</v>
      </c>
      <c r="Z3631" t="s">
        <v>37</v>
      </c>
      <c r="AA3631">
        <f t="shared" ref="AA3631:AB3684" si="476">COUNTIF(Y3631,"*高等数学*")</f>
        <v>0</v>
      </c>
      <c r="AB3631">
        <f t="shared" si="476"/>
        <v>0</v>
      </c>
      <c r="AC3631">
        <f t="shared" si="475"/>
        <v>3</v>
      </c>
    </row>
    <row r="3632" spans="1:29" x14ac:dyDescent="0.2">
      <c r="A3632" s="1">
        <v>4803</v>
      </c>
      <c r="B3632" t="s">
        <v>46</v>
      </c>
      <c r="C3632" t="s">
        <v>2131</v>
      </c>
      <c r="D3632" t="s">
        <v>2132</v>
      </c>
      <c r="E3632" t="s">
        <v>59</v>
      </c>
      <c r="F3632" t="s">
        <v>49</v>
      </c>
      <c r="G3632" t="s">
        <v>6875</v>
      </c>
      <c r="H3632" t="str">
        <f t="shared" si="469"/>
        <v>e^x在x取何值是为e</v>
      </c>
      <c r="I3632">
        <v>3</v>
      </c>
      <c r="J3632">
        <v>6</v>
      </c>
      <c r="K3632" t="str">
        <f t="shared" si="470"/>
        <v>焦虑</v>
      </c>
      <c r="L3632" t="s">
        <v>50</v>
      </c>
      <c r="M3632">
        <f t="shared" si="471"/>
        <v>1</v>
      </c>
      <c r="N3632" t="s">
        <v>69</v>
      </c>
      <c r="O3632">
        <f t="shared" si="472"/>
        <v>1</v>
      </c>
      <c r="P3632">
        <f>SUMIFS(M$2:M3632,M$2:M3632,1,S$2:S3632,0)</f>
        <v>2408</v>
      </c>
      <c r="Q3632">
        <v>8</v>
      </c>
      <c r="R3632">
        <v>2</v>
      </c>
      <c r="S3632">
        <f t="shared" si="473"/>
        <v>0</v>
      </c>
      <c r="T3632">
        <f t="shared" si="474"/>
        <v>0</v>
      </c>
      <c r="U3632" t="s">
        <v>6669</v>
      </c>
      <c r="V3632" t="s">
        <v>49</v>
      </c>
      <c r="W3632" t="s">
        <v>6827</v>
      </c>
      <c r="X3632" t="s">
        <v>53</v>
      </c>
      <c r="Y3632" t="s">
        <v>37</v>
      </c>
      <c r="Z3632" t="s">
        <v>37</v>
      </c>
      <c r="AA3632">
        <f t="shared" si="476"/>
        <v>0</v>
      </c>
      <c r="AB3632">
        <f t="shared" si="476"/>
        <v>0</v>
      </c>
      <c r="AC3632">
        <f t="shared" si="475"/>
        <v>3</v>
      </c>
    </row>
    <row r="3633" spans="1:29" x14ac:dyDescent="0.2">
      <c r="A3633" s="1">
        <v>4804</v>
      </c>
      <c r="B3633" t="s">
        <v>57</v>
      </c>
      <c r="C3633" t="s">
        <v>5374</v>
      </c>
      <c r="D3633" t="s">
        <v>4225</v>
      </c>
      <c r="E3633" t="s">
        <v>30</v>
      </c>
      <c r="F3633" t="s">
        <v>49</v>
      </c>
      <c r="G3633" t="s">
        <v>6876</v>
      </c>
      <c r="H3633" t="str">
        <f t="shared" si="469"/>
        <v>没懂</v>
      </c>
      <c r="I3633">
        <v>3</v>
      </c>
      <c r="J3633">
        <v>6</v>
      </c>
      <c r="K3633" t="str">
        <f t="shared" si="470"/>
        <v>焦虑</v>
      </c>
      <c r="L3633" t="s">
        <v>69</v>
      </c>
      <c r="M3633">
        <f t="shared" si="471"/>
        <v>1</v>
      </c>
      <c r="N3633" t="s">
        <v>32</v>
      </c>
      <c r="O3633">
        <f t="shared" si="472"/>
        <v>1</v>
      </c>
      <c r="P3633">
        <f>SUMIFS(M$2:M3633,M$2:M3633,1,S$2:S3633,0)</f>
        <v>2409</v>
      </c>
      <c r="Q3633">
        <v>3</v>
      </c>
      <c r="R3633">
        <v>5</v>
      </c>
      <c r="S3633">
        <f t="shared" si="473"/>
        <v>0</v>
      </c>
      <c r="T3633">
        <f t="shared" si="474"/>
        <v>0</v>
      </c>
      <c r="U3633" t="s">
        <v>6669</v>
      </c>
      <c r="V3633" t="s">
        <v>49</v>
      </c>
      <c r="W3633" t="s">
        <v>49</v>
      </c>
      <c r="X3633" t="s">
        <v>56</v>
      </c>
      <c r="Y3633" t="s">
        <v>37</v>
      </c>
      <c r="Z3633" t="s">
        <v>37</v>
      </c>
      <c r="AA3633">
        <f t="shared" si="476"/>
        <v>0</v>
      </c>
      <c r="AB3633">
        <f t="shared" si="476"/>
        <v>0</v>
      </c>
      <c r="AC3633">
        <f t="shared" si="475"/>
        <v>2</v>
      </c>
    </row>
    <row r="3634" spans="1:29" x14ac:dyDescent="0.2">
      <c r="A3634" s="1">
        <v>4805</v>
      </c>
      <c r="B3634" t="s">
        <v>57</v>
      </c>
      <c r="C3634" t="s">
        <v>2131</v>
      </c>
      <c r="D3634" t="s">
        <v>2132</v>
      </c>
      <c r="E3634" t="s">
        <v>59</v>
      </c>
      <c r="F3634" t="s">
        <v>49</v>
      </c>
      <c r="G3634" t="s">
        <v>6877</v>
      </c>
      <c r="H3634" t="str">
        <f t="shared" si="469"/>
        <v>x=1代入上一行式子</v>
      </c>
      <c r="I3634">
        <v>6</v>
      </c>
      <c r="J3634">
        <v>3</v>
      </c>
      <c r="K3634" t="str">
        <f t="shared" si="470"/>
        <v>无聊/放松</v>
      </c>
      <c r="L3634" t="s">
        <v>50</v>
      </c>
      <c r="M3634">
        <f t="shared" si="471"/>
        <v>0</v>
      </c>
      <c r="N3634" t="s">
        <v>50</v>
      </c>
      <c r="O3634">
        <f t="shared" si="472"/>
        <v>0</v>
      </c>
      <c r="P3634">
        <f>SUMIFS(M$2:M3634,M$2:M3634,1,S$2:S3634,0)</f>
        <v>2409</v>
      </c>
      <c r="Q3634">
        <v>7</v>
      </c>
      <c r="R3634">
        <v>2</v>
      </c>
      <c r="S3634">
        <f t="shared" si="473"/>
        <v>0</v>
      </c>
      <c r="T3634">
        <f t="shared" si="474"/>
        <v>0</v>
      </c>
      <c r="U3634" t="s">
        <v>6669</v>
      </c>
      <c r="V3634" t="s">
        <v>49</v>
      </c>
      <c r="W3634" t="s">
        <v>49</v>
      </c>
      <c r="X3634" t="s">
        <v>56</v>
      </c>
      <c r="Y3634" t="s">
        <v>37</v>
      </c>
      <c r="Z3634" t="s">
        <v>37</v>
      </c>
      <c r="AA3634">
        <f t="shared" si="476"/>
        <v>0</v>
      </c>
      <c r="AB3634">
        <f t="shared" si="476"/>
        <v>0</v>
      </c>
      <c r="AC3634">
        <f t="shared" si="475"/>
        <v>1</v>
      </c>
    </row>
    <row r="3635" spans="1:29" x14ac:dyDescent="0.2">
      <c r="A3635" s="1">
        <v>4806</v>
      </c>
      <c r="B3635" t="s">
        <v>57</v>
      </c>
      <c r="C3635" t="s">
        <v>5374</v>
      </c>
      <c r="D3635" t="s">
        <v>4225</v>
      </c>
      <c r="E3635" t="s">
        <v>30</v>
      </c>
      <c r="F3635" t="s">
        <v>49</v>
      </c>
      <c r="G3635" t="s">
        <v>6878</v>
      </c>
      <c r="H3635" t="str">
        <f t="shared" si="469"/>
        <v>为啥代1？</v>
      </c>
      <c r="I3635">
        <v>3</v>
      </c>
      <c r="J3635">
        <v>6</v>
      </c>
      <c r="K3635" t="str">
        <f t="shared" si="470"/>
        <v>焦虑</v>
      </c>
      <c r="L3635" t="s">
        <v>50</v>
      </c>
      <c r="M3635">
        <f t="shared" si="471"/>
        <v>1</v>
      </c>
      <c r="N3635" t="s">
        <v>69</v>
      </c>
      <c r="O3635">
        <f t="shared" si="472"/>
        <v>1</v>
      </c>
      <c r="P3635">
        <f>SUMIFS(M$2:M3635,M$2:M3635,1,S$2:S3635,0)</f>
        <v>2410</v>
      </c>
      <c r="Q3635">
        <v>8</v>
      </c>
      <c r="R3635">
        <v>2</v>
      </c>
      <c r="S3635">
        <f t="shared" si="473"/>
        <v>0</v>
      </c>
      <c r="T3635">
        <f t="shared" si="474"/>
        <v>0</v>
      </c>
      <c r="U3635" t="s">
        <v>6669</v>
      </c>
      <c r="V3635" t="s">
        <v>49</v>
      </c>
      <c r="W3635" t="s">
        <v>49</v>
      </c>
      <c r="X3635" t="s">
        <v>56</v>
      </c>
      <c r="Y3635" t="s">
        <v>37</v>
      </c>
      <c r="Z3635" t="s">
        <v>37</v>
      </c>
      <c r="AA3635">
        <f t="shared" si="476"/>
        <v>0</v>
      </c>
      <c r="AB3635">
        <f t="shared" si="476"/>
        <v>0</v>
      </c>
      <c r="AC3635">
        <f t="shared" si="475"/>
        <v>3</v>
      </c>
    </row>
    <row r="3636" spans="1:29" x14ac:dyDescent="0.2">
      <c r="A3636" s="1">
        <v>4807</v>
      </c>
      <c r="B3636" t="s">
        <v>57</v>
      </c>
      <c r="C3636" t="s">
        <v>5374</v>
      </c>
      <c r="D3636" t="s">
        <v>4225</v>
      </c>
      <c r="E3636" t="s">
        <v>30</v>
      </c>
      <c r="F3636" t="s">
        <v>49</v>
      </c>
      <c r="G3636" t="s">
        <v>6879</v>
      </c>
      <c r="H3636" t="str">
        <f t="shared" si="469"/>
        <v>带1就是等于了，不是小于</v>
      </c>
      <c r="I3636">
        <v>6</v>
      </c>
      <c r="J3636">
        <v>3</v>
      </c>
      <c r="K3636" t="str">
        <f t="shared" si="470"/>
        <v>无聊/放松</v>
      </c>
      <c r="L3636" t="s">
        <v>42</v>
      </c>
      <c r="M3636">
        <f t="shared" si="471"/>
        <v>1</v>
      </c>
      <c r="N3636" t="s">
        <v>50</v>
      </c>
      <c r="O3636">
        <f t="shared" si="472"/>
        <v>1</v>
      </c>
      <c r="P3636">
        <f>SUMIFS(M$2:M3636,M$2:M3636,1,S$2:S3636,0)</f>
        <v>2411</v>
      </c>
      <c r="Q3636">
        <v>6</v>
      </c>
      <c r="R3636">
        <v>8</v>
      </c>
      <c r="S3636">
        <f t="shared" si="473"/>
        <v>0</v>
      </c>
      <c r="T3636">
        <f t="shared" si="474"/>
        <v>0</v>
      </c>
      <c r="U3636" t="s">
        <v>6669</v>
      </c>
      <c r="V3636" t="s">
        <v>49</v>
      </c>
      <c r="W3636" t="s">
        <v>49</v>
      </c>
      <c r="X3636" t="s">
        <v>56</v>
      </c>
      <c r="Y3636" t="s">
        <v>37</v>
      </c>
      <c r="Z3636" t="s">
        <v>37</v>
      </c>
      <c r="AA3636">
        <f t="shared" si="476"/>
        <v>0</v>
      </c>
      <c r="AB3636">
        <f t="shared" si="476"/>
        <v>0</v>
      </c>
      <c r="AC3636">
        <f t="shared" si="475"/>
        <v>1</v>
      </c>
    </row>
    <row r="3637" spans="1:29" x14ac:dyDescent="0.2">
      <c r="A3637" s="1">
        <v>4808</v>
      </c>
      <c r="B3637" t="s">
        <v>57</v>
      </c>
      <c r="C3637" t="s">
        <v>2131</v>
      </c>
      <c r="D3637" t="s">
        <v>2132</v>
      </c>
      <c r="E3637" t="s">
        <v>59</v>
      </c>
      <c r="F3637" t="s">
        <v>49</v>
      </c>
      <c r="G3637" t="s">
        <v>6880</v>
      </c>
      <c r="H3637" t="str">
        <f t="shared" si="469"/>
        <v>这两行有啥区别</v>
      </c>
      <c r="I3637">
        <v>3</v>
      </c>
      <c r="J3637">
        <v>6</v>
      </c>
      <c r="K3637" t="str">
        <f t="shared" si="470"/>
        <v>焦虑</v>
      </c>
      <c r="L3637" t="s">
        <v>50</v>
      </c>
      <c r="M3637">
        <f t="shared" si="471"/>
        <v>1</v>
      </c>
      <c r="N3637" t="s">
        <v>32</v>
      </c>
      <c r="O3637">
        <f t="shared" si="472"/>
        <v>1</v>
      </c>
      <c r="P3637">
        <f>SUMIFS(M$2:M3637,M$2:M3637,1,S$2:S3637,0)</f>
        <v>2412</v>
      </c>
      <c r="Q3637">
        <v>6</v>
      </c>
      <c r="R3637">
        <v>4</v>
      </c>
      <c r="S3637">
        <f t="shared" si="473"/>
        <v>0</v>
      </c>
      <c r="T3637">
        <f t="shared" si="474"/>
        <v>0</v>
      </c>
      <c r="U3637" t="s">
        <v>6669</v>
      </c>
      <c r="V3637" t="s">
        <v>49</v>
      </c>
      <c r="W3637" t="s">
        <v>49</v>
      </c>
      <c r="X3637" t="s">
        <v>56</v>
      </c>
      <c r="Y3637" t="s">
        <v>37</v>
      </c>
      <c r="Z3637" t="s">
        <v>37</v>
      </c>
      <c r="AA3637">
        <f t="shared" si="476"/>
        <v>0</v>
      </c>
      <c r="AB3637">
        <f t="shared" si="476"/>
        <v>0</v>
      </c>
      <c r="AC3637">
        <f t="shared" si="475"/>
        <v>2</v>
      </c>
    </row>
    <row r="3638" spans="1:29" x14ac:dyDescent="0.2">
      <c r="A3638" s="1">
        <v>4809</v>
      </c>
      <c r="B3638" t="s">
        <v>57</v>
      </c>
      <c r="C3638" t="s">
        <v>5374</v>
      </c>
      <c r="D3638" t="s">
        <v>4225</v>
      </c>
      <c r="E3638" t="s">
        <v>30</v>
      </c>
      <c r="F3638" t="s">
        <v>49</v>
      </c>
      <c r="G3638" t="s">
        <v>6881</v>
      </c>
      <c r="H3638" t="str">
        <f t="shared" si="469"/>
        <v>上面式子代1，就是下面的式子</v>
      </c>
      <c r="I3638">
        <v>6</v>
      </c>
      <c r="J3638">
        <v>6</v>
      </c>
      <c r="K3638" t="str">
        <f t="shared" si="470"/>
        <v>心流</v>
      </c>
      <c r="L3638" t="s">
        <v>42</v>
      </c>
      <c r="M3638">
        <f t="shared" si="471"/>
        <v>0</v>
      </c>
      <c r="N3638" t="s">
        <v>42</v>
      </c>
      <c r="O3638">
        <f t="shared" si="472"/>
        <v>0</v>
      </c>
      <c r="P3638">
        <f>SUMIFS(M$2:M3638,M$2:M3638,1,S$2:S3638,0)</f>
        <v>2412</v>
      </c>
      <c r="Q3638">
        <v>7</v>
      </c>
      <c r="R3638">
        <v>7</v>
      </c>
      <c r="S3638">
        <f t="shared" si="473"/>
        <v>0</v>
      </c>
      <c r="T3638">
        <f t="shared" si="474"/>
        <v>0</v>
      </c>
      <c r="U3638" t="s">
        <v>6669</v>
      </c>
      <c r="V3638" t="s">
        <v>49</v>
      </c>
      <c r="W3638" t="s">
        <v>49</v>
      </c>
      <c r="X3638" t="s">
        <v>56</v>
      </c>
      <c r="Y3638" t="s">
        <v>37</v>
      </c>
      <c r="Z3638" t="s">
        <v>37</v>
      </c>
      <c r="AA3638">
        <f t="shared" si="476"/>
        <v>0</v>
      </c>
      <c r="AB3638">
        <f t="shared" si="476"/>
        <v>0</v>
      </c>
      <c r="AC3638">
        <f t="shared" si="475"/>
        <v>0</v>
      </c>
    </row>
    <row r="3639" spans="1:29" x14ac:dyDescent="0.2">
      <c r="A3639" s="1">
        <v>4810</v>
      </c>
      <c r="B3639" t="s">
        <v>57</v>
      </c>
      <c r="C3639" t="s">
        <v>5374</v>
      </c>
      <c r="D3639" t="s">
        <v>4225</v>
      </c>
      <c r="E3639" t="s">
        <v>30</v>
      </c>
      <c r="F3639" t="s">
        <v>49</v>
      </c>
      <c r="G3639" t="s">
        <v>6882</v>
      </c>
      <c r="H3639" t="str">
        <f t="shared" ref="H3639:H3702" si="477">IF(F3639="null","",F3639)&amp;G3639</f>
        <v>我就没搞懂，为啥代1</v>
      </c>
      <c r="I3639">
        <v>3</v>
      </c>
      <c r="J3639">
        <v>6</v>
      </c>
      <c r="K3639" t="str">
        <f t="shared" si="470"/>
        <v>焦虑</v>
      </c>
      <c r="L3639" t="s">
        <v>42</v>
      </c>
      <c r="M3639">
        <f t="shared" si="471"/>
        <v>1</v>
      </c>
      <c r="N3639" t="s">
        <v>42</v>
      </c>
      <c r="O3639">
        <f t="shared" si="472"/>
        <v>0</v>
      </c>
      <c r="P3639">
        <f>SUMIFS(M$2:M3639,M$2:M3639,1,S$2:S3639,0)</f>
        <v>2413</v>
      </c>
      <c r="Q3639">
        <v>6</v>
      </c>
      <c r="R3639">
        <v>6</v>
      </c>
      <c r="S3639">
        <f t="shared" si="473"/>
        <v>0</v>
      </c>
      <c r="T3639">
        <f t="shared" si="474"/>
        <v>0</v>
      </c>
      <c r="U3639" t="s">
        <v>6669</v>
      </c>
      <c r="V3639" t="s">
        <v>49</v>
      </c>
      <c r="W3639" t="s">
        <v>49</v>
      </c>
      <c r="X3639" t="s">
        <v>56</v>
      </c>
      <c r="Y3639" t="s">
        <v>37</v>
      </c>
      <c r="Z3639" t="s">
        <v>37</v>
      </c>
      <c r="AA3639">
        <f t="shared" si="476"/>
        <v>0</v>
      </c>
      <c r="AB3639">
        <f t="shared" si="476"/>
        <v>0</v>
      </c>
      <c r="AC3639">
        <f t="shared" si="475"/>
        <v>0</v>
      </c>
    </row>
    <row r="3640" spans="1:29" x14ac:dyDescent="0.2">
      <c r="A3640" s="1">
        <v>4811</v>
      </c>
      <c r="B3640" t="s">
        <v>57</v>
      </c>
      <c r="C3640" t="s">
        <v>2131</v>
      </c>
      <c r="D3640" t="s">
        <v>2132</v>
      </c>
      <c r="E3640" t="s">
        <v>59</v>
      </c>
      <c r="F3640" t="s">
        <v>49</v>
      </c>
      <c r="G3640" t="s">
        <v>6883</v>
      </c>
      <c r="H3640" t="str">
        <f t="shared" si="477"/>
        <v>你自己都说了“上面式子代1，就是下面的式子”</v>
      </c>
      <c r="I3640">
        <v>3</v>
      </c>
      <c r="J3640">
        <v>3</v>
      </c>
      <c r="K3640" t="str">
        <f t="shared" si="470"/>
        <v>冷漠</v>
      </c>
      <c r="L3640" t="s">
        <v>50</v>
      </c>
      <c r="M3640">
        <f t="shared" si="471"/>
        <v>1</v>
      </c>
      <c r="N3640" t="s">
        <v>50</v>
      </c>
      <c r="O3640">
        <f t="shared" si="472"/>
        <v>0</v>
      </c>
      <c r="P3640">
        <f>SUMIFS(M$2:M3640,M$2:M3640,1,S$2:S3640,0)</f>
        <v>2414</v>
      </c>
      <c r="Q3640">
        <v>7</v>
      </c>
      <c r="R3640">
        <v>2</v>
      </c>
      <c r="S3640">
        <f t="shared" si="473"/>
        <v>0</v>
      </c>
      <c r="T3640">
        <f t="shared" si="474"/>
        <v>0</v>
      </c>
      <c r="U3640" t="s">
        <v>6669</v>
      </c>
      <c r="V3640" t="s">
        <v>49</v>
      </c>
      <c r="W3640" t="s">
        <v>49</v>
      </c>
      <c r="X3640" t="s">
        <v>56</v>
      </c>
      <c r="Y3640" t="s">
        <v>37</v>
      </c>
      <c r="Z3640" t="s">
        <v>37</v>
      </c>
      <c r="AA3640">
        <f t="shared" si="476"/>
        <v>0</v>
      </c>
      <c r="AB3640">
        <f t="shared" si="476"/>
        <v>0</v>
      </c>
      <c r="AC3640">
        <f t="shared" si="475"/>
        <v>1</v>
      </c>
    </row>
    <row r="3641" spans="1:29" x14ac:dyDescent="0.2">
      <c r="A3641" s="1">
        <v>4812</v>
      </c>
      <c r="B3641" t="s">
        <v>57</v>
      </c>
      <c r="C3641" t="s">
        <v>5374</v>
      </c>
      <c r="D3641" t="s">
        <v>4225</v>
      </c>
      <c r="E3641" t="s">
        <v>30</v>
      </c>
      <c r="F3641" t="s">
        <v>49</v>
      </c>
      <c r="G3641" t="s">
        <v>6884</v>
      </c>
      <c r="H3641" t="str">
        <f t="shared" si="477"/>
        <v>哦，我懂了，既然对于任意的x都成立，那么代1也成立。谢啦。</v>
      </c>
      <c r="I3641">
        <v>6</v>
      </c>
      <c r="J3641">
        <v>6</v>
      </c>
      <c r="K3641" t="str">
        <f t="shared" si="470"/>
        <v>心流</v>
      </c>
      <c r="L3641" t="s">
        <v>42</v>
      </c>
      <c r="M3641">
        <f t="shared" si="471"/>
        <v>0</v>
      </c>
      <c r="N3641" t="s">
        <v>42</v>
      </c>
      <c r="O3641">
        <f t="shared" si="472"/>
        <v>0</v>
      </c>
      <c r="P3641">
        <f>SUMIFS(M$2:M3641,M$2:M3641,1,S$2:S3641,0)</f>
        <v>2414</v>
      </c>
      <c r="Q3641">
        <v>7</v>
      </c>
      <c r="R3641">
        <v>6</v>
      </c>
      <c r="S3641">
        <f t="shared" si="473"/>
        <v>0</v>
      </c>
      <c r="T3641">
        <f t="shared" si="474"/>
        <v>0</v>
      </c>
      <c r="U3641" t="s">
        <v>6669</v>
      </c>
      <c r="V3641" t="s">
        <v>49</v>
      </c>
      <c r="W3641" t="s">
        <v>49</v>
      </c>
      <c r="X3641" t="s">
        <v>56</v>
      </c>
      <c r="Y3641" t="s">
        <v>37</v>
      </c>
      <c r="Z3641" t="s">
        <v>37</v>
      </c>
      <c r="AA3641">
        <f t="shared" si="476"/>
        <v>0</v>
      </c>
      <c r="AB3641">
        <f t="shared" si="476"/>
        <v>0</v>
      </c>
      <c r="AC3641">
        <f t="shared" si="475"/>
        <v>0</v>
      </c>
    </row>
    <row r="3642" spans="1:29" x14ac:dyDescent="0.2">
      <c r="A3642" s="1">
        <v>4813</v>
      </c>
      <c r="B3642" t="s">
        <v>27</v>
      </c>
      <c r="C3642" t="s">
        <v>6885</v>
      </c>
      <c r="D3642" t="s">
        <v>6886</v>
      </c>
      <c r="E3642" t="s">
        <v>30</v>
      </c>
      <c r="F3642" t="s">
        <v>548</v>
      </c>
      <c r="G3642" t="s">
        <v>6887</v>
      </c>
      <c r="H3642" t="str">
        <f t="shared" si="477"/>
        <v>问题想问一下老师为什么n要大于N啊</v>
      </c>
      <c r="I3642">
        <v>3</v>
      </c>
      <c r="J3642">
        <v>6</v>
      </c>
      <c r="K3642" t="str">
        <f t="shared" si="470"/>
        <v>焦虑</v>
      </c>
      <c r="L3642" t="s">
        <v>32</v>
      </c>
      <c r="M3642">
        <f t="shared" si="471"/>
        <v>0</v>
      </c>
      <c r="N3642" t="s">
        <v>32</v>
      </c>
      <c r="O3642">
        <f t="shared" si="472"/>
        <v>0</v>
      </c>
      <c r="P3642">
        <f>SUMIFS(M$2:M3642,M$2:M3642,1,S$2:S3642,0)</f>
        <v>2414</v>
      </c>
      <c r="Q3642">
        <v>4</v>
      </c>
      <c r="R3642">
        <v>7</v>
      </c>
      <c r="S3642">
        <f t="shared" si="473"/>
        <v>0</v>
      </c>
      <c r="T3642">
        <f t="shared" si="474"/>
        <v>0</v>
      </c>
      <c r="U3642" t="s">
        <v>6656</v>
      </c>
      <c r="V3642" t="s">
        <v>705</v>
      </c>
      <c r="W3642" t="s">
        <v>72</v>
      </c>
      <c r="X3642" t="s">
        <v>36</v>
      </c>
      <c r="Y3642" t="s">
        <v>37</v>
      </c>
      <c r="Z3642" t="s">
        <v>37</v>
      </c>
      <c r="AA3642">
        <f t="shared" si="476"/>
        <v>0</v>
      </c>
      <c r="AB3642">
        <f t="shared" si="476"/>
        <v>0</v>
      </c>
      <c r="AC3642">
        <f t="shared" si="475"/>
        <v>2</v>
      </c>
    </row>
    <row r="3643" spans="1:29" x14ac:dyDescent="0.2">
      <c r="A3643" s="1">
        <v>4814</v>
      </c>
      <c r="B3643" t="s">
        <v>46</v>
      </c>
      <c r="C3643" t="s">
        <v>2131</v>
      </c>
      <c r="D3643" t="s">
        <v>2132</v>
      </c>
      <c r="E3643" t="s">
        <v>59</v>
      </c>
      <c r="F3643" t="s">
        <v>49</v>
      </c>
      <c r="G3643" t="s">
        <v>6888</v>
      </c>
      <c r="H3643" t="str">
        <f t="shared" si="477"/>
        <v>当n＞N时，数列与极限的距离开始＜ε</v>
      </c>
      <c r="I3643">
        <v>6</v>
      </c>
      <c r="J3643">
        <v>6</v>
      </c>
      <c r="K3643" t="str">
        <f t="shared" si="470"/>
        <v>心流</v>
      </c>
      <c r="L3643" t="s">
        <v>50</v>
      </c>
      <c r="M3643">
        <f t="shared" si="471"/>
        <v>1</v>
      </c>
      <c r="N3643" t="s">
        <v>50</v>
      </c>
      <c r="O3643">
        <f t="shared" si="472"/>
        <v>0</v>
      </c>
      <c r="P3643">
        <f>SUMIFS(M$2:M3643,M$2:M3643,1,S$2:S3643,0)</f>
        <v>2415</v>
      </c>
      <c r="Q3643">
        <v>7</v>
      </c>
      <c r="R3643">
        <v>2</v>
      </c>
      <c r="S3643">
        <f t="shared" si="473"/>
        <v>0</v>
      </c>
      <c r="T3643">
        <f t="shared" si="474"/>
        <v>0</v>
      </c>
      <c r="U3643" t="s">
        <v>6669</v>
      </c>
      <c r="V3643" t="s">
        <v>49</v>
      </c>
      <c r="W3643" t="s">
        <v>52</v>
      </c>
      <c r="X3643" t="s">
        <v>56</v>
      </c>
      <c r="Y3643" t="s">
        <v>37</v>
      </c>
      <c r="Z3643" t="s">
        <v>37</v>
      </c>
      <c r="AA3643">
        <f t="shared" si="476"/>
        <v>0</v>
      </c>
      <c r="AB3643">
        <f t="shared" si="476"/>
        <v>0</v>
      </c>
      <c r="AC3643">
        <f t="shared" si="475"/>
        <v>1</v>
      </c>
    </row>
    <row r="3644" spans="1:29" x14ac:dyDescent="0.2">
      <c r="A3644" s="1">
        <v>4815</v>
      </c>
      <c r="B3644" t="s">
        <v>27</v>
      </c>
      <c r="C3644" t="s">
        <v>6889</v>
      </c>
      <c r="D3644" t="s">
        <v>6890</v>
      </c>
      <c r="E3644" t="s">
        <v>30</v>
      </c>
      <c r="F3644" t="s">
        <v>6891</v>
      </c>
      <c r="H3644" t="str">
        <f t="shared" si="477"/>
        <v>求解，谢谢，没弄明白单元测试里的题目</v>
      </c>
      <c r="I3644">
        <v>3</v>
      </c>
      <c r="J3644">
        <v>6</v>
      </c>
      <c r="K3644" t="str">
        <f t="shared" si="470"/>
        <v>焦虑</v>
      </c>
      <c r="L3644" t="s">
        <v>69</v>
      </c>
      <c r="M3644">
        <f t="shared" si="471"/>
        <v>1</v>
      </c>
      <c r="N3644" t="s">
        <v>69</v>
      </c>
      <c r="O3644">
        <f t="shared" si="472"/>
        <v>0</v>
      </c>
      <c r="P3644">
        <f>SUMIFS(M$2:M3644,M$2:M3644,1,S$2:S3644,0)</f>
        <v>2416</v>
      </c>
      <c r="Q3644">
        <v>4</v>
      </c>
      <c r="R3644">
        <v>5</v>
      </c>
      <c r="S3644">
        <f t="shared" si="473"/>
        <v>0</v>
      </c>
      <c r="T3644">
        <f t="shared" si="474"/>
        <v>0</v>
      </c>
      <c r="U3644" t="s">
        <v>6656</v>
      </c>
      <c r="V3644" t="s">
        <v>697</v>
      </c>
      <c r="W3644" t="s">
        <v>72</v>
      </c>
      <c r="X3644" t="s">
        <v>36</v>
      </c>
      <c r="Y3644" t="s">
        <v>37</v>
      </c>
      <c r="Z3644" t="s">
        <v>37</v>
      </c>
      <c r="AA3644">
        <f t="shared" si="476"/>
        <v>0</v>
      </c>
      <c r="AB3644">
        <f t="shared" si="476"/>
        <v>0</v>
      </c>
      <c r="AC3644">
        <f t="shared" si="475"/>
        <v>3</v>
      </c>
    </row>
    <row r="3645" spans="1:29" x14ac:dyDescent="0.2">
      <c r="A3645" s="1">
        <v>4816</v>
      </c>
      <c r="B3645" t="s">
        <v>46</v>
      </c>
      <c r="C3645" t="s">
        <v>2131</v>
      </c>
      <c r="D3645" t="s">
        <v>2132</v>
      </c>
      <c r="E3645" t="s">
        <v>59</v>
      </c>
      <c r="F3645" t="s">
        <v>49</v>
      </c>
      <c r="G3645" t="s">
        <v>6892</v>
      </c>
      <c r="H3645" t="str">
        <f t="shared" si="477"/>
        <v>因为是选择题，也可以这么判断，求左极限时，分子有根号≥0，分母x＜0，所以左极限＜0，因为连续，所以a=左极限＜0，选A</v>
      </c>
      <c r="I3645">
        <v>6</v>
      </c>
      <c r="J3645">
        <v>6</v>
      </c>
      <c r="K3645" t="str">
        <f t="shared" si="470"/>
        <v>心流</v>
      </c>
      <c r="L3645" t="s">
        <v>50</v>
      </c>
      <c r="M3645">
        <f t="shared" si="471"/>
        <v>1</v>
      </c>
      <c r="N3645" t="s">
        <v>50</v>
      </c>
      <c r="O3645">
        <f t="shared" si="472"/>
        <v>0</v>
      </c>
      <c r="P3645">
        <f>SUMIFS(M$2:M3645,M$2:M3645,1,S$2:S3645,0)</f>
        <v>2417</v>
      </c>
      <c r="Q3645">
        <v>8</v>
      </c>
      <c r="R3645">
        <v>2</v>
      </c>
      <c r="S3645">
        <f t="shared" si="473"/>
        <v>0</v>
      </c>
      <c r="T3645">
        <f t="shared" si="474"/>
        <v>0</v>
      </c>
      <c r="U3645" t="s">
        <v>6669</v>
      </c>
      <c r="V3645" t="s">
        <v>49</v>
      </c>
      <c r="W3645" t="s">
        <v>64</v>
      </c>
      <c r="X3645" t="s">
        <v>53</v>
      </c>
      <c r="Y3645" t="s">
        <v>37</v>
      </c>
      <c r="Z3645" t="s">
        <v>37</v>
      </c>
      <c r="AA3645">
        <f t="shared" si="476"/>
        <v>0</v>
      </c>
      <c r="AB3645">
        <f t="shared" si="476"/>
        <v>0</v>
      </c>
      <c r="AC3645">
        <f t="shared" si="475"/>
        <v>1</v>
      </c>
    </row>
    <row r="3646" spans="1:29" x14ac:dyDescent="0.2">
      <c r="A3646" s="1">
        <v>4817</v>
      </c>
      <c r="B3646" t="s">
        <v>57</v>
      </c>
      <c r="C3646" t="s">
        <v>6893</v>
      </c>
      <c r="D3646" t="s">
        <v>6890</v>
      </c>
      <c r="E3646" t="s">
        <v>30</v>
      </c>
      <c r="F3646" t="s">
        <v>49</v>
      </c>
      <c r="G3646" t="s">
        <v>6743</v>
      </c>
      <c r="H3646" t="str">
        <f t="shared" si="477"/>
        <v>懂了，谢谢</v>
      </c>
      <c r="I3646">
        <v>6</v>
      </c>
      <c r="J3646">
        <v>6</v>
      </c>
      <c r="K3646" t="str">
        <f t="shared" si="470"/>
        <v>心流</v>
      </c>
      <c r="L3646" t="s">
        <v>69</v>
      </c>
      <c r="M3646">
        <f t="shared" si="471"/>
        <v>1</v>
      </c>
      <c r="N3646" t="s">
        <v>42</v>
      </c>
      <c r="O3646">
        <f t="shared" si="472"/>
        <v>1</v>
      </c>
      <c r="P3646">
        <f>SUMIFS(M$2:M3646,M$2:M3646,1,S$2:S3646,0)</f>
        <v>2418</v>
      </c>
      <c r="Q3646">
        <v>5</v>
      </c>
      <c r="R3646">
        <v>5</v>
      </c>
      <c r="S3646">
        <f t="shared" si="473"/>
        <v>0</v>
      </c>
      <c r="T3646">
        <f t="shared" si="474"/>
        <v>0</v>
      </c>
      <c r="U3646" t="s">
        <v>6365</v>
      </c>
      <c r="V3646" t="s">
        <v>49</v>
      </c>
      <c r="W3646" t="s">
        <v>49</v>
      </c>
      <c r="X3646" t="s">
        <v>56</v>
      </c>
      <c r="Y3646" t="s">
        <v>37</v>
      </c>
      <c r="Z3646" t="s">
        <v>37</v>
      </c>
      <c r="AA3646">
        <f t="shared" si="476"/>
        <v>0</v>
      </c>
      <c r="AB3646">
        <f t="shared" si="476"/>
        <v>0</v>
      </c>
      <c r="AC3646">
        <f t="shared" si="475"/>
        <v>0</v>
      </c>
    </row>
    <row r="3647" spans="1:29" x14ac:dyDescent="0.2">
      <c r="A3647" s="1">
        <v>4818</v>
      </c>
      <c r="B3647" t="s">
        <v>27</v>
      </c>
      <c r="C3647" t="s">
        <v>5406</v>
      </c>
      <c r="D3647" t="s">
        <v>5407</v>
      </c>
      <c r="E3647" t="s">
        <v>30</v>
      </c>
      <c r="F3647" t="s">
        <v>283</v>
      </c>
      <c r="H3647" t="str">
        <f t="shared" si="477"/>
        <v>求解</v>
      </c>
      <c r="I3647">
        <v>3</v>
      </c>
      <c r="J3647">
        <v>6</v>
      </c>
      <c r="K3647" t="str">
        <f t="shared" si="470"/>
        <v>焦虑</v>
      </c>
      <c r="L3647" t="s">
        <v>69</v>
      </c>
      <c r="M3647">
        <f t="shared" si="471"/>
        <v>1</v>
      </c>
      <c r="N3647" t="s">
        <v>69</v>
      </c>
      <c r="O3647">
        <f t="shared" si="472"/>
        <v>0</v>
      </c>
      <c r="P3647">
        <f>SUMIFS(M$2:M3647,M$2:M3647,1,S$2:S3647,0)</f>
        <v>2419</v>
      </c>
      <c r="Q3647">
        <v>4</v>
      </c>
      <c r="R3647">
        <v>5</v>
      </c>
      <c r="S3647">
        <f t="shared" si="473"/>
        <v>0</v>
      </c>
      <c r="T3647">
        <f t="shared" si="474"/>
        <v>0</v>
      </c>
      <c r="U3647" t="s">
        <v>6656</v>
      </c>
      <c r="V3647" t="s">
        <v>739</v>
      </c>
      <c r="W3647" t="s">
        <v>182</v>
      </c>
      <c r="X3647" t="s">
        <v>36</v>
      </c>
      <c r="Y3647" t="s">
        <v>37</v>
      </c>
      <c r="Z3647" t="s">
        <v>37</v>
      </c>
      <c r="AA3647">
        <f t="shared" si="476"/>
        <v>0</v>
      </c>
      <c r="AB3647">
        <f t="shared" si="476"/>
        <v>0</v>
      </c>
      <c r="AC3647">
        <f t="shared" si="475"/>
        <v>3</v>
      </c>
    </row>
    <row r="3648" spans="1:29" x14ac:dyDescent="0.2">
      <c r="A3648" s="1">
        <v>4819</v>
      </c>
      <c r="B3648" t="s">
        <v>46</v>
      </c>
      <c r="C3648" t="s">
        <v>2131</v>
      </c>
      <c r="D3648" t="s">
        <v>2132</v>
      </c>
      <c r="E3648" t="s">
        <v>59</v>
      </c>
      <c r="F3648" t="s">
        <v>49</v>
      </c>
      <c r="G3648" t="s">
        <v>6894</v>
      </c>
      <c r="H3648" t="str">
        <f t="shared" si="477"/>
        <v>换元也行，令t=cosx</v>
      </c>
      <c r="I3648">
        <v>6</v>
      </c>
      <c r="J3648">
        <v>6</v>
      </c>
      <c r="K3648" t="str">
        <f t="shared" si="470"/>
        <v>心流</v>
      </c>
      <c r="L3648" t="s">
        <v>50</v>
      </c>
      <c r="M3648">
        <f t="shared" si="471"/>
        <v>1</v>
      </c>
      <c r="N3648" t="s">
        <v>50</v>
      </c>
      <c r="O3648">
        <f t="shared" si="472"/>
        <v>0</v>
      </c>
      <c r="P3648">
        <f>SUMIFS(M$2:M3648,M$2:M3648,1,S$2:S3648,0)</f>
        <v>2420</v>
      </c>
      <c r="Q3648">
        <v>7</v>
      </c>
      <c r="R3648">
        <v>2</v>
      </c>
      <c r="S3648">
        <f t="shared" si="473"/>
        <v>0</v>
      </c>
      <c r="T3648">
        <f t="shared" si="474"/>
        <v>0</v>
      </c>
      <c r="U3648" t="s">
        <v>6669</v>
      </c>
      <c r="V3648" t="s">
        <v>49</v>
      </c>
      <c r="W3648" t="s">
        <v>52</v>
      </c>
      <c r="X3648" t="s">
        <v>56</v>
      </c>
      <c r="Y3648" t="s">
        <v>37</v>
      </c>
      <c r="Z3648" t="s">
        <v>37</v>
      </c>
      <c r="AA3648">
        <f t="shared" si="476"/>
        <v>0</v>
      </c>
      <c r="AB3648">
        <f t="shared" si="476"/>
        <v>0</v>
      </c>
      <c r="AC3648">
        <f t="shared" si="475"/>
        <v>1</v>
      </c>
    </row>
    <row r="3649" spans="1:29" x14ac:dyDescent="0.2">
      <c r="A3649" s="1">
        <v>4820</v>
      </c>
      <c r="B3649" t="s">
        <v>46</v>
      </c>
      <c r="C3649" t="s">
        <v>304</v>
      </c>
      <c r="D3649" t="s">
        <v>304</v>
      </c>
      <c r="E3649" t="s">
        <v>304</v>
      </c>
      <c r="F3649" t="s">
        <v>49</v>
      </c>
      <c r="G3649" t="s">
        <v>6895</v>
      </c>
      <c r="H3649" t="str">
        <f t="shared" si="477"/>
        <v>用对数求极限，结果应该为0</v>
      </c>
      <c r="I3649">
        <v>6</v>
      </c>
      <c r="J3649">
        <v>6</v>
      </c>
      <c r="K3649" t="str">
        <f t="shared" si="470"/>
        <v>心流</v>
      </c>
      <c r="L3649" t="s">
        <v>50</v>
      </c>
      <c r="M3649">
        <f t="shared" si="471"/>
        <v>1</v>
      </c>
      <c r="N3649" t="s">
        <v>50</v>
      </c>
      <c r="O3649">
        <f t="shared" si="472"/>
        <v>0</v>
      </c>
      <c r="P3649">
        <f>SUMIFS(M$2:M3649,M$2:M3649,1,S$2:S3649,0)</f>
        <v>2421</v>
      </c>
      <c r="Q3649">
        <v>7</v>
      </c>
      <c r="R3649">
        <v>2</v>
      </c>
      <c r="S3649">
        <f t="shared" si="473"/>
        <v>0</v>
      </c>
      <c r="T3649">
        <f t="shared" si="474"/>
        <v>0</v>
      </c>
      <c r="U3649" t="s">
        <v>6669</v>
      </c>
      <c r="V3649" t="s">
        <v>49</v>
      </c>
      <c r="W3649" t="s">
        <v>52</v>
      </c>
      <c r="X3649" t="s">
        <v>56</v>
      </c>
      <c r="Y3649" t="s">
        <v>304</v>
      </c>
      <c r="Z3649" t="s">
        <v>304</v>
      </c>
      <c r="AA3649">
        <f t="shared" si="476"/>
        <v>0</v>
      </c>
      <c r="AB3649">
        <f t="shared" si="476"/>
        <v>0</v>
      </c>
      <c r="AC3649">
        <f t="shared" si="475"/>
        <v>1</v>
      </c>
    </row>
    <row r="3650" spans="1:29" x14ac:dyDescent="0.2">
      <c r="A3650" s="1">
        <v>4821</v>
      </c>
      <c r="B3650" t="s">
        <v>27</v>
      </c>
      <c r="C3650" t="s">
        <v>4029</v>
      </c>
      <c r="D3650" t="s">
        <v>4030</v>
      </c>
      <c r="E3650" t="s">
        <v>30</v>
      </c>
      <c r="F3650" t="s">
        <v>6896</v>
      </c>
      <c r="G3650" t="s">
        <v>6897</v>
      </c>
      <c r="H3650" t="str">
        <f t="shared" si="477"/>
        <v>用等价无穷小求极限\n麻烦老师写下第5题（利用等价无穷小的性质）求极限的过程，谢谢</v>
      </c>
      <c r="I3650">
        <v>3</v>
      </c>
      <c r="J3650">
        <v>6</v>
      </c>
      <c r="K3650" t="str">
        <f t="shared" ref="K3650:K3713" si="478">IF(I3650&lt;6,IF(J3650&lt;6,IF(J3650=0,"无关","冷漠"),"焦虑"),IF(J3650&lt;6,"无聊/放松","心流"))</f>
        <v>焦虑</v>
      </c>
      <c r="L3650" t="s">
        <v>42</v>
      </c>
      <c r="M3650">
        <f t="shared" si="471"/>
        <v>1</v>
      </c>
      <c r="N3650" t="s">
        <v>69</v>
      </c>
      <c r="O3650">
        <f t="shared" si="472"/>
        <v>1</v>
      </c>
      <c r="P3650">
        <f>SUMIFS(M$2:M3650,M$2:M3650,1,S$2:S3650,0)</f>
        <v>2422</v>
      </c>
      <c r="Q3650">
        <v>6</v>
      </c>
      <c r="R3650">
        <v>7</v>
      </c>
      <c r="S3650">
        <f t="shared" si="473"/>
        <v>0</v>
      </c>
      <c r="T3650">
        <f t="shared" si="474"/>
        <v>0</v>
      </c>
      <c r="U3650" t="s">
        <v>6656</v>
      </c>
      <c r="V3650" t="s">
        <v>777</v>
      </c>
      <c r="W3650" t="s">
        <v>182</v>
      </c>
      <c r="X3650" t="s">
        <v>36</v>
      </c>
      <c r="Y3650" t="s">
        <v>37</v>
      </c>
      <c r="Z3650" t="s">
        <v>37</v>
      </c>
      <c r="AA3650">
        <f t="shared" si="476"/>
        <v>0</v>
      </c>
      <c r="AB3650">
        <f t="shared" si="476"/>
        <v>0</v>
      </c>
      <c r="AC3650">
        <f t="shared" si="475"/>
        <v>3</v>
      </c>
    </row>
    <row r="3651" spans="1:29" x14ac:dyDescent="0.2">
      <c r="A3651" s="1">
        <v>4824</v>
      </c>
      <c r="B3651" t="s">
        <v>27</v>
      </c>
      <c r="C3651" t="s">
        <v>6898</v>
      </c>
      <c r="D3651" t="s">
        <v>6899</v>
      </c>
      <c r="E3651" t="s">
        <v>30</v>
      </c>
      <c r="F3651" t="s">
        <v>6900</v>
      </c>
      <c r="G3651" t="s">
        <v>6901</v>
      </c>
      <c r="H3651" t="str">
        <f t="shared" si="477"/>
        <v>大家教教我\n第四题这么做</v>
      </c>
      <c r="I3651">
        <v>3</v>
      </c>
      <c r="J3651">
        <v>6</v>
      </c>
      <c r="K3651" t="str">
        <f t="shared" si="478"/>
        <v>焦虑</v>
      </c>
      <c r="L3651" t="s">
        <v>32</v>
      </c>
      <c r="M3651">
        <f t="shared" ref="M3651:M3714" si="479">IF(K3651=L3651,0,1)</f>
        <v>0</v>
      </c>
      <c r="N3651" t="s">
        <v>32</v>
      </c>
      <c r="O3651">
        <f t="shared" ref="O3651:O3714" si="480">IF(N3651=L3651,0,1)</f>
        <v>0</v>
      </c>
      <c r="P3651">
        <f>SUMIFS(M$2:M3651,M$2:M3651,1,S$2:S3651,0)</f>
        <v>2422</v>
      </c>
      <c r="Q3651">
        <v>4</v>
      </c>
      <c r="R3651">
        <v>8</v>
      </c>
      <c r="S3651">
        <f t="shared" ref="S3651:S3714" si="481">COUNTIF(E3651,"*讲师*")</f>
        <v>0</v>
      </c>
      <c r="T3651">
        <f t="shared" ref="T3651:T3714" si="482">IF(OR(K3651="无关",S3651),1,0)</f>
        <v>0</v>
      </c>
      <c r="U3651" t="s">
        <v>6656</v>
      </c>
      <c r="V3651" t="s">
        <v>392</v>
      </c>
      <c r="W3651" t="s">
        <v>740</v>
      </c>
      <c r="X3651" t="s">
        <v>36</v>
      </c>
      <c r="Y3651" t="s">
        <v>37</v>
      </c>
      <c r="Z3651" t="s">
        <v>37</v>
      </c>
      <c r="AA3651">
        <f t="shared" si="476"/>
        <v>0</v>
      </c>
      <c r="AB3651">
        <f t="shared" si="476"/>
        <v>0</v>
      </c>
      <c r="AC3651">
        <f t="shared" ref="AC3651:AC3714" si="483">IF(N3651="心流",0,IF(N3651="无聊/放松",1,IF(N3651="焦虑",2,3)))</f>
        <v>2</v>
      </c>
    </row>
    <row r="3652" spans="1:29" x14ac:dyDescent="0.2">
      <c r="A3652" s="1">
        <v>4829</v>
      </c>
      <c r="B3652" t="s">
        <v>46</v>
      </c>
      <c r="C3652" t="s">
        <v>6902</v>
      </c>
      <c r="D3652" t="s">
        <v>6903</v>
      </c>
      <c r="E3652" t="s">
        <v>30</v>
      </c>
      <c r="F3652" t="s">
        <v>49</v>
      </c>
      <c r="G3652" t="s">
        <v>1911</v>
      </c>
      <c r="H3652" t="str">
        <f t="shared" si="477"/>
        <v>同问</v>
      </c>
      <c r="I3652">
        <v>3</v>
      </c>
      <c r="J3652">
        <v>6</v>
      </c>
      <c r="K3652" t="str">
        <f t="shared" si="478"/>
        <v>焦虑</v>
      </c>
      <c r="L3652" t="s">
        <v>69</v>
      </c>
      <c r="M3652">
        <f t="shared" si="479"/>
        <v>1</v>
      </c>
      <c r="N3652" t="s">
        <v>32</v>
      </c>
      <c r="O3652">
        <f t="shared" si="480"/>
        <v>1</v>
      </c>
      <c r="P3652">
        <f>SUMIFS(M$2:M3652,M$2:M3652,1,S$2:S3652,0)</f>
        <v>2423</v>
      </c>
      <c r="Q3652">
        <v>4</v>
      </c>
      <c r="R3652">
        <v>5</v>
      </c>
      <c r="S3652">
        <f t="shared" si="481"/>
        <v>0</v>
      </c>
      <c r="T3652">
        <f t="shared" si="482"/>
        <v>0</v>
      </c>
      <c r="U3652" t="s">
        <v>6669</v>
      </c>
      <c r="V3652" t="s">
        <v>49</v>
      </c>
      <c r="W3652" t="s">
        <v>52</v>
      </c>
      <c r="X3652" t="s">
        <v>56</v>
      </c>
      <c r="Y3652" t="s">
        <v>37</v>
      </c>
      <c r="Z3652" t="s">
        <v>37</v>
      </c>
      <c r="AA3652">
        <f t="shared" si="476"/>
        <v>0</v>
      </c>
      <c r="AB3652">
        <f t="shared" si="476"/>
        <v>0</v>
      </c>
      <c r="AC3652">
        <f t="shared" si="483"/>
        <v>2</v>
      </c>
    </row>
    <row r="3653" spans="1:29" x14ac:dyDescent="0.2">
      <c r="A3653" s="1">
        <v>4830</v>
      </c>
      <c r="B3653" t="s">
        <v>27</v>
      </c>
      <c r="C3653" t="s">
        <v>6904</v>
      </c>
      <c r="D3653" t="s">
        <v>6905</v>
      </c>
      <c r="E3653" t="s">
        <v>30</v>
      </c>
      <c r="F3653" t="s">
        <v>6906</v>
      </c>
      <c r="H3653" t="str">
        <f t="shared" si="477"/>
        <v>求大哥破解这道题</v>
      </c>
      <c r="I3653">
        <v>3</v>
      </c>
      <c r="J3653">
        <v>6</v>
      </c>
      <c r="K3653" t="str">
        <f t="shared" si="478"/>
        <v>焦虑</v>
      </c>
      <c r="L3653" t="s">
        <v>69</v>
      </c>
      <c r="M3653">
        <f t="shared" si="479"/>
        <v>1</v>
      </c>
      <c r="N3653" t="s">
        <v>69</v>
      </c>
      <c r="O3653">
        <f t="shared" si="480"/>
        <v>0</v>
      </c>
      <c r="P3653">
        <f>SUMIFS(M$2:M3653,M$2:M3653,1,S$2:S3653,0)</f>
        <v>2424</v>
      </c>
      <c r="Q3653">
        <v>4</v>
      </c>
      <c r="R3653">
        <v>5</v>
      </c>
      <c r="S3653">
        <f t="shared" si="481"/>
        <v>0</v>
      </c>
      <c r="T3653">
        <f t="shared" si="482"/>
        <v>0</v>
      </c>
      <c r="U3653" t="s">
        <v>6656</v>
      </c>
      <c r="V3653" t="s">
        <v>1043</v>
      </c>
      <c r="W3653" t="s">
        <v>105</v>
      </c>
      <c r="X3653" t="s">
        <v>36</v>
      </c>
      <c r="Y3653" t="s">
        <v>37</v>
      </c>
      <c r="Z3653" t="s">
        <v>37</v>
      </c>
      <c r="AA3653">
        <f t="shared" si="476"/>
        <v>0</v>
      </c>
      <c r="AB3653">
        <f t="shared" si="476"/>
        <v>0</v>
      </c>
      <c r="AC3653">
        <f t="shared" si="483"/>
        <v>3</v>
      </c>
    </row>
    <row r="3654" spans="1:29" x14ac:dyDescent="0.2">
      <c r="A3654" s="1">
        <v>4831</v>
      </c>
      <c r="B3654" t="s">
        <v>46</v>
      </c>
      <c r="C3654" t="s">
        <v>6904</v>
      </c>
      <c r="D3654" t="s">
        <v>6905</v>
      </c>
      <c r="E3654" t="s">
        <v>30</v>
      </c>
      <c r="F3654" t="s">
        <v>49</v>
      </c>
      <c r="G3654" t="s">
        <v>329</v>
      </c>
      <c r="H3654" t="str">
        <f t="shared" si="477"/>
        <v>谢谢</v>
      </c>
      <c r="I3654">
        <v>6</v>
      </c>
      <c r="J3654">
        <v>6</v>
      </c>
      <c r="K3654" t="str">
        <f t="shared" si="478"/>
        <v>心流</v>
      </c>
      <c r="L3654" t="s">
        <v>69</v>
      </c>
      <c r="M3654">
        <f t="shared" si="479"/>
        <v>1</v>
      </c>
      <c r="N3654" t="s">
        <v>42</v>
      </c>
      <c r="O3654">
        <f t="shared" si="480"/>
        <v>1</v>
      </c>
      <c r="P3654">
        <f>SUMIFS(M$2:M3654,M$2:M3654,1,S$2:S3654,0)</f>
        <v>2425</v>
      </c>
      <c r="Q3654">
        <v>5</v>
      </c>
      <c r="R3654">
        <v>5</v>
      </c>
      <c r="S3654">
        <f t="shared" si="481"/>
        <v>0</v>
      </c>
      <c r="T3654">
        <f t="shared" si="482"/>
        <v>0</v>
      </c>
      <c r="U3654" t="s">
        <v>6669</v>
      </c>
      <c r="V3654" t="s">
        <v>49</v>
      </c>
      <c r="W3654" t="s">
        <v>52</v>
      </c>
      <c r="X3654" t="s">
        <v>56</v>
      </c>
      <c r="Y3654" t="s">
        <v>37</v>
      </c>
      <c r="Z3654" t="s">
        <v>37</v>
      </c>
      <c r="AA3654">
        <f t="shared" si="476"/>
        <v>0</v>
      </c>
      <c r="AB3654">
        <f t="shared" si="476"/>
        <v>0</v>
      </c>
      <c r="AC3654">
        <f t="shared" si="483"/>
        <v>0</v>
      </c>
    </row>
    <row r="3655" spans="1:29" x14ac:dyDescent="0.2">
      <c r="A3655" s="1">
        <v>4832</v>
      </c>
      <c r="B3655" t="s">
        <v>46</v>
      </c>
      <c r="C3655" t="s">
        <v>304</v>
      </c>
      <c r="D3655" t="s">
        <v>304</v>
      </c>
      <c r="E3655" t="s">
        <v>304</v>
      </c>
      <c r="F3655" t="s">
        <v>49</v>
      </c>
      <c r="G3655" t="s">
        <v>6907</v>
      </c>
      <c r="H3655" t="str">
        <f t="shared" si="477"/>
        <v>上面是对的</v>
      </c>
      <c r="I3655">
        <v>6</v>
      </c>
      <c r="J3655">
        <v>6</v>
      </c>
      <c r="K3655" t="str">
        <f t="shared" si="478"/>
        <v>心流</v>
      </c>
      <c r="L3655" t="s">
        <v>50</v>
      </c>
      <c r="M3655">
        <f t="shared" si="479"/>
        <v>1</v>
      </c>
      <c r="N3655" t="s">
        <v>50</v>
      </c>
      <c r="O3655">
        <f t="shared" si="480"/>
        <v>0</v>
      </c>
      <c r="P3655">
        <f>SUMIFS(M$2:M3655,M$2:M3655,1,S$2:S3655,0)</f>
        <v>2426</v>
      </c>
      <c r="Q3655">
        <v>7</v>
      </c>
      <c r="R3655">
        <v>4</v>
      </c>
      <c r="S3655">
        <f t="shared" si="481"/>
        <v>0</v>
      </c>
      <c r="T3655">
        <f t="shared" si="482"/>
        <v>0</v>
      </c>
      <c r="U3655" t="s">
        <v>6669</v>
      </c>
      <c r="V3655" t="s">
        <v>49</v>
      </c>
      <c r="W3655" t="s">
        <v>52</v>
      </c>
      <c r="X3655" t="s">
        <v>56</v>
      </c>
      <c r="Y3655" t="s">
        <v>304</v>
      </c>
      <c r="Z3655" t="s">
        <v>304</v>
      </c>
      <c r="AA3655">
        <f t="shared" si="476"/>
        <v>0</v>
      </c>
      <c r="AB3655">
        <f t="shared" si="476"/>
        <v>0</v>
      </c>
      <c r="AC3655">
        <f t="shared" si="483"/>
        <v>1</v>
      </c>
    </row>
    <row r="3656" spans="1:29" x14ac:dyDescent="0.2">
      <c r="A3656" s="1">
        <v>4834</v>
      </c>
      <c r="B3656" t="s">
        <v>27</v>
      </c>
      <c r="C3656" t="s">
        <v>6889</v>
      </c>
      <c r="D3656" t="s">
        <v>6890</v>
      </c>
      <c r="E3656" t="s">
        <v>30</v>
      </c>
      <c r="F3656" t="s">
        <v>283</v>
      </c>
      <c r="H3656" t="str">
        <f t="shared" si="477"/>
        <v>求解</v>
      </c>
      <c r="I3656">
        <v>3</v>
      </c>
      <c r="J3656">
        <v>6</v>
      </c>
      <c r="K3656" t="str">
        <f t="shared" si="478"/>
        <v>焦虑</v>
      </c>
      <c r="L3656" t="s">
        <v>69</v>
      </c>
      <c r="M3656">
        <f t="shared" si="479"/>
        <v>1</v>
      </c>
      <c r="N3656" t="s">
        <v>69</v>
      </c>
      <c r="O3656">
        <f t="shared" si="480"/>
        <v>0</v>
      </c>
      <c r="P3656">
        <f>SUMIFS(M$2:M3656,M$2:M3656,1,S$2:S3656,0)</f>
        <v>2427</v>
      </c>
      <c r="Q3656">
        <v>3</v>
      </c>
      <c r="R3656">
        <v>5</v>
      </c>
      <c r="S3656">
        <f t="shared" si="481"/>
        <v>0</v>
      </c>
      <c r="T3656">
        <f t="shared" si="482"/>
        <v>0</v>
      </c>
      <c r="U3656" t="s">
        <v>6656</v>
      </c>
      <c r="V3656" t="s">
        <v>707</v>
      </c>
      <c r="W3656" t="s">
        <v>182</v>
      </c>
      <c r="X3656" t="s">
        <v>36</v>
      </c>
      <c r="Y3656" t="s">
        <v>37</v>
      </c>
      <c r="Z3656" t="s">
        <v>37</v>
      </c>
      <c r="AA3656">
        <f t="shared" si="476"/>
        <v>0</v>
      </c>
      <c r="AB3656">
        <f t="shared" si="476"/>
        <v>0</v>
      </c>
      <c r="AC3656">
        <f t="shared" si="483"/>
        <v>3</v>
      </c>
    </row>
    <row r="3657" spans="1:29" x14ac:dyDescent="0.2">
      <c r="A3657" s="1">
        <v>4835</v>
      </c>
      <c r="B3657" t="s">
        <v>46</v>
      </c>
      <c r="C3657" t="s">
        <v>2131</v>
      </c>
      <c r="D3657" t="s">
        <v>2132</v>
      </c>
      <c r="E3657" t="s">
        <v>59</v>
      </c>
      <c r="F3657" t="s">
        <v>49</v>
      </c>
      <c r="G3657" t="s">
        <v>6908</v>
      </c>
      <c r="H3657" t="str">
        <f t="shared" si="477"/>
        <v>不等于该点函数值只表明不连续</v>
      </c>
      <c r="I3657">
        <v>6</v>
      </c>
      <c r="J3657">
        <v>6</v>
      </c>
      <c r="K3657" t="str">
        <f t="shared" si="478"/>
        <v>心流</v>
      </c>
      <c r="L3657" t="s">
        <v>50</v>
      </c>
      <c r="M3657">
        <f t="shared" si="479"/>
        <v>1</v>
      </c>
      <c r="N3657" t="s">
        <v>50</v>
      </c>
      <c r="O3657">
        <f t="shared" si="480"/>
        <v>0</v>
      </c>
      <c r="P3657">
        <f>SUMIFS(M$2:M3657,M$2:M3657,1,S$2:S3657,0)</f>
        <v>2428</v>
      </c>
      <c r="Q3657">
        <v>7</v>
      </c>
      <c r="R3657">
        <v>4</v>
      </c>
      <c r="S3657">
        <f t="shared" si="481"/>
        <v>0</v>
      </c>
      <c r="T3657">
        <f t="shared" si="482"/>
        <v>0</v>
      </c>
      <c r="U3657" t="s">
        <v>6669</v>
      </c>
      <c r="V3657" t="s">
        <v>49</v>
      </c>
      <c r="W3657" t="s">
        <v>64</v>
      </c>
      <c r="X3657" t="s">
        <v>53</v>
      </c>
      <c r="Y3657" t="s">
        <v>37</v>
      </c>
      <c r="Z3657" t="s">
        <v>37</v>
      </c>
      <c r="AA3657">
        <f t="shared" si="476"/>
        <v>0</v>
      </c>
      <c r="AB3657">
        <f t="shared" si="476"/>
        <v>0</v>
      </c>
      <c r="AC3657">
        <f t="shared" si="483"/>
        <v>1</v>
      </c>
    </row>
    <row r="3658" spans="1:29" x14ac:dyDescent="0.2">
      <c r="A3658" s="1">
        <v>4836</v>
      </c>
      <c r="B3658" t="s">
        <v>57</v>
      </c>
      <c r="C3658" t="s">
        <v>6893</v>
      </c>
      <c r="D3658" t="s">
        <v>6890</v>
      </c>
      <c r="E3658" t="s">
        <v>30</v>
      </c>
      <c r="F3658" t="s">
        <v>49</v>
      </c>
      <c r="G3658" t="s">
        <v>6909</v>
      </c>
      <c r="H3658" t="str">
        <f t="shared" si="477"/>
        <v>受教了，谢谢</v>
      </c>
      <c r="I3658">
        <v>6</v>
      </c>
      <c r="J3658">
        <v>6</v>
      </c>
      <c r="K3658" t="str">
        <f t="shared" si="478"/>
        <v>心流</v>
      </c>
      <c r="L3658" t="s">
        <v>42</v>
      </c>
      <c r="M3658">
        <f t="shared" si="479"/>
        <v>0</v>
      </c>
      <c r="N3658" t="s">
        <v>42</v>
      </c>
      <c r="O3658">
        <f t="shared" si="480"/>
        <v>0</v>
      </c>
      <c r="P3658">
        <f>SUMIFS(M$2:M3658,M$2:M3658,1,S$2:S3658,0)</f>
        <v>2428</v>
      </c>
      <c r="Q3658">
        <v>6</v>
      </c>
      <c r="R3658">
        <v>6</v>
      </c>
      <c r="S3658">
        <f t="shared" si="481"/>
        <v>0</v>
      </c>
      <c r="T3658">
        <f t="shared" si="482"/>
        <v>0</v>
      </c>
      <c r="U3658" t="s">
        <v>6365</v>
      </c>
      <c r="V3658" t="s">
        <v>49</v>
      </c>
      <c r="W3658" t="s">
        <v>49</v>
      </c>
      <c r="X3658" t="s">
        <v>56</v>
      </c>
      <c r="Y3658" t="s">
        <v>37</v>
      </c>
      <c r="Z3658" t="s">
        <v>37</v>
      </c>
      <c r="AA3658">
        <f t="shared" si="476"/>
        <v>0</v>
      </c>
      <c r="AB3658">
        <f t="shared" si="476"/>
        <v>0</v>
      </c>
      <c r="AC3658">
        <f t="shared" si="483"/>
        <v>0</v>
      </c>
    </row>
    <row r="3659" spans="1:29" x14ac:dyDescent="0.2">
      <c r="A3659" s="1">
        <v>4838</v>
      </c>
      <c r="B3659" t="s">
        <v>57</v>
      </c>
      <c r="C3659" t="s">
        <v>6893</v>
      </c>
      <c r="D3659" t="s">
        <v>6890</v>
      </c>
      <c r="E3659" t="s">
        <v>30</v>
      </c>
      <c r="F3659" t="s">
        <v>49</v>
      </c>
      <c r="G3659" t="s">
        <v>6252</v>
      </c>
      <c r="H3659" t="str">
        <f t="shared" si="477"/>
        <v>谢谢，懂了</v>
      </c>
      <c r="I3659">
        <v>6</v>
      </c>
      <c r="J3659">
        <v>6</v>
      </c>
      <c r="K3659" t="str">
        <f t="shared" si="478"/>
        <v>心流</v>
      </c>
      <c r="L3659" t="s">
        <v>69</v>
      </c>
      <c r="M3659">
        <f t="shared" si="479"/>
        <v>1</v>
      </c>
      <c r="N3659" t="s">
        <v>42</v>
      </c>
      <c r="O3659">
        <f t="shared" si="480"/>
        <v>1</v>
      </c>
      <c r="P3659">
        <f>SUMIFS(M$2:M3659,M$2:M3659,1,S$2:S3659,0)</f>
        <v>2429</v>
      </c>
      <c r="Q3659">
        <v>5</v>
      </c>
      <c r="R3659">
        <v>5</v>
      </c>
      <c r="S3659">
        <f t="shared" si="481"/>
        <v>0</v>
      </c>
      <c r="T3659">
        <f t="shared" si="482"/>
        <v>0</v>
      </c>
      <c r="U3659" t="s">
        <v>6365</v>
      </c>
      <c r="V3659" t="s">
        <v>49</v>
      </c>
      <c r="W3659" t="s">
        <v>49</v>
      </c>
      <c r="X3659" t="s">
        <v>56</v>
      </c>
      <c r="Y3659" t="s">
        <v>37</v>
      </c>
      <c r="Z3659" t="s">
        <v>37</v>
      </c>
      <c r="AA3659">
        <f t="shared" si="476"/>
        <v>0</v>
      </c>
      <c r="AB3659">
        <f t="shared" si="476"/>
        <v>0</v>
      </c>
      <c r="AC3659">
        <f t="shared" si="483"/>
        <v>0</v>
      </c>
    </row>
    <row r="3660" spans="1:29" x14ac:dyDescent="0.2">
      <c r="A3660" s="1">
        <v>4839</v>
      </c>
      <c r="B3660" t="s">
        <v>27</v>
      </c>
      <c r="C3660" t="s">
        <v>6910</v>
      </c>
      <c r="D3660" t="s">
        <v>6911</v>
      </c>
      <c r="E3660" t="s">
        <v>30</v>
      </c>
      <c r="F3660" t="s">
        <v>6912</v>
      </c>
      <c r="H3660" t="str">
        <f t="shared" si="477"/>
        <v>符号函数怎么计算，对于符号函数没有概念</v>
      </c>
      <c r="I3660">
        <v>6</v>
      </c>
      <c r="J3660">
        <v>6</v>
      </c>
      <c r="K3660" t="str">
        <f t="shared" si="478"/>
        <v>心流</v>
      </c>
      <c r="L3660" t="s">
        <v>32</v>
      </c>
      <c r="M3660">
        <f t="shared" si="479"/>
        <v>1</v>
      </c>
      <c r="N3660" t="s">
        <v>32</v>
      </c>
      <c r="O3660">
        <f t="shared" si="480"/>
        <v>0</v>
      </c>
      <c r="P3660">
        <f>SUMIFS(M$2:M3660,M$2:M3660,1,S$2:S3660,0)</f>
        <v>2430</v>
      </c>
      <c r="Q3660">
        <v>4</v>
      </c>
      <c r="R3660">
        <v>7</v>
      </c>
      <c r="S3660">
        <f t="shared" si="481"/>
        <v>0</v>
      </c>
      <c r="T3660">
        <f t="shared" si="482"/>
        <v>0</v>
      </c>
      <c r="U3660" t="s">
        <v>6656</v>
      </c>
      <c r="V3660" t="s">
        <v>707</v>
      </c>
      <c r="W3660" t="s">
        <v>72</v>
      </c>
      <c r="X3660" t="s">
        <v>36</v>
      </c>
      <c r="Y3660" t="s">
        <v>37</v>
      </c>
      <c r="Z3660" t="s">
        <v>37</v>
      </c>
      <c r="AA3660">
        <f t="shared" si="476"/>
        <v>0</v>
      </c>
      <c r="AB3660">
        <f t="shared" si="476"/>
        <v>0</v>
      </c>
      <c r="AC3660">
        <f t="shared" si="483"/>
        <v>2</v>
      </c>
    </row>
    <row r="3661" spans="1:29" x14ac:dyDescent="0.2">
      <c r="A3661" s="1">
        <v>4840</v>
      </c>
      <c r="B3661" t="s">
        <v>46</v>
      </c>
      <c r="C3661" t="s">
        <v>2131</v>
      </c>
      <c r="D3661" t="s">
        <v>2132</v>
      </c>
      <c r="E3661" t="s">
        <v>59</v>
      </c>
      <c r="F3661" t="s">
        <v>49</v>
      </c>
      <c r="G3661" t="s">
        <v>6913</v>
      </c>
      <c r="H3661" t="str">
        <f t="shared" si="477"/>
        <v>记住就行了</v>
      </c>
      <c r="I3661">
        <v>6</v>
      </c>
      <c r="J3661">
        <v>3</v>
      </c>
      <c r="K3661" t="str">
        <f t="shared" si="478"/>
        <v>无聊/放松</v>
      </c>
      <c r="L3661" t="s">
        <v>50</v>
      </c>
      <c r="M3661">
        <f t="shared" si="479"/>
        <v>0</v>
      </c>
      <c r="N3661" t="s">
        <v>50</v>
      </c>
      <c r="O3661">
        <f t="shared" si="480"/>
        <v>0</v>
      </c>
      <c r="P3661">
        <f>SUMIFS(M$2:M3661,M$2:M3661,1,S$2:S3661,0)</f>
        <v>2430</v>
      </c>
      <c r="Q3661">
        <v>6</v>
      </c>
      <c r="R3661">
        <v>2</v>
      </c>
      <c r="S3661">
        <f t="shared" si="481"/>
        <v>0</v>
      </c>
      <c r="T3661">
        <f t="shared" si="482"/>
        <v>0</v>
      </c>
      <c r="U3661" t="s">
        <v>6669</v>
      </c>
      <c r="V3661" t="s">
        <v>49</v>
      </c>
      <c r="W3661" t="s">
        <v>52</v>
      </c>
      <c r="X3661" t="s">
        <v>56</v>
      </c>
      <c r="Y3661" t="s">
        <v>37</v>
      </c>
      <c r="Z3661" t="s">
        <v>37</v>
      </c>
      <c r="AA3661">
        <f t="shared" si="476"/>
        <v>0</v>
      </c>
      <c r="AB3661">
        <f t="shared" si="476"/>
        <v>0</v>
      </c>
      <c r="AC3661">
        <f t="shared" si="483"/>
        <v>1</v>
      </c>
    </row>
    <row r="3662" spans="1:29" x14ac:dyDescent="0.2">
      <c r="A3662" s="1">
        <v>4841</v>
      </c>
      <c r="B3662" t="s">
        <v>27</v>
      </c>
      <c r="C3662" t="s">
        <v>6914</v>
      </c>
      <c r="D3662" t="s">
        <v>6915</v>
      </c>
      <c r="E3662" t="s">
        <v>30</v>
      </c>
      <c r="F3662" t="s">
        <v>6916</v>
      </c>
      <c r="G3662" t="s">
        <v>6917</v>
      </c>
      <c r="H3662" t="str">
        <f t="shared" si="477"/>
        <v>有界没听懂X是定义域的子集，那不是一个函数既可以是有界的也可以是无界的吗，如果X这个集合在定义域内随便取的话</v>
      </c>
      <c r="I3662">
        <v>3</v>
      </c>
      <c r="J3662">
        <v>6</v>
      </c>
      <c r="K3662" t="str">
        <f t="shared" si="478"/>
        <v>焦虑</v>
      </c>
      <c r="L3662" t="s">
        <v>42</v>
      </c>
      <c r="M3662">
        <f t="shared" si="479"/>
        <v>1</v>
      </c>
      <c r="N3662" t="s">
        <v>42</v>
      </c>
      <c r="O3662">
        <f t="shared" si="480"/>
        <v>0</v>
      </c>
      <c r="P3662">
        <f>SUMIFS(M$2:M3662,M$2:M3662,1,S$2:S3662,0)</f>
        <v>2431</v>
      </c>
      <c r="Q3662">
        <v>6</v>
      </c>
      <c r="R3662">
        <v>8</v>
      </c>
      <c r="S3662">
        <f t="shared" si="481"/>
        <v>0</v>
      </c>
      <c r="T3662">
        <f t="shared" si="482"/>
        <v>0</v>
      </c>
      <c r="U3662" t="s">
        <v>6656</v>
      </c>
      <c r="V3662" t="s">
        <v>863</v>
      </c>
      <c r="W3662" t="s">
        <v>182</v>
      </c>
      <c r="X3662" t="s">
        <v>73</v>
      </c>
      <c r="Y3662" t="s">
        <v>37</v>
      </c>
      <c r="Z3662" t="s">
        <v>37</v>
      </c>
      <c r="AA3662">
        <f t="shared" si="476"/>
        <v>0</v>
      </c>
      <c r="AB3662">
        <f t="shared" si="476"/>
        <v>0</v>
      </c>
      <c r="AC3662">
        <f t="shared" si="483"/>
        <v>0</v>
      </c>
    </row>
    <row r="3663" spans="1:29" x14ac:dyDescent="0.2">
      <c r="A3663" s="1">
        <v>4842</v>
      </c>
      <c r="B3663" t="s">
        <v>46</v>
      </c>
      <c r="C3663" t="s">
        <v>6914</v>
      </c>
      <c r="D3663" t="s">
        <v>6915</v>
      </c>
      <c r="E3663" t="s">
        <v>30</v>
      </c>
      <c r="F3663" t="s">
        <v>49</v>
      </c>
      <c r="G3663" t="s">
        <v>2009</v>
      </c>
      <c r="H3663" t="str">
        <f t="shared" si="477"/>
        <v>谢谢老师</v>
      </c>
      <c r="I3663">
        <v>6</v>
      </c>
      <c r="J3663">
        <v>6</v>
      </c>
      <c r="K3663" t="str">
        <f t="shared" si="478"/>
        <v>心流</v>
      </c>
      <c r="L3663" t="s">
        <v>69</v>
      </c>
      <c r="M3663">
        <f t="shared" si="479"/>
        <v>1</v>
      </c>
      <c r="N3663" t="s">
        <v>42</v>
      </c>
      <c r="O3663">
        <f t="shared" si="480"/>
        <v>1</v>
      </c>
      <c r="P3663">
        <f>SUMIFS(M$2:M3663,M$2:M3663,1,S$2:S3663,0)</f>
        <v>2432</v>
      </c>
      <c r="Q3663">
        <v>5</v>
      </c>
      <c r="R3663">
        <v>5</v>
      </c>
      <c r="S3663">
        <f t="shared" si="481"/>
        <v>0</v>
      </c>
      <c r="T3663">
        <f t="shared" si="482"/>
        <v>0</v>
      </c>
      <c r="U3663" t="s">
        <v>6036</v>
      </c>
      <c r="V3663" t="s">
        <v>49</v>
      </c>
      <c r="W3663" t="s">
        <v>52</v>
      </c>
      <c r="X3663" t="s">
        <v>56</v>
      </c>
      <c r="Y3663" t="s">
        <v>37</v>
      </c>
      <c r="Z3663" t="s">
        <v>37</v>
      </c>
      <c r="AA3663">
        <f t="shared" si="476"/>
        <v>0</v>
      </c>
      <c r="AB3663">
        <f t="shared" si="476"/>
        <v>0</v>
      </c>
      <c r="AC3663">
        <f t="shared" si="483"/>
        <v>0</v>
      </c>
    </row>
    <row r="3664" spans="1:29" x14ac:dyDescent="0.2">
      <c r="A3664" s="1">
        <v>4843</v>
      </c>
      <c r="B3664" t="s">
        <v>46</v>
      </c>
      <c r="C3664" t="s">
        <v>2131</v>
      </c>
      <c r="D3664" t="s">
        <v>2132</v>
      </c>
      <c r="E3664" t="s">
        <v>59</v>
      </c>
      <c r="F3664" t="s">
        <v>49</v>
      </c>
      <c r="G3664" t="s">
        <v>6918</v>
      </c>
      <c r="H3664" t="str">
        <f t="shared" si="477"/>
        <v>函数值始终在某个范围内就叫有界</v>
      </c>
      <c r="I3664">
        <v>6</v>
      </c>
      <c r="J3664">
        <v>6</v>
      </c>
      <c r="K3664" t="str">
        <f t="shared" si="478"/>
        <v>心流</v>
      </c>
      <c r="L3664" t="s">
        <v>50</v>
      </c>
      <c r="M3664">
        <f t="shared" si="479"/>
        <v>1</v>
      </c>
      <c r="N3664" t="s">
        <v>50</v>
      </c>
      <c r="O3664">
        <f t="shared" si="480"/>
        <v>0</v>
      </c>
      <c r="P3664">
        <f>SUMIFS(M$2:M3664,M$2:M3664,1,S$2:S3664,0)</f>
        <v>2433</v>
      </c>
      <c r="Q3664">
        <v>8</v>
      </c>
      <c r="R3664">
        <v>2</v>
      </c>
      <c r="S3664">
        <f t="shared" si="481"/>
        <v>0</v>
      </c>
      <c r="T3664">
        <f t="shared" si="482"/>
        <v>0</v>
      </c>
      <c r="U3664" t="s">
        <v>6669</v>
      </c>
      <c r="V3664" t="s">
        <v>49</v>
      </c>
      <c r="W3664" t="s">
        <v>52</v>
      </c>
      <c r="X3664" t="s">
        <v>53</v>
      </c>
      <c r="Y3664" t="s">
        <v>37</v>
      </c>
      <c r="Z3664" t="s">
        <v>37</v>
      </c>
      <c r="AA3664">
        <f t="shared" si="476"/>
        <v>0</v>
      </c>
      <c r="AB3664">
        <f t="shared" si="476"/>
        <v>0</v>
      </c>
      <c r="AC3664">
        <f t="shared" si="483"/>
        <v>1</v>
      </c>
    </row>
    <row r="3665" spans="1:29" x14ac:dyDescent="0.2">
      <c r="A3665" s="1">
        <v>4844</v>
      </c>
      <c r="B3665" t="s">
        <v>27</v>
      </c>
      <c r="C3665" t="s">
        <v>2259</v>
      </c>
      <c r="D3665" t="s">
        <v>2260</v>
      </c>
      <c r="E3665" t="s">
        <v>30</v>
      </c>
      <c r="F3665" t="s">
        <v>6919</v>
      </c>
      <c r="H3665" t="str">
        <f t="shared" si="477"/>
        <v>请问第二大题思路是什么</v>
      </c>
      <c r="I3665">
        <v>3</v>
      </c>
      <c r="J3665">
        <v>6</v>
      </c>
      <c r="K3665" t="str">
        <f t="shared" si="478"/>
        <v>焦虑</v>
      </c>
      <c r="L3665" t="s">
        <v>69</v>
      </c>
      <c r="M3665">
        <f t="shared" si="479"/>
        <v>1</v>
      </c>
      <c r="N3665" t="s">
        <v>69</v>
      </c>
      <c r="O3665">
        <f t="shared" si="480"/>
        <v>0</v>
      </c>
      <c r="P3665">
        <f>SUMIFS(M$2:M3665,M$2:M3665,1,S$2:S3665,0)</f>
        <v>2434</v>
      </c>
      <c r="Q3665">
        <v>4</v>
      </c>
      <c r="R3665">
        <v>5</v>
      </c>
      <c r="S3665">
        <f t="shared" si="481"/>
        <v>0</v>
      </c>
      <c r="T3665">
        <f t="shared" si="482"/>
        <v>0</v>
      </c>
      <c r="U3665" t="s">
        <v>6656</v>
      </c>
      <c r="V3665" t="s">
        <v>775</v>
      </c>
      <c r="W3665" t="s">
        <v>72</v>
      </c>
      <c r="X3665" t="s">
        <v>36</v>
      </c>
      <c r="Y3665" t="s">
        <v>37</v>
      </c>
      <c r="Z3665" t="s">
        <v>37</v>
      </c>
      <c r="AA3665">
        <f t="shared" si="476"/>
        <v>0</v>
      </c>
      <c r="AB3665">
        <f t="shared" si="476"/>
        <v>0</v>
      </c>
      <c r="AC3665">
        <f t="shared" si="483"/>
        <v>3</v>
      </c>
    </row>
    <row r="3666" spans="1:29" x14ac:dyDescent="0.2">
      <c r="A3666" s="1">
        <v>4845</v>
      </c>
      <c r="B3666" t="s">
        <v>46</v>
      </c>
      <c r="C3666" t="s">
        <v>2131</v>
      </c>
      <c r="D3666" t="s">
        <v>2132</v>
      </c>
      <c r="E3666" t="s">
        <v>59</v>
      </c>
      <c r="F3666" t="s">
        <v>49</v>
      </c>
      <c r="G3666" t="s">
        <v>6920</v>
      </c>
      <c r="H3666" t="str">
        <f>IF(F3666="null","",F3666)&amp;G3666</f>
        <v>找出使原式无意义的点，计算这些点的左右极限，根据间断点类别定义进行判断</v>
      </c>
      <c r="I3666">
        <v>6</v>
      </c>
      <c r="J3666">
        <v>6</v>
      </c>
      <c r="K3666" t="str">
        <f t="shared" si="478"/>
        <v>心流</v>
      </c>
      <c r="L3666" t="s">
        <v>50</v>
      </c>
      <c r="M3666">
        <f t="shared" si="479"/>
        <v>1</v>
      </c>
      <c r="N3666" t="s">
        <v>50</v>
      </c>
      <c r="O3666">
        <f t="shared" si="480"/>
        <v>0</v>
      </c>
      <c r="P3666">
        <f>SUMIFS(M$2:M3666,M$2:M3666,1,S$2:S3666,0)</f>
        <v>2435</v>
      </c>
      <c r="Q3666">
        <v>8</v>
      </c>
      <c r="R3666">
        <v>3</v>
      </c>
      <c r="S3666">
        <f t="shared" si="481"/>
        <v>0</v>
      </c>
      <c r="T3666">
        <f t="shared" si="482"/>
        <v>0</v>
      </c>
      <c r="U3666" t="s">
        <v>6669</v>
      </c>
      <c r="V3666" t="s">
        <v>49</v>
      </c>
      <c r="W3666" t="s">
        <v>52</v>
      </c>
      <c r="X3666" t="s">
        <v>56</v>
      </c>
      <c r="Y3666" t="s">
        <v>37</v>
      </c>
      <c r="Z3666" t="s">
        <v>37</v>
      </c>
      <c r="AA3666">
        <f t="shared" si="476"/>
        <v>0</v>
      </c>
      <c r="AB3666">
        <f t="shared" si="476"/>
        <v>0</v>
      </c>
      <c r="AC3666">
        <f t="shared" si="483"/>
        <v>1</v>
      </c>
    </row>
    <row r="3667" spans="1:29" x14ac:dyDescent="0.2">
      <c r="A3667" s="1">
        <v>4846</v>
      </c>
      <c r="B3667" t="s">
        <v>27</v>
      </c>
      <c r="C3667" t="s">
        <v>4926</v>
      </c>
      <c r="D3667" t="s">
        <v>4927</v>
      </c>
      <c r="E3667" t="s">
        <v>30</v>
      </c>
      <c r="F3667" t="s">
        <v>6921</v>
      </c>
      <c r="H3667" t="str">
        <f t="shared" si="477"/>
        <v>老师，求这题解答</v>
      </c>
      <c r="I3667">
        <v>3</v>
      </c>
      <c r="J3667">
        <v>6</v>
      </c>
      <c r="K3667" t="str">
        <f t="shared" si="478"/>
        <v>焦虑</v>
      </c>
      <c r="L3667" t="s">
        <v>69</v>
      </c>
      <c r="M3667">
        <f t="shared" si="479"/>
        <v>1</v>
      </c>
      <c r="N3667" t="s">
        <v>69</v>
      </c>
      <c r="O3667">
        <f t="shared" si="480"/>
        <v>0</v>
      </c>
      <c r="P3667">
        <f>SUMIFS(M$2:M3667,M$2:M3667,1,S$2:S3667,0)</f>
        <v>2436</v>
      </c>
      <c r="Q3667">
        <v>3</v>
      </c>
      <c r="R3667">
        <v>5</v>
      </c>
      <c r="S3667">
        <f t="shared" si="481"/>
        <v>0</v>
      </c>
      <c r="T3667">
        <f t="shared" si="482"/>
        <v>0</v>
      </c>
      <c r="U3667" t="s">
        <v>6656</v>
      </c>
      <c r="V3667" t="s">
        <v>657</v>
      </c>
      <c r="W3667" t="s">
        <v>72</v>
      </c>
      <c r="X3667" t="s">
        <v>36</v>
      </c>
      <c r="Y3667" t="s">
        <v>37</v>
      </c>
      <c r="Z3667" t="s">
        <v>37</v>
      </c>
      <c r="AA3667">
        <f t="shared" si="476"/>
        <v>0</v>
      </c>
      <c r="AB3667">
        <f t="shared" si="476"/>
        <v>0</v>
      </c>
      <c r="AC3667">
        <f t="shared" si="483"/>
        <v>3</v>
      </c>
    </row>
    <row r="3668" spans="1:29" x14ac:dyDescent="0.2">
      <c r="A3668" s="1">
        <v>4847</v>
      </c>
      <c r="B3668" t="s">
        <v>46</v>
      </c>
      <c r="C3668" t="s">
        <v>2131</v>
      </c>
      <c r="D3668" t="s">
        <v>2132</v>
      </c>
      <c r="E3668" t="s">
        <v>59</v>
      </c>
      <c r="F3668" t="s">
        <v>49</v>
      </c>
      <c r="G3668" t="s">
        <v>6922</v>
      </c>
      <c r="H3668" t="str">
        <f t="shared" si="477"/>
        <v>A=-1，a可以为任何值无法判断，两者没关系，或非要说的话，当a＞-1时，a＞A，...</v>
      </c>
      <c r="I3668">
        <v>6</v>
      </c>
      <c r="J3668">
        <v>6</v>
      </c>
      <c r="K3668" t="str">
        <f t="shared" si="478"/>
        <v>心流</v>
      </c>
      <c r="L3668" t="s">
        <v>50</v>
      </c>
      <c r="M3668">
        <f t="shared" si="479"/>
        <v>1</v>
      </c>
      <c r="N3668" t="s">
        <v>50</v>
      </c>
      <c r="O3668">
        <f t="shared" si="480"/>
        <v>0</v>
      </c>
      <c r="P3668">
        <f>SUMIFS(M$2:M3668,M$2:M3668,1,S$2:S3668,0)</f>
        <v>2437</v>
      </c>
      <c r="Q3668">
        <v>7</v>
      </c>
      <c r="R3668">
        <v>3</v>
      </c>
      <c r="S3668">
        <f t="shared" si="481"/>
        <v>0</v>
      </c>
      <c r="T3668">
        <f t="shared" si="482"/>
        <v>0</v>
      </c>
      <c r="U3668" t="s">
        <v>6669</v>
      </c>
      <c r="V3668" t="s">
        <v>49</v>
      </c>
      <c r="W3668" t="s">
        <v>58</v>
      </c>
      <c r="X3668" t="s">
        <v>56</v>
      </c>
      <c r="Y3668" t="s">
        <v>37</v>
      </c>
      <c r="Z3668" t="s">
        <v>37</v>
      </c>
      <c r="AA3668">
        <f t="shared" si="476"/>
        <v>0</v>
      </c>
      <c r="AB3668">
        <f t="shared" si="476"/>
        <v>0</v>
      </c>
      <c r="AC3668">
        <f t="shared" si="483"/>
        <v>1</v>
      </c>
    </row>
    <row r="3669" spans="1:29" x14ac:dyDescent="0.2">
      <c r="A3669" s="1">
        <v>4848</v>
      </c>
      <c r="B3669" t="s">
        <v>57</v>
      </c>
      <c r="C3669" t="s">
        <v>4926</v>
      </c>
      <c r="D3669" t="s">
        <v>4927</v>
      </c>
      <c r="E3669" t="s">
        <v>30</v>
      </c>
      <c r="F3669" t="s">
        <v>49</v>
      </c>
      <c r="G3669" t="s">
        <v>6923</v>
      </c>
      <c r="H3669" t="str">
        <f t="shared" si="477"/>
        <v>A＝－1，怎么具体说一下过程</v>
      </c>
      <c r="I3669">
        <v>3</v>
      </c>
      <c r="J3669">
        <v>6</v>
      </c>
      <c r="K3669" t="str">
        <f t="shared" si="478"/>
        <v>焦虑</v>
      </c>
      <c r="L3669" t="s">
        <v>69</v>
      </c>
      <c r="M3669">
        <f t="shared" si="479"/>
        <v>1</v>
      </c>
      <c r="N3669" t="s">
        <v>69</v>
      </c>
      <c r="O3669">
        <f t="shared" si="480"/>
        <v>0</v>
      </c>
      <c r="P3669">
        <f>SUMIFS(M$2:M3669,M$2:M3669,1,S$2:S3669,0)</f>
        <v>2438</v>
      </c>
      <c r="Q3669">
        <v>3</v>
      </c>
      <c r="R3669">
        <v>5</v>
      </c>
      <c r="S3669">
        <f t="shared" si="481"/>
        <v>0</v>
      </c>
      <c r="T3669">
        <f t="shared" si="482"/>
        <v>0</v>
      </c>
      <c r="U3669" t="s">
        <v>6365</v>
      </c>
      <c r="V3669" t="s">
        <v>49</v>
      </c>
      <c r="W3669" t="s">
        <v>49</v>
      </c>
      <c r="X3669" t="s">
        <v>56</v>
      </c>
      <c r="Y3669" t="s">
        <v>37</v>
      </c>
      <c r="Z3669" t="s">
        <v>37</v>
      </c>
      <c r="AA3669">
        <f t="shared" si="476"/>
        <v>0</v>
      </c>
      <c r="AB3669">
        <f t="shared" si="476"/>
        <v>0</v>
      </c>
      <c r="AC3669">
        <f t="shared" si="483"/>
        <v>3</v>
      </c>
    </row>
    <row r="3670" spans="1:29" x14ac:dyDescent="0.2">
      <c r="A3670" s="1">
        <v>4849</v>
      </c>
      <c r="B3670" t="s">
        <v>57</v>
      </c>
      <c r="C3670" t="s">
        <v>2131</v>
      </c>
      <c r="D3670" t="s">
        <v>2132</v>
      </c>
      <c r="E3670" t="s">
        <v>59</v>
      </c>
      <c r="F3670" t="s">
        <v>49</v>
      </c>
      <c r="G3670" t="s">
        <v>6924</v>
      </c>
      <c r="H3670" t="str">
        <f t="shared" si="477"/>
        <v>等价无穷小替换，分子为-x</v>
      </c>
      <c r="I3670">
        <v>6</v>
      </c>
      <c r="J3670">
        <v>6</v>
      </c>
      <c r="K3670" t="str">
        <f t="shared" si="478"/>
        <v>心流</v>
      </c>
      <c r="L3670" t="s">
        <v>50</v>
      </c>
      <c r="M3670">
        <f t="shared" si="479"/>
        <v>1</v>
      </c>
      <c r="N3670" t="s">
        <v>50</v>
      </c>
      <c r="O3670">
        <f t="shared" si="480"/>
        <v>0</v>
      </c>
      <c r="P3670">
        <f>SUMIFS(M$2:M3670,M$2:M3670,1,S$2:S3670,0)</f>
        <v>2439</v>
      </c>
      <c r="Q3670">
        <v>7</v>
      </c>
      <c r="R3670">
        <v>2</v>
      </c>
      <c r="S3670">
        <f t="shared" si="481"/>
        <v>0</v>
      </c>
      <c r="T3670">
        <f t="shared" si="482"/>
        <v>0</v>
      </c>
      <c r="U3670" t="s">
        <v>6365</v>
      </c>
      <c r="V3670" t="s">
        <v>49</v>
      </c>
      <c r="W3670" t="s">
        <v>49</v>
      </c>
      <c r="X3670" t="s">
        <v>56</v>
      </c>
      <c r="Y3670" t="s">
        <v>37</v>
      </c>
      <c r="Z3670" t="s">
        <v>37</v>
      </c>
      <c r="AA3670">
        <f t="shared" si="476"/>
        <v>0</v>
      </c>
      <c r="AB3670">
        <f t="shared" si="476"/>
        <v>0</v>
      </c>
      <c r="AC3670">
        <f t="shared" si="483"/>
        <v>1</v>
      </c>
    </row>
    <row r="3671" spans="1:29" x14ac:dyDescent="0.2">
      <c r="A3671" s="1">
        <v>4850</v>
      </c>
      <c r="B3671" t="s">
        <v>27</v>
      </c>
      <c r="C3671" t="s">
        <v>6925</v>
      </c>
      <c r="D3671" t="s">
        <v>6926</v>
      </c>
      <c r="E3671" t="s">
        <v>6927</v>
      </c>
      <c r="F3671" t="s">
        <v>6928</v>
      </c>
      <c r="H3671" t="str">
        <f t="shared" si="477"/>
        <v>想问一下这道题答案为什么不是0啊？？？？（疑惑）</v>
      </c>
      <c r="I3671">
        <v>3</v>
      </c>
      <c r="J3671">
        <v>6</v>
      </c>
      <c r="K3671" t="str">
        <f t="shared" si="478"/>
        <v>焦虑</v>
      </c>
      <c r="L3671" t="s">
        <v>32</v>
      </c>
      <c r="M3671">
        <f t="shared" si="479"/>
        <v>0</v>
      </c>
      <c r="N3671" t="s">
        <v>32</v>
      </c>
      <c r="O3671">
        <f t="shared" si="480"/>
        <v>0</v>
      </c>
      <c r="P3671">
        <f>SUMIFS(M$2:M3671,M$2:M3671,1,S$2:S3671,0)</f>
        <v>2439</v>
      </c>
      <c r="Q3671">
        <v>4</v>
      </c>
      <c r="R3671">
        <v>8</v>
      </c>
      <c r="S3671">
        <f t="shared" si="481"/>
        <v>0</v>
      </c>
      <c r="T3671">
        <f t="shared" si="482"/>
        <v>0</v>
      </c>
      <c r="U3671" t="s">
        <v>6656</v>
      </c>
      <c r="V3671" t="s">
        <v>1194</v>
      </c>
      <c r="W3671" t="s">
        <v>182</v>
      </c>
      <c r="X3671" t="s">
        <v>36</v>
      </c>
      <c r="Y3671" t="s">
        <v>37</v>
      </c>
      <c r="Z3671" t="s">
        <v>37</v>
      </c>
      <c r="AA3671">
        <f t="shared" si="476"/>
        <v>0</v>
      </c>
      <c r="AB3671">
        <f t="shared" si="476"/>
        <v>0</v>
      </c>
      <c r="AC3671">
        <f t="shared" si="483"/>
        <v>2</v>
      </c>
    </row>
    <row r="3672" spans="1:29" x14ac:dyDescent="0.2">
      <c r="A3672" s="1">
        <v>4852</v>
      </c>
      <c r="B3672" t="s">
        <v>46</v>
      </c>
      <c r="C3672" t="s">
        <v>2131</v>
      </c>
      <c r="D3672" t="s">
        <v>2132</v>
      </c>
      <c r="E3672" t="s">
        <v>59</v>
      </c>
      <c r="F3672" t="s">
        <v>49</v>
      </c>
      <c r="G3672" t="s">
        <v>6929</v>
      </c>
      <c r="H3672" t="str">
        <f t="shared" si="477"/>
        <v>左右极限不等</v>
      </c>
      <c r="I3672">
        <v>6</v>
      </c>
      <c r="J3672">
        <v>6</v>
      </c>
      <c r="K3672" t="str">
        <f t="shared" si="478"/>
        <v>心流</v>
      </c>
      <c r="L3672" t="s">
        <v>50</v>
      </c>
      <c r="M3672">
        <f t="shared" si="479"/>
        <v>1</v>
      </c>
      <c r="N3672" t="s">
        <v>50</v>
      </c>
      <c r="O3672">
        <f t="shared" si="480"/>
        <v>0</v>
      </c>
      <c r="P3672">
        <f>SUMIFS(M$2:M3672,M$2:M3672,1,S$2:S3672,0)</f>
        <v>2440</v>
      </c>
      <c r="Q3672">
        <v>7</v>
      </c>
      <c r="R3672">
        <v>2</v>
      </c>
      <c r="S3672">
        <f t="shared" si="481"/>
        <v>0</v>
      </c>
      <c r="T3672">
        <f t="shared" si="482"/>
        <v>0</v>
      </c>
      <c r="U3672" t="s">
        <v>6669</v>
      </c>
      <c r="V3672" t="s">
        <v>49</v>
      </c>
      <c r="W3672" t="s">
        <v>52</v>
      </c>
      <c r="X3672" t="s">
        <v>56</v>
      </c>
      <c r="Y3672" t="s">
        <v>37</v>
      </c>
      <c r="Z3672" t="s">
        <v>37</v>
      </c>
      <c r="AA3672">
        <f t="shared" si="476"/>
        <v>0</v>
      </c>
      <c r="AB3672">
        <f t="shared" si="476"/>
        <v>0</v>
      </c>
      <c r="AC3672">
        <f t="shared" si="483"/>
        <v>1</v>
      </c>
    </row>
    <row r="3673" spans="1:29" x14ac:dyDescent="0.2">
      <c r="A3673" s="1">
        <v>4853</v>
      </c>
      <c r="B3673" t="s">
        <v>27</v>
      </c>
      <c r="C3673" t="s">
        <v>6930</v>
      </c>
      <c r="D3673" t="s">
        <v>6931</v>
      </c>
      <c r="E3673" t="s">
        <v>30</v>
      </c>
      <c r="F3673" t="s">
        <v>6932</v>
      </c>
      <c r="G3673" t="s">
        <v>410</v>
      </c>
      <c r="H3673" t="str">
        <f t="shared" si="477"/>
        <v>x趋近于0时，这俩函数与x的比较\n\n</v>
      </c>
      <c r="I3673">
        <v>6</v>
      </c>
      <c r="J3673">
        <v>6</v>
      </c>
      <c r="K3673" t="str">
        <f t="shared" si="478"/>
        <v>心流</v>
      </c>
      <c r="L3673" t="s">
        <v>50</v>
      </c>
      <c r="M3673">
        <f t="shared" si="479"/>
        <v>1</v>
      </c>
      <c r="N3673" t="s">
        <v>50</v>
      </c>
      <c r="O3673">
        <f t="shared" si="480"/>
        <v>0</v>
      </c>
      <c r="P3673">
        <f>SUMIFS(M$2:M3673,M$2:M3673,1,S$2:S3673,0)</f>
        <v>2441</v>
      </c>
      <c r="Q3673">
        <v>7</v>
      </c>
      <c r="R3673">
        <v>2</v>
      </c>
      <c r="S3673">
        <f t="shared" si="481"/>
        <v>0</v>
      </c>
      <c r="T3673">
        <f t="shared" si="482"/>
        <v>0</v>
      </c>
      <c r="U3673" t="s">
        <v>6656</v>
      </c>
      <c r="V3673" t="s">
        <v>669</v>
      </c>
      <c r="W3673" t="s">
        <v>72</v>
      </c>
      <c r="X3673" t="s">
        <v>36</v>
      </c>
      <c r="Y3673" t="s">
        <v>37</v>
      </c>
      <c r="Z3673" t="s">
        <v>37</v>
      </c>
      <c r="AA3673">
        <f t="shared" si="476"/>
        <v>0</v>
      </c>
      <c r="AB3673">
        <f t="shared" si="476"/>
        <v>0</v>
      </c>
      <c r="AC3673">
        <f t="shared" si="483"/>
        <v>1</v>
      </c>
    </row>
    <row r="3674" spans="1:29" x14ac:dyDescent="0.2">
      <c r="A3674" s="1">
        <v>4854</v>
      </c>
      <c r="B3674" t="s">
        <v>46</v>
      </c>
      <c r="C3674" t="s">
        <v>2131</v>
      </c>
      <c r="D3674" t="s">
        <v>2132</v>
      </c>
      <c r="E3674" t="s">
        <v>59</v>
      </c>
      <c r="F3674" t="s">
        <v>49</v>
      </c>
      <c r="G3674" t="s">
        <v>6933</v>
      </c>
      <c r="H3674" t="str">
        <f t="shared" si="477"/>
        <v>第一个得先将cos化为sin，第二个为两个比值的和</v>
      </c>
      <c r="I3674">
        <v>6</v>
      </c>
      <c r="J3674">
        <v>6</v>
      </c>
      <c r="K3674" t="str">
        <f t="shared" si="478"/>
        <v>心流</v>
      </c>
      <c r="L3674" t="s">
        <v>50</v>
      </c>
      <c r="M3674">
        <f t="shared" si="479"/>
        <v>1</v>
      </c>
      <c r="N3674" t="s">
        <v>50</v>
      </c>
      <c r="O3674">
        <f t="shared" si="480"/>
        <v>0</v>
      </c>
      <c r="P3674">
        <f>SUMIFS(M$2:M3674,M$2:M3674,1,S$2:S3674,0)</f>
        <v>2442</v>
      </c>
      <c r="Q3674">
        <v>8</v>
      </c>
      <c r="R3674">
        <v>3</v>
      </c>
      <c r="S3674">
        <f t="shared" si="481"/>
        <v>0</v>
      </c>
      <c r="T3674">
        <f t="shared" si="482"/>
        <v>0</v>
      </c>
      <c r="U3674" t="s">
        <v>6669</v>
      </c>
      <c r="V3674" t="s">
        <v>49</v>
      </c>
      <c r="W3674" t="s">
        <v>64</v>
      </c>
      <c r="X3674" t="s">
        <v>56</v>
      </c>
      <c r="Y3674" t="s">
        <v>37</v>
      </c>
      <c r="Z3674" t="s">
        <v>37</v>
      </c>
      <c r="AA3674">
        <f t="shared" si="476"/>
        <v>0</v>
      </c>
      <c r="AB3674">
        <f t="shared" si="476"/>
        <v>0</v>
      </c>
      <c r="AC3674">
        <f t="shared" si="483"/>
        <v>1</v>
      </c>
    </row>
    <row r="3675" spans="1:29" x14ac:dyDescent="0.2">
      <c r="A3675" s="1">
        <v>4855</v>
      </c>
      <c r="B3675" t="s">
        <v>57</v>
      </c>
      <c r="C3675" t="s">
        <v>6930</v>
      </c>
      <c r="D3675" t="s">
        <v>6931</v>
      </c>
      <c r="E3675" t="s">
        <v>30</v>
      </c>
      <c r="F3675" t="s">
        <v>49</v>
      </c>
      <c r="G3675" t="s">
        <v>6934</v>
      </c>
      <c r="H3675" t="str">
        <f t="shared" si="477"/>
        <v>还是不会</v>
      </c>
      <c r="I3675">
        <v>3</v>
      </c>
      <c r="J3675">
        <v>6</v>
      </c>
      <c r="K3675" t="str">
        <f t="shared" si="478"/>
        <v>焦虑</v>
      </c>
      <c r="L3675" t="s">
        <v>32</v>
      </c>
      <c r="M3675">
        <f t="shared" si="479"/>
        <v>0</v>
      </c>
      <c r="N3675" t="s">
        <v>32</v>
      </c>
      <c r="O3675">
        <f t="shared" si="480"/>
        <v>0</v>
      </c>
      <c r="P3675">
        <f>SUMIFS(M$2:M3675,M$2:M3675,1,S$2:S3675,0)</f>
        <v>2442</v>
      </c>
      <c r="Q3675">
        <v>4</v>
      </c>
      <c r="R3675">
        <v>8</v>
      </c>
      <c r="S3675">
        <f t="shared" si="481"/>
        <v>0</v>
      </c>
      <c r="T3675">
        <f t="shared" si="482"/>
        <v>0</v>
      </c>
      <c r="U3675" t="s">
        <v>6669</v>
      </c>
      <c r="V3675" t="s">
        <v>49</v>
      </c>
      <c r="W3675" t="s">
        <v>49</v>
      </c>
      <c r="X3675" t="s">
        <v>56</v>
      </c>
      <c r="Y3675" t="s">
        <v>37</v>
      </c>
      <c r="Z3675" t="s">
        <v>37</v>
      </c>
      <c r="AA3675">
        <f t="shared" si="476"/>
        <v>0</v>
      </c>
      <c r="AB3675">
        <f t="shared" si="476"/>
        <v>0</v>
      </c>
      <c r="AC3675">
        <f t="shared" si="483"/>
        <v>2</v>
      </c>
    </row>
    <row r="3676" spans="1:29" x14ac:dyDescent="0.2">
      <c r="A3676" s="1">
        <v>4856</v>
      </c>
      <c r="B3676" t="s">
        <v>27</v>
      </c>
      <c r="C3676" t="s">
        <v>4926</v>
      </c>
      <c r="D3676" t="s">
        <v>4927</v>
      </c>
      <c r="E3676" t="s">
        <v>30</v>
      </c>
      <c r="F3676" t="s">
        <v>6921</v>
      </c>
      <c r="H3676" t="str">
        <f t="shared" si="477"/>
        <v>老师，求这题解答</v>
      </c>
      <c r="I3676">
        <v>3</v>
      </c>
      <c r="J3676">
        <v>6</v>
      </c>
      <c r="K3676" t="str">
        <f t="shared" si="478"/>
        <v>焦虑</v>
      </c>
      <c r="L3676" t="s">
        <v>69</v>
      </c>
      <c r="M3676">
        <f t="shared" si="479"/>
        <v>1</v>
      </c>
      <c r="N3676" t="s">
        <v>69</v>
      </c>
      <c r="O3676">
        <f t="shared" si="480"/>
        <v>0</v>
      </c>
      <c r="P3676">
        <f>SUMIFS(M$2:M3676,M$2:M3676,1,S$2:S3676,0)</f>
        <v>2443</v>
      </c>
      <c r="Q3676">
        <v>4</v>
      </c>
      <c r="R3676">
        <v>5</v>
      </c>
      <c r="S3676">
        <f t="shared" si="481"/>
        <v>0</v>
      </c>
      <c r="T3676">
        <f t="shared" si="482"/>
        <v>0</v>
      </c>
      <c r="U3676" t="s">
        <v>6656</v>
      </c>
      <c r="V3676" t="s">
        <v>538</v>
      </c>
      <c r="W3676" t="s">
        <v>72</v>
      </c>
      <c r="X3676" t="s">
        <v>36</v>
      </c>
      <c r="Y3676" t="s">
        <v>37</v>
      </c>
      <c r="Z3676" t="s">
        <v>37</v>
      </c>
      <c r="AA3676">
        <f t="shared" si="476"/>
        <v>0</v>
      </c>
      <c r="AB3676">
        <f t="shared" si="476"/>
        <v>0</v>
      </c>
      <c r="AC3676">
        <f t="shared" si="483"/>
        <v>3</v>
      </c>
    </row>
    <row r="3677" spans="1:29" x14ac:dyDescent="0.2">
      <c r="A3677" s="1">
        <v>4857</v>
      </c>
      <c r="B3677" t="s">
        <v>46</v>
      </c>
      <c r="C3677" t="s">
        <v>304</v>
      </c>
      <c r="D3677" t="s">
        <v>304</v>
      </c>
      <c r="E3677" t="s">
        <v>304</v>
      </c>
      <c r="F3677" t="s">
        <v>49</v>
      </c>
      <c r="G3677" t="s">
        <v>6935</v>
      </c>
      <c r="H3677" t="str">
        <f t="shared" si="477"/>
        <v>0点左右极限分别为无穷和0，不相等，所以不存在</v>
      </c>
      <c r="I3677">
        <v>6</v>
      </c>
      <c r="J3677">
        <v>6</v>
      </c>
      <c r="K3677" t="str">
        <f t="shared" si="478"/>
        <v>心流</v>
      </c>
      <c r="L3677" t="s">
        <v>50</v>
      </c>
      <c r="M3677">
        <f t="shared" si="479"/>
        <v>1</v>
      </c>
      <c r="N3677" t="s">
        <v>50</v>
      </c>
      <c r="O3677">
        <f t="shared" si="480"/>
        <v>0</v>
      </c>
      <c r="P3677">
        <f>SUMIFS(M$2:M3677,M$2:M3677,1,S$2:S3677,0)</f>
        <v>2444</v>
      </c>
      <c r="Q3677">
        <v>8</v>
      </c>
      <c r="R3677">
        <v>2</v>
      </c>
      <c r="S3677">
        <f t="shared" si="481"/>
        <v>0</v>
      </c>
      <c r="T3677">
        <f t="shared" si="482"/>
        <v>0</v>
      </c>
      <c r="U3677" t="s">
        <v>6669</v>
      </c>
      <c r="V3677" t="s">
        <v>49</v>
      </c>
      <c r="W3677" t="s">
        <v>52</v>
      </c>
      <c r="X3677" t="s">
        <v>56</v>
      </c>
      <c r="Y3677" t="s">
        <v>304</v>
      </c>
      <c r="Z3677" t="s">
        <v>304</v>
      </c>
      <c r="AA3677">
        <f t="shared" si="476"/>
        <v>0</v>
      </c>
      <c r="AB3677">
        <f t="shared" si="476"/>
        <v>0</v>
      </c>
      <c r="AC3677">
        <f t="shared" si="483"/>
        <v>1</v>
      </c>
    </row>
    <row r="3678" spans="1:29" x14ac:dyDescent="0.2">
      <c r="A3678" s="1">
        <v>4858</v>
      </c>
      <c r="B3678" t="s">
        <v>27</v>
      </c>
      <c r="C3678" t="s">
        <v>6936</v>
      </c>
      <c r="D3678" t="s">
        <v>6937</v>
      </c>
      <c r="E3678" t="s">
        <v>30</v>
      </c>
      <c r="F3678" t="s">
        <v>6938</v>
      </c>
      <c r="G3678" t="s">
        <v>6939</v>
      </c>
      <c r="H3678" t="str">
        <f t="shared" si="477"/>
        <v>测试没答案吗？没答案那我做来干什么，证书又不重要</v>
      </c>
      <c r="I3678">
        <v>3</v>
      </c>
      <c r="J3678">
        <v>6</v>
      </c>
      <c r="K3678" t="str">
        <f t="shared" si="478"/>
        <v>焦虑</v>
      </c>
      <c r="L3678" t="s">
        <v>45</v>
      </c>
      <c r="M3678">
        <f t="shared" si="479"/>
        <v>1</v>
      </c>
      <c r="N3678" t="s">
        <v>45</v>
      </c>
      <c r="O3678">
        <f t="shared" si="480"/>
        <v>0</v>
      </c>
      <c r="P3678">
        <f>SUMIFS(M$2:M3678,M$2:M3678,1,S$2:S3678,0)</f>
        <v>2445</v>
      </c>
      <c r="S3678">
        <f t="shared" si="481"/>
        <v>0</v>
      </c>
      <c r="T3678">
        <f t="shared" si="482"/>
        <v>0</v>
      </c>
      <c r="U3678" t="s">
        <v>6656</v>
      </c>
      <c r="V3678" t="s">
        <v>688</v>
      </c>
      <c r="W3678" t="s">
        <v>72</v>
      </c>
      <c r="X3678" t="s">
        <v>36</v>
      </c>
      <c r="Y3678" t="s">
        <v>37</v>
      </c>
      <c r="Z3678" t="s">
        <v>37</v>
      </c>
      <c r="AA3678">
        <f t="shared" si="476"/>
        <v>0</v>
      </c>
      <c r="AB3678">
        <f t="shared" si="476"/>
        <v>0</v>
      </c>
      <c r="AC3678">
        <f t="shared" si="483"/>
        <v>3</v>
      </c>
    </row>
    <row r="3679" spans="1:29" x14ac:dyDescent="0.2">
      <c r="A3679" s="1">
        <v>4859</v>
      </c>
      <c r="B3679" t="s">
        <v>46</v>
      </c>
      <c r="C3679" t="s">
        <v>304</v>
      </c>
      <c r="D3679" t="s">
        <v>304</v>
      </c>
      <c r="E3679" t="s">
        <v>304</v>
      </c>
      <c r="F3679" t="s">
        <v>49</v>
      </c>
      <c r="G3679" t="s">
        <v>6940</v>
      </c>
      <c r="H3679" t="str">
        <f t="shared" si="477"/>
        <v>没答案</v>
      </c>
      <c r="I3679">
        <v>3</v>
      </c>
      <c r="J3679">
        <v>3</v>
      </c>
      <c r="K3679" t="str">
        <f t="shared" si="478"/>
        <v>冷漠</v>
      </c>
      <c r="L3679" t="s">
        <v>69</v>
      </c>
      <c r="M3679">
        <f t="shared" si="479"/>
        <v>0</v>
      </c>
      <c r="N3679" t="s">
        <v>69</v>
      </c>
      <c r="O3679">
        <f t="shared" si="480"/>
        <v>0</v>
      </c>
      <c r="P3679">
        <f>SUMIFS(M$2:M3679,M$2:M3679,1,S$2:S3679,0)</f>
        <v>2445</v>
      </c>
      <c r="Q3679">
        <v>4</v>
      </c>
      <c r="R3679">
        <v>5</v>
      </c>
      <c r="S3679">
        <f t="shared" si="481"/>
        <v>0</v>
      </c>
      <c r="T3679">
        <f t="shared" si="482"/>
        <v>0</v>
      </c>
      <c r="U3679" t="s">
        <v>6669</v>
      </c>
      <c r="V3679" t="s">
        <v>49</v>
      </c>
      <c r="W3679" t="s">
        <v>64</v>
      </c>
      <c r="X3679" t="s">
        <v>56</v>
      </c>
      <c r="Y3679" t="s">
        <v>304</v>
      </c>
      <c r="Z3679" t="s">
        <v>304</v>
      </c>
      <c r="AA3679">
        <f t="shared" si="476"/>
        <v>0</v>
      </c>
      <c r="AB3679">
        <f t="shared" si="476"/>
        <v>0</v>
      </c>
      <c r="AC3679">
        <f t="shared" si="483"/>
        <v>3</v>
      </c>
    </row>
    <row r="3680" spans="1:29" x14ac:dyDescent="0.2">
      <c r="A3680" s="1">
        <v>4860</v>
      </c>
      <c r="B3680" t="s">
        <v>57</v>
      </c>
      <c r="C3680" t="s">
        <v>6936</v>
      </c>
      <c r="D3680" t="s">
        <v>6937</v>
      </c>
      <c r="E3680" t="s">
        <v>30</v>
      </c>
      <c r="F3680" t="s">
        <v>49</v>
      </c>
      <c r="G3680" t="s">
        <v>6941</v>
      </c>
      <c r="H3680" t="str">
        <f t="shared" si="477"/>
        <v>我找了，发现西华大学的高等数学很好</v>
      </c>
      <c r="I3680">
        <v>6</v>
      </c>
      <c r="J3680">
        <v>6</v>
      </c>
      <c r="K3680" t="str">
        <f t="shared" si="478"/>
        <v>心流</v>
      </c>
      <c r="L3680" t="s">
        <v>69</v>
      </c>
      <c r="M3680">
        <f t="shared" si="479"/>
        <v>1</v>
      </c>
      <c r="N3680" t="s">
        <v>69</v>
      </c>
      <c r="O3680">
        <f t="shared" si="480"/>
        <v>0</v>
      </c>
      <c r="P3680">
        <f>SUMIFS(M$2:M3680,M$2:M3680,1,S$2:S3680,0)</f>
        <v>2446</v>
      </c>
      <c r="Q3680">
        <v>4</v>
      </c>
      <c r="R3680">
        <v>5</v>
      </c>
      <c r="S3680">
        <f t="shared" si="481"/>
        <v>0</v>
      </c>
      <c r="T3680">
        <f t="shared" si="482"/>
        <v>0</v>
      </c>
      <c r="U3680" t="s">
        <v>6669</v>
      </c>
      <c r="V3680" t="s">
        <v>49</v>
      </c>
      <c r="W3680" t="s">
        <v>49</v>
      </c>
      <c r="X3680" t="s">
        <v>56</v>
      </c>
      <c r="Y3680" t="s">
        <v>37</v>
      </c>
      <c r="Z3680" t="s">
        <v>37</v>
      </c>
      <c r="AA3680">
        <f t="shared" si="476"/>
        <v>0</v>
      </c>
      <c r="AB3680">
        <f t="shared" si="476"/>
        <v>0</v>
      </c>
      <c r="AC3680">
        <f t="shared" si="483"/>
        <v>3</v>
      </c>
    </row>
    <row r="3681" spans="1:29" x14ac:dyDescent="0.2">
      <c r="A3681" s="1">
        <v>4861</v>
      </c>
      <c r="B3681" t="s">
        <v>27</v>
      </c>
      <c r="C3681" t="s">
        <v>6942</v>
      </c>
      <c r="D3681" t="s">
        <v>6943</v>
      </c>
      <c r="E3681" t="s">
        <v>30</v>
      </c>
      <c r="F3681" t="s">
        <v>6944</v>
      </c>
      <c r="H3681" t="str">
        <f t="shared" si="477"/>
        <v>老师，第五题怎么写啊？</v>
      </c>
      <c r="I3681">
        <v>3</v>
      </c>
      <c r="J3681">
        <v>6</v>
      </c>
      <c r="K3681" t="str">
        <f t="shared" si="478"/>
        <v>焦虑</v>
      </c>
      <c r="L3681" t="s">
        <v>32</v>
      </c>
      <c r="M3681">
        <f t="shared" si="479"/>
        <v>0</v>
      </c>
      <c r="N3681" t="s">
        <v>32</v>
      </c>
      <c r="O3681">
        <f t="shared" si="480"/>
        <v>0</v>
      </c>
      <c r="P3681">
        <f>SUMIFS(M$2:M3681,M$2:M3681,1,S$2:S3681,0)</f>
        <v>2446</v>
      </c>
      <c r="Q3681">
        <v>4</v>
      </c>
      <c r="R3681">
        <v>8</v>
      </c>
      <c r="S3681">
        <f t="shared" si="481"/>
        <v>0</v>
      </c>
      <c r="T3681">
        <f t="shared" si="482"/>
        <v>0</v>
      </c>
      <c r="U3681" t="s">
        <v>6656</v>
      </c>
      <c r="V3681" t="s">
        <v>6945</v>
      </c>
      <c r="W3681" t="s">
        <v>72</v>
      </c>
      <c r="X3681" t="s">
        <v>36</v>
      </c>
      <c r="Y3681" t="s">
        <v>37</v>
      </c>
      <c r="Z3681" t="s">
        <v>37</v>
      </c>
      <c r="AA3681">
        <f t="shared" si="476"/>
        <v>0</v>
      </c>
      <c r="AB3681">
        <f t="shared" si="476"/>
        <v>0</v>
      </c>
      <c r="AC3681">
        <f t="shared" si="483"/>
        <v>2</v>
      </c>
    </row>
    <row r="3682" spans="1:29" x14ac:dyDescent="0.2">
      <c r="A3682" s="1">
        <v>4862</v>
      </c>
      <c r="B3682" t="s">
        <v>46</v>
      </c>
      <c r="C3682" t="s">
        <v>2131</v>
      </c>
      <c r="D3682" t="s">
        <v>2132</v>
      </c>
      <c r="E3682" t="s">
        <v>59</v>
      </c>
      <c r="F3682" t="s">
        <v>49</v>
      </c>
      <c r="G3682" t="s">
        <v>5887</v>
      </c>
      <c r="H3682" t="str">
        <f t="shared" si="477"/>
        <v>保号性</v>
      </c>
      <c r="I3682">
        <v>3</v>
      </c>
      <c r="J3682">
        <v>3</v>
      </c>
      <c r="K3682" t="str">
        <f t="shared" si="478"/>
        <v>冷漠</v>
      </c>
      <c r="L3682" t="s">
        <v>50</v>
      </c>
      <c r="M3682">
        <f t="shared" si="479"/>
        <v>1</v>
      </c>
      <c r="N3682" t="s">
        <v>50</v>
      </c>
      <c r="O3682">
        <f t="shared" si="480"/>
        <v>0</v>
      </c>
      <c r="P3682">
        <f>SUMIFS(M$2:M3682,M$2:M3682,1,S$2:S3682,0)</f>
        <v>2447</v>
      </c>
      <c r="Q3682">
        <v>7</v>
      </c>
      <c r="R3682">
        <v>2</v>
      </c>
      <c r="S3682">
        <f t="shared" si="481"/>
        <v>0</v>
      </c>
      <c r="T3682">
        <f t="shared" si="482"/>
        <v>0</v>
      </c>
      <c r="U3682" t="s">
        <v>6669</v>
      </c>
      <c r="V3682" t="s">
        <v>49</v>
      </c>
      <c r="W3682" t="s">
        <v>52</v>
      </c>
      <c r="X3682" t="s">
        <v>56</v>
      </c>
      <c r="Y3682" t="s">
        <v>37</v>
      </c>
      <c r="Z3682" t="s">
        <v>37</v>
      </c>
      <c r="AA3682">
        <f t="shared" si="476"/>
        <v>0</v>
      </c>
      <c r="AB3682">
        <f t="shared" si="476"/>
        <v>0</v>
      </c>
      <c r="AC3682">
        <f t="shared" si="483"/>
        <v>1</v>
      </c>
    </row>
    <row r="3683" spans="1:29" x14ac:dyDescent="0.2">
      <c r="A3683" s="1">
        <v>4863</v>
      </c>
      <c r="B3683" t="s">
        <v>27</v>
      </c>
      <c r="C3683" t="s">
        <v>6946</v>
      </c>
      <c r="D3683" t="s">
        <v>6947</v>
      </c>
      <c r="E3683" t="s">
        <v>30</v>
      </c>
      <c r="F3683" t="s">
        <v>5970</v>
      </c>
      <c r="H3683" t="str">
        <f t="shared" si="477"/>
        <v>看不懂</v>
      </c>
      <c r="I3683">
        <v>3</v>
      </c>
      <c r="J3683">
        <v>6</v>
      </c>
      <c r="K3683" t="str">
        <f t="shared" si="478"/>
        <v>焦虑</v>
      </c>
      <c r="L3683" t="s">
        <v>32</v>
      </c>
      <c r="M3683">
        <f t="shared" si="479"/>
        <v>0</v>
      </c>
      <c r="N3683" t="s">
        <v>32</v>
      </c>
      <c r="O3683">
        <f t="shared" si="480"/>
        <v>0</v>
      </c>
      <c r="P3683">
        <f>SUMIFS(M$2:M3683,M$2:M3683,1,S$2:S3683,0)</f>
        <v>2447</v>
      </c>
      <c r="Q3683">
        <v>4</v>
      </c>
      <c r="R3683">
        <v>8</v>
      </c>
      <c r="S3683">
        <f t="shared" si="481"/>
        <v>0</v>
      </c>
      <c r="T3683">
        <f t="shared" si="482"/>
        <v>0</v>
      </c>
      <c r="U3683" t="s">
        <v>6656</v>
      </c>
      <c r="V3683" t="s">
        <v>6948</v>
      </c>
      <c r="W3683" t="s">
        <v>182</v>
      </c>
      <c r="X3683" t="s">
        <v>36</v>
      </c>
      <c r="Y3683" t="s">
        <v>37</v>
      </c>
      <c r="Z3683" t="s">
        <v>37</v>
      </c>
      <c r="AA3683">
        <f t="shared" si="476"/>
        <v>0</v>
      </c>
      <c r="AB3683">
        <f t="shared" si="476"/>
        <v>0</v>
      </c>
      <c r="AC3683">
        <f t="shared" si="483"/>
        <v>2</v>
      </c>
    </row>
    <row r="3684" spans="1:29" x14ac:dyDescent="0.2">
      <c r="A3684" s="1">
        <v>4864</v>
      </c>
      <c r="B3684" t="s">
        <v>46</v>
      </c>
      <c r="C3684" t="s">
        <v>6949</v>
      </c>
      <c r="D3684" t="s">
        <v>6950</v>
      </c>
      <c r="E3684" t="s">
        <v>59</v>
      </c>
      <c r="F3684" t="s">
        <v>49</v>
      </c>
      <c r="G3684" t="s">
        <v>6951</v>
      </c>
      <c r="H3684" t="str">
        <f t="shared" si="477"/>
        <v>那老师第一个等号是怎么成立的？</v>
      </c>
      <c r="I3684">
        <v>3</v>
      </c>
      <c r="J3684">
        <v>6</v>
      </c>
      <c r="K3684" t="str">
        <f t="shared" si="478"/>
        <v>焦虑</v>
      </c>
      <c r="L3684" t="s">
        <v>42</v>
      </c>
      <c r="M3684">
        <f t="shared" si="479"/>
        <v>1</v>
      </c>
      <c r="N3684" t="s">
        <v>42</v>
      </c>
      <c r="O3684">
        <f t="shared" si="480"/>
        <v>0</v>
      </c>
      <c r="P3684">
        <f>SUMIFS(M$2:M3684,M$2:M3684,1,S$2:S3684,0)</f>
        <v>2448</v>
      </c>
      <c r="Q3684">
        <v>6</v>
      </c>
      <c r="R3684">
        <v>7</v>
      </c>
      <c r="S3684">
        <f t="shared" si="481"/>
        <v>0</v>
      </c>
      <c r="T3684">
        <f t="shared" si="482"/>
        <v>0</v>
      </c>
      <c r="U3684" t="s">
        <v>3953</v>
      </c>
      <c r="V3684" t="s">
        <v>49</v>
      </c>
      <c r="W3684" t="s">
        <v>52</v>
      </c>
      <c r="X3684" t="s">
        <v>56</v>
      </c>
      <c r="Y3684" t="s">
        <v>37</v>
      </c>
      <c r="Z3684" t="s">
        <v>37</v>
      </c>
      <c r="AA3684">
        <f t="shared" si="476"/>
        <v>0</v>
      </c>
      <c r="AB3684">
        <f t="shared" si="476"/>
        <v>0</v>
      </c>
      <c r="AC3684">
        <f t="shared" si="483"/>
        <v>0</v>
      </c>
    </row>
    <row r="3685" spans="1:29" x14ac:dyDescent="0.2">
      <c r="A3685" s="1">
        <v>4866</v>
      </c>
      <c r="B3685" t="s">
        <v>27</v>
      </c>
      <c r="C3685" t="s">
        <v>304</v>
      </c>
      <c r="D3685" t="s">
        <v>304</v>
      </c>
      <c r="E3685" t="s">
        <v>304</v>
      </c>
      <c r="F3685" t="s">
        <v>6952</v>
      </c>
      <c r="H3685" t="str">
        <f t="shared" si="477"/>
        <v>老师你好！\xa0你能给下这两道题的详细过程吗</v>
      </c>
      <c r="I3685">
        <v>3</v>
      </c>
      <c r="J3685">
        <v>6</v>
      </c>
      <c r="K3685" t="str">
        <f t="shared" si="478"/>
        <v>焦虑</v>
      </c>
      <c r="L3685" t="s">
        <v>69</v>
      </c>
      <c r="M3685">
        <f t="shared" si="479"/>
        <v>1</v>
      </c>
      <c r="N3685" t="s">
        <v>69</v>
      </c>
      <c r="O3685">
        <f t="shared" si="480"/>
        <v>0</v>
      </c>
      <c r="P3685">
        <f>SUMIFS(M$2:M3685,M$2:M3685,1,S$2:S3685,0)</f>
        <v>2449</v>
      </c>
      <c r="Q3685">
        <v>4</v>
      </c>
      <c r="R3685">
        <v>5</v>
      </c>
      <c r="S3685">
        <f t="shared" si="481"/>
        <v>0</v>
      </c>
      <c r="T3685">
        <f t="shared" si="482"/>
        <v>0</v>
      </c>
      <c r="U3685" t="s">
        <v>6656</v>
      </c>
      <c r="V3685" t="s">
        <v>3525</v>
      </c>
      <c r="W3685" t="s">
        <v>182</v>
      </c>
      <c r="X3685" t="s">
        <v>36</v>
      </c>
      <c r="Y3685" t="s">
        <v>304</v>
      </c>
      <c r="Z3685" t="s">
        <v>304</v>
      </c>
      <c r="AA3685">
        <f t="shared" ref="AA3685:AB3727" si="484">COUNTIF(Y3685,"*高等数学*")</f>
        <v>0</v>
      </c>
      <c r="AB3685">
        <f t="shared" si="484"/>
        <v>0</v>
      </c>
      <c r="AC3685">
        <f t="shared" si="483"/>
        <v>3</v>
      </c>
    </row>
    <row r="3686" spans="1:29" x14ac:dyDescent="0.2">
      <c r="A3686" s="1">
        <v>4869</v>
      </c>
      <c r="B3686" t="s">
        <v>57</v>
      </c>
      <c r="C3686" t="s">
        <v>6953</v>
      </c>
      <c r="D3686" t="s">
        <v>6954</v>
      </c>
      <c r="E3686" t="s">
        <v>30</v>
      </c>
      <c r="F3686" t="s">
        <v>49</v>
      </c>
      <c r="G3686" t="s">
        <v>6955</v>
      </c>
      <c r="H3686" t="str">
        <f t="shared" si="477"/>
        <v>您好，抓大头的意思是，当几个高次相加时，看最高次幂就行？只适用于趋近于无穷大！？？</v>
      </c>
      <c r="I3686">
        <v>6</v>
      </c>
      <c r="J3686">
        <v>6</v>
      </c>
      <c r="K3686" t="str">
        <f t="shared" si="478"/>
        <v>心流</v>
      </c>
      <c r="L3686" t="s">
        <v>42</v>
      </c>
      <c r="M3686">
        <f t="shared" si="479"/>
        <v>0</v>
      </c>
      <c r="N3686" t="s">
        <v>42</v>
      </c>
      <c r="O3686">
        <f t="shared" si="480"/>
        <v>0</v>
      </c>
      <c r="P3686">
        <f>SUMIFS(M$2:M3686,M$2:M3686,1,S$2:S3686,0)</f>
        <v>2449</v>
      </c>
      <c r="Q3686">
        <v>6</v>
      </c>
      <c r="R3686">
        <v>7</v>
      </c>
      <c r="S3686">
        <f t="shared" si="481"/>
        <v>0</v>
      </c>
      <c r="T3686">
        <f t="shared" si="482"/>
        <v>0</v>
      </c>
      <c r="U3686" t="s">
        <v>4590</v>
      </c>
      <c r="V3686" t="s">
        <v>49</v>
      </c>
      <c r="W3686" t="s">
        <v>49</v>
      </c>
      <c r="X3686" t="s">
        <v>56</v>
      </c>
      <c r="Y3686" t="s">
        <v>37</v>
      </c>
      <c r="Z3686" t="s">
        <v>37</v>
      </c>
      <c r="AA3686">
        <f t="shared" si="484"/>
        <v>0</v>
      </c>
      <c r="AB3686">
        <f t="shared" si="484"/>
        <v>0</v>
      </c>
      <c r="AC3686">
        <f t="shared" si="483"/>
        <v>0</v>
      </c>
    </row>
    <row r="3687" spans="1:29" x14ac:dyDescent="0.2">
      <c r="A3687" s="1">
        <v>4870</v>
      </c>
      <c r="B3687" t="s">
        <v>57</v>
      </c>
      <c r="C3687" t="s">
        <v>6637</v>
      </c>
      <c r="D3687" t="s">
        <v>6638</v>
      </c>
      <c r="E3687" t="s">
        <v>30</v>
      </c>
      <c r="F3687" t="s">
        <v>49</v>
      </c>
      <c r="G3687" t="s">
        <v>6956</v>
      </c>
      <c r="H3687" t="str">
        <f t="shared" si="477"/>
        <v>也不能这么说，就是看主要矛盾，一些相对于这个“矛盾”特别小的量就可以忽略掉</v>
      </c>
      <c r="I3687">
        <v>6</v>
      </c>
      <c r="J3687">
        <v>6</v>
      </c>
      <c r="K3687" t="str">
        <f t="shared" si="478"/>
        <v>心流</v>
      </c>
      <c r="L3687" t="s">
        <v>50</v>
      </c>
      <c r="M3687">
        <f t="shared" si="479"/>
        <v>1</v>
      </c>
      <c r="N3687" t="s">
        <v>50</v>
      </c>
      <c r="O3687">
        <f t="shared" si="480"/>
        <v>0</v>
      </c>
      <c r="P3687">
        <f>SUMIFS(M$2:M3687,M$2:M3687,1,S$2:S3687,0)</f>
        <v>2450</v>
      </c>
      <c r="Q3687">
        <v>8</v>
      </c>
      <c r="R3687">
        <v>2</v>
      </c>
      <c r="S3687">
        <f t="shared" si="481"/>
        <v>0</v>
      </c>
      <c r="T3687">
        <f t="shared" si="482"/>
        <v>0</v>
      </c>
      <c r="U3687" t="s">
        <v>4336</v>
      </c>
      <c r="V3687" t="s">
        <v>49</v>
      </c>
      <c r="W3687" t="s">
        <v>49</v>
      </c>
      <c r="X3687" t="s">
        <v>56</v>
      </c>
      <c r="Y3687" t="s">
        <v>37</v>
      </c>
      <c r="Z3687" t="s">
        <v>37</v>
      </c>
      <c r="AA3687">
        <f t="shared" si="484"/>
        <v>0</v>
      </c>
      <c r="AB3687">
        <f t="shared" si="484"/>
        <v>0</v>
      </c>
      <c r="AC3687">
        <f t="shared" si="483"/>
        <v>1</v>
      </c>
    </row>
    <row r="3688" spans="1:29" x14ac:dyDescent="0.2">
      <c r="A3688" s="1">
        <v>4871</v>
      </c>
      <c r="B3688" t="s">
        <v>27</v>
      </c>
      <c r="C3688" t="s">
        <v>6957</v>
      </c>
      <c r="D3688" t="s">
        <v>6958</v>
      </c>
      <c r="E3688" t="s">
        <v>30</v>
      </c>
      <c r="F3688" t="s">
        <v>6959</v>
      </c>
      <c r="H3688" t="str">
        <f t="shared" si="477"/>
        <v>用夹逼定理处理这题的时候，怎么找最大和最小？</v>
      </c>
      <c r="I3688">
        <v>3</v>
      </c>
      <c r="J3688">
        <v>6</v>
      </c>
      <c r="K3688" t="str">
        <f t="shared" si="478"/>
        <v>焦虑</v>
      </c>
      <c r="L3688" t="s">
        <v>42</v>
      </c>
      <c r="M3688">
        <f t="shared" si="479"/>
        <v>1</v>
      </c>
      <c r="N3688" t="s">
        <v>42</v>
      </c>
      <c r="O3688">
        <f t="shared" si="480"/>
        <v>0</v>
      </c>
      <c r="P3688">
        <f>SUMIFS(M$2:M3688,M$2:M3688,1,S$2:S3688,0)</f>
        <v>2451</v>
      </c>
      <c r="Q3688">
        <v>6</v>
      </c>
      <c r="R3688">
        <v>8</v>
      </c>
      <c r="S3688">
        <f t="shared" si="481"/>
        <v>0</v>
      </c>
      <c r="T3688">
        <f t="shared" si="482"/>
        <v>0</v>
      </c>
      <c r="U3688" t="s">
        <v>6656</v>
      </c>
      <c r="V3688" t="s">
        <v>230</v>
      </c>
      <c r="W3688" t="s">
        <v>72</v>
      </c>
      <c r="X3688" t="s">
        <v>36</v>
      </c>
      <c r="Y3688" t="s">
        <v>37</v>
      </c>
      <c r="Z3688" t="s">
        <v>37</v>
      </c>
      <c r="AA3688">
        <f t="shared" si="484"/>
        <v>0</v>
      </c>
      <c r="AB3688">
        <f t="shared" si="484"/>
        <v>0</v>
      </c>
      <c r="AC3688">
        <f t="shared" si="483"/>
        <v>0</v>
      </c>
    </row>
    <row r="3689" spans="1:29" x14ac:dyDescent="0.2">
      <c r="A3689" s="1">
        <v>4872</v>
      </c>
      <c r="B3689" t="s">
        <v>46</v>
      </c>
      <c r="C3689" t="s">
        <v>2131</v>
      </c>
      <c r="D3689" t="s">
        <v>2132</v>
      </c>
      <c r="E3689" t="s">
        <v>59</v>
      </c>
      <c r="F3689" t="s">
        <v>49</v>
      </c>
      <c r="G3689" t="s">
        <v>6960</v>
      </c>
      <c r="H3689" t="str">
        <f t="shared" si="477"/>
        <v>分子保持不变, 缩小：选最后一个分母作为全体分母, 放大：选第一个分母作为全体分母</v>
      </c>
      <c r="I3689">
        <v>6</v>
      </c>
      <c r="J3689">
        <v>6</v>
      </c>
      <c r="K3689" t="str">
        <f t="shared" si="478"/>
        <v>心流</v>
      </c>
      <c r="L3689" t="s">
        <v>50</v>
      </c>
      <c r="M3689">
        <f t="shared" si="479"/>
        <v>1</v>
      </c>
      <c r="N3689" t="s">
        <v>50</v>
      </c>
      <c r="O3689">
        <f t="shared" si="480"/>
        <v>0</v>
      </c>
      <c r="P3689">
        <f>SUMIFS(M$2:M3689,M$2:M3689,1,S$2:S3689,0)</f>
        <v>2452</v>
      </c>
      <c r="Q3689">
        <v>7</v>
      </c>
      <c r="R3689">
        <v>2</v>
      </c>
      <c r="S3689">
        <f t="shared" si="481"/>
        <v>0</v>
      </c>
      <c r="T3689">
        <f t="shared" si="482"/>
        <v>0</v>
      </c>
      <c r="U3689" t="s">
        <v>6669</v>
      </c>
      <c r="V3689" t="s">
        <v>49</v>
      </c>
      <c r="W3689" t="s">
        <v>52</v>
      </c>
      <c r="X3689" t="s">
        <v>56</v>
      </c>
      <c r="Y3689" t="s">
        <v>37</v>
      </c>
      <c r="Z3689" t="s">
        <v>37</v>
      </c>
      <c r="AA3689">
        <f t="shared" si="484"/>
        <v>0</v>
      </c>
      <c r="AB3689">
        <f t="shared" si="484"/>
        <v>0</v>
      </c>
      <c r="AC3689">
        <f t="shared" si="483"/>
        <v>1</v>
      </c>
    </row>
    <row r="3690" spans="1:29" x14ac:dyDescent="0.2">
      <c r="A3690" s="1">
        <v>4873</v>
      </c>
      <c r="B3690" t="s">
        <v>27</v>
      </c>
      <c r="C3690" t="s">
        <v>2259</v>
      </c>
      <c r="D3690" t="s">
        <v>2260</v>
      </c>
      <c r="E3690" t="s">
        <v>30</v>
      </c>
      <c r="F3690" t="s">
        <v>6961</v>
      </c>
      <c r="H3690" t="str">
        <f t="shared" si="477"/>
        <v>求解4,5,6的详细过程</v>
      </c>
      <c r="I3690">
        <v>3</v>
      </c>
      <c r="J3690">
        <v>6</v>
      </c>
      <c r="K3690" t="str">
        <f t="shared" si="478"/>
        <v>焦虑</v>
      </c>
      <c r="L3690" t="s">
        <v>69</v>
      </c>
      <c r="M3690">
        <f t="shared" si="479"/>
        <v>1</v>
      </c>
      <c r="N3690" t="s">
        <v>69</v>
      </c>
      <c r="O3690">
        <f t="shared" si="480"/>
        <v>0</v>
      </c>
      <c r="P3690">
        <f>SUMIFS(M$2:M3690,M$2:M3690,1,S$2:S3690,0)</f>
        <v>2453</v>
      </c>
      <c r="Q3690">
        <v>4</v>
      </c>
      <c r="R3690">
        <v>5</v>
      </c>
      <c r="S3690">
        <f t="shared" si="481"/>
        <v>0</v>
      </c>
      <c r="T3690">
        <f t="shared" si="482"/>
        <v>0</v>
      </c>
      <c r="U3690" t="s">
        <v>6656</v>
      </c>
      <c r="V3690" t="s">
        <v>375</v>
      </c>
      <c r="W3690" t="s">
        <v>35</v>
      </c>
      <c r="X3690" t="s">
        <v>36</v>
      </c>
      <c r="Y3690" t="s">
        <v>37</v>
      </c>
      <c r="Z3690" t="s">
        <v>37</v>
      </c>
      <c r="AA3690">
        <f t="shared" si="484"/>
        <v>0</v>
      </c>
      <c r="AB3690">
        <f t="shared" si="484"/>
        <v>0</v>
      </c>
      <c r="AC3690">
        <f t="shared" si="483"/>
        <v>3</v>
      </c>
    </row>
    <row r="3691" spans="1:29" x14ac:dyDescent="0.2">
      <c r="A3691" s="1">
        <v>4874</v>
      </c>
      <c r="B3691" t="s">
        <v>27</v>
      </c>
      <c r="C3691" t="s">
        <v>4926</v>
      </c>
      <c r="D3691" t="s">
        <v>4927</v>
      </c>
      <c r="E3691" t="s">
        <v>30</v>
      </c>
      <c r="F3691" t="s">
        <v>6962</v>
      </c>
      <c r="H3691" t="str">
        <f t="shared" si="477"/>
        <v>老师，这题怎么解</v>
      </c>
      <c r="I3691">
        <v>3</v>
      </c>
      <c r="J3691">
        <v>6</v>
      </c>
      <c r="K3691" t="str">
        <f t="shared" si="478"/>
        <v>焦虑</v>
      </c>
      <c r="L3691" t="s">
        <v>69</v>
      </c>
      <c r="M3691">
        <f t="shared" si="479"/>
        <v>1</v>
      </c>
      <c r="N3691" t="s">
        <v>69</v>
      </c>
      <c r="O3691">
        <f t="shared" si="480"/>
        <v>0</v>
      </c>
      <c r="P3691">
        <f>SUMIFS(M$2:M3691,M$2:M3691,1,S$2:S3691,0)</f>
        <v>2454</v>
      </c>
      <c r="Q3691">
        <v>3</v>
      </c>
      <c r="R3691">
        <v>5</v>
      </c>
      <c r="S3691">
        <f t="shared" si="481"/>
        <v>0</v>
      </c>
      <c r="T3691">
        <f t="shared" si="482"/>
        <v>0</v>
      </c>
      <c r="U3691" t="s">
        <v>6656</v>
      </c>
      <c r="V3691" t="s">
        <v>657</v>
      </c>
      <c r="W3691" t="s">
        <v>72</v>
      </c>
      <c r="X3691" t="s">
        <v>73</v>
      </c>
      <c r="Y3691" t="s">
        <v>37</v>
      </c>
      <c r="Z3691" t="s">
        <v>37</v>
      </c>
      <c r="AA3691">
        <f t="shared" si="484"/>
        <v>0</v>
      </c>
      <c r="AB3691">
        <f t="shared" si="484"/>
        <v>0</v>
      </c>
      <c r="AC3691">
        <f t="shared" si="483"/>
        <v>3</v>
      </c>
    </row>
    <row r="3692" spans="1:29" x14ac:dyDescent="0.2">
      <c r="A3692" s="1">
        <v>4875</v>
      </c>
      <c r="B3692" t="s">
        <v>46</v>
      </c>
      <c r="C3692" t="s">
        <v>6103</v>
      </c>
      <c r="D3692" t="s">
        <v>6080</v>
      </c>
      <c r="E3692" t="s">
        <v>30</v>
      </c>
      <c r="F3692" t="s">
        <v>49</v>
      </c>
      <c r="G3692" t="s">
        <v>6963</v>
      </c>
      <c r="H3692" t="str">
        <f t="shared" si="477"/>
        <v>题都被歌词掩盖了</v>
      </c>
      <c r="I3692">
        <v>3</v>
      </c>
      <c r="J3692">
        <v>3</v>
      </c>
      <c r="K3692" t="str">
        <f t="shared" si="478"/>
        <v>冷漠</v>
      </c>
      <c r="L3692" t="s">
        <v>50</v>
      </c>
      <c r="M3692">
        <f t="shared" si="479"/>
        <v>1</v>
      </c>
      <c r="N3692" t="s">
        <v>45</v>
      </c>
      <c r="O3692">
        <f t="shared" si="480"/>
        <v>1</v>
      </c>
      <c r="P3692">
        <f>SUMIFS(M$2:M3692,M$2:M3692,1,S$2:S3692,0)</f>
        <v>2455</v>
      </c>
      <c r="Q3692">
        <v>7</v>
      </c>
      <c r="R3692">
        <v>2</v>
      </c>
      <c r="S3692">
        <f t="shared" si="481"/>
        <v>0</v>
      </c>
      <c r="T3692">
        <f t="shared" si="482"/>
        <v>0</v>
      </c>
      <c r="U3692" t="s">
        <v>6669</v>
      </c>
      <c r="V3692" t="s">
        <v>49</v>
      </c>
      <c r="W3692" t="s">
        <v>52</v>
      </c>
      <c r="X3692" t="s">
        <v>56</v>
      </c>
      <c r="Y3692" t="s">
        <v>37</v>
      </c>
      <c r="Z3692" t="s">
        <v>37</v>
      </c>
      <c r="AA3692">
        <f t="shared" si="484"/>
        <v>0</v>
      </c>
      <c r="AB3692">
        <f t="shared" si="484"/>
        <v>0</v>
      </c>
      <c r="AC3692">
        <f t="shared" si="483"/>
        <v>3</v>
      </c>
    </row>
    <row r="3693" spans="1:29" x14ac:dyDescent="0.2">
      <c r="A3693" s="1">
        <v>4876</v>
      </c>
      <c r="B3693" t="s">
        <v>27</v>
      </c>
      <c r="C3693" t="s">
        <v>2259</v>
      </c>
      <c r="D3693" t="s">
        <v>2260</v>
      </c>
      <c r="E3693" t="s">
        <v>30</v>
      </c>
      <c r="F3693" t="s">
        <v>6964</v>
      </c>
      <c r="H3693" t="str">
        <f t="shared" si="477"/>
        <v>求解4,5,6详细过程</v>
      </c>
      <c r="I3693">
        <v>3</v>
      </c>
      <c r="J3693">
        <v>6</v>
      </c>
      <c r="K3693" t="str">
        <f t="shared" si="478"/>
        <v>焦虑</v>
      </c>
      <c r="L3693" t="s">
        <v>69</v>
      </c>
      <c r="M3693">
        <f t="shared" si="479"/>
        <v>1</v>
      </c>
      <c r="N3693" t="s">
        <v>69</v>
      </c>
      <c r="O3693">
        <f t="shared" si="480"/>
        <v>0</v>
      </c>
      <c r="P3693">
        <f>SUMIFS(M$2:M3693,M$2:M3693,1,S$2:S3693,0)</f>
        <v>2456</v>
      </c>
      <c r="Q3693">
        <v>2</v>
      </c>
      <c r="R3693">
        <v>5</v>
      </c>
      <c r="S3693">
        <f t="shared" si="481"/>
        <v>0</v>
      </c>
      <c r="T3693">
        <f t="shared" si="482"/>
        <v>0</v>
      </c>
      <c r="U3693" t="s">
        <v>6656</v>
      </c>
      <c r="V3693" t="s">
        <v>699</v>
      </c>
      <c r="W3693" t="s">
        <v>35</v>
      </c>
      <c r="X3693" t="s">
        <v>36</v>
      </c>
      <c r="Y3693" t="s">
        <v>37</v>
      </c>
      <c r="Z3693" t="s">
        <v>37</v>
      </c>
      <c r="AA3693">
        <f t="shared" si="484"/>
        <v>0</v>
      </c>
      <c r="AB3693">
        <f t="shared" si="484"/>
        <v>0</v>
      </c>
      <c r="AC3693">
        <f t="shared" si="483"/>
        <v>3</v>
      </c>
    </row>
    <row r="3694" spans="1:29" x14ac:dyDescent="0.2">
      <c r="A3694" s="1">
        <v>4877</v>
      </c>
      <c r="B3694" t="s">
        <v>27</v>
      </c>
      <c r="C3694" t="s">
        <v>1394</v>
      </c>
      <c r="D3694" t="s">
        <v>1395</v>
      </c>
      <c r="E3694" t="s">
        <v>30</v>
      </c>
      <c r="F3694" t="s">
        <v>6965</v>
      </c>
      <c r="H3694" t="str">
        <f t="shared" si="477"/>
        <v>求解析过程，谢谢谢谢</v>
      </c>
      <c r="I3694">
        <v>6</v>
      </c>
      <c r="J3694">
        <v>6</v>
      </c>
      <c r="K3694" t="str">
        <f t="shared" si="478"/>
        <v>心流</v>
      </c>
      <c r="L3694" t="s">
        <v>69</v>
      </c>
      <c r="M3694">
        <f t="shared" si="479"/>
        <v>1</v>
      </c>
      <c r="N3694" t="s">
        <v>69</v>
      </c>
      <c r="O3694">
        <f t="shared" si="480"/>
        <v>0</v>
      </c>
      <c r="P3694">
        <f>SUMIFS(M$2:M3694,M$2:M3694,1,S$2:S3694,0)</f>
        <v>2457</v>
      </c>
      <c r="Q3694">
        <v>4</v>
      </c>
      <c r="R3694">
        <v>5</v>
      </c>
      <c r="S3694">
        <f t="shared" si="481"/>
        <v>0</v>
      </c>
      <c r="T3694">
        <f t="shared" si="482"/>
        <v>0</v>
      </c>
      <c r="U3694" t="s">
        <v>6656</v>
      </c>
      <c r="V3694" t="s">
        <v>688</v>
      </c>
      <c r="W3694" t="s">
        <v>72</v>
      </c>
      <c r="X3694" t="s">
        <v>36</v>
      </c>
      <c r="Y3694" t="s">
        <v>37</v>
      </c>
      <c r="Z3694" t="s">
        <v>37</v>
      </c>
      <c r="AA3694">
        <f t="shared" si="484"/>
        <v>0</v>
      </c>
      <c r="AB3694">
        <f t="shared" si="484"/>
        <v>0</v>
      </c>
      <c r="AC3694">
        <f t="shared" si="483"/>
        <v>3</v>
      </c>
    </row>
    <row r="3695" spans="1:29" x14ac:dyDescent="0.2">
      <c r="A3695" s="1">
        <v>4879</v>
      </c>
      <c r="B3695" t="s">
        <v>27</v>
      </c>
      <c r="C3695" t="s">
        <v>1485</v>
      </c>
      <c r="D3695" t="s">
        <v>1486</v>
      </c>
      <c r="E3695" t="s">
        <v>30</v>
      </c>
      <c r="F3695" t="s">
        <v>6966</v>
      </c>
      <c r="H3695" t="str">
        <f t="shared" si="477"/>
        <v>分段函数和初等函数的关系</v>
      </c>
      <c r="I3695">
        <v>3</v>
      </c>
      <c r="J3695">
        <v>6</v>
      </c>
      <c r="K3695" t="str">
        <f t="shared" si="478"/>
        <v>焦虑</v>
      </c>
      <c r="L3695" t="s">
        <v>69</v>
      </c>
      <c r="M3695">
        <f t="shared" si="479"/>
        <v>1</v>
      </c>
      <c r="N3695" t="s">
        <v>50</v>
      </c>
      <c r="O3695">
        <f t="shared" si="480"/>
        <v>1</v>
      </c>
      <c r="P3695">
        <f>SUMIFS(M$2:M3695,M$2:M3695,1,S$2:S3695,0)</f>
        <v>2458</v>
      </c>
      <c r="Q3695">
        <v>4</v>
      </c>
      <c r="R3695">
        <v>5</v>
      </c>
      <c r="S3695">
        <f t="shared" si="481"/>
        <v>0</v>
      </c>
      <c r="T3695">
        <f t="shared" si="482"/>
        <v>0</v>
      </c>
      <c r="U3695" t="s">
        <v>6656</v>
      </c>
      <c r="V3695" t="s">
        <v>2098</v>
      </c>
      <c r="W3695" t="s">
        <v>35</v>
      </c>
      <c r="X3695" t="s">
        <v>36</v>
      </c>
      <c r="Y3695" t="s">
        <v>37</v>
      </c>
      <c r="Z3695" t="s">
        <v>37</v>
      </c>
      <c r="AA3695">
        <f t="shared" si="484"/>
        <v>0</v>
      </c>
      <c r="AB3695">
        <f t="shared" si="484"/>
        <v>0</v>
      </c>
      <c r="AC3695">
        <f t="shared" si="483"/>
        <v>1</v>
      </c>
    </row>
    <row r="3696" spans="1:29" x14ac:dyDescent="0.2">
      <c r="A3696" s="1">
        <v>4880</v>
      </c>
      <c r="B3696" t="s">
        <v>27</v>
      </c>
      <c r="C3696" t="s">
        <v>6967</v>
      </c>
      <c r="D3696" t="s">
        <v>6968</v>
      </c>
      <c r="E3696" t="s">
        <v>30</v>
      </c>
      <c r="F3696" t="s">
        <v>6969</v>
      </c>
      <c r="H3696" t="str">
        <f t="shared" si="477"/>
        <v>老师，这几个题为什么是这个答案</v>
      </c>
      <c r="I3696">
        <v>3</v>
      </c>
      <c r="J3696">
        <v>6</v>
      </c>
      <c r="K3696" t="str">
        <f t="shared" si="478"/>
        <v>焦虑</v>
      </c>
      <c r="L3696" t="s">
        <v>32</v>
      </c>
      <c r="M3696">
        <f t="shared" si="479"/>
        <v>0</v>
      </c>
      <c r="N3696" t="s">
        <v>32</v>
      </c>
      <c r="O3696">
        <f t="shared" si="480"/>
        <v>0</v>
      </c>
      <c r="P3696">
        <f>SUMIFS(M$2:M3696,M$2:M3696,1,S$2:S3696,0)</f>
        <v>2458</v>
      </c>
      <c r="Q3696">
        <v>4</v>
      </c>
      <c r="R3696">
        <v>8</v>
      </c>
      <c r="S3696">
        <f t="shared" si="481"/>
        <v>0</v>
      </c>
      <c r="T3696">
        <f t="shared" si="482"/>
        <v>0</v>
      </c>
      <c r="U3696" t="s">
        <v>6656</v>
      </c>
      <c r="V3696" t="s">
        <v>688</v>
      </c>
      <c r="W3696" t="s">
        <v>182</v>
      </c>
      <c r="X3696" t="s">
        <v>36</v>
      </c>
      <c r="Y3696" t="s">
        <v>37</v>
      </c>
      <c r="Z3696" t="s">
        <v>37</v>
      </c>
      <c r="AA3696">
        <f t="shared" si="484"/>
        <v>0</v>
      </c>
      <c r="AB3696">
        <f t="shared" si="484"/>
        <v>0</v>
      </c>
      <c r="AC3696">
        <f t="shared" si="483"/>
        <v>2</v>
      </c>
    </row>
    <row r="3697" spans="1:29" x14ac:dyDescent="0.2">
      <c r="A3697" s="1">
        <v>4882</v>
      </c>
      <c r="B3697" t="s">
        <v>46</v>
      </c>
      <c r="C3697" t="s">
        <v>3591</v>
      </c>
      <c r="D3697" t="s">
        <v>3592</v>
      </c>
      <c r="E3697" t="s">
        <v>30</v>
      </c>
      <c r="F3697" t="s">
        <v>49</v>
      </c>
      <c r="G3697" t="s">
        <v>6970</v>
      </c>
      <c r="H3697" t="str">
        <f t="shared" si="477"/>
        <v>有界乘以无穷小\n等价无穷小</v>
      </c>
      <c r="I3697">
        <v>6</v>
      </c>
      <c r="J3697">
        <v>6</v>
      </c>
      <c r="K3697" t="str">
        <f t="shared" si="478"/>
        <v>心流</v>
      </c>
      <c r="L3697" t="s">
        <v>50</v>
      </c>
      <c r="M3697">
        <f t="shared" si="479"/>
        <v>1</v>
      </c>
      <c r="N3697" t="s">
        <v>50</v>
      </c>
      <c r="O3697">
        <f t="shared" si="480"/>
        <v>0</v>
      </c>
      <c r="P3697">
        <f>SUMIFS(M$2:M3697,M$2:M3697,1,S$2:S3697,0)</f>
        <v>2459</v>
      </c>
      <c r="Q3697">
        <v>8</v>
      </c>
      <c r="R3697">
        <v>3</v>
      </c>
      <c r="S3697">
        <f t="shared" si="481"/>
        <v>0</v>
      </c>
      <c r="T3697">
        <f t="shared" si="482"/>
        <v>0</v>
      </c>
      <c r="U3697" t="s">
        <v>6669</v>
      </c>
      <c r="V3697" t="s">
        <v>49</v>
      </c>
      <c r="W3697" t="s">
        <v>52</v>
      </c>
      <c r="X3697" t="s">
        <v>53</v>
      </c>
      <c r="Y3697" t="s">
        <v>37</v>
      </c>
      <c r="Z3697" t="s">
        <v>37</v>
      </c>
      <c r="AA3697">
        <f t="shared" si="484"/>
        <v>0</v>
      </c>
      <c r="AB3697">
        <f t="shared" si="484"/>
        <v>0</v>
      </c>
      <c r="AC3697">
        <f t="shared" si="483"/>
        <v>1</v>
      </c>
    </row>
    <row r="3698" spans="1:29" x14ac:dyDescent="0.2">
      <c r="A3698" s="1">
        <v>4884</v>
      </c>
      <c r="B3698" t="s">
        <v>27</v>
      </c>
      <c r="C3698" t="s">
        <v>6967</v>
      </c>
      <c r="D3698" t="s">
        <v>6968</v>
      </c>
      <c r="E3698" t="s">
        <v>30</v>
      </c>
      <c r="F3698" t="s">
        <v>6971</v>
      </c>
      <c r="H3698" t="str">
        <f t="shared" si="477"/>
        <v>几个极限题的比较，原因是什么</v>
      </c>
      <c r="I3698">
        <v>3</v>
      </c>
      <c r="J3698">
        <v>6</v>
      </c>
      <c r="K3698" t="str">
        <f t="shared" si="478"/>
        <v>焦虑</v>
      </c>
      <c r="L3698" t="s">
        <v>32</v>
      </c>
      <c r="M3698">
        <f t="shared" si="479"/>
        <v>0</v>
      </c>
      <c r="N3698" t="s">
        <v>32</v>
      </c>
      <c r="O3698">
        <f t="shared" si="480"/>
        <v>0</v>
      </c>
      <c r="P3698">
        <f>SUMIFS(M$2:M3698,M$2:M3698,1,S$2:S3698,0)</f>
        <v>2459</v>
      </c>
      <c r="Q3698">
        <v>5</v>
      </c>
      <c r="R3698">
        <v>7</v>
      </c>
      <c r="S3698">
        <f t="shared" si="481"/>
        <v>0</v>
      </c>
      <c r="T3698">
        <f t="shared" si="482"/>
        <v>0</v>
      </c>
      <c r="U3698" t="s">
        <v>6656</v>
      </c>
      <c r="V3698" t="s">
        <v>709</v>
      </c>
      <c r="W3698" t="s">
        <v>72</v>
      </c>
      <c r="X3698" t="s">
        <v>36</v>
      </c>
      <c r="Y3698" t="s">
        <v>37</v>
      </c>
      <c r="Z3698" t="s">
        <v>37</v>
      </c>
      <c r="AA3698">
        <f t="shared" si="484"/>
        <v>0</v>
      </c>
      <c r="AB3698">
        <f t="shared" si="484"/>
        <v>0</v>
      </c>
      <c r="AC3698">
        <f t="shared" si="483"/>
        <v>2</v>
      </c>
    </row>
    <row r="3699" spans="1:29" x14ac:dyDescent="0.2">
      <c r="A3699" s="1">
        <v>4886</v>
      </c>
      <c r="B3699" t="s">
        <v>27</v>
      </c>
      <c r="C3699" t="s">
        <v>6972</v>
      </c>
      <c r="D3699" t="s">
        <v>6973</v>
      </c>
      <c r="E3699" t="s">
        <v>30</v>
      </c>
      <c r="F3699" t="s">
        <v>6974</v>
      </c>
      <c r="H3699" t="str">
        <f t="shared" si="477"/>
        <v>函数趋向有限值时证明步骤是什么呀</v>
      </c>
      <c r="I3699">
        <v>3</v>
      </c>
      <c r="J3699">
        <v>6</v>
      </c>
      <c r="K3699" t="str">
        <f t="shared" si="478"/>
        <v>焦虑</v>
      </c>
      <c r="L3699" t="s">
        <v>32</v>
      </c>
      <c r="M3699">
        <f t="shared" si="479"/>
        <v>0</v>
      </c>
      <c r="N3699" t="s">
        <v>32</v>
      </c>
      <c r="O3699">
        <f t="shared" si="480"/>
        <v>0</v>
      </c>
      <c r="P3699">
        <f>SUMIFS(M$2:M3699,M$2:M3699,1,S$2:S3699,0)</f>
        <v>2459</v>
      </c>
      <c r="Q3699">
        <v>4</v>
      </c>
      <c r="R3699">
        <v>8</v>
      </c>
      <c r="S3699">
        <f t="shared" si="481"/>
        <v>0</v>
      </c>
      <c r="T3699">
        <f t="shared" si="482"/>
        <v>0</v>
      </c>
      <c r="U3699" t="s">
        <v>6656</v>
      </c>
      <c r="V3699" t="s">
        <v>1470</v>
      </c>
      <c r="W3699" t="s">
        <v>35</v>
      </c>
      <c r="X3699" t="s">
        <v>36</v>
      </c>
      <c r="Y3699" t="s">
        <v>37</v>
      </c>
      <c r="Z3699" t="s">
        <v>37</v>
      </c>
      <c r="AA3699">
        <f t="shared" si="484"/>
        <v>0</v>
      </c>
      <c r="AB3699">
        <f t="shared" si="484"/>
        <v>0</v>
      </c>
      <c r="AC3699">
        <f t="shared" si="483"/>
        <v>2</v>
      </c>
    </row>
    <row r="3700" spans="1:29" x14ac:dyDescent="0.2">
      <c r="A3700" s="1">
        <v>4888</v>
      </c>
      <c r="B3700" t="s">
        <v>27</v>
      </c>
      <c r="C3700" t="s">
        <v>1166</v>
      </c>
      <c r="D3700" t="s">
        <v>1167</v>
      </c>
      <c r="E3700" t="s">
        <v>30</v>
      </c>
      <c r="F3700" t="s">
        <v>6975</v>
      </c>
      <c r="G3700" t="s">
        <v>6976</v>
      </c>
      <c r="H3700" t="str">
        <f t="shared" si="477"/>
        <v>一道證明題\n如圖，希望老師可以解答，謝謝老師</v>
      </c>
      <c r="I3700">
        <v>3</v>
      </c>
      <c r="J3700">
        <v>6</v>
      </c>
      <c r="K3700" t="str">
        <f t="shared" si="478"/>
        <v>焦虑</v>
      </c>
      <c r="L3700" t="s">
        <v>69</v>
      </c>
      <c r="M3700">
        <f t="shared" si="479"/>
        <v>1</v>
      </c>
      <c r="N3700" t="s">
        <v>69</v>
      </c>
      <c r="O3700">
        <f t="shared" si="480"/>
        <v>0</v>
      </c>
      <c r="P3700">
        <f>SUMIFS(M$2:M3700,M$2:M3700,1,S$2:S3700,0)</f>
        <v>2460</v>
      </c>
      <c r="Q3700">
        <v>4</v>
      </c>
      <c r="R3700">
        <v>5</v>
      </c>
      <c r="S3700">
        <f t="shared" si="481"/>
        <v>0</v>
      </c>
      <c r="T3700">
        <f t="shared" si="482"/>
        <v>0</v>
      </c>
      <c r="U3700" t="s">
        <v>6656</v>
      </c>
      <c r="V3700" t="s">
        <v>628</v>
      </c>
      <c r="W3700" t="s">
        <v>72</v>
      </c>
      <c r="X3700" t="s">
        <v>36</v>
      </c>
      <c r="Y3700" t="s">
        <v>37</v>
      </c>
      <c r="Z3700" t="s">
        <v>37</v>
      </c>
      <c r="AA3700">
        <f t="shared" si="484"/>
        <v>0</v>
      </c>
      <c r="AB3700">
        <f t="shared" si="484"/>
        <v>0</v>
      </c>
      <c r="AC3700">
        <f t="shared" si="483"/>
        <v>3</v>
      </c>
    </row>
    <row r="3701" spans="1:29" x14ac:dyDescent="0.2">
      <c r="A3701" s="1">
        <v>4892</v>
      </c>
      <c r="B3701" t="s">
        <v>27</v>
      </c>
      <c r="C3701" t="s">
        <v>6150</v>
      </c>
      <c r="D3701" t="s">
        <v>6151</v>
      </c>
      <c r="E3701" t="s">
        <v>30</v>
      </c>
      <c r="F3701" t="s">
        <v>6977</v>
      </c>
      <c r="H3701" t="str">
        <f t="shared" si="477"/>
        <v>老师，这道题怎么开头</v>
      </c>
      <c r="I3701">
        <v>3</v>
      </c>
      <c r="J3701">
        <v>6</v>
      </c>
      <c r="K3701" t="str">
        <f t="shared" si="478"/>
        <v>焦虑</v>
      </c>
      <c r="L3701" t="s">
        <v>42</v>
      </c>
      <c r="M3701">
        <f t="shared" si="479"/>
        <v>1</v>
      </c>
      <c r="N3701" t="s">
        <v>69</v>
      </c>
      <c r="O3701">
        <f t="shared" si="480"/>
        <v>1</v>
      </c>
      <c r="P3701">
        <f>SUMIFS(M$2:M3701,M$2:M3701,1,S$2:S3701,0)</f>
        <v>2461</v>
      </c>
      <c r="Q3701">
        <v>6</v>
      </c>
      <c r="R3701">
        <v>7</v>
      </c>
      <c r="S3701">
        <f t="shared" si="481"/>
        <v>0</v>
      </c>
      <c r="T3701">
        <f t="shared" si="482"/>
        <v>0</v>
      </c>
      <c r="U3701" t="s">
        <v>6656</v>
      </c>
      <c r="V3701" t="s">
        <v>886</v>
      </c>
      <c r="W3701" t="s">
        <v>182</v>
      </c>
      <c r="X3701" t="s">
        <v>36</v>
      </c>
      <c r="Y3701" t="s">
        <v>37</v>
      </c>
      <c r="Z3701" t="s">
        <v>37</v>
      </c>
      <c r="AA3701">
        <f t="shared" si="484"/>
        <v>0</v>
      </c>
      <c r="AB3701">
        <f t="shared" si="484"/>
        <v>0</v>
      </c>
      <c r="AC3701">
        <f t="shared" si="483"/>
        <v>3</v>
      </c>
    </row>
    <row r="3702" spans="1:29" x14ac:dyDescent="0.2">
      <c r="A3702" s="1">
        <v>4894</v>
      </c>
      <c r="B3702" t="s">
        <v>57</v>
      </c>
      <c r="C3702" t="s">
        <v>6154</v>
      </c>
      <c r="D3702" t="s">
        <v>6151</v>
      </c>
      <c r="E3702" t="s">
        <v>30</v>
      </c>
      <c r="F3702" t="s">
        <v>49</v>
      </c>
      <c r="G3702" t="s">
        <v>6978</v>
      </c>
      <c r="H3702" t="str">
        <f t="shared" si="477"/>
        <v>为什么中间有加减也可以直接替换</v>
      </c>
      <c r="I3702">
        <v>6</v>
      </c>
      <c r="J3702">
        <v>6</v>
      </c>
      <c r="K3702" t="str">
        <f t="shared" si="478"/>
        <v>心流</v>
      </c>
      <c r="L3702" t="s">
        <v>50</v>
      </c>
      <c r="M3702">
        <f t="shared" si="479"/>
        <v>1</v>
      </c>
      <c r="N3702" t="s">
        <v>32</v>
      </c>
      <c r="O3702">
        <f t="shared" si="480"/>
        <v>1</v>
      </c>
      <c r="P3702">
        <f>SUMIFS(M$2:M3702,M$2:M3702,1,S$2:S3702,0)</f>
        <v>2462</v>
      </c>
      <c r="Q3702">
        <v>7</v>
      </c>
      <c r="R3702">
        <v>3</v>
      </c>
      <c r="S3702">
        <f t="shared" si="481"/>
        <v>0</v>
      </c>
      <c r="T3702">
        <f t="shared" si="482"/>
        <v>0</v>
      </c>
      <c r="U3702" t="s">
        <v>6669</v>
      </c>
      <c r="V3702" t="s">
        <v>49</v>
      </c>
      <c r="W3702" t="s">
        <v>49</v>
      </c>
      <c r="X3702" t="s">
        <v>60</v>
      </c>
      <c r="Y3702" t="s">
        <v>37</v>
      </c>
      <c r="Z3702" t="s">
        <v>37</v>
      </c>
      <c r="AA3702">
        <f t="shared" si="484"/>
        <v>0</v>
      </c>
      <c r="AB3702">
        <f t="shared" si="484"/>
        <v>0</v>
      </c>
      <c r="AC3702">
        <f t="shared" si="483"/>
        <v>2</v>
      </c>
    </row>
    <row r="3703" spans="1:29" x14ac:dyDescent="0.2">
      <c r="A3703" s="1">
        <v>4895</v>
      </c>
      <c r="B3703" t="s">
        <v>57</v>
      </c>
      <c r="C3703" t="s">
        <v>6637</v>
      </c>
      <c r="D3703" t="s">
        <v>6638</v>
      </c>
      <c r="E3703" t="s">
        <v>30</v>
      </c>
      <c r="F3703" t="s">
        <v>49</v>
      </c>
      <c r="G3703" t="s">
        <v>6979</v>
      </c>
      <c r="H3703" t="str">
        <f t="shared" ref="H3703:H3766" si="485">IF(F3703="null","",F3703)&amp;G3703</f>
        <v>1-cos x的等价无穷小是1/2  x^2</v>
      </c>
      <c r="I3703">
        <v>6</v>
      </c>
      <c r="J3703">
        <v>6</v>
      </c>
      <c r="K3703" t="str">
        <f t="shared" si="478"/>
        <v>心流</v>
      </c>
      <c r="L3703" t="s">
        <v>50</v>
      </c>
      <c r="M3703">
        <f t="shared" si="479"/>
        <v>1</v>
      </c>
      <c r="N3703" t="s">
        <v>50</v>
      </c>
      <c r="O3703">
        <f t="shared" si="480"/>
        <v>0</v>
      </c>
      <c r="P3703">
        <f>SUMIFS(M$2:M3703,M$2:M3703,1,S$2:S3703,0)</f>
        <v>2463</v>
      </c>
      <c r="Q3703">
        <v>8</v>
      </c>
      <c r="R3703">
        <v>2</v>
      </c>
      <c r="S3703">
        <f t="shared" si="481"/>
        <v>0</v>
      </c>
      <c r="T3703">
        <f t="shared" si="482"/>
        <v>0</v>
      </c>
      <c r="U3703" t="s">
        <v>6365</v>
      </c>
      <c r="V3703" t="s">
        <v>49</v>
      </c>
      <c r="W3703" t="s">
        <v>49</v>
      </c>
      <c r="X3703" t="s">
        <v>56</v>
      </c>
      <c r="Y3703" t="s">
        <v>37</v>
      </c>
      <c r="Z3703" t="s">
        <v>37</v>
      </c>
      <c r="AA3703">
        <f t="shared" si="484"/>
        <v>0</v>
      </c>
      <c r="AB3703">
        <f t="shared" si="484"/>
        <v>0</v>
      </c>
      <c r="AC3703">
        <f t="shared" si="483"/>
        <v>1</v>
      </c>
    </row>
    <row r="3704" spans="1:29" x14ac:dyDescent="0.2">
      <c r="A3704" s="1">
        <v>4897</v>
      </c>
      <c r="B3704" t="s">
        <v>27</v>
      </c>
      <c r="C3704" t="s">
        <v>6967</v>
      </c>
      <c r="D3704" t="s">
        <v>6968</v>
      </c>
      <c r="E3704" t="s">
        <v>30</v>
      </c>
      <c r="F3704" t="s">
        <v>6980</v>
      </c>
      <c r="H3704" t="str">
        <f t="shared" si="485"/>
        <v>第一题怎么做</v>
      </c>
      <c r="I3704">
        <v>3</v>
      </c>
      <c r="J3704">
        <v>6</v>
      </c>
      <c r="K3704" t="str">
        <f t="shared" si="478"/>
        <v>焦虑</v>
      </c>
      <c r="L3704" t="s">
        <v>69</v>
      </c>
      <c r="M3704">
        <f t="shared" si="479"/>
        <v>1</v>
      </c>
      <c r="N3704" t="s">
        <v>69</v>
      </c>
      <c r="O3704">
        <f t="shared" si="480"/>
        <v>0</v>
      </c>
      <c r="P3704">
        <f>SUMIFS(M$2:M3704,M$2:M3704,1,S$2:S3704,0)</f>
        <v>2464</v>
      </c>
      <c r="Q3704">
        <v>3</v>
      </c>
      <c r="R3704">
        <v>5</v>
      </c>
      <c r="S3704">
        <f t="shared" si="481"/>
        <v>0</v>
      </c>
      <c r="T3704">
        <f t="shared" si="482"/>
        <v>0</v>
      </c>
      <c r="U3704" t="s">
        <v>6656</v>
      </c>
      <c r="V3704" t="s">
        <v>709</v>
      </c>
      <c r="W3704" t="s">
        <v>35</v>
      </c>
      <c r="X3704" t="s">
        <v>36</v>
      </c>
      <c r="Y3704" t="s">
        <v>37</v>
      </c>
      <c r="Z3704" t="s">
        <v>37</v>
      </c>
      <c r="AA3704">
        <f t="shared" si="484"/>
        <v>0</v>
      </c>
      <c r="AB3704">
        <f t="shared" si="484"/>
        <v>0</v>
      </c>
      <c r="AC3704">
        <f t="shared" si="483"/>
        <v>3</v>
      </c>
    </row>
    <row r="3705" spans="1:29" x14ac:dyDescent="0.2">
      <c r="A3705" s="1">
        <v>4898</v>
      </c>
      <c r="B3705" t="s">
        <v>27</v>
      </c>
      <c r="C3705" t="s">
        <v>2040</v>
      </c>
      <c r="D3705" t="s">
        <v>2041</v>
      </c>
      <c r="E3705" t="s">
        <v>30</v>
      </c>
      <c r="F3705" t="s">
        <v>2042</v>
      </c>
      <c r="G3705" t="s">
        <v>6981</v>
      </c>
      <c r="H3705" t="str">
        <f t="shared" si="485"/>
        <v>答疑\n老师麻烦看一下我最后一步得出的答案怎么不一样呀(｡･ω･｡)ﾉ♡</v>
      </c>
      <c r="I3705">
        <v>3</v>
      </c>
      <c r="J3705">
        <v>6</v>
      </c>
      <c r="K3705" t="str">
        <f t="shared" si="478"/>
        <v>焦虑</v>
      </c>
      <c r="L3705" t="s">
        <v>42</v>
      </c>
      <c r="M3705">
        <f t="shared" si="479"/>
        <v>1</v>
      </c>
      <c r="N3705" t="s">
        <v>42</v>
      </c>
      <c r="O3705">
        <f t="shared" si="480"/>
        <v>0</v>
      </c>
      <c r="P3705">
        <f>SUMIFS(M$2:M3705,M$2:M3705,1,S$2:S3705,0)</f>
        <v>2465</v>
      </c>
      <c r="Q3705">
        <v>6</v>
      </c>
      <c r="R3705">
        <v>7</v>
      </c>
      <c r="S3705">
        <f t="shared" si="481"/>
        <v>0</v>
      </c>
      <c r="T3705">
        <f t="shared" si="482"/>
        <v>0</v>
      </c>
      <c r="U3705" t="s">
        <v>6656</v>
      </c>
      <c r="V3705" t="s">
        <v>224</v>
      </c>
      <c r="W3705" t="s">
        <v>72</v>
      </c>
      <c r="X3705" t="s">
        <v>73</v>
      </c>
      <c r="Y3705" t="s">
        <v>37</v>
      </c>
      <c r="Z3705" t="s">
        <v>37</v>
      </c>
      <c r="AA3705">
        <f t="shared" si="484"/>
        <v>0</v>
      </c>
      <c r="AB3705">
        <f t="shared" si="484"/>
        <v>0</v>
      </c>
      <c r="AC3705">
        <f t="shared" si="483"/>
        <v>0</v>
      </c>
    </row>
    <row r="3706" spans="1:29" x14ac:dyDescent="0.2">
      <c r="A3706" s="1">
        <v>4900</v>
      </c>
      <c r="B3706" t="s">
        <v>27</v>
      </c>
      <c r="C3706" t="s">
        <v>6982</v>
      </c>
      <c r="D3706" t="s">
        <v>6983</v>
      </c>
      <c r="E3706" t="s">
        <v>30</v>
      </c>
      <c r="F3706" t="s">
        <v>6984</v>
      </c>
      <c r="H3706" t="str">
        <f t="shared" si="485"/>
        <v>这题我看的不太懂</v>
      </c>
      <c r="I3706">
        <v>3</v>
      </c>
      <c r="J3706">
        <v>6</v>
      </c>
      <c r="K3706" t="str">
        <f t="shared" si="478"/>
        <v>焦虑</v>
      </c>
      <c r="L3706" t="s">
        <v>69</v>
      </c>
      <c r="M3706">
        <f t="shared" si="479"/>
        <v>1</v>
      </c>
      <c r="N3706" t="s">
        <v>69</v>
      </c>
      <c r="O3706">
        <f t="shared" si="480"/>
        <v>0</v>
      </c>
      <c r="P3706">
        <f>SUMIFS(M$2:M3706,M$2:M3706,1,S$2:S3706,0)</f>
        <v>2466</v>
      </c>
      <c r="Q3706">
        <v>4</v>
      </c>
      <c r="R3706">
        <v>5</v>
      </c>
      <c r="S3706">
        <f t="shared" si="481"/>
        <v>0</v>
      </c>
      <c r="T3706">
        <f t="shared" si="482"/>
        <v>0</v>
      </c>
      <c r="U3706" t="s">
        <v>6656</v>
      </c>
      <c r="V3706" t="s">
        <v>727</v>
      </c>
      <c r="W3706" t="s">
        <v>72</v>
      </c>
      <c r="X3706" t="s">
        <v>36</v>
      </c>
      <c r="Y3706" t="s">
        <v>37</v>
      </c>
      <c r="Z3706" t="s">
        <v>37</v>
      </c>
      <c r="AA3706">
        <f t="shared" si="484"/>
        <v>0</v>
      </c>
      <c r="AB3706">
        <f t="shared" si="484"/>
        <v>0</v>
      </c>
      <c r="AC3706">
        <f t="shared" si="483"/>
        <v>3</v>
      </c>
    </row>
    <row r="3707" spans="1:29" x14ac:dyDescent="0.2">
      <c r="A3707" s="1">
        <v>4902</v>
      </c>
      <c r="B3707" t="s">
        <v>57</v>
      </c>
      <c r="C3707" t="s">
        <v>6985</v>
      </c>
      <c r="D3707" t="s">
        <v>6983</v>
      </c>
      <c r="E3707" t="s">
        <v>30</v>
      </c>
      <c r="F3707" t="s">
        <v>49</v>
      </c>
      <c r="G3707" t="s">
        <v>3848</v>
      </c>
      <c r="H3707" t="str">
        <f t="shared" si="485"/>
        <v>明白了，谢谢老师</v>
      </c>
      <c r="I3707">
        <v>6</v>
      </c>
      <c r="J3707">
        <v>6</v>
      </c>
      <c r="K3707" t="str">
        <f t="shared" si="478"/>
        <v>心流</v>
      </c>
      <c r="L3707" t="s">
        <v>69</v>
      </c>
      <c r="M3707">
        <f t="shared" si="479"/>
        <v>1</v>
      </c>
      <c r="N3707" t="s">
        <v>42</v>
      </c>
      <c r="O3707">
        <f t="shared" si="480"/>
        <v>1</v>
      </c>
      <c r="P3707">
        <f>SUMIFS(M$2:M3707,M$2:M3707,1,S$2:S3707,0)</f>
        <v>2467</v>
      </c>
      <c r="Q3707">
        <v>5</v>
      </c>
      <c r="R3707">
        <v>5</v>
      </c>
      <c r="S3707">
        <f t="shared" si="481"/>
        <v>0</v>
      </c>
      <c r="T3707">
        <f t="shared" si="482"/>
        <v>0</v>
      </c>
      <c r="U3707" t="s">
        <v>6669</v>
      </c>
      <c r="V3707" t="s">
        <v>49</v>
      </c>
      <c r="W3707" t="s">
        <v>49</v>
      </c>
      <c r="X3707" t="s">
        <v>56</v>
      </c>
      <c r="Y3707" t="s">
        <v>37</v>
      </c>
      <c r="Z3707" t="s">
        <v>37</v>
      </c>
      <c r="AA3707">
        <f t="shared" si="484"/>
        <v>0</v>
      </c>
      <c r="AB3707">
        <f t="shared" si="484"/>
        <v>0</v>
      </c>
      <c r="AC3707">
        <f t="shared" si="483"/>
        <v>0</v>
      </c>
    </row>
    <row r="3708" spans="1:29" x14ac:dyDescent="0.2">
      <c r="A3708" s="1">
        <v>4903</v>
      </c>
      <c r="B3708" t="s">
        <v>27</v>
      </c>
      <c r="C3708" t="s">
        <v>6986</v>
      </c>
      <c r="D3708" t="s">
        <v>6987</v>
      </c>
      <c r="E3708" t="s">
        <v>30</v>
      </c>
      <c r="F3708" t="s">
        <v>6988</v>
      </c>
      <c r="H3708" t="str">
        <f t="shared" si="485"/>
        <v>老师数列算不算整标函数？</v>
      </c>
      <c r="I3708">
        <v>3</v>
      </c>
      <c r="J3708">
        <v>6</v>
      </c>
      <c r="K3708" t="str">
        <f t="shared" si="478"/>
        <v>焦虑</v>
      </c>
      <c r="L3708" t="s">
        <v>42</v>
      </c>
      <c r="M3708">
        <f t="shared" si="479"/>
        <v>1</v>
      </c>
      <c r="N3708" t="s">
        <v>42</v>
      </c>
      <c r="O3708">
        <f t="shared" si="480"/>
        <v>0</v>
      </c>
      <c r="P3708">
        <f>SUMIFS(M$2:M3708,M$2:M3708,1,S$2:S3708,0)</f>
        <v>2468</v>
      </c>
      <c r="Q3708">
        <v>6</v>
      </c>
      <c r="R3708">
        <v>6</v>
      </c>
      <c r="S3708">
        <f t="shared" si="481"/>
        <v>0</v>
      </c>
      <c r="T3708">
        <f t="shared" si="482"/>
        <v>0</v>
      </c>
      <c r="U3708" t="s">
        <v>6656</v>
      </c>
      <c r="V3708" t="s">
        <v>319</v>
      </c>
      <c r="W3708" t="s">
        <v>72</v>
      </c>
      <c r="X3708" t="s">
        <v>36</v>
      </c>
      <c r="Y3708" t="s">
        <v>37</v>
      </c>
      <c r="Z3708" t="s">
        <v>37</v>
      </c>
      <c r="AA3708">
        <f t="shared" si="484"/>
        <v>0</v>
      </c>
      <c r="AB3708">
        <f t="shared" si="484"/>
        <v>0</v>
      </c>
      <c r="AC3708">
        <f t="shared" si="483"/>
        <v>0</v>
      </c>
    </row>
    <row r="3709" spans="1:29" x14ac:dyDescent="0.2">
      <c r="A3709" s="1">
        <v>4905</v>
      </c>
      <c r="B3709" t="s">
        <v>27</v>
      </c>
      <c r="C3709" t="s">
        <v>3130</v>
      </c>
      <c r="D3709" t="s">
        <v>3131</v>
      </c>
      <c r="E3709" t="s">
        <v>30</v>
      </c>
      <c r="F3709" t="s">
        <v>6989</v>
      </c>
      <c r="G3709" t="s">
        <v>6990</v>
      </c>
      <c r="H3709" t="str">
        <f t="shared" si="485"/>
        <v>y=arccosxy=arccosx在【-1,1】上是单调连续的，那不就是说明y=cosx在【-1,1】上是单调连续的嘛？可是cosx的图像不是关于原点对称嘛？</v>
      </c>
      <c r="I3709">
        <v>3</v>
      </c>
      <c r="J3709">
        <v>6</v>
      </c>
      <c r="K3709" t="str">
        <f t="shared" si="478"/>
        <v>焦虑</v>
      </c>
      <c r="L3709" t="s">
        <v>42</v>
      </c>
      <c r="M3709">
        <f t="shared" si="479"/>
        <v>1</v>
      </c>
      <c r="N3709" t="s">
        <v>42</v>
      </c>
      <c r="O3709">
        <f t="shared" si="480"/>
        <v>0</v>
      </c>
      <c r="P3709">
        <f>SUMIFS(M$2:M3709,M$2:M3709,1,S$2:S3709,0)</f>
        <v>2469</v>
      </c>
      <c r="Q3709">
        <v>6</v>
      </c>
      <c r="R3709">
        <v>7</v>
      </c>
      <c r="S3709">
        <f t="shared" si="481"/>
        <v>0</v>
      </c>
      <c r="T3709">
        <f t="shared" si="482"/>
        <v>0</v>
      </c>
      <c r="U3709" t="s">
        <v>6656</v>
      </c>
      <c r="V3709" t="s">
        <v>492</v>
      </c>
      <c r="W3709" t="s">
        <v>72</v>
      </c>
      <c r="X3709" t="s">
        <v>73</v>
      </c>
      <c r="Y3709" t="s">
        <v>37</v>
      </c>
      <c r="Z3709" t="s">
        <v>37</v>
      </c>
      <c r="AA3709">
        <f t="shared" si="484"/>
        <v>0</v>
      </c>
      <c r="AB3709">
        <f t="shared" si="484"/>
        <v>0</v>
      </c>
      <c r="AC3709">
        <f t="shared" si="483"/>
        <v>0</v>
      </c>
    </row>
    <row r="3710" spans="1:29" x14ac:dyDescent="0.2">
      <c r="A3710" s="1">
        <v>4907</v>
      </c>
      <c r="B3710" t="s">
        <v>27</v>
      </c>
      <c r="C3710" t="s">
        <v>6991</v>
      </c>
      <c r="D3710" t="s">
        <v>6992</v>
      </c>
      <c r="E3710" t="s">
        <v>30</v>
      </c>
      <c r="F3710" t="s">
        <v>6993</v>
      </c>
      <c r="G3710" t="s">
        <v>6994</v>
      </c>
      <c r="H3710" t="str">
        <f t="shared" si="485"/>
        <v>测验大家都做完了吗？\xa0难不难呢？</v>
      </c>
      <c r="I3710">
        <v>3</v>
      </c>
      <c r="J3710">
        <v>3</v>
      </c>
      <c r="K3710" t="str">
        <f t="shared" si="478"/>
        <v>冷漠</v>
      </c>
      <c r="L3710" t="s">
        <v>32</v>
      </c>
      <c r="M3710">
        <f t="shared" si="479"/>
        <v>1</v>
      </c>
      <c r="N3710" t="s">
        <v>69</v>
      </c>
      <c r="O3710">
        <f t="shared" si="480"/>
        <v>1</v>
      </c>
      <c r="P3710">
        <f>SUMIFS(M$2:M3710,M$2:M3710,1,S$2:S3710,0)</f>
        <v>2470</v>
      </c>
      <c r="Q3710">
        <v>4</v>
      </c>
      <c r="R3710">
        <v>8</v>
      </c>
      <c r="S3710">
        <f t="shared" si="481"/>
        <v>0</v>
      </c>
      <c r="T3710">
        <f t="shared" si="482"/>
        <v>0</v>
      </c>
      <c r="U3710" t="s">
        <v>6656</v>
      </c>
      <c r="V3710" t="s">
        <v>1206</v>
      </c>
      <c r="W3710" t="s">
        <v>35</v>
      </c>
      <c r="X3710" t="s">
        <v>36</v>
      </c>
      <c r="Y3710" t="s">
        <v>37</v>
      </c>
      <c r="Z3710" t="s">
        <v>37</v>
      </c>
      <c r="AA3710">
        <f t="shared" si="484"/>
        <v>0</v>
      </c>
      <c r="AB3710">
        <f t="shared" si="484"/>
        <v>0</v>
      </c>
      <c r="AC3710">
        <f t="shared" si="483"/>
        <v>3</v>
      </c>
    </row>
    <row r="3711" spans="1:29" x14ac:dyDescent="0.2">
      <c r="A3711" s="1">
        <v>4908</v>
      </c>
      <c r="B3711" t="s">
        <v>27</v>
      </c>
      <c r="C3711" t="s">
        <v>6995</v>
      </c>
      <c r="D3711" t="s">
        <v>6996</v>
      </c>
      <c r="E3711" t="s">
        <v>30</v>
      </c>
      <c r="F3711" t="s">
        <v>6997</v>
      </c>
      <c r="H3711" t="str">
        <f t="shared" si="485"/>
        <v>一个函数不可导，是否就说明这个函数不连续呢</v>
      </c>
      <c r="I3711">
        <v>3</v>
      </c>
      <c r="J3711">
        <v>6</v>
      </c>
      <c r="K3711" t="str">
        <f t="shared" si="478"/>
        <v>焦虑</v>
      </c>
      <c r="L3711" t="s">
        <v>42</v>
      </c>
      <c r="M3711">
        <f t="shared" si="479"/>
        <v>1</v>
      </c>
      <c r="N3711" t="s">
        <v>42</v>
      </c>
      <c r="O3711">
        <f t="shared" si="480"/>
        <v>0</v>
      </c>
      <c r="P3711">
        <f>SUMIFS(M$2:M3711,M$2:M3711,1,S$2:S3711,0)</f>
        <v>2471</v>
      </c>
      <c r="Q3711">
        <v>6</v>
      </c>
      <c r="R3711">
        <v>7</v>
      </c>
      <c r="S3711">
        <f t="shared" si="481"/>
        <v>0</v>
      </c>
      <c r="T3711">
        <f t="shared" si="482"/>
        <v>0</v>
      </c>
      <c r="U3711" t="s">
        <v>6656</v>
      </c>
      <c r="V3711" t="s">
        <v>2258</v>
      </c>
      <c r="W3711" t="s">
        <v>72</v>
      </c>
      <c r="X3711" t="s">
        <v>36</v>
      </c>
      <c r="Y3711" t="s">
        <v>37</v>
      </c>
      <c r="Z3711" t="s">
        <v>37</v>
      </c>
      <c r="AA3711">
        <f t="shared" si="484"/>
        <v>0</v>
      </c>
      <c r="AB3711">
        <f t="shared" si="484"/>
        <v>0</v>
      </c>
      <c r="AC3711">
        <f t="shared" si="483"/>
        <v>0</v>
      </c>
    </row>
    <row r="3712" spans="1:29" x14ac:dyDescent="0.2">
      <c r="A3712" s="1">
        <v>4909</v>
      </c>
      <c r="B3712" t="s">
        <v>46</v>
      </c>
      <c r="C3712" t="s">
        <v>6998</v>
      </c>
      <c r="D3712" t="s">
        <v>6992</v>
      </c>
      <c r="E3712" t="s">
        <v>30</v>
      </c>
      <c r="F3712" t="s">
        <v>49</v>
      </c>
      <c r="G3712" t="s">
        <v>6999</v>
      </c>
      <c r="H3712" t="str">
        <f t="shared" si="485"/>
        <v>参考y=x的绝对值，是不可导的，但是它连续</v>
      </c>
      <c r="I3712">
        <v>6</v>
      </c>
      <c r="J3712">
        <v>6</v>
      </c>
      <c r="K3712" t="str">
        <f t="shared" si="478"/>
        <v>心流</v>
      </c>
      <c r="L3712" t="s">
        <v>50</v>
      </c>
      <c r="M3712">
        <f t="shared" si="479"/>
        <v>1</v>
      </c>
      <c r="N3712" t="s">
        <v>50</v>
      </c>
      <c r="O3712">
        <f t="shared" si="480"/>
        <v>0</v>
      </c>
      <c r="P3712">
        <f>SUMIFS(M$2:M3712,M$2:M3712,1,S$2:S3712,0)</f>
        <v>2472</v>
      </c>
      <c r="Q3712">
        <v>7</v>
      </c>
      <c r="R3712">
        <v>2</v>
      </c>
      <c r="S3712">
        <f t="shared" si="481"/>
        <v>0</v>
      </c>
      <c r="T3712">
        <f t="shared" si="482"/>
        <v>0</v>
      </c>
      <c r="U3712" t="s">
        <v>6669</v>
      </c>
      <c r="V3712" t="s">
        <v>49</v>
      </c>
      <c r="W3712" t="s">
        <v>52</v>
      </c>
      <c r="X3712" t="s">
        <v>53</v>
      </c>
      <c r="Y3712" t="s">
        <v>37</v>
      </c>
      <c r="Z3712" t="s">
        <v>37</v>
      </c>
      <c r="AA3712">
        <f t="shared" si="484"/>
        <v>0</v>
      </c>
      <c r="AB3712">
        <f t="shared" si="484"/>
        <v>0</v>
      </c>
      <c r="AC3712">
        <f t="shared" si="483"/>
        <v>1</v>
      </c>
    </row>
    <row r="3713" spans="1:29" x14ac:dyDescent="0.2">
      <c r="A3713" s="1">
        <v>4910</v>
      </c>
      <c r="B3713" t="s">
        <v>27</v>
      </c>
      <c r="C3713" t="s">
        <v>7000</v>
      </c>
      <c r="D3713" t="s">
        <v>7001</v>
      </c>
      <c r="E3713" t="s">
        <v>30</v>
      </c>
      <c r="F3713" t="s">
        <v>7002</v>
      </c>
      <c r="G3713" t="s">
        <v>7003</v>
      </c>
      <c r="H3713" t="str">
        <f t="shared" si="485"/>
        <v>商的情况商的情况存在分母极限为零咋办</v>
      </c>
      <c r="I3713">
        <v>3</v>
      </c>
      <c r="J3713">
        <v>6</v>
      </c>
      <c r="K3713" t="str">
        <f t="shared" si="478"/>
        <v>焦虑</v>
      </c>
      <c r="L3713" t="s">
        <v>42</v>
      </c>
      <c r="M3713">
        <f t="shared" si="479"/>
        <v>1</v>
      </c>
      <c r="N3713" t="s">
        <v>42</v>
      </c>
      <c r="O3713">
        <f t="shared" si="480"/>
        <v>0</v>
      </c>
      <c r="P3713">
        <f>SUMIFS(M$2:M3713,M$2:M3713,1,S$2:S3713,0)</f>
        <v>2473</v>
      </c>
      <c r="Q3713">
        <v>6</v>
      </c>
      <c r="R3713">
        <v>6</v>
      </c>
      <c r="S3713">
        <f t="shared" si="481"/>
        <v>0</v>
      </c>
      <c r="T3713">
        <f t="shared" si="482"/>
        <v>0</v>
      </c>
      <c r="U3713" t="s">
        <v>6656</v>
      </c>
      <c r="V3713" t="s">
        <v>211</v>
      </c>
      <c r="W3713" t="s">
        <v>72</v>
      </c>
      <c r="X3713" t="s">
        <v>36</v>
      </c>
      <c r="Y3713" t="s">
        <v>37</v>
      </c>
      <c r="Z3713" t="s">
        <v>37</v>
      </c>
      <c r="AA3713">
        <f t="shared" si="484"/>
        <v>0</v>
      </c>
      <c r="AB3713">
        <f t="shared" si="484"/>
        <v>0</v>
      </c>
      <c r="AC3713">
        <f t="shared" si="483"/>
        <v>0</v>
      </c>
    </row>
    <row r="3714" spans="1:29" x14ac:dyDescent="0.2">
      <c r="A3714" s="1">
        <v>4912</v>
      </c>
      <c r="B3714" t="s">
        <v>57</v>
      </c>
      <c r="C3714" t="s">
        <v>7004</v>
      </c>
      <c r="D3714" t="s">
        <v>7001</v>
      </c>
      <c r="E3714" t="s">
        <v>30</v>
      </c>
      <c r="F3714" t="s">
        <v>49</v>
      </c>
      <c r="G3714" t="s">
        <v>2009</v>
      </c>
      <c r="H3714" t="str">
        <f t="shared" si="485"/>
        <v>谢谢老师</v>
      </c>
      <c r="I3714">
        <v>6</v>
      </c>
      <c r="J3714">
        <v>6</v>
      </c>
      <c r="K3714" t="str">
        <f t="shared" ref="K3714:K3777" si="486">IF(I3714&lt;6,IF(J3714&lt;6,IF(J3714=0,"无关","冷漠"),"焦虑"),IF(J3714&lt;6,"无聊/放松","心流"))</f>
        <v>心流</v>
      </c>
      <c r="L3714" t="s">
        <v>69</v>
      </c>
      <c r="M3714">
        <f t="shared" si="479"/>
        <v>1</v>
      </c>
      <c r="N3714" t="s">
        <v>42</v>
      </c>
      <c r="O3714">
        <f t="shared" si="480"/>
        <v>1</v>
      </c>
      <c r="P3714">
        <f>SUMIFS(M$2:M3714,M$2:M3714,1,S$2:S3714,0)</f>
        <v>2474</v>
      </c>
      <c r="Q3714">
        <v>5</v>
      </c>
      <c r="R3714">
        <v>5</v>
      </c>
      <c r="S3714">
        <f t="shared" si="481"/>
        <v>0</v>
      </c>
      <c r="T3714">
        <f t="shared" si="482"/>
        <v>0</v>
      </c>
      <c r="U3714" t="s">
        <v>3102</v>
      </c>
      <c r="V3714" t="s">
        <v>49</v>
      </c>
      <c r="W3714" t="s">
        <v>49</v>
      </c>
      <c r="X3714" t="s">
        <v>56</v>
      </c>
      <c r="Y3714" t="s">
        <v>37</v>
      </c>
      <c r="Z3714" t="s">
        <v>37</v>
      </c>
      <c r="AA3714">
        <f t="shared" si="484"/>
        <v>0</v>
      </c>
      <c r="AB3714">
        <f t="shared" si="484"/>
        <v>0</v>
      </c>
      <c r="AC3714">
        <f t="shared" si="483"/>
        <v>0</v>
      </c>
    </row>
    <row r="3715" spans="1:29" x14ac:dyDescent="0.2">
      <c r="A3715" s="1">
        <v>4913</v>
      </c>
      <c r="B3715" t="s">
        <v>57</v>
      </c>
      <c r="C3715" t="s">
        <v>7004</v>
      </c>
      <c r="D3715" t="s">
        <v>7001</v>
      </c>
      <c r="E3715" t="s">
        <v>30</v>
      </c>
      <c r="F3715" t="s">
        <v>49</v>
      </c>
      <c r="G3715" t="s">
        <v>2009</v>
      </c>
      <c r="H3715" t="str">
        <f t="shared" si="485"/>
        <v>谢谢老师</v>
      </c>
      <c r="I3715">
        <v>6</v>
      </c>
      <c r="J3715">
        <v>6</v>
      </c>
      <c r="K3715" t="str">
        <f t="shared" si="486"/>
        <v>心流</v>
      </c>
      <c r="L3715" t="s">
        <v>69</v>
      </c>
      <c r="M3715">
        <f t="shared" ref="M3715:M3778" si="487">IF(K3715=L3715,0,1)</f>
        <v>1</v>
      </c>
      <c r="N3715" t="s">
        <v>42</v>
      </c>
      <c r="O3715">
        <f t="shared" ref="O3715:O3778" si="488">IF(N3715=L3715,0,1)</f>
        <v>1</v>
      </c>
      <c r="P3715">
        <f>SUMIFS(M$2:M3715,M$2:M3715,1,S$2:S3715,0)</f>
        <v>2475</v>
      </c>
      <c r="Q3715">
        <v>5</v>
      </c>
      <c r="R3715">
        <v>5</v>
      </c>
      <c r="S3715">
        <f t="shared" ref="S3715:S3778" si="489">COUNTIF(E3715,"*讲师*")</f>
        <v>0</v>
      </c>
      <c r="T3715">
        <f t="shared" ref="T3715:T3778" si="490">IF(OR(K3715="无关",S3715),1,0)</f>
        <v>0</v>
      </c>
      <c r="U3715" t="s">
        <v>3102</v>
      </c>
      <c r="V3715" t="s">
        <v>49</v>
      </c>
      <c r="W3715" t="s">
        <v>49</v>
      </c>
      <c r="X3715" t="s">
        <v>56</v>
      </c>
      <c r="Y3715" t="s">
        <v>37</v>
      </c>
      <c r="Z3715" t="s">
        <v>37</v>
      </c>
      <c r="AA3715">
        <f t="shared" si="484"/>
        <v>0</v>
      </c>
      <c r="AB3715">
        <f t="shared" si="484"/>
        <v>0</v>
      </c>
      <c r="AC3715">
        <f t="shared" ref="AC3715:AC3778" si="491">IF(N3715="心流",0,IF(N3715="无聊/放松",1,IF(N3715="焦虑",2,3)))</f>
        <v>0</v>
      </c>
    </row>
    <row r="3716" spans="1:29" x14ac:dyDescent="0.2">
      <c r="A3716" s="1">
        <v>4914</v>
      </c>
      <c r="B3716" t="s">
        <v>27</v>
      </c>
      <c r="C3716" t="s">
        <v>7005</v>
      </c>
      <c r="D3716" t="s">
        <v>7006</v>
      </c>
      <c r="E3716" t="s">
        <v>30</v>
      </c>
      <c r="F3716" t="s">
        <v>3798</v>
      </c>
      <c r="H3716" t="str">
        <f t="shared" si="485"/>
        <v>求解，谢谢</v>
      </c>
      <c r="I3716">
        <v>3</v>
      </c>
      <c r="J3716">
        <v>6</v>
      </c>
      <c r="K3716" t="str">
        <f t="shared" si="486"/>
        <v>焦虑</v>
      </c>
      <c r="L3716" t="s">
        <v>69</v>
      </c>
      <c r="M3716">
        <f t="shared" si="487"/>
        <v>1</v>
      </c>
      <c r="N3716" t="s">
        <v>69</v>
      </c>
      <c r="O3716">
        <f t="shared" si="488"/>
        <v>0</v>
      </c>
      <c r="P3716">
        <f>SUMIFS(M$2:M3716,M$2:M3716,1,S$2:S3716,0)</f>
        <v>2476</v>
      </c>
      <c r="Q3716">
        <v>5</v>
      </c>
      <c r="R3716">
        <v>5</v>
      </c>
      <c r="S3716">
        <f t="shared" si="489"/>
        <v>0</v>
      </c>
      <c r="T3716">
        <f t="shared" si="490"/>
        <v>0</v>
      </c>
      <c r="U3716" t="s">
        <v>6656</v>
      </c>
      <c r="V3716" t="s">
        <v>707</v>
      </c>
      <c r="W3716" t="s">
        <v>182</v>
      </c>
      <c r="X3716" t="s">
        <v>36</v>
      </c>
      <c r="Y3716" t="s">
        <v>37</v>
      </c>
      <c r="Z3716" t="s">
        <v>37</v>
      </c>
      <c r="AA3716">
        <f t="shared" si="484"/>
        <v>0</v>
      </c>
      <c r="AB3716">
        <f t="shared" si="484"/>
        <v>0</v>
      </c>
      <c r="AC3716">
        <f t="shared" si="491"/>
        <v>3</v>
      </c>
    </row>
    <row r="3717" spans="1:29" x14ac:dyDescent="0.2">
      <c r="A3717" s="1">
        <v>4916</v>
      </c>
      <c r="B3717" t="s">
        <v>46</v>
      </c>
      <c r="C3717" t="s">
        <v>3591</v>
      </c>
      <c r="D3717" t="s">
        <v>3592</v>
      </c>
      <c r="E3717" t="s">
        <v>30</v>
      </c>
      <c r="F3717" t="s">
        <v>49</v>
      </c>
      <c r="G3717" t="s">
        <v>430</v>
      </c>
      <c r="H3717" t="str">
        <f t="shared" si="485"/>
        <v>洛必达法则</v>
      </c>
      <c r="I3717">
        <v>6</v>
      </c>
      <c r="J3717">
        <v>6</v>
      </c>
      <c r="K3717" t="str">
        <f t="shared" si="486"/>
        <v>心流</v>
      </c>
      <c r="L3717" t="s">
        <v>50</v>
      </c>
      <c r="M3717">
        <f t="shared" si="487"/>
        <v>1</v>
      </c>
      <c r="N3717" t="s">
        <v>50</v>
      </c>
      <c r="O3717">
        <f t="shared" si="488"/>
        <v>0</v>
      </c>
      <c r="P3717">
        <f>SUMIFS(M$2:M3717,M$2:M3717,1,S$2:S3717,0)</f>
        <v>2477</v>
      </c>
      <c r="Q3717">
        <v>8</v>
      </c>
      <c r="R3717">
        <v>2</v>
      </c>
      <c r="S3717">
        <f t="shared" si="489"/>
        <v>0</v>
      </c>
      <c r="T3717">
        <f t="shared" si="490"/>
        <v>0</v>
      </c>
      <c r="U3717" t="s">
        <v>6669</v>
      </c>
      <c r="V3717" t="s">
        <v>49</v>
      </c>
      <c r="W3717" t="s">
        <v>52</v>
      </c>
      <c r="X3717" t="s">
        <v>56</v>
      </c>
      <c r="Y3717" t="s">
        <v>37</v>
      </c>
      <c r="Z3717" t="s">
        <v>37</v>
      </c>
      <c r="AA3717">
        <f t="shared" si="484"/>
        <v>0</v>
      </c>
      <c r="AB3717">
        <f t="shared" si="484"/>
        <v>0</v>
      </c>
      <c r="AC3717">
        <f t="shared" si="491"/>
        <v>1</v>
      </c>
    </row>
    <row r="3718" spans="1:29" x14ac:dyDescent="0.2">
      <c r="A3718" s="1">
        <v>4917</v>
      </c>
      <c r="B3718" t="s">
        <v>27</v>
      </c>
      <c r="C3718" t="s">
        <v>7007</v>
      </c>
      <c r="D3718" t="s">
        <v>7008</v>
      </c>
      <c r="E3718" t="s">
        <v>30</v>
      </c>
      <c r="F3718" t="s">
        <v>7009</v>
      </c>
      <c r="H3718" t="str">
        <f t="shared" si="485"/>
        <v>求函数特殊极限有那些方法</v>
      </c>
      <c r="I3718">
        <v>3</v>
      </c>
      <c r="J3718">
        <v>6</v>
      </c>
      <c r="K3718" t="str">
        <f t="shared" si="486"/>
        <v>焦虑</v>
      </c>
      <c r="L3718" t="s">
        <v>42</v>
      </c>
      <c r="M3718">
        <f t="shared" si="487"/>
        <v>1</v>
      </c>
      <c r="N3718" t="s">
        <v>32</v>
      </c>
      <c r="O3718">
        <f t="shared" si="488"/>
        <v>1</v>
      </c>
      <c r="P3718">
        <f>SUMIFS(M$2:M3718,M$2:M3718,1,S$2:S3718,0)</f>
        <v>2478</v>
      </c>
      <c r="Q3718">
        <v>6</v>
      </c>
      <c r="R3718">
        <v>7</v>
      </c>
      <c r="S3718">
        <f t="shared" si="489"/>
        <v>0</v>
      </c>
      <c r="T3718">
        <f t="shared" si="490"/>
        <v>0</v>
      </c>
      <c r="U3718" t="s">
        <v>6656</v>
      </c>
      <c r="V3718" t="s">
        <v>224</v>
      </c>
      <c r="W3718" t="s">
        <v>72</v>
      </c>
      <c r="X3718" t="s">
        <v>36</v>
      </c>
      <c r="Y3718" t="s">
        <v>37</v>
      </c>
      <c r="Z3718" t="s">
        <v>37</v>
      </c>
      <c r="AA3718">
        <f t="shared" si="484"/>
        <v>0</v>
      </c>
      <c r="AB3718">
        <f t="shared" si="484"/>
        <v>0</v>
      </c>
      <c r="AC3718">
        <f t="shared" si="491"/>
        <v>2</v>
      </c>
    </row>
    <row r="3719" spans="1:29" x14ac:dyDescent="0.2">
      <c r="A3719" s="1">
        <v>4919</v>
      </c>
      <c r="B3719" t="s">
        <v>27</v>
      </c>
      <c r="C3719" t="s">
        <v>7010</v>
      </c>
      <c r="D3719" t="s">
        <v>7011</v>
      </c>
      <c r="E3719" t="s">
        <v>30</v>
      </c>
      <c r="F3719" t="s">
        <v>7012</v>
      </c>
      <c r="H3719" t="str">
        <f t="shared" si="485"/>
        <v>sin（x+*x）-sinx怎么计算的</v>
      </c>
      <c r="I3719">
        <v>3</v>
      </c>
      <c r="J3719">
        <v>6</v>
      </c>
      <c r="K3719" t="str">
        <f t="shared" si="486"/>
        <v>焦虑</v>
      </c>
      <c r="L3719" t="s">
        <v>32</v>
      </c>
      <c r="M3719">
        <f t="shared" si="487"/>
        <v>0</v>
      </c>
      <c r="N3719" t="s">
        <v>32</v>
      </c>
      <c r="O3719">
        <f t="shared" si="488"/>
        <v>0</v>
      </c>
      <c r="P3719">
        <f>SUMIFS(M$2:M3719,M$2:M3719,1,S$2:S3719,0)</f>
        <v>2478</v>
      </c>
      <c r="Q3719">
        <v>4</v>
      </c>
      <c r="R3719">
        <v>8</v>
      </c>
      <c r="S3719">
        <f t="shared" si="489"/>
        <v>0</v>
      </c>
      <c r="T3719">
        <f t="shared" si="490"/>
        <v>0</v>
      </c>
      <c r="U3719" t="s">
        <v>6656</v>
      </c>
      <c r="V3719" t="s">
        <v>2258</v>
      </c>
      <c r="W3719" t="s">
        <v>72</v>
      </c>
      <c r="X3719" t="s">
        <v>36</v>
      </c>
      <c r="Y3719" t="s">
        <v>37</v>
      </c>
      <c r="Z3719" t="s">
        <v>37</v>
      </c>
      <c r="AA3719">
        <f t="shared" si="484"/>
        <v>0</v>
      </c>
      <c r="AB3719">
        <f t="shared" si="484"/>
        <v>0</v>
      </c>
      <c r="AC3719">
        <f t="shared" si="491"/>
        <v>2</v>
      </c>
    </row>
    <row r="3720" spans="1:29" x14ac:dyDescent="0.2">
      <c r="A3720" s="1">
        <v>4921</v>
      </c>
      <c r="B3720" t="s">
        <v>27</v>
      </c>
      <c r="C3720" t="s">
        <v>7000</v>
      </c>
      <c r="D3720" t="s">
        <v>7001</v>
      </c>
      <c r="E3720" t="s">
        <v>30</v>
      </c>
      <c r="F3720" t="s">
        <v>571</v>
      </c>
      <c r="G3720" t="s">
        <v>7013</v>
      </c>
      <c r="H3720" t="str">
        <f t="shared" si="485"/>
        <v>极限n和ε之间有啥关系啊，咋转换</v>
      </c>
      <c r="I3720">
        <v>3</v>
      </c>
      <c r="J3720">
        <v>6</v>
      </c>
      <c r="K3720" t="str">
        <f t="shared" si="486"/>
        <v>焦虑</v>
      </c>
      <c r="L3720" t="s">
        <v>32</v>
      </c>
      <c r="M3720">
        <f t="shared" si="487"/>
        <v>0</v>
      </c>
      <c r="N3720" t="s">
        <v>32</v>
      </c>
      <c r="O3720">
        <f t="shared" si="488"/>
        <v>0</v>
      </c>
      <c r="P3720">
        <f>SUMIFS(M$2:M3720,M$2:M3720,1,S$2:S3720,0)</f>
        <v>2478</v>
      </c>
      <c r="Q3720">
        <v>4</v>
      </c>
      <c r="R3720">
        <v>9</v>
      </c>
      <c r="S3720">
        <f t="shared" si="489"/>
        <v>0</v>
      </c>
      <c r="T3720">
        <f t="shared" si="490"/>
        <v>0</v>
      </c>
      <c r="U3720" t="s">
        <v>6656</v>
      </c>
      <c r="V3720" t="s">
        <v>1470</v>
      </c>
      <c r="W3720" t="s">
        <v>35</v>
      </c>
      <c r="X3720" t="s">
        <v>36</v>
      </c>
      <c r="Y3720" t="s">
        <v>37</v>
      </c>
      <c r="Z3720" t="s">
        <v>37</v>
      </c>
      <c r="AA3720">
        <f t="shared" si="484"/>
        <v>0</v>
      </c>
      <c r="AB3720">
        <f t="shared" si="484"/>
        <v>0</v>
      </c>
      <c r="AC3720">
        <f t="shared" si="491"/>
        <v>2</v>
      </c>
    </row>
    <row r="3721" spans="1:29" x14ac:dyDescent="0.2">
      <c r="A3721" s="1">
        <v>4922</v>
      </c>
      <c r="B3721" t="s">
        <v>27</v>
      </c>
      <c r="C3721" t="s">
        <v>6942</v>
      </c>
      <c r="D3721" t="s">
        <v>6943</v>
      </c>
      <c r="E3721" t="s">
        <v>30</v>
      </c>
      <c r="F3721" t="s">
        <v>7014</v>
      </c>
      <c r="H3721" t="str">
        <f t="shared" si="485"/>
        <v>第五题怎么写啊老师</v>
      </c>
      <c r="I3721">
        <v>3</v>
      </c>
      <c r="J3721">
        <v>6</v>
      </c>
      <c r="K3721" t="str">
        <f t="shared" si="486"/>
        <v>焦虑</v>
      </c>
      <c r="L3721" t="s">
        <v>32</v>
      </c>
      <c r="M3721">
        <f t="shared" si="487"/>
        <v>0</v>
      </c>
      <c r="N3721" t="s">
        <v>32</v>
      </c>
      <c r="O3721">
        <f t="shared" si="488"/>
        <v>0</v>
      </c>
      <c r="P3721">
        <f>SUMIFS(M$2:M3721,M$2:M3721,1,S$2:S3721,0)</f>
        <v>2478</v>
      </c>
      <c r="Q3721">
        <v>4</v>
      </c>
      <c r="R3721">
        <v>8</v>
      </c>
      <c r="S3721">
        <f t="shared" si="489"/>
        <v>0</v>
      </c>
      <c r="T3721">
        <f t="shared" si="490"/>
        <v>0</v>
      </c>
      <c r="U3721" t="s">
        <v>6656</v>
      </c>
      <c r="V3721" t="s">
        <v>1562</v>
      </c>
      <c r="W3721" t="s">
        <v>35</v>
      </c>
      <c r="X3721" t="s">
        <v>73</v>
      </c>
      <c r="Y3721" t="s">
        <v>37</v>
      </c>
      <c r="Z3721" t="s">
        <v>37</v>
      </c>
      <c r="AA3721">
        <f t="shared" si="484"/>
        <v>0</v>
      </c>
      <c r="AB3721">
        <f t="shared" si="484"/>
        <v>0</v>
      </c>
      <c r="AC3721">
        <f t="shared" si="491"/>
        <v>2</v>
      </c>
    </row>
    <row r="3722" spans="1:29" x14ac:dyDescent="0.2">
      <c r="A3722" s="1">
        <v>4923</v>
      </c>
      <c r="B3722" t="s">
        <v>27</v>
      </c>
      <c r="C3722" t="s">
        <v>7015</v>
      </c>
      <c r="D3722" t="s">
        <v>7016</v>
      </c>
      <c r="E3722" t="s">
        <v>30</v>
      </c>
      <c r="F3722" t="s">
        <v>2507</v>
      </c>
      <c r="H3722" t="str">
        <f t="shared" si="485"/>
        <v>第二题怎么做啊</v>
      </c>
      <c r="I3722">
        <v>3</v>
      </c>
      <c r="J3722">
        <v>6</v>
      </c>
      <c r="K3722" t="str">
        <f t="shared" si="486"/>
        <v>焦虑</v>
      </c>
      <c r="L3722" t="s">
        <v>32</v>
      </c>
      <c r="M3722">
        <f t="shared" si="487"/>
        <v>0</v>
      </c>
      <c r="N3722" t="s">
        <v>32</v>
      </c>
      <c r="O3722">
        <f t="shared" si="488"/>
        <v>0</v>
      </c>
      <c r="P3722">
        <f>SUMIFS(M$2:M3722,M$2:M3722,1,S$2:S3722,0)</f>
        <v>2478</v>
      </c>
      <c r="Q3722">
        <v>3</v>
      </c>
      <c r="R3722">
        <v>7</v>
      </c>
      <c r="S3722">
        <f t="shared" si="489"/>
        <v>0</v>
      </c>
      <c r="T3722">
        <f t="shared" si="490"/>
        <v>0</v>
      </c>
      <c r="U3722" t="s">
        <v>6656</v>
      </c>
      <c r="V3722" t="s">
        <v>83</v>
      </c>
      <c r="W3722" t="s">
        <v>72</v>
      </c>
      <c r="X3722" t="s">
        <v>36</v>
      </c>
      <c r="Y3722" t="s">
        <v>37</v>
      </c>
      <c r="Z3722" t="s">
        <v>37</v>
      </c>
      <c r="AA3722">
        <f t="shared" si="484"/>
        <v>0</v>
      </c>
      <c r="AB3722">
        <f t="shared" si="484"/>
        <v>0</v>
      </c>
      <c r="AC3722">
        <f t="shared" si="491"/>
        <v>2</v>
      </c>
    </row>
    <row r="3723" spans="1:29" x14ac:dyDescent="0.2">
      <c r="A3723" s="1">
        <v>4924</v>
      </c>
      <c r="B3723" t="s">
        <v>46</v>
      </c>
      <c r="C3723" t="s">
        <v>7017</v>
      </c>
      <c r="D3723" t="s">
        <v>7018</v>
      </c>
      <c r="E3723" t="s">
        <v>30</v>
      </c>
      <c r="F3723" t="s">
        <v>49</v>
      </c>
      <c r="G3723" t="s">
        <v>7019</v>
      </c>
      <c r="H3723" t="str">
        <f t="shared" si="485"/>
        <v>化成1-（0.1）^x</v>
      </c>
      <c r="I3723">
        <v>6</v>
      </c>
      <c r="J3723">
        <v>6</v>
      </c>
      <c r="K3723" t="str">
        <f t="shared" si="486"/>
        <v>心流</v>
      </c>
      <c r="L3723" t="s">
        <v>50</v>
      </c>
      <c r="M3723">
        <f t="shared" si="487"/>
        <v>1</v>
      </c>
      <c r="N3723" t="s">
        <v>45</v>
      </c>
      <c r="O3723">
        <f t="shared" si="488"/>
        <v>1</v>
      </c>
      <c r="P3723">
        <f>SUMIFS(M$2:M3723,M$2:M3723,1,S$2:S3723,0)</f>
        <v>2479</v>
      </c>
      <c r="Q3723">
        <v>8</v>
      </c>
      <c r="R3723">
        <v>2</v>
      </c>
      <c r="S3723">
        <f t="shared" si="489"/>
        <v>0</v>
      </c>
      <c r="T3723">
        <f t="shared" si="490"/>
        <v>0</v>
      </c>
      <c r="U3723" t="s">
        <v>6669</v>
      </c>
      <c r="V3723" t="s">
        <v>49</v>
      </c>
      <c r="W3723" t="s">
        <v>64</v>
      </c>
      <c r="X3723" t="s">
        <v>53</v>
      </c>
      <c r="Y3723" t="s">
        <v>37</v>
      </c>
      <c r="Z3723" t="s">
        <v>37</v>
      </c>
      <c r="AA3723">
        <f t="shared" si="484"/>
        <v>0</v>
      </c>
      <c r="AB3723">
        <f t="shared" si="484"/>
        <v>0</v>
      </c>
      <c r="AC3723">
        <f t="shared" si="491"/>
        <v>3</v>
      </c>
    </row>
    <row r="3724" spans="1:29" x14ac:dyDescent="0.2">
      <c r="A3724" s="1">
        <v>4925</v>
      </c>
      <c r="B3724" t="s">
        <v>57</v>
      </c>
      <c r="C3724" t="s">
        <v>5292</v>
      </c>
      <c r="D3724" t="s">
        <v>5293</v>
      </c>
      <c r="E3724" t="s">
        <v>30</v>
      </c>
      <c r="F3724" t="s">
        <v>49</v>
      </c>
      <c r="G3724" t="s">
        <v>7020</v>
      </c>
      <c r="H3724" t="str">
        <f t="shared" si="485"/>
        <v>为什么，常数的极限不就是他本身吗？</v>
      </c>
      <c r="I3724">
        <v>3</v>
      </c>
      <c r="J3724">
        <v>6</v>
      </c>
      <c r="K3724" t="str">
        <f t="shared" si="486"/>
        <v>焦虑</v>
      </c>
      <c r="L3724" t="s">
        <v>42</v>
      </c>
      <c r="M3724">
        <f t="shared" si="487"/>
        <v>1</v>
      </c>
      <c r="N3724" t="s">
        <v>42</v>
      </c>
      <c r="O3724">
        <f t="shared" si="488"/>
        <v>0</v>
      </c>
      <c r="P3724">
        <f>SUMIFS(M$2:M3724,M$2:M3724,1,S$2:S3724,0)</f>
        <v>2480</v>
      </c>
      <c r="Q3724">
        <v>6</v>
      </c>
      <c r="R3724">
        <v>7</v>
      </c>
      <c r="S3724">
        <f t="shared" si="489"/>
        <v>0</v>
      </c>
      <c r="T3724">
        <f t="shared" si="490"/>
        <v>0</v>
      </c>
      <c r="U3724" t="s">
        <v>5155</v>
      </c>
      <c r="V3724" t="s">
        <v>49</v>
      </c>
      <c r="W3724" t="s">
        <v>49</v>
      </c>
      <c r="X3724" t="s">
        <v>56</v>
      </c>
      <c r="Y3724" t="s">
        <v>37</v>
      </c>
      <c r="Z3724" t="s">
        <v>37</v>
      </c>
      <c r="AA3724">
        <f t="shared" si="484"/>
        <v>0</v>
      </c>
      <c r="AB3724">
        <f t="shared" si="484"/>
        <v>0</v>
      </c>
      <c r="AC3724">
        <f t="shared" si="491"/>
        <v>0</v>
      </c>
    </row>
    <row r="3725" spans="1:29" x14ac:dyDescent="0.2">
      <c r="A3725" s="1">
        <v>4926</v>
      </c>
      <c r="B3725" t="s">
        <v>27</v>
      </c>
      <c r="C3725" t="s">
        <v>6930</v>
      </c>
      <c r="D3725" t="s">
        <v>6931</v>
      </c>
      <c r="E3725" t="s">
        <v>30</v>
      </c>
      <c r="F3725" t="s">
        <v>7021</v>
      </c>
      <c r="H3725" t="str">
        <f t="shared" si="485"/>
        <v>怎么替换成3x的</v>
      </c>
      <c r="I3725">
        <v>3</v>
      </c>
      <c r="J3725">
        <v>6</v>
      </c>
      <c r="K3725" t="str">
        <f t="shared" si="486"/>
        <v>焦虑</v>
      </c>
      <c r="L3725" t="s">
        <v>69</v>
      </c>
      <c r="M3725">
        <f t="shared" si="487"/>
        <v>1</v>
      </c>
      <c r="N3725" t="s">
        <v>32</v>
      </c>
      <c r="O3725">
        <f t="shared" si="488"/>
        <v>1</v>
      </c>
      <c r="P3725">
        <f>SUMIFS(M$2:M3725,M$2:M3725,1,S$2:S3725,0)</f>
        <v>2481</v>
      </c>
      <c r="Q3725">
        <v>4</v>
      </c>
      <c r="R3725">
        <v>5</v>
      </c>
      <c r="S3725">
        <f t="shared" si="489"/>
        <v>0</v>
      </c>
      <c r="T3725">
        <f t="shared" si="490"/>
        <v>0</v>
      </c>
      <c r="U3725" t="s">
        <v>6656</v>
      </c>
      <c r="V3725" t="s">
        <v>269</v>
      </c>
      <c r="W3725" t="s">
        <v>182</v>
      </c>
      <c r="X3725" t="s">
        <v>36</v>
      </c>
      <c r="Y3725" t="s">
        <v>37</v>
      </c>
      <c r="Z3725" t="s">
        <v>37</v>
      </c>
      <c r="AA3725">
        <f t="shared" si="484"/>
        <v>0</v>
      </c>
      <c r="AB3725">
        <f t="shared" si="484"/>
        <v>0</v>
      </c>
      <c r="AC3725">
        <f t="shared" si="491"/>
        <v>2</v>
      </c>
    </row>
    <row r="3726" spans="1:29" x14ac:dyDescent="0.2">
      <c r="A3726" s="1">
        <v>4927</v>
      </c>
      <c r="B3726" t="s">
        <v>46</v>
      </c>
      <c r="C3726" t="s">
        <v>6930</v>
      </c>
      <c r="D3726" t="s">
        <v>6931</v>
      </c>
      <c r="E3726" t="s">
        <v>30</v>
      </c>
      <c r="F3726" t="s">
        <v>49</v>
      </c>
      <c r="G3726" t="s">
        <v>7022</v>
      </c>
      <c r="H3726" t="str">
        <f t="shared" si="485"/>
        <v>嗯，明白了</v>
      </c>
      <c r="I3726">
        <v>6</v>
      </c>
      <c r="J3726">
        <v>6</v>
      </c>
      <c r="K3726" t="str">
        <f t="shared" si="486"/>
        <v>心流</v>
      </c>
      <c r="L3726" t="s">
        <v>42</v>
      </c>
      <c r="M3726">
        <f t="shared" si="487"/>
        <v>0</v>
      </c>
      <c r="N3726" t="s">
        <v>42</v>
      </c>
      <c r="O3726">
        <f t="shared" si="488"/>
        <v>0</v>
      </c>
      <c r="P3726">
        <f>SUMIFS(M$2:M3726,M$2:M3726,1,S$2:S3726,0)</f>
        <v>2481</v>
      </c>
      <c r="Q3726">
        <v>6</v>
      </c>
      <c r="R3726">
        <v>7</v>
      </c>
      <c r="S3726">
        <f t="shared" si="489"/>
        <v>0</v>
      </c>
      <c r="T3726">
        <f t="shared" si="490"/>
        <v>0</v>
      </c>
      <c r="U3726" t="s">
        <v>6669</v>
      </c>
      <c r="V3726" t="s">
        <v>49</v>
      </c>
      <c r="W3726" t="s">
        <v>52</v>
      </c>
      <c r="X3726" t="s">
        <v>56</v>
      </c>
      <c r="Y3726" t="s">
        <v>37</v>
      </c>
      <c r="Z3726" t="s">
        <v>37</v>
      </c>
      <c r="AA3726">
        <f t="shared" si="484"/>
        <v>0</v>
      </c>
      <c r="AB3726">
        <f t="shared" si="484"/>
        <v>0</v>
      </c>
      <c r="AC3726">
        <f t="shared" si="491"/>
        <v>0</v>
      </c>
    </row>
    <row r="3727" spans="1:29" x14ac:dyDescent="0.2">
      <c r="A3727" s="1">
        <v>4929</v>
      </c>
      <c r="B3727" t="s">
        <v>27</v>
      </c>
      <c r="C3727" t="s">
        <v>7023</v>
      </c>
      <c r="D3727" t="s">
        <v>7024</v>
      </c>
      <c r="E3727" t="s">
        <v>30</v>
      </c>
      <c r="F3727" t="s">
        <v>7025</v>
      </c>
      <c r="H3727" t="str">
        <f t="shared" si="485"/>
        <v>为什么要取绝对值？</v>
      </c>
      <c r="I3727">
        <v>3</v>
      </c>
      <c r="J3727">
        <v>6</v>
      </c>
      <c r="K3727" t="str">
        <f t="shared" si="486"/>
        <v>焦虑</v>
      </c>
      <c r="L3727" t="s">
        <v>69</v>
      </c>
      <c r="M3727">
        <f t="shared" si="487"/>
        <v>1</v>
      </c>
      <c r="N3727" t="s">
        <v>32</v>
      </c>
      <c r="O3727">
        <f t="shared" si="488"/>
        <v>1</v>
      </c>
      <c r="P3727">
        <f>SUMIFS(M$2:M3727,M$2:M3727,1,S$2:S3727,0)</f>
        <v>2482</v>
      </c>
      <c r="Q3727">
        <v>4</v>
      </c>
      <c r="R3727">
        <v>5</v>
      </c>
      <c r="S3727">
        <f t="shared" si="489"/>
        <v>0</v>
      </c>
      <c r="T3727">
        <f t="shared" si="490"/>
        <v>0</v>
      </c>
      <c r="U3727" t="s">
        <v>6656</v>
      </c>
      <c r="V3727" t="s">
        <v>1206</v>
      </c>
      <c r="W3727" t="s">
        <v>35</v>
      </c>
      <c r="X3727" t="s">
        <v>36</v>
      </c>
      <c r="Y3727" t="s">
        <v>37</v>
      </c>
      <c r="Z3727" t="s">
        <v>37</v>
      </c>
      <c r="AA3727">
        <f t="shared" si="484"/>
        <v>0</v>
      </c>
      <c r="AB3727">
        <f t="shared" si="484"/>
        <v>0</v>
      </c>
      <c r="AC3727">
        <f t="shared" si="491"/>
        <v>2</v>
      </c>
    </row>
    <row r="3728" spans="1:29" x14ac:dyDescent="0.2">
      <c r="A3728" s="1">
        <v>4930</v>
      </c>
      <c r="B3728" t="s">
        <v>27</v>
      </c>
      <c r="C3728" t="s">
        <v>3130</v>
      </c>
      <c r="D3728" t="s">
        <v>3131</v>
      </c>
      <c r="E3728" t="s">
        <v>30</v>
      </c>
      <c r="F3728" t="s">
        <v>7026</v>
      </c>
      <c r="H3728" t="str">
        <f t="shared" si="485"/>
        <v>例题一不能用等价无穷小来求极限嘛？</v>
      </c>
      <c r="I3728">
        <v>3</v>
      </c>
      <c r="J3728">
        <v>6</v>
      </c>
      <c r="K3728" t="str">
        <f t="shared" si="486"/>
        <v>焦虑</v>
      </c>
      <c r="L3728" t="s">
        <v>32</v>
      </c>
      <c r="M3728">
        <f t="shared" si="487"/>
        <v>0</v>
      </c>
      <c r="N3728" t="s">
        <v>32</v>
      </c>
      <c r="O3728">
        <f t="shared" si="488"/>
        <v>0</v>
      </c>
      <c r="P3728">
        <f>SUMIFS(M$2:M3728,M$2:M3728,1,S$2:S3728,0)</f>
        <v>2482</v>
      </c>
      <c r="Q3728">
        <v>4</v>
      </c>
      <c r="R3728">
        <v>7</v>
      </c>
      <c r="S3728">
        <f t="shared" si="489"/>
        <v>0</v>
      </c>
      <c r="T3728">
        <f t="shared" si="490"/>
        <v>0</v>
      </c>
      <c r="U3728" t="s">
        <v>6656</v>
      </c>
      <c r="V3728" t="s">
        <v>628</v>
      </c>
      <c r="W3728" t="s">
        <v>35</v>
      </c>
      <c r="X3728" t="s">
        <v>36</v>
      </c>
      <c r="Y3728" t="s">
        <v>37</v>
      </c>
      <c r="Z3728" t="s">
        <v>37</v>
      </c>
      <c r="AA3728">
        <f t="shared" ref="AA3728:AB3777" si="492">COUNTIF(Y3728,"*高等数学*")</f>
        <v>0</v>
      </c>
      <c r="AB3728">
        <f t="shared" si="492"/>
        <v>0</v>
      </c>
      <c r="AC3728">
        <f t="shared" si="491"/>
        <v>2</v>
      </c>
    </row>
    <row r="3729" spans="1:29" x14ac:dyDescent="0.2">
      <c r="A3729" s="1">
        <v>4931</v>
      </c>
      <c r="B3729" t="s">
        <v>27</v>
      </c>
      <c r="C3729" t="s">
        <v>7027</v>
      </c>
      <c r="D3729" t="s">
        <v>7028</v>
      </c>
      <c r="E3729" t="s">
        <v>7029</v>
      </c>
      <c r="F3729" t="s">
        <v>7030</v>
      </c>
      <c r="H3729" t="str">
        <f t="shared" si="485"/>
        <v>极限题目请教老师</v>
      </c>
      <c r="I3729">
        <v>3</v>
      </c>
      <c r="J3729">
        <v>6</v>
      </c>
      <c r="K3729" t="str">
        <f t="shared" si="486"/>
        <v>焦虑</v>
      </c>
      <c r="L3729" t="s">
        <v>69</v>
      </c>
      <c r="M3729">
        <f t="shared" si="487"/>
        <v>1</v>
      </c>
      <c r="N3729" t="s">
        <v>69</v>
      </c>
      <c r="O3729">
        <f t="shared" si="488"/>
        <v>0</v>
      </c>
      <c r="P3729">
        <f>SUMIFS(M$2:M3729,M$2:M3729,1,S$2:S3729,0)</f>
        <v>2483</v>
      </c>
      <c r="Q3729">
        <v>4</v>
      </c>
      <c r="R3729">
        <v>5</v>
      </c>
      <c r="S3729">
        <f t="shared" si="489"/>
        <v>0</v>
      </c>
      <c r="T3729">
        <f t="shared" si="490"/>
        <v>0</v>
      </c>
      <c r="U3729" t="s">
        <v>6656</v>
      </c>
      <c r="V3729" t="s">
        <v>7031</v>
      </c>
      <c r="W3729" t="s">
        <v>72</v>
      </c>
      <c r="X3729" t="s">
        <v>36</v>
      </c>
      <c r="Y3729" t="s">
        <v>37</v>
      </c>
      <c r="Z3729" t="s">
        <v>37</v>
      </c>
      <c r="AA3729">
        <f t="shared" si="492"/>
        <v>0</v>
      </c>
      <c r="AB3729">
        <f t="shared" si="492"/>
        <v>0</v>
      </c>
      <c r="AC3729">
        <f t="shared" si="491"/>
        <v>3</v>
      </c>
    </row>
    <row r="3730" spans="1:29" x14ac:dyDescent="0.2">
      <c r="A3730" s="1">
        <v>4933</v>
      </c>
      <c r="B3730" t="s">
        <v>27</v>
      </c>
      <c r="C3730" t="s">
        <v>7032</v>
      </c>
      <c r="D3730" t="s">
        <v>7033</v>
      </c>
      <c r="E3730" t="s">
        <v>30</v>
      </c>
      <c r="F3730" t="s">
        <v>3489</v>
      </c>
      <c r="G3730" t="s">
        <v>7034</v>
      </c>
      <c r="H3730" t="str">
        <f t="shared" si="485"/>
        <v>第五题\n初等函数怎么判断</v>
      </c>
      <c r="I3730">
        <v>3</v>
      </c>
      <c r="J3730">
        <v>6</v>
      </c>
      <c r="K3730" t="str">
        <f t="shared" si="486"/>
        <v>焦虑</v>
      </c>
      <c r="L3730" t="s">
        <v>69</v>
      </c>
      <c r="M3730">
        <f t="shared" si="487"/>
        <v>1</v>
      </c>
      <c r="N3730" t="s">
        <v>32</v>
      </c>
      <c r="O3730">
        <f t="shared" si="488"/>
        <v>1</v>
      </c>
      <c r="P3730">
        <f>SUMIFS(M$2:M3730,M$2:M3730,1,S$2:S3730,0)</f>
        <v>2484</v>
      </c>
      <c r="Q3730">
        <v>3</v>
      </c>
      <c r="R3730">
        <v>5</v>
      </c>
      <c r="S3730">
        <f t="shared" si="489"/>
        <v>0</v>
      </c>
      <c r="T3730">
        <f t="shared" si="490"/>
        <v>0</v>
      </c>
      <c r="U3730" t="s">
        <v>6656</v>
      </c>
      <c r="V3730" t="s">
        <v>709</v>
      </c>
      <c r="W3730" t="s">
        <v>35</v>
      </c>
      <c r="X3730" t="s">
        <v>36</v>
      </c>
      <c r="Y3730" t="s">
        <v>37</v>
      </c>
      <c r="Z3730" t="s">
        <v>37</v>
      </c>
      <c r="AA3730">
        <f t="shared" si="492"/>
        <v>0</v>
      </c>
      <c r="AB3730">
        <f t="shared" si="492"/>
        <v>0</v>
      </c>
      <c r="AC3730">
        <f t="shared" si="491"/>
        <v>2</v>
      </c>
    </row>
    <row r="3731" spans="1:29" x14ac:dyDescent="0.2">
      <c r="A3731" s="1">
        <v>4934</v>
      </c>
      <c r="B3731" t="s">
        <v>27</v>
      </c>
      <c r="C3731" t="s">
        <v>7035</v>
      </c>
      <c r="D3731" t="s">
        <v>7036</v>
      </c>
      <c r="E3731" t="s">
        <v>30</v>
      </c>
      <c r="F3731" t="s">
        <v>7037</v>
      </c>
      <c r="H3731" t="str">
        <f t="shared" si="485"/>
        <v>隐函数</v>
      </c>
      <c r="I3731">
        <v>6</v>
      </c>
      <c r="J3731">
        <v>3</v>
      </c>
      <c r="K3731" t="str">
        <f t="shared" si="486"/>
        <v>无聊/放松</v>
      </c>
      <c r="L3731" t="s">
        <v>69</v>
      </c>
      <c r="M3731">
        <f t="shared" si="487"/>
        <v>1</v>
      </c>
      <c r="N3731" t="s">
        <v>50</v>
      </c>
      <c r="O3731">
        <f t="shared" si="488"/>
        <v>1</v>
      </c>
      <c r="P3731">
        <f>SUMIFS(M$2:M3731,M$2:M3731,1,S$2:S3731,0)</f>
        <v>2485</v>
      </c>
      <c r="Q3731">
        <v>4</v>
      </c>
      <c r="R3731">
        <v>5</v>
      </c>
      <c r="S3731">
        <f t="shared" si="489"/>
        <v>0</v>
      </c>
      <c r="T3731">
        <f t="shared" si="490"/>
        <v>0</v>
      </c>
      <c r="U3731" t="s">
        <v>6656</v>
      </c>
      <c r="V3731" t="s">
        <v>312</v>
      </c>
      <c r="W3731" t="s">
        <v>72</v>
      </c>
      <c r="X3731" t="s">
        <v>36</v>
      </c>
      <c r="Y3731" t="s">
        <v>37</v>
      </c>
      <c r="Z3731" t="s">
        <v>37</v>
      </c>
      <c r="AA3731">
        <f t="shared" si="492"/>
        <v>0</v>
      </c>
      <c r="AB3731">
        <f t="shared" si="492"/>
        <v>0</v>
      </c>
      <c r="AC3731">
        <f t="shared" si="491"/>
        <v>1</v>
      </c>
    </row>
    <row r="3732" spans="1:29" x14ac:dyDescent="0.2">
      <c r="A3732" s="1">
        <v>4936</v>
      </c>
      <c r="B3732" t="s">
        <v>27</v>
      </c>
      <c r="C3732" t="s">
        <v>6982</v>
      </c>
      <c r="D3732" t="s">
        <v>6983</v>
      </c>
      <c r="E3732" t="s">
        <v>30</v>
      </c>
      <c r="F3732" t="s">
        <v>7038</v>
      </c>
      <c r="H3732" t="str">
        <f t="shared" si="485"/>
        <v>这题感觉还是不会</v>
      </c>
      <c r="I3732">
        <v>3</v>
      </c>
      <c r="J3732">
        <v>6</v>
      </c>
      <c r="K3732" t="str">
        <f t="shared" si="486"/>
        <v>焦虑</v>
      </c>
      <c r="L3732" t="s">
        <v>32</v>
      </c>
      <c r="M3732">
        <f t="shared" si="487"/>
        <v>0</v>
      </c>
      <c r="N3732" t="s">
        <v>32</v>
      </c>
      <c r="O3732">
        <f t="shared" si="488"/>
        <v>0</v>
      </c>
      <c r="P3732">
        <f>SUMIFS(M$2:M3732,M$2:M3732,1,S$2:S3732,0)</f>
        <v>2485</v>
      </c>
      <c r="Q3732">
        <v>4</v>
      </c>
      <c r="R3732">
        <v>8</v>
      </c>
      <c r="S3732">
        <f t="shared" si="489"/>
        <v>0</v>
      </c>
      <c r="T3732">
        <f t="shared" si="490"/>
        <v>0</v>
      </c>
      <c r="U3732" t="s">
        <v>6656</v>
      </c>
      <c r="V3732" t="s">
        <v>538</v>
      </c>
      <c r="W3732" t="s">
        <v>72</v>
      </c>
      <c r="X3732" t="s">
        <v>36</v>
      </c>
      <c r="Y3732" t="s">
        <v>37</v>
      </c>
      <c r="Z3732" t="s">
        <v>37</v>
      </c>
      <c r="AA3732">
        <f t="shared" si="492"/>
        <v>0</v>
      </c>
      <c r="AB3732">
        <f t="shared" si="492"/>
        <v>0</v>
      </c>
      <c r="AC3732">
        <f t="shared" si="491"/>
        <v>2</v>
      </c>
    </row>
    <row r="3733" spans="1:29" x14ac:dyDescent="0.2">
      <c r="A3733" s="1">
        <v>4937</v>
      </c>
      <c r="B3733" t="s">
        <v>46</v>
      </c>
      <c r="C3733" t="s">
        <v>7039</v>
      </c>
      <c r="D3733" t="s">
        <v>7040</v>
      </c>
      <c r="E3733" t="s">
        <v>30</v>
      </c>
      <c r="F3733" t="s">
        <v>49</v>
      </c>
      <c r="G3733" t="s">
        <v>7041</v>
      </c>
      <c r="H3733" t="str">
        <f t="shared" si="485"/>
        <v>\n\n, \n类似的求法</v>
      </c>
      <c r="I3733">
        <v>6</v>
      </c>
      <c r="J3733">
        <v>3</v>
      </c>
      <c r="K3733" t="str">
        <f t="shared" si="486"/>
        <v>无聊/放松</v>
      </c>
      <c r="L3733" t="s">
        <v>50</v>
      </c>
      <c r="M3733">
        <f t="shared" si="487"/>
        <v>0</v>
      </c>
      <c r="N3733" t="s">
        <v>50</v>
      </c>
      <c r="O3733">
        <f t="shared" si="488"/>
        <v>0</v>
      </c>
      <c r="P3733">
        <f>SUMIFS(M$2:M3733,M$2:M3733,1,S$2:S3733,0)</f>
        <v>2485</v>
      </c>
      <c r="Q3733">
        <v>8</v>
      </c>
      <c r="R3733">
        <v>3</v>
      </c>
      <c r="S3733">
        <f t="shared" si="489"/>
        <v>0</v>
      </c>
      <c r="T3733">
        <f t="shared" si="490"/>
        <v>0</v>
      </c>
      <c r="U3733" t="s">
        <v>6669</v>
      </c>
      <c r="V3733" t="s">
        <v>49</v>
      </c>
      <c r="W3733" t="s">
        <v>64</v>
      </c>
      <c r="X3733" t="s">
        <v>56</v>
      </c>
      <c r="Y3733" t="s">
        <v>37</v>
      </c>
      <c r="Z3733" t="s">
        <v>37</v>
      </c>
      <c r="AA3733">
        <f t="shared" si="492"/>
        <v>0</v>
      </c>
      <c r="AB3733">
        <f t="shared" si="492"/>
        <v>0</v>
      </c>
      <c r="AC3733">
        <f t="shared" si="491"/>
        <v>1</v>
      </c>
    </row>
    <row r="3734" spans="1:29" x14ac:dyDescent="0.2">
      <c r="A3734" s="1">
        <v>4938</v>
      </c>
      <c r="B3734" t="s">
        <v>57</v>
      </c>
      <c r="C3734" t="s">
        <v>6985</v>
      </c>
      <c r="D3734" t="s">
        <v>6983</v>
      </c>
      <c r="E3734" t="s">
        <v>30</v>
      </c>
      <c r="F3734" t="s">
        <v>49</v>
      </c>
      <c r="G3734" t="s">
        <v>7042</v>
      </c>
      <c r="H3734" t="str">
        <f t="shared" si="485"/>
        <v>蟹蟹啦</v>
      </c>
      <c r="I3734">
        <v>6</v>
      </c>
      <c r="J3734">
        <v>6</v>
      </c>
      <c r="K3734" t="str">
        <f t="shared" si="486"/>
        <v>心流</v>
      </c>
      <c r="L3734" t="s">
        <v>42</v>
      </c>
      <c r="M3734">
        <f t="shared" si="487"/>
        <v>0</v>
      </c>
      <c r="N3734" t="s">
        <v>42</v>
      </c>
      <c r="O3734">
        <f t="shared" si="488"/>
        <v>0</v>
      </c>
      <c r="P3734">
        <f>SUMIFS(M$2:M3734,M$2:M3734,1,S$2:S3734,0)</f>
        <v>2485</v>
      </c>
      <c r="Q3734">
        <v>6</v>
      </c>
      <c r="R3734">
        <v>6</v>
      </c>
      <c r="S3734">
        <f t="shared" si="489"/>
        <v>0</v>
      </c>
      <c r="T3734">
        <f t="shared" si="490"/>
        <v>0</v>
      </c>
      <c r="U3734" t="s">
        <v>6669</v>
      </c>
      <c r="V3734" t="s">
        <v>49</v>
      </c>
      <c r="W3734" t="s">
        <v>49</v>
      </c>
      <c r="X3734" t="s">
        <v>56</v>
      </c>
      <c r="Y3734" t="s">
        <v>37</v>
      </c>
      <c r="Z3734" t="s">
        <v>37</v>
      </c>
      <c r="AA3734">
        <f t="shared" si="492"/>
        <v>0</v>
      </c>
      <c r="AB3734">
        <f t="shared" si="492"/>
        <v>0</v>
      </c>
      <c r="AC3734">
        <f t="shared" si="491"/>
        <v>0</v>
      </c>
    </row>
    <row r="3735" spans="1:29" x14ac:dyDescent="0.2">
      <c r="A3735" s="1">
        <v>4939</v>
      </c>
      <c r="B3735" t="s">
        <v>27</v>
      </c>
      <c r="C3735" t="s">
        <v>7043</v>
      </c>
      <c r="D3735" t="s">
        <v>7044</v>
      </c>
      <c r="E3735" t="s">
        <v>30</v>
      </c>
      <c r="F3735" t="s">
        <v>7045</v>
      </c>
      <c r="H3735" t="str">
        <f t="shared" si="485"/>
        <v>老师，这个为什么可以直接分别求导</v>
      </c>
      <c r="I3735">
        <v>3</v>
      </c>
      <c r="J3735">
        <v>6</v>
      </c>
      <c r="K3735" t="str">
        <f t="shared" si="486"/>
        <v>焦虑</v>
      </c>
      <c r="L3735" t="s">
        <v>32</v>
      </c>
      <c r="M3735">
        <f t="shared" si="487"/>
        <v>0</v>
      </c>
      <c r="N3735" t="s">
        <v>32</v>
      </c>
      <c r="O3735">
        <f t="shared" si="488"/>
        <v>0</v>
      </c>
      <c r="P3735">
        <f>SUMIFS(M$2:M3735,M$2:M3735,1,S$2:S3735,0)</f>
        <v>2485</v>
      </c>
      <c r="Q3735">
        <v>5</v>
      </c>
      <c r="R3735">
        <v>6</v>
      </c>
      <c r="S3735">
        <f t="shared" si="489"/>
        <v>0</v>
      </c>
      <c r="T3735">
        <f t="shared" si="490"/>
        <v>0</v>
      </c>
      <c r="U3735" t="s">
        <v>6656</v>
      </c>
      <c r="V3735" t="s">
        <v>2444</v>
      </c>
      <c r="W3735" t="s">
        <v>72</v>
      </c>
      <c r="X3735" t="s">
        <v>36</v>
      </c>
      <c r="Y3735" t="s">
        <v>37</v>
      </c>
      <c r="Z3735" t="s">
        <v>37</v>
      </c>
      <c r="AA3735">
        <f t="shared" si="492"/>
        <v>0</v>
      </c>
      <c r="AB3735">
        <f t="shared" si="492"/>
        <v>0</v>
      </c>
      <c r="AC3735">
        <f t="shared" si="491"/>
        <v>2</v>
      </c>
    </row>
    <row r="3736" spans="1:29" x14ac:dyDescent="0.2">
      <c r="A3736" s="1">
        <v>4941</v>
      </c>
      <c r="B3736" t="s">
        <v>27</v>
      </c>
      <c r="C3736" t="s">
        <v>7043</v>
      </c>
      <c r="D3736" t="s">
        <v>7044</v>
      </c>
      <c r="E3736" t="s">
        <v>30</v>
      </c>
      <c r="F3736" t="s">
        <v>255</v>
      </c>
      <c r="G3736" t="s">
        <v>7046</v>
      </c>
      <c r="H3736" t="str">
        <f t="shared" si="485"/>
        <v>高阶导数老师，为什么f (x)在x 的某一领域内可导，就必然有小于x 的n 阶导数。。。</v>
      </c>
      <c r="I3736">
        <v>3</v>
      </c>
      <c r="J3736">
        <v>6</v>
      </c>
      <c r="K3736" t="str">
        <f t="shared" si="486"/>
        <v>焦虑</v>
      </c>
      <c r="L3736" t="s">
        <v>42</v>
      </c>
      <c r="M3736">
        <f t="shared" si="487"/>
        <v>1</v>
      </c>
      <c r="N3736" t="s">
        <v>42</v>
      </c>
      <c r="O3736">
        <f t="shared" si="488"/>
        <v>0</v>
      </c>
      <c r="P3736">
        <f>SUMIFS(M$2:M3736,M$2:M3736,1,S$2:S3736,0)</f>
        <v>2486</v>
      </c>
      <c r="Q3736">
        <v>6</v>
      </c>
      <c r="R3736">
        <v>7</v>
      </c>
      <c r="S3736">
        <f t="shared" si="489"/>
        <v>0</v>
      </c>
      <c r="T3736">
        <f t="shared" si="490"/>
        <v>0</v>
      </c>
      <c r="U3736" t="s">
        <v>6656</v>
      </c>
      <c r="V3736" t="s">
        <v>235</v>
      </c>
      <c r="W3736" t="s">
        <v>72</v>
      </c>
      <c r="X3736" t="s">
        <v>36</v>
      </c>
      <c r="Y3736" t="s">
        <v>37</v>
      </c>
      <c r="Z3736" t="s">
        <v>37</v>
      </c>
      <c r="AA3736">
        <f t="shared" si="492"/>
        <v>0</v>
      </c>
      <c r="AB3736">
        <f t="shared" si="492"/>
        <v>0</v>
      </c>
      <c r="AC3736">
        <f t="shared" si="491"/>
        <v>0</v>
      </c>
    </row>
    <row r="3737" spans="1:29" x14ac:dyDescent="0.2">
      <c r="A3737" s="1">
        <v>4943</v>
      </c>
      <c r="B3737" t="s">
        <v>27</v>
      </c>
      <c r="C3737" t="s">
        <v>7047</v>
      </c>
      <c r="D3737" t="s">
        <v>7048</v>
      </c>
      <c r="E3737" t="s">
        <v>30</v>
      </c>
      <c r="F3737" t="s">
        <v>7049</v>
      </c>
      <c r="H3737" t="str">
        <f t="shared" si="485"/>
        <v>这个反正切为什么不是无穷大</v>
      </c>
      <c r="I3737">
        <v>3</v>
      </c>
      <c r="J3737">
        <v>6</v>
      </c>
      <c r="K3737" t="str">
        <f t="shared" si="486"/>
        <v>焦虑</v>
      </c>
      <c r="L3737" t="s">
        <v>32</v>
      </c>
      <c r="M3737">
        <f t="shared" si="487"/>
        <v>0</v>
      </c>
      <c r="N3737" t="s">
        <v>32</v>
      </c>
      <c r="O3737">
        <f t="shared" si="488"/>
        <v>0</v>
      </c>
      <c r="P3737">
        <f>SUMIFS(M$2:M3737,M$2:M3737,1,S$2:S3737,0)</f>
        <v>2486</v>
      </c>
      <c r="Q3737">
        <v>5</v>
      </c>
      <c r="R3737">
        <v>8</v>
      </c>
      <c r="S3737">
        <f t="shared" si="489"/>
        <v>0</v>
      </c>
      <c r="T3737">
        <f t="shared" si="490"/>
        <v>0</v>
      </c>
      <c r="U3737" t="s">
        <v>7050</v>
      </c>
      <c r="V3737" t="s">
        <v>3437</v>
      </c>
      <c r="W3737" t="s">
        <v>72</v>
      </c>
      <c r="X3737" t="s">
        <v>36</v>
      </c>
      <c r="Y3737" t="s">
        <v>37</v>
      </c>
      <c r="Z3737" t="s">
        <v>37</v>
      </c>
      <c r="AA3737">
        <f t="shared" si="492"/>
        <v>0</v>
      </c>
      <c r="AB3737">
        <f t="shared" si="492"/>
        <v>0</v>
      </c>
      <c r="AC3737">
        <f t="shared" si="491"/>
        <v>2</v>
      </c>
    </row>
    <row r="3738" spans="1:29" x14ac:dyDescent="0.2">
      <c r="A3738" s="1">
        <v>4945</v>
      </c>
      <c r="B3738" t="s">
        <v>27</v>
      </c>
      <c r="C3738" t="s">
        <v>3899</v>
      </c>
      <c r="D3738" t="s">
        <v>3900</v>
      </c>
      <c r="E3738" t="s">
        <v>30</v>
      </c>
      <c r="F3738" t="s">
        <v>7051</v>
      </c>
      <c r="G3738" t="s">
        <v>7052</v>
      </c>
      <c r="H3738" t="str">
        <f t="shared" si="485"/>
        <v>如何对反正切函数求导\n我只能算到这</v>
      </c>
      <c r="I3738">
        <v>3</v>
      </c>
      <c r="J3738">
        <v>6</v>
      </c>
      <c r="K3738" t="str">
        <f t="shared" si="486"/>
        <v>焦虑</v>
      </c>
      <c r="L3738" t="s">
        <v>69</v>
      </c>
      <c r="M3738">
        <f t="shared" si="487"/>
        <v>1</v>
      </c>
      <c r="N3738" t="s">
        <v>32</v>
      </c>
      <c r="O3738">
        <f t="shared" si="488"/>
        <v>1</v>
      </c>
      <c r="P3738">
        <f>SUMIFS(M$2:M3738,M$2:M3738,1,S$2:S3738,0)</f>
        <v>2487</v>
      </c>
      <c r="Q3738">
        <v>4</v>
      </c>
      <c r="R3738">
        <v>5</v>
      </c>
      <c r="S3738">
        <f t="shared" si="489"/>
        <v>0</v>
      </c>
      <c r="T3738">
        <f t="shared" si="490"/>
        <v>0</v>
      </c>
      <c r="U3738" t="s">
        <v>7050</v>
      </c>
      <c r="V3738" t="s">
        <v>346</v>
      </c>
      <c r="W3738" t="s">
        <v>241</v>
      </c>
      <c r="X3738" t="s">
        <v>36</v>
      </c>
      <c r="Y3738" t="s">
        <v>37</v>
      </c>
      <c r="Z3738" t="s">
        <v>37</v>
      </c>
      <c r="AA3738">
        <f t="shared" si="492"/>
        <v>0</v>
      </c>
      <c r="AB3738">
        <f t="shared" si="492"/>
        <v>0</v>
      </c>
      <c r="AC3738">
        <f t="shared" si="491"/>
        <v>2</v>
      </c>
    </row>
    <row r="3739" spans="1:29" x14ac:dyDescent="0.2">
      <c r="A3739" s="1">
        <v>4947</v>
      </c>
      <c r="B3739" t="s">
        <v>46</v>
      </c>
      <c r="C3739" t="s">
        <v>3899</v>
      </c>
      <c r="D3739" t="s">
        <v>3900</v>
      </c>
      <c r="E3739" t="s">
        <v>30</v>
      </c>
      <c r="F3739" t="s">
        <v>49</v>
      </c>
      <c r="G3739" t="s">
        <v>329</v>
      </c>
      <c r="H3739" t="str">
        <f t="shared" si="485"/>
        <v>谢谢</v>
      </c>
      <c r="I3739">
        <v>6</v>
      </c>
      <c r="J3739">
        <v>6</v>
      </c>
      <c r="K3739" t="str">
        <f t="shared" si="486"/>
        <v>心流</v>
      </c>
      <c r="L3739" t="s">
        <v>69</v>
      </c>
      <c r="M3739">
        <f t="shared" si="487"/>
        <v>1</v>
      </c>
      <c r="N3739" t="s">
        <v>42</v>
      </c>
      <c r="O3739">
        <f t="shared" si="488"/>
        <v>1</v>
      </c>
      <c r="P3739">
        <f>SUMIFS(M$2:M3739,M$2:M3739,1,S$2:S3739,0)</f>
        <v>2488</v>
      </c>
      <c r="Q3739">
        <v>5</v>
      </c>
      <c r="R3739">
        <v>5</v>
      </c>
      <c r="S3739">
        <f t="shared" si="489"/>
        <v>0</v>
      </c>
      <c r="T3739">
        <f t="shared" si="490"/>
        <v>0</v>
      </c>
      <c r="U3739" t="s">
        <v>7053</v>
      </c>
      <c r="V3739" t="s">
        <v>49</v>
      </c>
      <c r="W3739" t="s">
        <v>52</v>
      </c>
      <c r="X3739" t="s">
        <v>56</v>
      </c>
      <c r="Y3739" t="s">
        <v>37</v>
      </c>
      <c r="Z3739" t="s">
        <v>37</v>
      </c>
      <c r="AA3739">
        <f t="shared" si="492"/>
        <v>0</v>
      </c>
      <c r="AB3739">
        <f t="shared" si="492"/>
        <v>0</v>
      </c>
      <c r="AC3739">
        <f t="shared" si="491"/>
        <v>0</v>
      </c>
    </row>
    <row r="3740" spans="1:29" x14ac:dyDescent="0.2">
      <c r="A3740" s="1">
        <v>4950</v>
      </c>
      <c r="B3740" t="s">
        <v>27</v>
      </c>
      <c r="C3740" t="s">
        <v>7054</v>
      </c>
      <c r="D3740" t="s">
        <v>7055</v>
      </c>
      <c r="E3740" t="s">
        <v>30</v>
      </c>
      <c r="F3740" t="s">
        <v>7056</v>
      </c>
      <c r="H3740" t="str">
        <f t="shared" si="485"/>
        <v>老师，这个小于等于里面的等号什么时候成立啊？</v>
      </c>
      <c r="I3740">
        <v>3</v>
      </c>
      <c r="J3740">
        <v>6</v>
      </c>
      <c r="K3740" t="str">
        <f t="shared" si="486"/>
        <v>焦虑</v>
      </c>
      <c r="L3740" t="s">
        <v>42</v>
      </c>
      <c r="M3740">
        <f t="shared" si="487"/>
        <v>1</v>
      </c>
      <c r="N3740" t="s">
        <v>42</v>
      </c>
      <c r="O3740">
        <f t="shared" si="488"/>
        <v>0</v>
      </c>
      <c r="P3740">
        <f>SUMIFS(M$2:M3740,M$2:M3740,1,S$2:S3740,0)</f>
        <v>2489</v>
      </c>
      <c r="Q3740">
        <v>6</v>
      </c>
      <c r="R3740">
        <v>8</v>
      </c>
      <c r="S3740">
        <f t="shared" si="489"/>
        <v>0</v>
      </c>
      <c r="T3740">
        <f t="shared" si="490"/>
        <v>0</v>
      </c>
      <c r="U3740" t="s">
        <v>7050</v>
      </c>
      <c r="V3740" t="s">
        <v>667</v>
      </c>
      <c r="W3740" t="s">
        <v>182</v>
      </c>
      <c r="X3740" t="s">
        <v>36</v>
      </c>
      <c r="Y3740" t="s">
        <v>7057</v>
      </c>
      <c r="Z3740" t="s">
        <v>7058</v>
      </c>
      <c r="AA3740">
        <f t="shared" si="492"/>
        <v>0</v>
      </c>
      <c r="AB3740">
        <f t="shared" si="492"/>
        <v>0</v>
      </c>
      <c r="AC3740">
        <f t="shared" si="491"/>
        <v>0</v>
      </c>
    </row>
    <row r="3741" spans="1:29" x14ac:dyDescent="0.2">
      <c r="A3741" s="1">
        <v>4951</v>
      </c>
      <c r="B3741" t="s">
        <v>46</v>
      </c>
      <c r="C3741" t="s">
        <v>1391</v>
      </c>
      <c r="D3741" t="s">
        <v>1392</v>
      </c>
      <c r="E3741" t="s">
        <v>30</v>
      </c>
      <c r="F3741" t="s">
        <v>49</v>
      </c>
      <c r="G3741" t="s">
        <v>7059</v>
      </c>
      <c r="H3741" t="str">
        <f t="shared" si="485"/>
        <v>不会成立</v>
      </c>
      <c r="I3741">
        <v>6</v>
      </c>
      <c r="J3741">
        <v>3</v>
      </c>
      <c r="K3741" t="str">
        <f t="shared" si="486"/>
        <v>无聊/放松</v>
      </c>
      <c r="L3741" t="s">
        <v>50</v>
      </c>
      <c r="M3741">
        <f t="shared" si="487"/>
        <v>0</v>
      </c>
      <c r="N3741" t="s">
        <v>50</v>
      </c>
      <c r="O3741">
        <f t="shared" si="488"/>
        <v>0</v>
      </c>
      <c r="P3741">
        <f>SUMIFS(M$2:M3741,M$2:M3741,1,S$2:S3741,0)</f>
        <v>2489</v>
      </c>
      <c r="Q3741">
        <v>7</v>
      </c>
      <c r="R3741">
        <v>3</v>
      </c>
      <c r="S3741">
        <f t="shared" si="489"/>
        <v>0</v>
      </c>
      <c r="T3741">
        <f t="shared" si="490"/>
        <v>0</v>
      </c>
      <c r="U3741" t="s">
        <v>1918</v>
      </c>
      <c r="V3741" t="s">
        <v>49</v>
      </c>
      <c r="W3741" t="s">
        <v>52</v>
      </c>
      <c r="X3741" t="s">
        <v>56</v>
      </c>
      <c r="Y3741" t="s">
        <v>37</v>
      </c>
      <c r="Z3741" t="s">
        <v>37</v>
      </c>
      <c r="AA3741">
        <f t="shared" si="492"/>
        <v>0</v>
      </c>
      <c r="AB3741">
        <f t="shared" si="492"/>
        <v>0</v>
      </c>
      <c r="AC3741">
        <f t="shared" si="491"/>
        <v>1</v>
      </c>
    </row>
    <row r="3742" spans="1:29" x14ac:dyDescent="0.2">
      <c r="A3742" s="1">
        <v>4952</v>
      </c>
      <c r="B3742" t="s">
        <v>46</v>
      </c>
      <c r="C3742" t="s">
        <v>2131</v>
      </c>
      <c r="D3742" t="s">
        <v>2132</v>
      </c>
      <c r="E3742" t="s">
        <v>59</v>
      </c>
      <c r="F3742" t="s">
        <v>49</v>
      </c>
      <c r="G3742" t="s">
        <v>7059</v>
      </c>
      <c r="H3742" t="str">
        <f t="shared" si="485"/>
        <v>不会成立</v>
      </c>
      <c r="I3742">
        <v>6</v>
      </c>
      <c r="J3742">
        <v>3</v>
      </c>
      <c r="K3742" t="str">
        <f t="shared" si="486"/>
        <v>无聊/放松</v>
      </c>
      <c r="L3742" t="s">
        <v>50</v>
      </c>
      <c r="M3742">
        <f t="shared" si="487"/>
        <v>0</v>
      </c>
      <c r="N3742" t="s">
        <v>50</v>
      </c>
      <c r="O3742">
        <f t="shared" si="488"/>
        <v>0</v>
      </c>
      <c r="P3742">
        <f>SUMIFS(M$2:M3742,M$2:M3742,1,S$2:S3742,0)</f>
        <v>2489</v>
      </c>
      <c r="Q3742">
        <v>8</v>
      </c>
      <c r="R3742">
        <v>2</v>
      </c>
      <c r="S3742">
        <f t="shared" si="489"/>
        <v>0</v>
      </c>
      <c r="T3742">
        <f t="shared" si="490"/>
        <v>0</v>
      </c>
      <c r="U3742" t="s">
        <v>7053</v>
      </c>
      <c r="V3742" t="s">
        <v>49</v>
      </c>
      <c r="W3742" t="s">
        <v>58</v>
      </c>
      <c r="X3742" t="s">
        <v>56</v>
      </c>
      <c r="Y3742" t="s">
        <v>37</v>
      </c>
      <c r="Z3742" t="s">
        <v>37</v>
      </c>
      <c r="AA3742">
        <f t="shared" si="492"/>
        <v>0</v>
      </c>
      <c r="AB3742">
        <f t="shared" si="492"/>
        <v>0</v>
      </c>
      <c r="AC3742">
        <f t="shared" si="491"/>
        <v>1</v>
      </c>
    </row>
    <row r="3743" spans="1:29" x14ac:dyDescent="0.2">
      <c r="A3743" s="1">
        <v>4953</v>
      </c>
      <c r="B3743" t="s">
        <v>57</v>
      </c>
      <c r="C3743" t="s">
        <v>7060</v>
      </c>
      <c r="D3743" t="s">
        <v>7055</v>
      </c>
      <c r="E3743" t="s">
        <v>30</v>
      </c>
      <c r="F3743" t="s">
        <v>49</v>
      </c>
      <c r="G3743" t="s">
        <v>7061</v>
      </c>
      <c r="H3743" t="str">
        <f t="shared" si="485"/>
        <v>那为什么要有等号啊</v>
      </c>
      <c r="I3743">
        <v>3</v>
      </c>
      <c r="J3743">
        <v>6</v>
      </c>
      <c r="K3743" t="str">
        <f t="shared" si="486"/>
        <v>焦虑</v>
      </c>
      <c r="L3743" t="s">
        <v>42</v>
      </c>
      <c r="M3743">
        <f t="shared" si="487"/>
        <v>1</v>
      </c>
      <c r="N3743" t="s">
        <v>42</v>
      </c>
      <c r="O3743">
        <f t="shared" si="488"/>
        <v>0</v>
      </c>
      <c r="P3743">
        <f>SUMIFS(M$2:M3743,M$2:M3743,1,S$2:S3743,0)</f>
        <v>2490</v>
      </c>
      <c r="Q3743">
        <v>6</v>
      </c>
      <c r="R3743">
        <v>7</v>
      </c>
      <c r="S3743">
        <f t="shared" si="489"/>
        <v>0</v>
      </c>
      <c r="T3743">
        <f t="shared" si="490"/>
        <v>0</v>
      </c>
      <c r="U3743" t="s">
        <v>6669</v>
      </c>
      <c r="V3743" t="s">
        <v>49</v>
      </c>
      <c r="W3743" t="s">
        <v>49</v>
      </c>
      <c r="X3743" t="s">
        <v>56</v>
      </c>
      <c r="Y3743" t="s">
        <v>7057</v>
      </c>
      <c r="Z3743" t="s">
        <v>7058</v>
      </c>
      <c r="AA3743">
        <f t="shared" si="492"/>
        <v>0</v>
      </c>
      <c r="AB3743">
        <f t="shared" si="492"/>
        <v>0</v>
      </c>
      <c r="AC3743">
        <f t="shared" si="491"/>
        <v>0</v>
      </c>
    </row>
    <row r="3744" spans="1:29" x14ac:dyDescent="0.2">
      <c r="A3744" s="1">
        <v>4954</v>
      </c>
      <c r="B3744" t="s">
        <v>57</v>
      </c>
      <c r="C3744" t="s">
        <v>2131</v>
      </c>
      <c r="D3744" t="s">
        <v>2132</v>
      </c>
      <c r="E3744" t="s">
        <v>59</v>
      </c>
      <c r="F3744" t="s">
        <v>49</v>
      </c>
      <c r="G3744" t="s">
        <v>7062</v>
      </c>
      <c r="H3744" t="str">
        <f t="shared" si="485"/>
        <v>个人觉得这个等号多余了，虽然取不到，但这个不等式是成立的，这就可以得出有界这个结论了</v>
      </c>
      <c r="I3744">
        <v>6</v>
      </c>
      <c r="J3744">
        <v>6</v>
      </c>
      <c r="K3744" t="str">
        <f t="shared" si="486"/>
        <v>心流</v>
      </c>
      <c r="L3744" t="s">
        <v>50</v>
      </c>
      <c r="M3744">
        <f t="shared" si="487"/>
        <v>1</v>
      </c>
      <c r="N3744" t="s">
        <v>50</v>
      </c>
      <c r="O3744">
        <f t="shared" si="488"/>
        <v>0</v>
      </c>
      <c r="P3744">
        <f>SUMIFS(M$2:M3744,M$2:M3744,1,S$2:S3744,0)</f>
        <v>2491</v>
      </c>
      <c r="Q3744">
        <v>8</v>
      </c>
      <c r="R3744">
        <v>3</v>
      </c>
      <c r="S3744">
        <f t="shared" si="489"/>
        <v>0</v>
      </c>
      <c r="T3744">
        <f t="shared" si="490"/>
        <v>0</v>
      </c>
      <c r="U3744" t="s">
        <v>6669</v>
      </c>
      <c r="V3744" t="s">
        <v>49</v>
      </c>
      <c r="W3744" t="s">
        <v>49</v>
      </c>
      <c r="X3744" t="s">
        <v>56</v>
      </c>
      <c r="Y3744" t="s">
        <v>37</v>
      </c>
      <c r="Z3744" t="s">
        <v>37</v>
      </c>
      <c r="AA3744">
        <f t="shared" si="492"/>
        <v>0</v>
      </c>
      <c r="AB3744">
        <f t="shared" si="492"/>
        <v>0</v>
      </c>
      <c r="AC3744">
        <f t="shared" si="491"/>
        <v>1</v>
      </c>
    </row>
    <row r="3745" spans="1:29" x14ac:dyDescent="0.2">
      <c r="A3745" s="1">
        <v>4955</v>
      </c>
      <c r="B3745" t="s">
        <v>27</v>
      </c>
      <c r="C3745" t="s">
        <v>7063</v>
      </c>
      <c r="D3745" t="s">
        <v>6903</v>
      </c>
      <c r="E3745" t="s">
        <v>30</v>
      </c>
      <c r="F3745" t="s">
        <v>7064</v>
      </c>
      <c r="G3745" t="s">
        <v>7065</v>
      </c>
      <c r="H3745" t="str">
        <f t="shared" si="485"/>
        <v>关于极限极限不存在得情况有什么</v>
      </c>
      <c r="I3745">
        <v>3</v>
      </c>
      <c r="J3745">
        <v>6</v>
      </c>
      <c r="K3745" t="str">
        <f t="shared" si="486"/>
        <v>焦虑</v>
      </c>
      <c r="L3745" t="s">
        <v>42</v>
      </c>
      <c r="M3745">
        <f t="shared" si="487"/>
        <v>1</v>
      </c>
      <c r="N3745" t="s">
        <v>32</v>
      </c>
      <c r="O3745">
        <f t="shared" si="488"/>
        <v>1</v>
      </c>
      <c r="P3745">
        <f>SUMIFS(M$2:M3745,M$2:M3745,1,S$2:S3745,0)</f>
        <v>2492</v>
      </c>
      <c r="Q3745">
        <v>6</v>
      </c>
      <c r="R3745">
        <v>7</v>
      </c>
      <c r="S3745">
        <f t="shared" si="489"/>
        <v>0</v>
      </c>
      <c r="T3745">
        <f t="shared" si="490"/>
        <v>0</v>
      </c>
      <c r="U3745" t="s">
        <v>7050</v>
      </c>
      <c r="V3745" t="s">
        <v>1512</v>
      </c>
      <c r="W3745" t="s">
        <v>35</v>
      </c>
      <c r="X3745" t="s">
        <v>36</v>
      </c>
      <c r="Y3745" t="s">
        <v>37</v>
      </c>
      <c r="Z3745" t="s">
        <v>37</v>
      </c>
      <c r="AA3745">
        <f t="shared" si="492"/>
        <v>0</v>
      </c>
      <c r="AB3745">
        <f t="shared" si="492"/>
        <v>0</v>
      </c>
      <c r="AC3745">
        <f t="shared" si="491"/>
        <v>2</v>
      </c>
    </row>
    <row r="3746" spans="1:29" x14ac:dyDescent="0.2">
      <c r="A3746" s="1">
        <v>4956</v>
      </c>
      <c r="B3746" t="s">
        <v>27</v>
      </c>
      <c r="C3746" t="s">
        <v>7066</v>
      </c>
      <c r="D3746" t="s">
        <v>7067</v>
      </c>
      <c r="E3746" t="s">
        <v>30</v>
      </c>
      <c r="F3746" t="s">
        <v>2355</v>
      </c>
      <c r="G3746" t="s">
        <v>7068</v>
      </c>
      <c r="H3746" t="str">
        <f t="shared" si="485"/>
        <v>求极限lim(X*X*X/(X*X+1)-X*X/(X-1)),X趋于无穷</v>
      </c>
      <c r="I3746">
        <v>3</v>
      </c>
      <c r="J3746">
        <v>6</v>
      </c>
      <c r="K3746" t="str">
        <f t="shared" si="486"/>
        <v>焦虑</v>
      </c>
      <c r="L3746" t="s">
        <v>50</v>
      </c>
      <c r="M3746">
        <f t="shared" si="487"/>
        <v>1</v>
      </c>
      <c r="N3746" t="s">
        <v>69</v>
      </c>
      <c r="O3746">
        <f t="shared" si="488"/>
        <v>1</v>
      </c>
      <c r="P3746">
        <f>SUMIFS(M$2:M3746,M$2:M3746,1,S$2:S3746,0)</f>
        <v>2493</v>
      </c>
      <c r="Q3746">
        <v>7</v>
      </c>
      <c r="R3746">
        <v>3</v>
      </c>
      <c r="S3746">
        <f t="shared" si="489"/>
        <v>0</v>
      </c>
      <c r="T3746">
        <f t="shared" si="490"/>
        <v>0</v>
      </c>
      <c r="U3746" t="s">
        <v>7050</v>
      </c>
      <c r="V3746" t="s">
        <v>699</v>
      </c>
      <c r="W3746" t="s">
        <v>72</v>
      </c>
      <c r="X3746" t="s">
        <v>36</v>
      </c>
      <c r="Y3746" t="s">
        <v>37</v>
      </c>
      <c r="Z3746" t="s">
        <v>37</v>
      </c>
      <c r="AA3746">
        <f t="shared" si="492"/>
        <v>0</v>
      </c>
      <c r="AB3746">
        <f t="shared" si="492"/>
        <v>0</v>
      </c>
      <c r="AC3746">
        <f t="shared" si="491"/>
        <v>3</v>
      </c>
    </row>
    <row r="3747" spans="1:29" x14ac:dyDescent="0.2">
      <c r="A3747" s="1">
        <v>4957</v>
      </c>
      <c r="B3747" t="s">
        <v>46</v>
      </c>
      <c r="C3747" t="s">
        <v>2131</v>
      </c>
      <c r="D3747" t="s">
        <v>2132</v>
      </c>
      <c r="E3747" t="s">
        <v>59</v>
      </c>
      <c r="F3747" t="s">
        <v>49</v>
      </c>
      <c r="G3747" t="s">
        <v>7069</v>
      </c>
      <c r="H3747" t="str">
        <f t="shared" si="485"/>
        <v>通分化简</v>
      </c>
      <c r="I3747">
        <v>6</v>
      </c>
      <c r="J3747">
        <v>3</v>
      </c>
      <c r="K3747" t="str">
        <f t="shared" si="486"/>
        <v>无聊/放松</v>
      </c>
      <c r="L3747" t="s">
        <v>69</v>
      </c>
      <c r="M3747">
        <f t="shared" si="487"/>
        <v>1</v>
      </c>
      <c r="N3747" t="s">
        <v>50</v>
      </c>
      <c r="O3747">
        <f t="shared" si="488"/>
        <v>1</v>
      </c>
      <c r="P3747">
        <f>SUMIFS(M$2:M3747,M$2:M3747,1,S$2:S3747,0)</f>
        <v>2494</v>
      </c>
      <c r="Q3747">
        <v>2</v>
      </c>
      <c r="S3747">
        <f t="shared" si="489"/>
        <v>0</v>
      </c>
      <c r="T3747">
        <f t="shared" si="490"/>
        <v>0</v>
      </c>
      <c r="U3747" t="s">
        <v>7053</v>
      </c>
      <c r="V3747" t="s">
        <v>49</v>
      </c>
      <c r="W3747" t="s">
        <v>52</v>
      </c>
      <c r="X3747" t="s">
        <v>56</v>
      </c>
      <c r="Y3747" t="s">
        <v>37</v>
      </c>
      <c r="Z3747" t="s">
        <v>37</v>
      </c>
      <c r="AA3747">
        <f t="shared" si="492"/>
        <v>0</v>
      </c>
      <c r="AB3747">
        <f t="shared" si="492"/>
        <v>0</v>
      </c>
      <c r="AC3747">
        <f t="shared" si="491"/>
        <v>1</v>
      </c>
    </row>
    <row r="3748" spans="1:29" x14ac:dyDescent="0.2">
      <c r="A3748" s="1">
        <v>4958</v>
      </c>
      <c r="B3748" t="s">
        <v>27</v>
      </c>
      <c r="C3748" t="s">
        <v>5802</v>
      </c>
      <c r="D3748" t="s">
        <v>5803</v>
      </c>
      <c r="E3748" t="s">
        <v>30</v>
      </c>
      <c r="F3748" t="s">
        <v>7070</v>
      </c>
      <c r="H3748" t="str">
        <f t="shared" si="485"/>
        <v>不懂的题</v>
      </c>
      <c r="I3748">
        <v>3</v>
      </c>
      <c r="J3748">
        <v>3</v>
      </c>
      <c r="K3748" t="str">
        <f t="shared" si="486"/>
        <v>冷漠</v>
      </c>
      <c r="L3748" t="s">
        <v>69</v>
      </c>
      <c r="M3748">
        <f t="shared" si="487"/>
        <v>0</v>
      </c>
      <c r="N3748" t="s">
        <v>69</v>
      </c>
      <c r="O3748">
        <f t="shared" si="488"/>
        <v>0</v>
      </c>
      <c r="P3748">
        <f>SUMIFS(M$2:M3748,M$2:M3748,1,S$2:S3748,0)</f>
        <v>2494</v>
      </c>
      <c r="Q3748">
        <v>4</v>
      </c>
      <c r="R3748">
        <v>5</v>
      </c>
      <c r="S3748">
        <f t="shared" si="489"/>
        <v>0</v>
      </c>
      <c r="T3748">
        <f t="shared" si="490"/>
        <v>0</v>
      </c>
      <c r="U3748" t="s">
        <v>7050</v>
      </c>
      <c r="V3748" t="s">
        <v>463</v>
      </c>
      <c r="W3748" t="s">
        <v>72</v>
      </c>
      <c r="X3748" t="s">
        <v>36</v>
      </c>
      <c r="Y3748" t="s">
        <v>37</v>
      </c>
      <c r="Z3748" t="s">
        <v>37</v>
      </c>
      <c r="AA3748">
        <f t="shared" si="492"/>
        <v>0</v>
      </c>
      <c r="AB3748">
        <f t="shared" si="492"/>
        <v>0</v>
      </c>
      <c r="AC3748">
        <f t="shared" si="491"/>
        <v>3</v>
      </c>
    </row>
    <row r="3749" spans="1:29" x14ac:dyDescent="0.2">
      <c r="A3749" s="1">
        <v>4959</v>
      </c>
      <c r="B3749" t="s">
        <v>46</v>
      </c>
      <c r="C3749" t="s">
        <v>2131</v>
      </c>
      <c r="D3749" t="s">
        <v>2132</v>
      </c>
      <c r="E3749" t="s">
        <v>59</v>
      </c>
      <c r="F3749" t="s">
        <v>49</v>
      </c>
      <c r="G3749" t="s">
        <v>7071</v>
      </c>
      <c r="H3749" t="str">
        <f t="shared" si="485"/>
        <v>左极限为0</v>
      </c>
      <c r="I3749">
        <v>6</v>
      </c>
      <c r="J3749">
        <v>6</v>
      </c>
      <c r="K3749" t="str">
        <f t="shared" si="486"/>
        <v>心流</v>
      </c>
      <c r="L3749" t="s">
        <v>50</v>
      </c>
      <c r="M3749">
        <f t="shared" si="487"/>
        <v>1</v>
      </c>
      <c r="N3749" t="s">
        <v>50</v>
      </c>
      <c r="O3749">
        <f t="shared" si="488"/>
        <v>0</v>
      </c>
      <c r="P3749">
        <f>SUMIFS(M$2:M3749,M$2:M3749,1,S$2:S3749,0)</f>
        <v>2495</v>
      </c>
      <c r="Q3749">
        <v>7</v>
      </c>
      <c r="R3749">
        <v>2</v>
      </c>
      <c r="S3749">
        <f t="shared" si="489"/>
        <v>0</v>
      </c>
      <c r="T3749">
        <f t="shared" si="490"/>
        <v>0</v>
      </c>
      <c r="U3749" t="s">
        <v>7053</v>
      </c>
      <c r="V3749" t="s">
        <v>49</v>
      </c>
      <c r="W3749" t="s">
        <v>64</v>
      </c>
      <c r="X3749" t="s">
        <v>53</v>
      </c>
      <c r="Y3749" t="s">
        <v>37</v>
      </c>
      <c r="Z3749" t="s">
        <v>37</v>
      </c>
      <c r="AA3749">
        <f t="shared" si="492"/>
        <v>0</v>
      </c>
      <c r="AB3749">
        <f t="shared" si="492"/>
        <v>0</v>
      </c>
      <c r="AC3749">
        <f t="shared" si="491"/>
        <v>1</v>
      </c>
    </row>
    <row r="3750" spans="1:29" x14ac:dyDescent="0.2">
      <c r="A3750" s="1">
        <v>4960</v>
      </c>
      <c r="B3750" t="s">
        <v>57</v>
      </c>
      <c r="C3750" t="s">
        <v>5802</v>
      </c>
      <c r="D3750" t="s">
        <v>5803</v>
      </c>
      <c r="E3750" t="s">
        <v>30</v>
      </c>
      <c r="F3750" t="s">
        <v>49</v>
      </c>
      <c r="G3750" t="s">
        <v>245</v>
      </c>
      <c r="H3750" t="str">
        <f t="shared" si="485"/>
        <v>谢谢！</v>
      </c>
      <c r="I3750">
        <v>6</v>
      </c>
      <c r="J3750">
        <v>6</v>
      </c>
      <c r="K3750" t="str">
        <f t="shared" si="486"/>
        <v>心流</v>
      </c>
      <c r="L3750" t="s">
        <v>69</v>
      </c>
      <c r="M3750">
        <f t="shared" si="487"/>
        <v>1</v>
      </c>
      <c r="N3750" t="s">
        <v>42</v>
      </c>
      <c r="O3750">
        <f t="shared" si="488"/>
        <v>1</v>
      </c>
      <c r="P3750">
        <f>SUMIFS(M$2:M3750,M$2:M3750,1,S$2:S3750,0)</f>
        <v>2496</v>
      </c>
      <c r="Q3750">
        <v>5</v>
      </c>
      <c r="R3750">
        <v>5</v>
      </c>
      <c r="S3750">
        <f t="shared" si="489"/>
        <v>0</v>
      </c>
      <c r="T3750">
        <f t="shared" si="490"/>
        <v>0</v>
      </c>
      <c r="U3750" t="s">
        <v>6669</v>
      </c>
      <c r="V3750" t="s">
        <v>49</v>
      </c>
      <c r="W3750" t="s">
        <v>49</v>
      </c>
      <c r="X3750" t="s">
        <v>56</v>
      </c>
      <c r="Y3750" t="s">
        <v>37</v>
      </c>
      <c r="Z3750" t="s">
        <v>37</v>
      </c>
      <c r="AA3750">
        <f t="shared" si="492"/>
        <v>0</v>
      </c>
      <c r="AB3750">
        <f t="shared" si="492"/>
        <v>0</v>
      </c>
      <c r="AC3750">
        <f t="shared" si="491"/>
        <v>0</v>
      </c>
    </row>
    <row r="3751" spans="1:29" x14ac:dyDescent="0.2">
      <c r="A3751" s="1">
        <v>4961</v>
      </c>
      <c r="B3751" t="s">
        <v>27</v>
      </c>
      <c r="C3751" t="s">
        <v>6257</v>
      </c>
      <c r="D3751" t="s">
        <v>6258</v>
      </c>
      <c r="E3751" t="s">
        <v>30</v>
      </c>
      <c r="F3751" t="s">
        <v>7072</v>
      </c>
      <c r="G3751" t="s">
        <v>7073</v>
      </c>
      <c r="H3751" t="str">
        <f t="shared" si="485"/>
        <v>再cue一下老师既然两个无穷小量之比是1，那为啥0/0型的极限不直接等于1呢？</v>
      </c>
      <c r="I3751">
        <v>3</v>
      </c>
      <c r="J3751">
        <v>6</v>
      </c>
      <c r="K3751" t="str">
        <f t="shared" si="486"/>
        <v>焦虑</v>
      </c>
      <c r="L3751" t="s">
        <v>69</v>
      </c>
      <c r="M3751">
        <f t="shared" si="487"/>
        <v>1</v>
      </c>
      <c r="N3751" t="s">
        <v>42</v>
      </c>
      <c r="O3751">
        <f t="shared" si="488"/>
        <v>1</v>
      </c>
      <c r="P3751">
        <f>SUMIFS(M$2:M3751,M$2:M3751,1,S$2:S3751,0)</f>
        <v>2497</v>
      </c>
      <c r="Q3751">
        <v>4</v>
      </c>
      <c r="R3751">
        <v>5</v>
      </c>
      <c r="S3751">
        <f t="shared" si="489"/>
        <v>0</v>
      </c>
      <c r="T3751">
        <f t="shared" si="490"/>
        <v>0</v>
      </c>
      <c r="U3751" t="s">
        <v>7050</v>
      </c>
      <c r="V3751" t="s">
        <v>709</v>
      </c>
      <c r="W3751" t="s">
        <v>72</v>
      </c>
      <c r="X3751" t="s">
        <v>36</v>
      </c>
      <c r="Y3751" t="s">
        <v>37</v>
      </c>
      <c r="Z3751" t="s">
        <v>37</v>
      </c>
      <c r="AA3751">
        <f t="shared" si="492"/>
        <v>0</v>
      </c>
      <c r="AB3751">
        <f t="shared" si="492"/>
        <v>0</v>
      </c>
      <c r="AC3751">
        <f t="shared" si="491"/>
        <v>0</v>
      </c>
    </row>
    <row r="3752" spans="1:29" x14ac:dyDescent="0.2">
      <c r="A3752" s="1">
        <v>4962</v>
      </c>
      <c r="B3752" t="s">
        <v>46</v>
      </c>
      <c r="C3752" t="s">
        <v>2131</v>
      </c>
      <c r="D3752" t="s">
        <v>2132</v>
      </c>
      <c r="E3752" t="s">
        <v>59</v>
      </c>
      <c r="F3752" t="s">
        <v>49</v>
      </c>
      <c r="G3752" t="s">
        <v>7074</v>
      </c>
      <c r="H3752" t="str">
        <f t="shared" si="485"/>
        <v>两个无穷小量之比啥情况都有，又不是总是1</v>
      </c>
      <c r="I3752">
        <v>6</v>
      </c>
      <c r="J3752">
        <v>6</v>
      </c>
      <c r="K3752" t="str">
        <f t="shared" si="486"/>
        <v>心流</v>
      </c>
      <c r="L3752" t="s">
        <v>50</v>
      </c>
      <c r="M3752">
        <f t="shared" si="487"/>
        <v>1</v>
      </c>
      <c r="N3752" t="s">
        <v>50</v>
      </c>
      <c r="O3752">
        <f t="shared" si="488"/>
        <v>0</v>
      </c>
      <c r="P3752">
        <f>SUMIFS(M$2:M3752,M$2:M3752,1,S$2:S3752,0)</f>
        <v>2498</v>
      </c>
      <c r="Q3752">
        <v>7</v>
      </c>
      <c r="R3752">
        <v>3</v>
      </c>
      <c r="S3752">
        <f t="shared" si="489"/>
        <v>0</v>
      </c>
      <c r="T3752">
        <f t="shared" si="490"/>
        <v>0</v>
      </c>
      <c r="U3752" t="s">
        <v>7053</v>
      </c>
      <c r="V3752" t="s">
        <v>49</v>
      </c>
      <c r="W3752" t="s">
        <v>64</v>
      </c>
      <c r="X3752" t="s">
        <v>56</v>
      </c>
      <c r="Y3752" t="s">
        <v>37</v>
      </c>
      <c r="Z3752" t="s">
        <v>37</v>
      </c>
      <c r="AA3752">
        <f t="shared" si="492"/>
        <v>0</v>
      </c>
      <c r="AB3752">
        <f t="shared" si="492"/>
        <v>0</v>
      </c>
      <c r="AC3752">
        <f t="shared" si="491"/>
        <v>1</v>
      </c>
    </row>
    <row r="3753" spans="1:29" x14ac:dyDescent="0.2">
      <c r="A3753" s="1">
        <v>4963</v>
      </c>
      <c r="B3753" t="s">
        <v>57</v>
      </c>
      <c r="C3753" t="s">
        <v>6257</v>
      </c>
      <c r="D3753" t="s">
        <v>6258</v>
      </c>
      <c r="E3753" t="s">
        <v>30</v>
      </c>
      <c r="F3753" t="s">
        <v>49</v>
      </c>
      <c r="G3753" t="s">
        <v>7075</v>
      </c>
      <c r="H3753" t="str">
        <f t="shared" si="485"/>
        <v>~_~好吧，我上课的时候就听到老师说，两个无穷小量之比为1，可能是我没注意限定条件吧</v>
      </c>
      <c r="I3753">
        <v>6</v>
      </c>
      <c r="J3753">
        <v>6</v>
      </c>
      <c r="K3753" t="str">
        <f t="shared" si="486"/>
        <v>心流</v>
      </c>
      <c r="L3753" t="s">
        <v>50</v>
      </c>
      <c r="M3753">
        <f t="shared" si="487"/>
        <v>1</v>
      </c>
      <c r="N3753" t="s">
        <v>42</v>
      </c>
      <c r="O3753">
        <f t="shared" si="488"/>
        <v>1</v>
      </c>
      <c r="P3753">
        <f>SUMIFS(M$2:M3753,M$2:M3753,1,S$2:S3753,0)</f>
        <v>2499</v>
      </c>
      <c r="Q3753">
        <v>7</v>
      </c>
      <c r="R3753">
        <v>3</v>
      </c>
      <c r="S3753">
        <f t="shared" si="489"/>
        <v>0</v>
      </c>
      <c r="T3753">
        <f t="shared" si="490"/>
        <v>0</v>
      </c>
      <c r="U3753" t="s">
        <v>6669</v>
      </c>
      <c r="V3753" t="s">
        <v>49</v>
      </c>
      <c r="W3753" t="s">
        <v>49</v>
      </c>
      <c r="X3753" t="s">
        <v>56</v>
      </c>
      <c r="Y3753" t="s">
        <v>37</v>
      </c>
      <c r="Z3753" t="s">
        <v>37</v>
      </c>
      <c r="AA3753">
        <f t="shared" si="492"/>
        <v>0</v>
      </c>
      <c r="AB3753">
        <f t="shared" si="492"/>
        <v>0</v>
      </c>
      <c r="AC3753">
        <f t="shared" si="491"/>
        <v>0</v>
      </c>
    </row>
    <row r="3754" spans="1:29" x14ac:dyDescent="0.2">
      <c r="A3754" s="1">
        <v>4964</v>
      </c>
      <c r="B3754" t="s">
        <v>27</v>
      </c>
      <c r="C3754" t="s">
        <v>6982</v>
      </c>
      <c r="D3754" t="s">
        <v>6983</v>
      </c>
      <c r="E3754" t="s">
        <v>30</v>
      </c>
      <c r="F3754" t="s">
        <v>7076</v>
      </c>
      <c r="H3754" t="str">
        <f t="shared" si="485"/>
        <v>这题有点懵</v>
      </c>
      <c r="I3754">
        <v>3</v>
      </c>
      <c r="J3754">
        <v>6</v>
      </c>
      <c r="K3754" t="str">
        <f t="shared" si="486"/>
        <v>焦虑</v>
      </c>
      <c r="L3754" t="s">
        <v>69</v>
      </c>
      <c r="M3754">
        <f t="shared" si="487"/>
        <v>1</v>
      </c>
      <c r="N3754" t="s">
        <v>69</v>
      </c>
      <c r="O3754">
        <f t="shared" si="488"/>
        <v>0</v>
      </c>
      <c r="P3754">
        <f>SUMIFS(M$2:M3754,M$2:M3754,1,S$2:S3754,0)</f>
        <v>2500</v>
      </c>
      <c r="Q3754">
        <v>2</v>
      </c>
      <c r="R3754">
        <v>5</v>
      </c>
      <c r="S3754">
        <f t="shared" si="489"/>
        <v>0</v>
      </c>
      <c r="T3754">
        <f t="shared" si="490"/>
        <v>0</v>
      </c>
      <c r="U3754" t="s">
        <v>7050</v>
      </c>
      <c r="V3754" t="s">
        <v>230</v>
      </c>
      <c r="W3754" t="s">
        <v>72</v>
      </c>
      <c r="X3754" t="s">
        <v>36</v>
      </c>
      <c r="Y3754" t="s">
        <v>37</v>
      </c>
      <c r="Z3754" t="s">
        <v>37</v>
      </c>
      <c r="AA3754">
        <f t="shared" si="492"/>
        <v>0</v>
      </c>
      <c r="AB3754">
        <f t="shared" si="492"/>
        <v>0</v>
      </c>
      <c r="AC3754">
        <f t="shared" si="491"/>
        <v>3</v>
      </c>
    </row>
    <row r="3755" spans="1:29" x14ac:dyDescent="0.2">
      <c r="A3755" s="1">
        <v>4965</v>
      </c>
      <c r="B3755" t="s">
        <v>46</v>
      </c>
      <c r="C3755" t="s">
        <v>2131</v>
      </c>
      <c r="D3755" t="s">
        <v>2132</v>
      </c>
      <c r="E3755" t="s">
        <v>59</v>
      </c>
      <c r="F3755" t="s">
        <v>49</v>
      </c>
      <c r="G3755" t="s">
        <v>7077</v>
      </c>
      <c r="H3755" t="str">
        <f t="shared" si="485"/>
        <v>1/x和-1/x\xa0 D错误 \xa0x趋于0, 2/x和1/x\xa0 C错误 \xa0x趋于0, 1/x和1/(x^2)\xa0 B错误\xa0 x趋于0</v>
      </c>
      <c r="I3755">
        <v>6</v>
      </c>
      <c r="J3755">
        <v>6</v>
      </c>
      <c r="K3755" t="str">
        <f t="shared" si="486"/>
        <v>心流</v>
      </c>
      <c r="L3755" t="s">
        <v>50</v>
      </c>
      <c r="M3755">
        <f t="shared" si="487"/>
        <v>1</v>
      </c>
      <c r="N3755" t="s">
        <v>50</v>
      </c>
      <c r="O3755">
        <f t="shared" si="488"/>
        <v>0</v>
      </c>
      <c r="P3755">
        <f>SUMIFS(M$2:M3755,M$2:M3755,1,S$2:S3755,0)</f>
        <v>2501</v>
      </c>
      <c r="Q3755">
        <v>8</v>
      </c>
      <c r="R3755">
        <v>2</v>
      </c>
      <c r="S3755">
        <f t="shared" si="489"/>
        <v>0</v>
      </c>
      <c r="T3755">
        <f t="shared" si="490"/>
        <v>0</v>
      </c>
      <c r="U3755" t="s">
        <v>7053</v>
      </c>
      <c r="V3755" t="s">
        <v>49</v>
      </c>
      <c r="W3755" t="s">
        <v>64</v>
      </c>
      <c r="X3755" t="s">
        <v>56</v>
      </c>
      <c r="Y3755" t="s">
        <v>37</v>
      </c>
      <c r="Z3755" t="s">
        <v>37</v>
      </c>
      <c r="AA3755">
        <f t="shared" si="492"/>
        <v>0</v>
      </c>
      <c r="AB3755">
        <f t="shared" si="492"/>
        <v>0</v>
      </c>
      <c r="AC3755">
        <f t="shared" si="491"/>
        <v>1</v>
      </c>
    </row>
    <row r="3756" spans="1:29" x14ac:dyDescent="0.2">
      <c r="A3756" s="1">
        <v>4966</v>
      </c>
      <c r="B3756" t="s">
        <v>57</v>
      </c>
      <c r="C3756" t="s">
        <v>6985</v>
      </c>
      <c r="D3756" t="s">
        <v>6983</v>
      </c>
      <c r="E3756" t="s">
        <v>30</v>
      </c>
      <c r="F3756" t="s">
        <v>49</v>
      </c>
      <c r="G3756" t="s">
        <v>7078</v>
      </c>
      <c r="H3756" t="str">
        <f t="shared" si="485"/>
        <v>谢谢你啦</v>
      </c>
      <c r="I3756">
        <v>6</v>
      </c>
      <c r="J3756">
        <v>6</v>
      </c>
      <c r="K3756" t="str">
        <f t="shared" si="486"/>
        <v>心流</v>
      </c>
      <c r="L3756" t="s">
        <v>69</v>
      </c>
      <c r="M3756">
        <f t="shared" si="487"/>
        <v>1</v>
      </c>
      <c r="N3756" t="s">
        <v>42</v>
      </c>
      <c r="O3756">
        <f t="shared" si="488"/>
        <v>1</v>
      </c>
      <c r="P3756">
        <f>SUMIFS(M$2:M3756,M$2:M3756,1,S$2:S3756,0)</f>
        <v>2502</v>
      </c>
      <c r="Q3756">
        <v>5</v>
      </c>
      <c r="R3756">
        <v>5</v>
      </c>
      <c r="S3756">
        <f t="shared" si="489"/>
        <v>0</v>
      </c>
      <c r="T3756">
        <f t="shared" si="490"/>
        <v>0</v>
      </c>
      <c r="U3756" t="s">
        <v>6669</v>
      </c>
      <c r="V3756" t="s">
        <v>49</v>
      </c>
      <c r="W3756" t="s">
        <v>49</v>
      </c>
      <c r="X3756" t="s">
        <v>56</v>
      </c>
      <c r="Y3756" t="s">
        <v>37</v>
      </c>
      <c r="Z3756" t="s">
        <v>37</v>
      </c>
      <c r="AA3756">
        <f t="shared" si="492"/>
        <v>0</v>
      </c>
      <c r="AB3756">
        <f t="shared" si="492"/>
        <v>0</v>
      </c>
      <c r="AC3756">
        <f t="shared" si="491"/>
        <v>0</v>
      </c>
    </row>
    <row r="3757" spans="1:29" x14ac:dyDescent="0.2">
      <c r="A3757" s="1">
        <v>4967</v>
      </c>
      <c r="B3757" t="s">
        <v>27</v>
      </c>
      <c r="C3757" t="s">
        <v>7079</v>
      </c>
      <c r="D3757" t="s">
        <v>7080</v>
      </c>
      <c r="E3757" t="s">
        <v>7081</v>
      </c>
      <c r="F3757" t="s">
        <v>1976</v>
      </c>
      <c r="G3757" t="s">
        <v>7082</v>
      </c>
      <c r="H3757" t="str">
        <f t="shared" si="485"/>
        <v>两个重要极限\n第三题求解 各路大神</v>
      </c>
      <c r="I3757">
        <v>3</v>
      </c>
      <c r="J3757">
        <v>6</v>
      </c>
      <c r="K3757" t="str">
        <f t="shared" si="486"/>
        <v>焦虑</v>
      </c>
      <c r="L3757" t="s">
        <v>69</v>
      </c>
      <c r="M3757">
        <f t="shared" si="487"/>
        <v>1</v>
      </c>
      <c r="N3757" t="s">
        <v>69</v>
      </c>
      <c r="O3757">
        <f t="shared" si="488"/>
        <v>0</v>
      </c>
      <c r="P3757">
        <f>SUMIFS(M$2:M3757,M$2:M3757,1,S$2:S3757,0)</f>
        <v>2503</v>
      </c>
      <c r="Q3757">
        <v>4</v>
      </c>
      <c r="R3757">
        <v>5</v>
      </c>
      <c r="S3757">
        <f t="shared" si="489"/>
        <v>0</v>
      </c>
      <c r="T3757">
        <f t="shared" si="490"/>
        <v>0</v>
      </c>
      <c r="U3757" t="s">
        <v>7050</v>
      </c>
      <c r="V3757" t="s">
        <v>636</v>
      </c>
      <c r="W3757" t="s">
        <v>241</v>
      </c>
      <c r="X3757" t="s">
        <v>36</v>
      </c>
      <c r="Y3757" t="s">
        <v>37</v>
      </c>
      <c r="Z3757" t="s">
        <v>37</v>
      </c>
      <c r="AA3757">
        <f t="shared" si="492"/>
        <v>0</v>
      </c>
      <c r="AB3757">
        <f t="shared" si="492"/>
        <v>0</v>
      </c>
      <c r="AC3757">
        <f t="shared" si="491"/>
        <v>3</v>
      </c>
    </row>
    <row r="3758" spans="1:29" x14ac:dyDescent="0.2">
      <c r="A3758" s="1">
        <v>4968</v>
      </c>
      <c r="B3758" t="s">
        <v>46</v>
      </c>
      <c r="C3758" t="s">
        <v>4298</v>
      </c>
      <c r="D3758" t="s">
        <v>4299</v>
      </c>
      <c r="E3758" t="s">
        <v>30</v>
      </c>
      <c r="F3758" t="s">
        <v>49</v>
      </c>
      <c r="G3758" t="s">
        <v>2503</v>
      </c>
      <c r="H3758" t="str">
        <f t="shared" si="485"/>
        <v>等价无穷小</v>
      </c>
      <c r="I3758">
        <v>6</v>
      </c>
      <c r="J3758">
        <v>3</v>
      </c>
      <c r="K3758" t="str">
        <f t="shared" si="486"/>
        <v>无聊/放松</v>
      </c>
      <c r="L3758" t="s">
        <v>50</v>
      </c>
      <c r="M3758">
        <f t="shared" si="487"/>
        <v>0</v>
      </c>
      <c r="N3758" t="s">
        <v>50</v>
      </c>
      <c r="O3758">
        <f t="shared" si="488"/>
        <v>0</v>
      </c>
      <c r="P3758">
        <f>SUMIFS(M$2:M3758,M$2:M3758,1,S$2:S3758,0)</f>
        <v>2503</v>
      </c>
      <c r="Q3758">
        <v>7</v>
      </c>
      <c r="R3758">
        <v>3</v>
      </c>
      <c r="S3758">
        <f t="shared" si="489"/>
        <v>0</v>
      </c>
      <c r="T3758">
        <f t="shared" si="490"/>
        <v>0</v>
      </c>
      <c r="U3758" t="s">
        <v>3585</v>
      </c>
      <c r="V3758" t="s">
        <v>49</v>
      </c>
      <c r="W3758" t="s">
        <v>52</v>
      </c>
      <c r="X3758" t="s">
        <v>56</v>
      </c>
      <c r="Y3758" t="s">
        <v>37</v>
      </c>
      <c r="Z3758" t="s">
        <v>37</v>
      </c>
      <c r="AA3758">
        <f t="shared" si="492"/>
        <v>0</v>
      </c>
      <c r="AB3758">
        <f t="shared" si="492"/>
        <v>0</v>
      </c>
      <c r="AC3758">
        <f t="shared" si="491"/>
        <v>1</v>
      </c>
    </row>
    <row r="3759" spans="1:29" x14ac:dyDescent="0.2">
      <c r="A3759" s="1">
        <v>4969</v>
      </c>
      <c r="B3759" t="s">
        <v>46</v>
      </c>
      <c r="C3759" t="s">
        <v>3591</v>
      </c>
      <c r="D3759" t="s">
        <v>3592</v>
      </c>
      <c r="E3759" t="s">
        <v>30</v>
      </c>
      <c r="F3759" t="s">
        <v>49</v>
      </c>
      <c r="G3759" t="s">
        <v>2503</v>
      </c>
      <c r="H3759" t="str">
        <f t="shared" si="485"/>
        <v>等价无穷小</v>
      </c>
      <c r="I3759">
        <v>6</v>
      </c>
      <c r="J3759">
        <v>3</v>
      </c>
      <c r="K3759" t="str">
        <f t="shared" si="486"/>
        <v>无聊/放松</v>
      </c>
      <c r="L3759" t="s">
        <v>50</v>
      </c>
      <c r="M3759">
        <f t="shared" si="487"/>
        <v>0</v>
      </c>
      <c r="N3759" t="s">
        <v>50</v>
      </c>
      <c r="O3759">
        <f t="shared" si="488"/>
        <v>0</v>
      </c>
      <c r="P3759">
        <f>SUMIFS(M$2:M3759,M$2:M3759,1,S$2:S3759,0)</f>
        <v>2503</v>
      </c>
      <c r="Q3759">
        <v>7</v>
      </c>
      <c r="R3759">
        <v>4</v>
      </c>
      <c r="S3759">
        <f t="shared" si="489"/>
        <v>0</v>
      </c>
      <c r="T3759">
        <f t="shared" si="490"/>
        <v>0</v>
      </c>
      <c r="U3759" t="s">
        <v>6365</v>
      </c>
      <c r="V3759" t="s">
        <v>49</v>
      </c>
      <c r="W3759" t="s">
        <v>52</v>
      </c>
      <c r="X3759" t="s">
        <v>53</v>
      </c>
      <c r="Y3759" t="s">
        <v>37</v>
      </c>
      <c r="Z3759" t="s">
        <v>37</v>
      </c>
      <c r="AA3759">
        <f t="shared" si="492"/>
        <v>0</v>
      </c>
      <c r="AB3759">
        <f t="shared" si="492"/>
        <v>0</v>
      </c>
      <c r="AC3759">
        <f t="shared" si="491"/>
        <v>1</v>
      </c>
    </row>
    <row r="3760" spans="1:29" x14ac:dyDescent="0.2">
      <c r="A3760" s="1">
        <v>4970</v>
      </c>
      <c r="B3760" t="s">
        <v>46</v>
      </c>
      <c r="C3760" t="s">
        <v>1308</v>
      </c>
      <c r="D3760" t="s">
        <v>7080</v>
      </c>
      <c r="E3760" t="s">
        <v>7081</v>
      </c>
      <c r="F3760" t="s">
        <v>49</v>
      </c>
      <c r="G3760" t="s">
        <v>329</v>
      </c>
      <c r="H3760" t="str">
        <f t="shared" si="485"/>
        <v>谢谢</v>
      </c>
      <c r="I3760">
        <v>6</v>
      </c>
      <c r="J3760">
        <v>6</v>
      </c>
      <c r="K3760" t="str">
        <f t="shared" si="486"/>
        <v>心流</v>
      </c>
      <c r="L3760" t="s">
        <v>69</v>
      </c>
      <c r="M3760">
        <f t="shared" si="487"/>
        <v>1</v>
      </c>
      <c r="N3760" t="s">
        <v>42</v>
      </c>
      <c r="O3760">
        <f t="shared" si="488"/>
        <v>1</v>
      </c>
      <c r="P3760">
        <f>SUMIFS(M$2:M3760,M$2:M3760,1,S$2:S3760,0)</f>
        <v>2504</v>
      </c>
      <c r="Q3760">
        <v>5</v>
      </c>
      <c r="R3760">
        <v>5</v>
      </c>
      <c r="S3760">
        <f t="shared" si="489"/>
        <v>0</v>
      </c>
      <c r="T3760">
        <f t="shared" si="490"/>
        <v>0</v>
      </c>
      <c r="U3760" t="s">
        <v>6365</v>
      </c>
      <c r="V3760" t="s">
        <v>49</v>
      </c>
      <c r="W3760" t="s">
        <v>52</v>
      </c>
      <c r="X3760" t="s">
        <v>56</v>
      </c>
      <c r="Y3760" t="s">
        <v>37</v>
      </c>
      <c r="Z3760" t="s">
        <v>37</v>
      </c>
      <c r="AA3760">
        <f t="shared" si="492"/>
        <v>0</v>
      </c>
      <c r="AB3760">
        <f t="shared" si="492"/>
        <v>0</v>
      </c>
      <c r="AC3760">
        <f t="shared" si="491"/>
        <v>0</v>
      </c>
    </row>
    <row r="3761" spans="1:29" x14ac:dyDescent="0.2">
      <c r="A3761" s="1">
        <v>4971</v>
      </c>
      <c r="B3761" t="s">
        <v>46</v>
      </c>
      <c r="C3761" t="s">
        <v>7083</v>
      </c>
      <c r="D3761" t="s">
        <v>7084</v>
      </c>
      <c r="E3761" t="s">
        <v>30</v>
      </c>
      <c r="F3761" t="s">
        <v>49</v>
      </c>
      <c r="G3761" t="s">
        <v>7085</v>
      </c>
      <c r="H3761" t="str">
        <f t="shared" si="485"/>
        <v>分子除以2x，再乘2x，分母除以5x，再乘5x</v>
      </c>
      <c r="I3761">
        <v>6</v>
      </c>
      <c r="J3761">
        <v>6</v>
      </c>
      <c r="K3761" t="str">
        <f t="shared" si="486"/>
        <v>心流</v>
      </c>
      <c r="L3761" t="s">
        <v>50</v>
      </c>
      <c r="M3761">
        <f t="shared" si="487"/>
        <v>1</v>
      </c>
      <c r="N3761" t="s">
        <v>50</v>
      </c>
      <c r="O3761">
        <f t="shared" si="488"/>
        <v>0</v>
      </c>
      <c r="P3761">
        <f>SUMIFS(M$2:M3761,M$2:M3761,1,S$2:S3761,0)</f>
        <v>2505</v>
      </c>
      <c r="Q3761">
        <v>8</v>
      </c>
      <c r="R3761">
        <v>3</v>
      </c>
      <c r="S3761">
        <f t="shared" si="489"/>
        <v>0</v>
      </c>
      <c r="T3761">
        <f t="shared" si="490"/>
        <v>0</v>
      </c>
      <c r="U3761" t="s">
        <v>7053</v>
      </c>
      <c r="V3761" t="s">
        <v>49</v>
      </c>
      <c r="W3761" t="s">
        <v>52</v>
      </c>
      <c r="X3761" t="s">
        <v>56</v>
      </c>
      <c r="Y3761" t="s">
        <v>37</v>
      </c>
      <c r="Z3761" t="s">
        <v>37</v>
      </c>
      <c r="AA3761">
        <f t="shared" si="492"/>
        <v>0</v>
      </c>
      <c r="AB3761">
        <f t="shared" si="492"/>
        <v>0</v>
      </c>
      <c r="AC3761">
        <f t="shared" si="491"/>
        <v>1</v>
      </c>
    </row>
    <row r="3762" spans="1:29" x14ac:dyDescent="0.2">
      <c r="A3762" s="1">
        <v>4972</v>
      </c>
      <c r="B3762" t="s">
        <v>27</v>
      </c>
      <c r="C3762" t="s">
        <v>1110</v>
      </c>
      <c r="D3762" t="s">
        <v>1111</v>
      </c>
      <c r="E3762" t="s">
        <v>30</v>
      </c>
      <c r="F3762" t="s">
        <v>7086</v>
      </c>
      <c r="H3762" t="str">
        <f t="shared" si="485"/>
        <v>老师，这个咋算</v>
      </c>
      <c r="I3762">
        <v>3</v>
      </c>
      <c r="J3762">
        <v>6</v>
      </c>
      <c r="K3762" t="str">
        <f t="shared" si="486"/>
        <v>焦虑</v>
      </c>
      <c r="L3762" t="s">
        <v>69</v>
      </c>
      <c r="M3762">
        <f t="shared" si="487"/>
        <v>1</v>
      </c>
      <c r="N3762" t="s">
        <v>69</v>
      </c>
      <c r="O3762">
        <f t="shared" si="488"/>
        <v>0</v>
      </c>
      <c r="P3762">
        <f>SUMIFS(M$2:M3762,M$2:M3762,1,S$2:S3762,0)</f>
        <v>2506</v>
      </c>
      <c r="Q3762">
        <v>4</v>
      </c>
      <c r="R3762">
        <v>5</v>
      </c>
      <c r="S3762">
        <f t="shared" si="489"/>
        <v>0</v>
      </c>
      <c r="T3762">
        <f t="shared" si="490"/>
        <v>0</v>
      </c>
      <c r="U3762" t="s">
        <v>7050</v>
      </c>
      <c r="V3762" t="s">
        <v>697</v>
      </c>
      <c r="W3762" t="s">
        <v>72</v>
      </c>
      <c r="X3762" t="s">
        <v>36</v>
      </c>
      <c r="Y3762" t="s">
        <v>37</v>
      </c>
      <c r="Z3762" t="s">
        <v>37</v>
      </c>
      <c r="AA3762">
        <f t="shared" si="492"/>
        <v>0</v>
      </c>
      <c r="AB3762">
        <f t="shared" si="492"/>
        <v>0</v>
      </c>
      <c r="AC3762">
        <f t="shared" si="491"/>
        <v>3</v>
      </c>
    </row>
    <row r="3763" spans="1:29" x14ac:dyDescent="0.2">
      <c r="A3763" s="1">
        <v>4974</v>
      </c>
      <c r="B3763" t="s">
        <v>57</v>
      </c>
      <c r="C3763" t="s">
        <v>1117</v>
      </c>
      <c r="D3763" t="s">
        <v>1111</v>
      </c>
      <c r="E3763" t="s">
        <v>30</v>
      </c>
      <c r="F3763" t="s">
        <v>49</v>
      </c>
      <c r="G3763" t="s">
        <v>7087</v>
      </c>
      <c r="H3763" t="str">
        <f t="shared" si="485"/>
        <v>谢谢老师o(^o^)o</v>
      </c>
      <c r="I3763">
        <v>6</v>
      </c>
      <c r="J3763">
        <v>6</v>
      </c>
      <c r="K3763" t="str">
        <f t="shared" si="486"/>
        <v>心流</v>
      </c>
      <c r="L3763" t="s">
        <v>69</v>
      </c>
      <c r="M3763">
        <f t="shared" si="487"/>
        <v>1</v>
      </c>
      <c r="N3763" t="s">
        <v>42</v>
      </c>
      <c r="O3763">
        <f t="shared" si="488"/>
        <v>1</v>
      </c>
      <c r="P3763">
        <f>SUMIFS(M$2:M3763,M$2:M3763,1,S$2:S3763,0)</f>
        <v>2507</v>
      </c>
      <c r="Q3763">
        <v>5</v>
      </c>
      <c r="R3763">
        <v>5</v>
      </c>
      <c r="S3763">
        <f t="shared" si="489"/>
        <v>0</v>
      </c>
      <c r="T3763">
        <f t="shared" si="490"/>
        <v>0</v>
      </c>
      <c r="U3763" t="s">
        <v>6036</v>
      </c>
      <c r="V3763" t="s">
        <v>49</v>
      </c>
      <c r="W3763" t="s">
        <v>49</v>
      </c>
      <c r="X3763" t="s">
        <v>56</v>
      </c>
      <c r="Y3763" t="s">
        <v>37</v>
      </c>
      <c r="Z3763" t="s">
        <v>37</v>
      </c>
      <c r="AA3763">
        <f t="shared" si="492"/>
        <v>0</v>
      </c>
      <c r="AB3763">
        <f t="shared" si="492"/>
        <v>0</v>
      </c>
      <c r="AC3763">
        <f t="shared" si="491"/>
        <v>0</v>
      </c>
    </row>
    <row r="3764" spans="1:29" x14ac:dyDescent="0.2">
      <c r="A3764" s="1">
        <v>4975</v>
      </c>
      <c r="B3764" t="s">
        <v>27</v>
      </c>
      <c r="C3764" t="s">
        <v>818</v>
      </c>
      <c r="D3764" t="s">
        <v>819</v>
      </c>
      <c r="E3764" t="s">
        <v>30</v>
      </c>
      <c r="F3764" t="s">
        <v>7088</v>
      </c>
      <c r="G3764" t="s">
        <v>7089</v>
      </c>
      <c r="H3764" t="str">
        <f t="shared" si="485"/>
        <v>老师\xa0请问大学的数学归纳法怎么用数学归纳法大学与高中不同吧？</v>
      </c>
      <c r="I3764">
        <v>3</v>
      </c>
      <c r="J3764">
        <v>6</v>
      </c>
      <c r="K3764" t="str">
        <f t="shared" si="486"/>
        <v>焦虑</v>
      </c>
      <c r="L3764" t="s">
        <v>42</v>
      </c>
      <c r="M3764">
        <f t="shared" si="487"/>
        <v>1</v>
      </c>
      <c r="N3764" t="s">
        <v>42</v>
      </c>
      <c r="O3764">
        <f t="shared" si="488"/>
        <v>0</v>
      </c>
      <c r="P3764">
        <f>SUMIFS(M$2:M3764,M$2:M3764,1,S$2:S3764,0)</f>
        <v>2508</v>
      </c>
      <c r="Q3764">
        <v>6</v>
      </c>
      <c r="R3764">
        <v>7</v>
      </c>
      <c r="S3764">
        <f t="shared" si="489"/>
        <v>0</v>
      </c>
      <c r="T3764">
        <f t="shared" si="490"/>
        <v>0</v>
      </c>
      <c r="U3764" t="s">
        <v>7050</v>
      </c>
      <c r="V3764" t="s">
        <v>999</v>
      </c>
      <c r="W3764" t="s">
        <v>182</v>
      </c>
      <c r="X3764" t="s">
        <v>36</v>
      </c>
      <c r="Y3764" t="s">
        <v>37</v>
      </c>
      <c r="Z3764" t="s">
        <v>37</v>
      </c>
      <c r="AA3764">
        <f t="shared" si="492"/>
        <v>0</v>
      </c>
      <c r="AB3764">
        <f t="shared" si="492"/>
        <v>0</v>
      </c>
      <c r="AC3764">
        <f t="shared" si="491"/>
        <v>0</v>
      </c>
    </row>
    <row r="3765" spans="1:29" x14ac:dyDescent="0.2">
      <c r="A3765" s="1">
        <v>4976</v>
      </c>
      <c r="B3765" t="s">
        <v>46</v>
      </c>
      <c r="C3765" t="s">
        <v>4509</v>
      </c>
      <c r="D3765" t="s">
        <v>1223</v>
      </c>
      <c r="E3765" t="s">
        <v>30</v>
      </c>
      <c r="F3765" t="s">
        <v>49</v>
      </c>
      <c r="G3765" t="s">
        <v>7090</v>
      </c>
      <c r="H3765" t="str">
        <f t="shared" si="485"/>
        <v>一样啊</v>
      </c>
      <c r="I3765">
        <v>6</v>
      </c>
      <c r="J3765">
        <v>3</v>
      </c>
      <c r="K3765" t="str">
        <f t="shared" si="486"/>
        <v>无聊/放松</v>
      </c>
      <c r="L3765" t="s">
        <v>50</v>
      </c>
      <c r="M3765">
        <f t="shared" si="487"/>
        <v>0</v>
      </c>
      <c r="N3765" t="s">
        <v>50</v>
      </c>
      <c r="O3765">
        <f t="shared" si="488"/>
        <v>0</v>
      </c>
      <c r="P3765">
        <f>SUMIFS(M$2:M3765,M$2:M3765,1,S$2:S3765,0)</f>
        <v>2508</v>
      </c>
      <c r="Q3765">
        <v>7</v>
      </c>
      <c r="R3765">
        <v>2</v>
      </c>
      <c r="S3765">
        <f t="shared" si="489"/>
        <v>0</v>
      </c>
      <c r="T3765">
        <f t="shared" si="490"/>
        <v>0</v>
      </c>
      <c r="U3765" t="s">
        <v>4590</v>
      </c>
      <c r="V3765" t="s">
        <v>49</v>
      </c>
      <c r="W3765" t="s">
        <v>52</v>
      </c>
      <c r="X3765" t="s">
        <v>56</v>
      </c>
      <c r="Y3765" t="s">
        <v>37</v>
      </c>
      <c r="Z3765" t="s">
        <v>37</v>
      </c>
      <c r="AA3765">
        <f t="shared" si="492"/>
        <v>0</v>
      </c>
      <c r="AB3765">
        <f t="shared" si="492"/>
        <v>0</v>
      </c>
      <c r="AC3765">
        <f t="shared" si="491"/>
        <v>1</v>
      </c>
    </row>
    <row r="3766" spans="1:29" x14ac:dyDescent="0.2">
      <c r="A3766" s="1">
        <v>4977</v>
      </c>
      <c r="B3766" t="s">
        <v>46</v>
      </c>
      <c r="C3766" t="s">
        <v>2131</v>
      </c>
      <c r="D3766" t="s">
        <v>2132</v>
      </c>
      <c r="E3766" t="s">
        <v>59</v>
      </c>
      <c r="F3766" t="s">
        <v>49</v>
      </c>
      <c r="G3766" t="s">
        <v>7091</v>
      </c>
      <c r="H3766" t="str">
        <f t="shared" si="485"/>
        <v>没啥不同</v>
      </c>
      <c r="I3766">
        <v>6</v>
      </c>
      <c r="J3766">
        <v>3</v>
      </c>
      <c r="K3766" t="str">
        <f t="shared" si="486"/>
        <v>无聊/放松</v>
      </c>
      <c r="L3766" t="s">
        <v>50</v>
      </c>
      <c r="M3766">
        <f t="shared" si="487"/>
        <v>0</v>
      </c>
      <c r="N3766" t="s">
        <v>50</v>
      </c>
      <c r="O3766">
        <f t="shared" si="488"/>
        <v>0</v>
      </c>
      <c r="P3766">
        <f>SUMIFS(M$2:M3766,M$2:M3766,1,S$2:S3766,0)</f>
        <v>2508</v>
      </c>
      <c r="Q3766">
        <v>8</v>
      </c>
      <c r="R3766">
        <v>2</v>
      </c>
      <c r="S3766">
        <f t="shared" si="489"/>
        <v>0</v>
      </c>
      <c r="T3766">
        <f t="shared" si="490"/>
        <v>0</v>
      </c>
      <c r="U3766" t="s">
        <v>7053</v>
      </c>
      <c r="V3766" t="s">
        <v>49</v>
      </c>
      <c r="W3766" t="s">
        <v>52</v>
      </c>
      <c r="X3766" t="s">
        <v>56</v>
      </c>
      <c r="Y3766" t="s">
        <v>37</v>
      </c>
      <c r="Z3766" t="s">
        <v>37</v>
      </c>
      <c r="AA3766">
        <f t="shared" si="492"/>
        <v>0</v>
      </c>
      <c r="AB3766">
        <f t="shared" si="492"/>
        <v>0</v>
      </c>
      <c r="AC3766">
        <f t="shared" si="491"/>
        <v>1</v>
      </c>
    </row>
    <row r="3767" spans="1:29" x14ac:dyDescent="0.2">
      <c r="A3767" s="1">
        <v>4978</v>
      </c>
      <c r="B3767" t="s">
        <v>27</v>
      </c>
      <c r="C3767" t="s">
        <v>6257</v>
      </c>
      <c r="D3767" t="s">
        <v>6258</v>
      </c>
      <c r="E3767" t="s">
        <v>30</v>
      </c>
      <c r="F3767" t="s">
        <v>7092</v>
      </c>
      <c r="G3767" t="s">
        <v>7093</v>
      </c>
      <c r="H3767" t="str">
        <f t="shared" ref="H3767:H3816" si="493">IF(F3767="null","",F3767)&amp;G3767</f>
        <v>我想问一下既然两个无穷小量之比为0，那为什么0/0型的极限运算不能直接等于1?</v>
      </c>
      <c r="I3767">
        <v>3</v>
      </c>
      <c r="J3767">
        <v>6</v>
      </c>
      <c r="K3767" t="str">
        <f t="shared" si="486"/>
        <v>焦虑</v>
      </c>
      <c r="L3767" t="s">
        <v>69</v>
      </c>
      <c r="M3767">
        <f t="shared" si="487"/>
        <v>1</v>
      </c>
      <c r="N3767" t="s">
        <v>42</v>
      </c>
      <c r="O3767">
        <f t="shared" si="488"/>
        <v>1</v>
      </c>
      <c r="P3767">
        <f>SUMIFS(M$2:M3767,M$2:M3767,1,S$2:S3767,0)</f>
        <v>2509</v>
      </c>
      <c r="Q3767">
        <v>4</v>
      </c>
      <c r="R3767">
        <v>5</v>
      </c>
      <c r="S3767">
        <f t="shared" si="489"/>
        <v>0</v>
      </c>
      <c r="T3767">
        <f t="shared" si="490"/>
        <v>0</v>
      </c>
      <c r="U3767" t="s">
        <v>7050</v>
      </c>
      <c r="V3767" t="s">
        <v>857</v>
      </c>
      <c r="W3767" t="s">
        <v>72</v>
      </c>
      <c r="X3767" t="s">
        <v>36</v>
      </c>
      <c r="Y3767" t="s">
        <v>37</v>
      </c>
      <c r="Z3767" t="s">
        <v>37</v>
      </c>
      <c r="AA3767">
        <f t="shared" si="492"/>
        <v>0</v>
      </c>
      <c r="AB3767">
        <f t="shared" si="492"/>
        <v>0</v>
      </c>
      <c r="AC3767">
        <f t="shared" si="491"/>
        <v>0</v>
      </c>
    </row>
    <row r="3768" spans="1:29" x14ac:dyDescent="0.2">
      <c r="A3768" s="1">
        <v>4979</v>
      </c>
      <c r="B3768" t="s">
        <v>46</v>
      </c>
      <c r="C3768" t="s">
        <v>2131</v>
      </c>
      <c r="D3768" t="s">
        <v>2132</v>
      </c>
      <c r="E3768" t="s">
        <v>59</v>
      </c>
      <c r="F3768" t="s">
        <v>49</v>
      </c>
      <c r="G3768" t="s">
        <v>7094</v>
      </c>
      <c r="H3768" t="str">
        <f t="shared" si="493"/>
        <v>你的问题很有问题，首先两个无穷小量之比啥情况都有，不一定就为0。其次，在你前半句条件成立时，结果不应该是0吗？</v>
      </c>
      <c r="I3768">
        <v>6</v>
      </c>
      <c r="J3768">
        <v>6</v>
      </c>
      <c r="K3768" t="str">
        <f t="shared" si="486"/>
        <v>心流</v>
      </c>
      <c r="L3768" t="s">
        <v>50</v>
      </c>
      <c r="M3768">
        <f t="shared" si="487"/>
        <v>1</v>
      </c>
      <c r="N3768" t="s">
        <v>50</v>
      </c>
      <c r="O3768">
        <f t="shared" si="488"/>
        <v>0</v>
      </c>
      <c r="P3768">
        <f>SUMIFS(M$2:M3768,M$2:M3768,1,S$2:S3768,0)</f>
        <v>2510</v>
      </c>
      <c r="Q3768">
        <v>7</v>
      </c>
      <c r="R3768">
        <v>3</v>
      </c>
      <c r="S3768">
        <f t="shared" si="489"/>
        <v>0</v>
      </c>
      <c r="T3768">
        <f t="shared" si="490"/>
        <v>0</v>
      </c>
      <c r="U3768" t="s">
        <v>7053</v>
      </c>
      <c r="V3768" t="s">
        <v>49</v>
      </c>
      <c r="W3768" t="s">
        <v>52</v>
      </c>
      <c r="X3768" t="s">
        <v>56</v>
      </c>
      <c r="Y3768" t="s">
        <v>37</v>
      </c>
      <c r="Z3768" t="s">
        <v>37</v>
      </c>
      <c r="AA3768">
        <f t="shared" si="492"/>
        <v>0</v>
      </c>
      <c r="AB3768">
        <f t="shared" si="492"/>
        <v>0</v>
      </c>
      <c r="AC3768">
        <f t="shared" si="491"/>
        <v>1</v>
      </c>
    </row>
    <row r="3769" spans="1:29" x14ac:dyDescent="0.2">
      <c r="A3769" s="1">
        <v>4980</v>
      </c>
      <c r="B3769" t="s">
        <v>27</v>
      </c>
      <c r="C3769" t="s">
        <v>1110</v>
      </c>
      <c r="D3769" t="s">
        <v>1111</v>
      </c>
      <c r="E3769" t="s">
        <v>30</v>
      </c>
      <c r="F3769" t="s">
        <v>5508</v>
      </c>
      <c r="H3769" t="str">
        <f t="shared" si="493"/>
        <v>求解问题</v>
      </c>
      <c r="I3769">
        <v>3</v>
      </c>
      <c r="J3769">
        <v>6</v>
      </c>
      <c r="K3769" t="str">
        <f t="shared" si="486"/>
        <v>焦虑</v>
      </c>
      <c r="L3769" t="s">
        <v>69</v>
      </c>
      <c r="M3769">
        <f t="shared" si="487"/>
        <v>1</v>
      </c>
      <c r="N3769" t="s">
        <v>69</v>
      </c>
      <c r="O3769">
        <f t="shared" si="488"/>
        <v>0</v>
      </c>
      <c r="P3769">
        <f>SUMIFS(M$2:M3769,M$2:M3769,1,S$2:S3769,0)</f>
        <v>2511</v>
      </c>
      <c r="Q3769">
        <v>4</v>
      </c>
      <c r="R3769">
        <v>5</v>
      </c>
      <c r="S3769">
        <f t="shared" si="489"/>
        <v>0</v>
      </c>
      <c r="T3769">
        <f t="shared" si="490"/>
        <v>0</v>
      </c>
      <c r="U3769" t="s">
        <v>7050</v>
      </c>
      <c r="V3769" t="s">
        <v>319</v>
      </c>
      <c r="W3769" t="s">
        <v>182</v>
      </c>
      <c r="X3769" t="s">
        <v>36</v>
      </c>
      <c r="Y3769" t="s">
        <v>37</v>
      </c>
      <c r="Z3769" t="s">
        <v>37</v>
      </c>
      <c r="AA3769">
        <f t="shared" si="492"/>
        <v>0</v>
      </c>
      <c r="AB3769">
        <f t="shared" si="492"/>
        <v>0</v>
      </c>
      <c r="AC3769">
        <f t="shared" si="491"/>
        <v>3</v>
      </c>
    </row>
    <row r="3770" spans="1:29" x14ac:dyDescent="0.2">
      <c r="A3770" s="1">
        <v>4981</v>
      </c>
      <c r="B3770" t="s">
        <v>46</v>
      </c>
      <c r="C3770" t="s">
        <v>1117</v>
      </c>
      <c r="D3770" t="s">
        <v>1111</v>
      </c>
      <c r="E3770" t="s">
        <v>30</v>
      </c>
      <c r="F3770" t="s">
        <v>49</v>
      </c>
      <c r="G3770" t="s">
        <v>329</v>
      </c>
      <c r="H3770" t="str">
        <f t="shared" si="493"/>
        <v>谢谢</v>
      </c>
      <c r="I3770">
        <v>6</v>
      </c>
      <c r="J3770">
        <v>6</v>
      </c>
      <c r="K3770" t="str">
        <f t="shared" si="486"/>
        <v>心流</v>
      </c>
      <c r="L3770" t="s">
        <v>69</v>
      </c>
      <c r="M3770">
        <f t="shared" si="487"/>
        <v>1</v>
      </c>
      <c r="N3770" t="s">
        <v>42</v>
      </c>
      <c r="O3770">
        <f t="shared" si="488"/>
        <v>1</v>
      </c>
      <c r="P3770">
        <f>SUMIFS(M$2:M3770,M$2:M3770,1,S$2:S3770,0)</f>
        <v>2512</v>
      </c>
      <c r="Q3770">
        <v>5</v>
      </c>
      <c r="R3770">
        <v>5</v>
      </c>
      <c r="S3770">
        <f t="shared" si="489"/>
        <v>0</v>
      </c>
      <c r="T3770">
        <f t="shared" si="490"/>
        <v>0</v>
      </c>
      <c r="U3770" t="s">
        <v>6036</v>
      </c>
      <c r="V3770" t="s">
        <v>49</v>
      </c>
      <c r="W3770" t="s">
        <v>52</v>
      </c>
      <c r="X3770" t="s">
        <v>56</v>
      </c>
      <c r="Y3770" t="s">
        <v>37</v>
      </c>
      <c r="Z3770" t="s">
        <v>37</v>
      </c>
      <c r="AA3770">
        <f t="shared" si="492"/>
        <v>0</v>
      </c>
      <c r="AB3770">
        <f t="shared" si="492"/>
        <v>0</v>
      </c>
      <c r="AC3770">
        <f t="shared" si="491"/>
        <v>0</v>
      </c>
    </row>
    <row r="3771" spans="1:29" x14ac:dyDescent="0.2">
      <c r="A3771" s="1">
        <v>4982</v>
      </c>
      <c r="B3771" t="s">
        <v>46</v>
      </c>
      <c r="C3771" t="s">
        <v>2131</v>
      </c>
      <c r="D3771" t="s">
        <v>2132</v>
      </c>
      <c r="E3771" t="s">
        <v>59</v>
      </c>
      <c r="F3771" t="s">
        <v>49</v>
      </c>
      <c r="G3771" t="s">
        <v>5032</v>
      </c>
      <c r="H3771" t="str">
        <f t="shared" si="493"/>
        <v>无穷小乘以有界函数等于无穷小</v>
      </c>
      <c r="I3771">
        <v>6</v>
      </c>
      <c r="J3771">
        <v>6</v>
      </c>
      <c r="K3771" t="str">
        <f t="shared" si="486"/>
        <v>心流</v>
      </c>
      <c r="L3771" t="s">
        <v>50</v>
      </c>
      <c r="M3771">
        <f t="shared" si="487"/>
        <v>1</v>
      </c>
      <c r="N3771" t="s">
        <v>50</v>
      </c>
      <c r="O3771">
        <f t="shared" si="488"/>
        <v>0</v>
      </c>
      <c r="P3771">
        <f>SUMIFS(M$2:M3771,M$2:M3771,1,S$2:S3771,0)</f>
        <v>2513</v>
      </c>
      <c r="Q3771">
        <v>7</v>
      </c>
      <c r="R3771">
        <v>2</v>
      </c>
      <c r="S3771">
        <f t="shared" si="489"/>
        <v>0</v>
      </c>
      <c r="T3771">
        <f t="shared" si="490"/>
        <v>0</v>
      </c>
      <c r="U3771" t="s">
        <v>7053</v>
      </c>
      <c r="V3771" t="s">
        <v>49</v>
      </c>
      <c r="W3771" t="s">
        <v>52</v>
      </c>
      <c r="X3771" t="s">
        <v>56</v>
      </c>
      <c r="Y3771" t="s">
        <v>37</v>
      </c>
      <c r="Z3771" t="s">
        <v>37</v>
      </c>
      <c r="AA3771">
        <f t="shared" si="492"/>
        <v>0</v>
      </c>
      <c r="AB3771">
        <f t="shared" si="492"/>
        <v>0</v>
      </c>
      <c r="AC3771">
        <f t="shared" si="491"/>
        <v>1</v>
      </c>
    </row>
    <row r="3772" spans="1:29" x14ac:dyDescent="0.2">
      <c r="A3772" s="1">
        <v>4983</v>
      </c>
      <c r="B3772" t="s">
        <v>27</v>
      </c>
      <c r="C3772" t="s">
        <v>1110</v>
      </c>
      <c r="D3772" t="s">
        <v>1111</v>
      </c>
      <c r="E3772" t="s">
        <v>30</v>
      </c>
      <c r="F3772" t="s">
        <v>7095</v>
      </c>
      <c r="H3772" t="str">
        <f t="shared" si="493"/>
        <v>想请问老师一个问题</v>
      </c>
      <c r="I3772">
        <v>3</v>
      </c>
      <c r="J3772">
        <v>6</v>
      </c>
      <c r="K3772" t="str">
        <f t="shared" si="486"/>
        <v>焦虑</v>
      </c>
      <c r="L3772" t="s">
        <v>69</v>
      </c>
      <c r="M3772">
        <f t="shared" si="487"/>
        <v>1</v>
      </c>
      <c r="N3772" t="s">
        <v>69</v>
      </c>
      <c r="O3772">
        <f t="shared" si="488"/>
        <v>0</v>
      </c>
      <c r="P3772">
        <f>SUMIFS(M$2:M3772,M$2:M3772,1,S$2:S3772,0)</f>
        <v>2514</v>
      </c>
      <c r="Q3772">
        <v>4</v>
      </c>
      <c r="R3772">
        <v>5</v>
      </c>
      <c r="S3772">
        <f t="shared" si="489"/>
        <v>0</v>
      </c>
      <c r="T3772">
        <f t="shared" si="490"/>
        <v>0</v>
      </c>
      <c r="U3772" t="s">
        <v>7050</v>
      </c>
      <c r="V3772" t="s">
        <v>727</v>
      </c>
      <c r="W3772" t="s">
        <v>72</v>
      </c>
      <c r="X3772" t="s">
        <v>36</v>
      </c>
      <c r="Y3772" t="s">
        <v>37</v>
      </c>
      <c r="Z3772" t="s">
        <v>37</v>
      </c>
      <c r="AA3772">
        <f t="shared" si="492"/>
        <v>0</v>
      </c>
      <c r="AB3772">
        <f t="shared" si="492"/>
        <v>0</v>
      </c>
      <c r="AC3772">
        <f t="shared" si="491"/>
        <v>3</v>
      </c>
    </row>
    <row r="3773" spans="1:29" x14ac:dyDescent="0.2">
      <c r="A3773" s="1">
        <v>4985</v>
      </c>
      <c r="B3773" t="s">
        <v>27</v>
      </c>
      <c r="C3773" t="s">
        <v>1110</v>
      </c>
      <c r="D3773" t="s">
        <v>1111</v>
      </c>
      <c r="E3773" t="s">
        <v>30</v>
      </c>
      <c r="F3773" t="s">
        <v>7096</v>
      </c>
      <c r="H3773" t="str">
        <f t="shared" si="493"/>
        <v>想问一下这道题，最好通俗易懂的，谢谢</v>
      </c>
      <c r="I3773">
        <v>3</v>
      </c>
      <c r="J3773">
        <v>6</v>
      </c>
      <c r="K3773" t="str">
        <f t="shared" si="486"/>
        <v>焦虑</v>
      </c>
      <c r="L3773" t="s">
        <v>69</v>
      </c>
      <c r="M3773">
        <f t="shared" si="487"/>
        <v>1</v>
      </c>
      <c r="N3773" t="s">
        <v>69</v>
      </c>
      <c r="O3773">
        <f t="shared" si="488"/>
        <v>0</v>
      </c>
      <c r="P3773">
        <f>SUMIFS(M$2:M3773,M$2:M3773,1,S$2:S3773,0)</f>
        <v>2515</v>
      </c>
      <c r="Q3773">
        <v>4</v>
      </c>
      <c r="R3773">
        <v>5</v>
      </c>
      <c r="S3773">
        <f t="shared" si="489"/>
        <v>0</v>
      </c>
      <c r="T3773">
        <f t="shared" si="490"/>
        <v>0</v>
      </c>
      <c r="U3773" t="s">
        <v>7050</v>
      </c>
      <c r="V3773" t="s">
        <v>707</v>
      </c>
      <c r="W3773" t="s">
        <v>182</v>
      </c>
      <c r="X3773" t="s">
        <v>36</v>
      </c>
      <c r="Y3773" t="s">
        <v>37</v>
      </c>
      <c r="Z3773" t="s">
        <v>37</v>
      </c>
      <c r="AA3773">
        <f t="shared" si="492"/>
        <v>0</v>
      </c>
      <c r="AB3773">
        <f t="shared" si="492"/>
        <v>0</v>
      </c>
      <c r="AC3773">
        <f t="shared" si="491"/>
        <v>3</v>
      </c>
    </row>
    <row r="3774" spans="1:29" x14ac:dyDescent="0.2">
      <c r="A3774" s="1">
        <v>4986</v>
      </c>
      <c r="B3774" t="s">
        <v>46</v>
      </c>
      <c r="C3774" t="s">
        <v>6103</v>
      </c>
      <c r="D3774" t="s">
        <v>6080</v>
      </c>
      <c r="E3774" t="s">
        <v>30</v>
      </c>
      <c r="F3774" t="s">
        <v>49</v>
      </c>
      <c r="G3774" t="s">
        <v>7097</v>
      </c>
      <c r="H3774" t="str">
        <f t="shared" si="493"/>
        <v>当自变量取零正时，分母不是趋近于负无穷嘛  在分之一，不就是趋近于无穷小了嘛</v>
      </c>
      <c r="I3774">
        <v>6</v>
      </c>
      <c r="J3774">
        <v>6</v>
      </c>
      <c r="K3774" t="str">
        <f t="shared" si="486"/>
        <v>心流</v>
      </c>
      <c r="L3774" t="s">
        <v>42</v>
      </c>
      <c r="M3774">
        <f t="shared" si="487"/>
        <v>0</v>
      </c>
      <c r="N3774" t="s">
        <v>42</v>
      </c>
      <c r="O3774">
        <f t="shared" si="488"/>
        <v>0</v>
      </c>
      <c r="P3774">
        <f>SUMIFS(M$2:M3774,M$2:M3774,1,S$2:S3774,0)</f>
        <v>2515</v>
      </c>
      <c r="Q3774">
        <v>6</v>
      </c>
      <c r="R3774">
        <v>7</v>
      </c>
      <c r="S3774">
        <f t="shared" si="489"/>
        <v>0</v>
      </c>
      <c r="T3774">
        <f t="shared" si="490"/>
        <v>0</v>
      </c>
      <c r="U3774" t="s">
        <v>7053</v>
      </c>
      <c r="V3774" t="s">
        <v>49</v>
      </c>
      <c r="W3774" t="s">
        <v>52</v>
      </c>
      <c r="X3774" t="s">
        <v>56</v>
      </c>
      <c r="Y3774" t="s">
        <v>37</v>
      </c>
      <c r="Z3774" t="s">
        <v>37</v>
      </c>
      <c r="AA3774">
        <f t="shared" si="492"/>
        <v>0</v>
      </c>
      <c r="AB3774">
        <f t="shared" si="492"/>
        <v>0</v>
      </c>
      <c r="AC3774">
        <f t="shared" si="491"/>
        <v>0</v>
      </c>
    </row>
    <row r="3775" spans="1:29" x14ac:dyDescent="0.2">
      <c r="A3775" s="1">
        <v>4989</v>
      </c>
      <c r="B3775" t="s">
        <v>57</v>
      </c>
      <c r="C3775" t="s">
        <v>1117</v>
      </c>
      <c r="D3775" t="s">
        <v>1111</v>
      </c>
      <c r="E3775" t="s">
        <v>30</v>
      </c>
      <c r="F3775" t="s">
        <v>49</v>
      </c>
      <c r="G3775" t="s">
        <v>7098</v>
      </c>
      <c r="H3775" t="str">
        <f t="shared" si="493"/>
        <v>为啥</v>
      </c>
      <c r="I3775">
        <v>3</v>
      </c>
      <c r="J3775">
        <v>6</v>
      </c>
      <c r="K3775" t="str">
        <f t="shared" si="486"/>
        <v>焦虑</v>
      </c>
      <c r="L3775" t="s">
        <v>32</v>
      </c>
      <c r="M3775">
        <f t="shared" si="487"/>
        <v>0</v>
      </c>
      <c r="N3775" t="s">
        <v>32</v>
      </c>
      <c r="O3775">
        <f t="shared" si="488"/>
        <v>0</v>
      </c>
      <c r="P3775">
        <f>SUMIFS(M$2:M3775,M$2:M3775,1,S$2:S3775,0)</f>
        <v>2515</v>
      </c>
      <c r="Q3775">
        <v>4</v>
      </c>
      <c r="R3775">
        <v>8</v>
      </c>
      <c r="S3775">
        <f t="shared" si="489"/>
        <v>0</v>
      </c>
      <c r="T3775">
        <f t="shared" si="490"/>
        <v>0</v>
      </c>
      <c r="U3775" t="s">
        <v>7053</v>
      </c>
      <c r="V3775" t="s">
        <v>49</v>
      </c>
      <c r="W3775" t="s">
        <v>49</v>
      </c>
      <c r="X3775" t="s">
        <v>56</v>
      </c>
      <c r="Y3775" t="s">
        <v>37</v>
      </c>
      <c r="Z3775" t="s">
        <v>37</v>
      </c>
      <c r="AA3775">
        <f t="shared" si="492"/>
        <v>0</v>
      </c>
      <c r="AB3775">
        <f t="shared" si="492"/>
        <v>0</v>
      </c>
      <c r="AC3775">
        <f t="shared" si="491"/>
        <v>2</v>
      </c>
    </row>
    <row r="3776" spans="1:29" x14ac:dyDescent="0.2">
      <c r="A3776" s="1">
        <v>4990</v>
      </c>
      <c r="B3776" t="s">
        <v>27</v>
      </c>
      <c r="C3776" t="s">
        <v>7099</v>
      </c>
      <c r="D3776" t="s">
        <v>7100</v>
      </c>
      <c r="E3776" t="s">
        <v>30</v>
      </c>
      <c r="F3776" t="s">
        <v>7101</v>
      </c>
      <c r="G3776" t="s">
        <v>7102</v>
      </c>
      <c r="H3776" t="str">
        <f t="shared" si="493"/>
        <v>不明白。\n老师您好。这个题是不是有错误？指数应该是2X＋1才对嘛？</v>
      </c>
      <c r="I3776">
        <v>3</v>
      </c>
      <c r="J3776">
        <v>6</v>
      </c>
      <c r="K3776" t="str">
        <f t="shared" si="486"/>
        <v>焦虑</v>
      </c>
      <c r="L3776" t="s">
        <v>42</v>
      </c>
      <c r="M3776">
        <f t="shared" si="487"/>
        <v>1</v>
      </c>
      <c r="N3776" t="s">
        <v>42</v>
      </c>
      <c r="O3776">
        <f t="shared" si="488"/>
        <v>0</v>
      </c>
      <c r="P3776">
        <f>SUMIFS(M$2:M3776,M$2:M3776,1,S$2:S3776,0)</f>
        <v>2516</v>
      </c>
      <c r="Q3776">
        <v>6</v>
      </c>
      <c r="R3776">
        <v>7</v>
      </c>
      <c r="S3776">
        <f t="shared" si="489"/>
        <v>0</v>
      </c>
      <c r="T3776">
        <f t="shared" si="490"/>
        <v>0</v>
      </c>
      <c r="U3776" t="s">
        <v>7050</v>
      </c>
      <c r="V3776" t="s">
        <v>739</v>
      </c>
      <c r="W3776" t="s">
        <v>72</v>
      </c>
      <c r="X3776" t="s">
        <v>36</v>
      </c>
      <c r="Y3776" t="s">
        <v>37</v>
      </c>
      <c r="Z3776" t="s">
        <v>37</v>
      </c>
      <c r="AA3776">
        <f t="shared" si="492"/>
        <v>0</v>
      </c>
      <c r="AB3776">
        <f t="shared" si="492"/>
        <v>0</v>
      </c>
      <c r="AC3776">
        <f t="shared" si="491"/>
        <v>0</v>
      </c>
    </row>
    <row r="3777" spans="1:29" x14ac:dyDescent="0.2">
      <c r="A3777" s="1">
        <v>4992</v>
      </c>
      <c r="B3777" t="s">
        <v>27</v>
      </c>
      <c r="C3777" t="s">
        <v>7103</v>
      </c>
      <c r="D3777" t="s">
        <v>7104</v>
      </c>
      <c r="E3777" t="s">
        <v>30</v>
      </c>
      <c r="F3777" t="s">
        <v>7105</v>
      </c>
      <c r="H3777" t="str">
        <f t="shared" si="493"/>
        <v>y=arcsinx与y=arccosx两个函数的图像怎么画</v>
      </c>
      <c r="I3777">
        <v>3</v>
      </c>
      <c r="J3777">
        <v>6</v>
      </c>
      <c r="K3777" t="str">
        <f t="shared" si="486"/>
        <v>焦虑</v>
      </c>
      <c r="L3777" t="s">
        <v>42</v>
      </c>
      <c r="M3777">
        <f t="shared" si="487"/>
        <v>1</v>
      </c>
      <c r="N3777" t="s">
        <v>32</v>
      </c>
      <c r="O3777">
        <f t="shared" si="488"/>
        <v>1</v>
      </c>
      <c r="P3777">
        <f>SUMIFS(M$2:M3777,M$2:M3777,1,S$2:S3777,0)</f>
        <v>2517</v>
      </c>
      <c r="Q3777">
        <v>6</v>
      </c>
      <c r="R3777">
        <v>6</v>
      </c>
      <c r="S3777">
        <f t="shared" si="489"/>
        <v>0</v>
      </c>
      <c r="T3777">
        <f t="shared" si="490"/>
        <v>0</v>
      </c>
      <c r="U3777" t="s">
        <v>7050</v>
      </c>
      <c r="V3777" t="s">
        <v>1862</v>
      </c>
      <c r="W3777" t="s">
        <v>72</v>
      </c>
      <c r="X3777" t="s">
        <v>36</v>
      </c>
      <c r="Y3777" t="s">
        <v>37</v>
      </c>
      <c r="Z3777" t="s">
        <v>37</v>
      </c>
      <c r="AA3777">
        <f t="shared" si="492"/>
        <v>0</v>
      </c>
      <c r="AB3777">
        <f t="shared" si="492"/>
        <v>0</v>
      </c>
      <c r="AC3777">
        <f t="shared" si="491"/>
        <v>2</v>
      </c>
    </row>
    <row r="3778" spans="1:29" x14ac:dyDescent="0.2">
      <c r="A3778" s="1">
        <v>4994</v>
      </c>
      <c r="B3778" t="s">
        <v>27</v>
      </c>
      <c r="C3778" t="s">
        <v>422</v>
      </c>
      <c r="D3778" t="s">
        <v>423</v>
      </c>
      <c r="E3778" t="s">
        <v>30</v>
      </c>
      <c r="F3778" t="s">
        <v>7106</v>
      </c>
      <c r="H3778" t="str">
        <f t="shared" si="493"/>
        <v>帮我看一下这三个题怎么做吧</v>
      </c>
      <c r="I3778">
        <v>3</v>
      </c>
      <c r="J3778">
        <v>6</v>
      </c>
      <c r="K3778" t="str">
        <f t="shared" ref="K3778:K3821" si="494">IF(I3778&lt;6,IF(J3778&lt;6,IF(J3778=0,"无关","冷漠"),"焦虑"),IF(J3778&lt;6,"无聊/放松","心流"))</f>
        <v>焦虑</v>
      </c>
      <c r="L3778" t="s">
        <v>69</v>
      </c>
      <c r="M3778">
        <f t="shared" si="487"/>
        <v>1</v>
      </c>
      <c r="N3778" t="s">
        <v>69</v>
      </c>
      <c r="O3778">
        <f t="shared" si="488"/>
        <v>0</v>
      </c>
      <c r="P3778">
        <f>SUMIFS(M$2:M3778,M$2:M3778,1,S$2:S3778,0)</f>
        <v>2518</v>
      </c>
      <c r="Q3778">
        <v>5</v>
      </c>
      <c r="R3778">
        <v>5</v>
      </c>
      <c r="S3778">
        <f t="shared" si="489"/>
        <v>0</v>
      </c>
      <c r="T3778">
        <f t="shared" si="490"/>
        <v>0</v>
      </c>
      <c r="U3778" t="s">
        <v>7050</v>
      </c>
      <c r="V3778" t="s">
        <v>675</v>
      </c>
      <c r="W3778" t="s">
        <v>182</v>
      </c>
      <c r="X3778" t="s">
        <v>36</v>
      </c>
      <c r="Y3778" t="s">
        <v>37</v>
      </c>
      <c r="Z3778" t="s">
        <v>37</v>
      </c>
      <c r="AA3778">
        <f t="shared" ref="AA3778:AB3782" si="495">COUNTIF(Y3778,"*高等数学*")</f>
        <v>0</v>
      </c>
      <c r="AB3778">
        <f t="shared" si="495"/>
        <v>0</v>
      </c>
      <c r="AC3778">
        <f t="shared" si="491"/>
        <v>3</v>
      </c>
    </row>
    <row r="3779" spans="1:29" x14ac:dyDescent="0.2">
      <c r="A3779" s="1">
        <v>4995</v>
      </c>
      <c r="B3779" t="s">
        <v>46</v>
      </c>
      <c r="C3779" t="s">
        <v>6103</v>
      </c>
      <c r="D3779" t="s">
        <v>6080</v>
      </c>
      <c r="E3779" t="s">
        <v>30</v>
      </c>
      <c r="F3779" t="s">
        <v>49</v>
      </c>
      <c r="G3779" t="s">
        <v>7107</v>
      </c>
      <c r="H3779" t="str">
        <f t="shared" si="493"/>
        <v>5不会</v>
      </c>
      <c r="I3779">
        <v>3</v>
      </c>
      <c r="J3779">
        <v>6</v>
      </c>
      <c r="K3779" t="str">
        <f t="shared" si="494"/>
        <v>焦虑</v>
      </c>
      <c r="L3779" t="s">
        <v>69</v>
      </c>
      <c r="M3779">
        <f t="shared" ref="M3779:M3783" si="496">IF(K3779=L3779,0,1)</f>
        <v>1</v>
      </c>
      <c r="N3779" t="s">
        <v>45</v>
      </c>
      <c r="O3779">
        <f t="shared" ref="O3779:O3783" si="497">IF(N3779=L3779,0,1)</f>
        <v>1</v>
      </c>
      <c r="P3779">
        <f>SUMIFS(M$2:M3779,M$2:M3779,1,S$2:S3779,0)</f>
        <v>2519</v>
      </c>
      <c r="Q3779">
        <v>4</v>
      </c>
      <c r="R3779">
        <v>5</v>
      </c>
      <c r="S3779">
        <f t="shared" ref="S3779:S3783" si="498">COUNTIF(E3779,"*讲师*")</f>
        <v>0</v>
      </c>
      <c r="T3779">
        <f t="shared" ref="T3779:T3783" si="499">IF(OR(K3779="无关",S3779),1,0)</f>
        <v>0</v>
      </c>
      <c r="U3779" t="s">
        <v>7053</v>
      </c>
      <c r="V3779" t="s">
        <v>49</v>
      </c>
      <c r="W3779" t="s">
        <v>58</v>
      </c>
      <c r="X3779" t="s">
        <v>56</v>
      </c>
      <c r="Y3779" t="s">
        <v>37</v>
      </c>
      <c r="Z3779" t="s">
        <v>37</v>
      </c>
      <c r="AA3779">
        <f t="shared" si="495"/>
        <v>0</v>
      </c>
      <c r="AB3779">
        <f t="shared" si="495"/>
        <v>0</v>
      </c>
      <c r="AC3779">
        <f t="shared" ref="AC3779:AC3782" si="500">IF(N3779="心流",0,IF(N3779="无聊/放松",1,IF(N3779="焦虑",2,3)))</f>
        <v>3</v>
      </c>
    </row>
    <row r="3780" spans="1:29" x14ac:dyDescent="0.2">
      <c r="A3780" s="1">
        <v>4996</v>
      </c>
      <c r="B3780" t="s">
        <v>57</v>
      </c>
      <c r="C3780" t="s">
        <v>6537</v>
      </c>
      <c r="D3780" t="s">
        <v>423</v>
      </c>
      <c r="E3780" t="s">
        <v>30</v>
      </c>
      <c r="F3780" t="s">
        <v>49</v>
      </c>
      <c r="G3780" t="s">
        <v>7108</v>
      </c>
      <c r="H3780" t="str">
        <f t="shared" si="493"/>
        <v>把x的三次方提出来，再做</v>
      </c>
      <c r="I3780">
        <v>6</v>
      </c>
      <c r="J3780">
        <v>6</v>
      </c>
      <c r="K3780" t="str">
        <f t="shared" si="494"/>
        <v>心流</v>
      </c>
      <c r="L3780" t="s">
        <v>50</v>
      </c>
      <c r="M3780">
        <f t="shared" si="496"/>
        <v>1</v>
      </c>
      <c r="N3780" t="s">
        <v>50</v>
      </c>
      <c r="O3780">
        <f t="shared" si="497"/>
        <v>0</v>
      </c>
      <c r="P3780">
        <f>SUMIFS(M$2:M3780,M$2:M3780,1,S$2:S3780,0)</f>
        <v>2520</v>
      </c>
      <c r="Q3780">
        <v>8</v>
      </c>
      <c r="R3780">
        <v>3</v>
      </c>
      <c r="S3780">
        <f t="shared" si="498"/>
        <v>0</v>
      </c>
      <c r="T3780">
        <f t="shared" si="499"/>
        <v>0</v>
      </c>
      <c r="U3780" t="s">
        <v>6669</v>
      </c>
      <c r="V3780" t="s">
        <v>49</v>
      </c>
      <c r="W3780" t="s">
        <v>49</v>
      </c>
      <c r="X3780" t="s">
        <v>53</v>
      </c>
      <c r="Y3780" t="s">
        <v>37</v>
      </c>
      <c r="Z3780" t="s">
        <v>37</v>
      </c>
      <c r="AA3780">
        <f t="shared" si="495"/>
        <v>0</v>
      </c>
      <c r="AB3780">
        <f t="shared" si="495"/>
        <v>0</v>
      </c>
      <c r="AC3780">
        <f t="shared" si="500"/>
        <v>1</v>
      </c>
    </row>
    <row r="3781" spans="1:29" x14ac:dyDescent="0.2">
      <c r="A3781" s="1">
        <v>4997</v>
      </c>
      <c r="B3781" t="s">
        <v>57</v>
      </c>
      <c r="C3781" t="s">
        <v>6103</v>
      </c>
      <c r="D3781" t="s">
        <v>6080</v>
      </c>
      <c r="E3781" t="s">
        <v>30</v>
      </c>
      <c r="F3781" t="s">
        <v>49</v>
      </c>
      <c r="G3781" t="s">
        <v>6934</v>
      </c>
      <c r="H3781" t="str">
        <f t="shared" si="493"/>
        <v>还是不会</v>
      </c>
      <c r="I3781">
        <v>3</v>
      </c>
      <c r="J3781">
        <v>6</v>
      </c>
      <c r="K3781" t="str">
        <f t="shared" si="494"/>
        <v>焦虑</v>
      </c>
      <c r="L3781" t="s">
        <v>32</v>
      </c>
      <c r="M3781">
        <f t="shared" si="496"/>
        <v>0</v>
      </c>
      <c r="N3781" t="s">
        <v>32</v>
      </c>
      <c r="O3781">
        <f t="shared" si="497"/>
        <v>0</v>
      </c>
      <c r="P3781">
        <f>SUMIFS(M$2:M3781,M$2:M3781,1,S$2:S3781,0)</f>
        <v>2520</v>
      </c>
      <c r="Q3781">
        <v>4</v>
      </c>
      <c r="R3781">
        <v>8</v>
      </c>
      <c r="S3781">
        <f t="shared" si="498"/>
        <v>0</v>
      </c>
      <c r="T3781">
        <f t="shared" si="499"/>
        <v>0</v>
      </c>
      <c r="U3781" t="s">
        <v>6669</v>
      </c>
      <c r="V3781" t="s">
        <v>49</v>
      </c>
      <c r="W3781" t="s">
        <v>49</v>
      </c>
      <c r="X3781" t="s">
        <v>56</v>
      </c>
      <c r="Y3781" t="s">
        <v>37</v>
      </c>
      <c r="Z3781" t="s">
        <v>37</v>
      </c>
      <c r="AA3781">
        <f t="shared" si="495"/>
        <v>0</v>
      </c>
      <c r="AB3781">
        <f t="shared" si="495"/>
        <v>0</v>
      </c>
      <c r="AC3781">
        <f t="shared" si="500"/>
        <v>2</v>
      </c>
    </row>
    <row r="3782" spans="1:29" x14ac:dyDescent="0.2">
      <c r="A3782" s="1">
        <v>4999</v>
      </c>
      <c r="B3782" t="s">
        <v>27</v>
      </c>
      <c r="C3782" t="s">
        <v>5776</v>
      </c>
      <c r="D3782" t="s">
        <v>5777</v>
      </c>
      <c r="E3782" t="s">
        <v>30</v>
      </c>
      <c r="F3782" t="s">
        <v>3956</v>
      </c>
      <c r="G3782" t="s">
        <v>7109</v>
      </c>
      <c r="H3782" t="str">
        <f t="shared" si="493"/>
        <v>老师你好老师请问两端微分法什么情况下用比较好呢？？</v>
      </c>
      <c r="I3782">
        <v>3</v>
      </c>
      <c r="J3782">
        <v>6</v>
      </c>
      <c r="K3782" t="str">
        <f t="shared" si="494"/>
        <v>焦虑</v>
      </c>
      <c r="L3782" t="s">
        <v>42</v>
      </c>
      <c r="M3782">
        <f t="shared" si="496"/>
        <v>1</v>
      </c>
      <c r="N3782" t="s">
        <v>42</v>
      </c>
      <c r="O3782">
        <f t="shared" si="497"/>
        <v>0</v>
      </c>
      <c r="P3782">
        <f>SUMIFS(M$2:M3782,M$2:M3782,1,S$2:S3782,0)</f>
        <v>2521</v>
      </c>
      <c r="Q3782">
        <v>6</v>
      </c>
      <c r="R3782">
        <v>7</v>
      </c>
      <c r="S3782">
        <f t="shared" si="498"/>
        <v>0</v>
      </c>
      <c r="T3782">
        <f t="shared" si="499"/>
        <v>0</v>
      </c>
      <c r="U3782" t="s">
        <v>7050</v>
      </c>
      <c r="V3782" t="s">
        <v>7110</v>
      </c>
      <c r="W3782" t="s">
        <v>72</v>
      </c>
      <c r="X3782" t="s">
        <v>36</v>
      </c>
      <c r="Y3782" t="s">
        <v>37</v>
      </c>
      <c r="Z3782" t="s">
        <v>37</v>
      </c>
      <c r="AA3782">
        <f t="shared" si="495"/>
        <v>0</v>
      </c>
      <c r="AB3782">
        <f t="shared" si="495"/>
        <v>0</v>
      </c>
      <c r="AC3782">
        <f t="shared" si="500"/>
        <v>0</v>
      </c>
    </row>
    <row r="3783" spans="1:29" x14ac:dyDescent="0.2">
      <c r="AA3783">
        <f>SUM(AA2:AA3782)</f>
        <v>38</v>
      </c>
      <c r="AB3783">
        <f>SUM(AB2:AB3782)</f>
        <v>18</v>
      </c>
    </row>
  </sheetData>
  <autoFilter ref="A1:AB3783" xr:uid="{00000000-0001-0000-0000-000000000000}"/>
  <phoneticPr fontId="1" type="noConversion"/>
  <conditionalFormatting sqref="A1:AB3783 AC1">
    <cfRule type="expression" dxfId="0" priority="1">
      <formula>IF(AND($O1=1,$S1=0),1,0)</formula>
    </cfRule>
  </conditionalFormatting>
  <dataValidations count="2">
    <dataValidation type="list" allowBlank="1" showInputMessage="1" showErrorMessage="1" sqref="K2:K3782 N2:N3782" xr:uid="{A3BD5321-A20B-4BE2-9173-CE07AE1144C1}">
      <formula1>"心流,焦虑,无聊/放松,冷漠,无关"</formula1>
    </dataValidation>
    <dataValidation type="list" allowBlank="1" showInputMessage="1" showErrorMessage="1" sqref="I2:J3782 Q2:R3782" xr:uid="{4B542960-69A7-4458-8F0A-5629ADC46DB5}">
      <formula1>"1,2,3,4,5,6,7,8,9,10"</formula1>
    </dataValidation>
  </dataValidations>
  <pageMargins left="0.7" right="0.7" top="0.75" bottom="0.75" header="0.3" footer="0.3"/>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小批量数据</vt:lpstr>
      <vt:lpstr>Sheet1 (2)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Y.J Chen</cp:lastModifiedBy>
  <dcterms:created xsi:type="dcterms:W3CDTF">2015-06-05T18:19:34Z</dcterms:created>
  <dcterms:modified xsi:type="dcterms:W3CDTF">2022-07-21T07:51:56Z</dcterms:modified>
</cp:coreProperties>
</file>