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otebook\Desktop\"/>
    </mc:Choice>
  </mc:AlternateContent>
  <xr:revisionPtr revIDLastSave="0" documentId="13_ncr:1_{FC25697C-2200-45D1-9A9C-9B2D423E7179}" xr6:coauthVersionLast="36" xr6:coauthVersionMax="36" xr10:uidLastSave="{00000000-0000-0000-0000-000000000000}"/>
  <bookViews>
    <workbookView xWindow="0" yWindow="0" windowWidth="3795" windowHeight="2760" activeTab="1" xr2:uid="{00000000-000D-0000-FFFF-FFFF00000000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D3" i="2"/>
  <c r="B8" i="2"/>
  <c r="D2" i="2"/>
  <c r="D1" i="2"/>
  <c r="D58" i="1" l="1"/>
  <c r="D59" i="1" s="1"/>
  <c r="D52" i="1"/>
  <c r="D51" i="1"/>
  <c r="D48" i="1"/>
  <c r="D49" i="1"/>
  <c r="D50" i="1"/>
  <c r="D47" i="1"/>
  <c r="D53" i="1" s="1"/>
  <c r="D44" i="1"/>
  <c r="D43" i="1"/>
  <c r="D42" i="1"/>
  <c r="D41" i="1"/>
  <c r="D40" i="1"/>
  <c r="D39" i="1"/>
  <c r="D35" i="1" l="1"/>
  <c r="D36" i="1"/>
  <c r="D37" i="1"/>
  <c r="D38" i="1"/>
  <c r="D34" i="1"/>
  <c r="D33" i="1"/>
  <c r="D32" i="1"/>
  <c r="D45" i="1" l="1"/>
  <c r="D55" i="1" s="1"/>
  <c r="E11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0" i="1"/>
</calcChain>
</file>

<file path=xl/sharedStrings.xml><?xml version="1.0" encoding="utf-8"?>
<sst xmlns="http://schemas.openxmlformats.org/spreadsheetml/2006/main" count="94" uniqueCount="87">
  <si>
    <t>Luna</t>
  </si>
  <si>
    <t>deluna@san</t>
  </si>
  <si>
    <t>013-023</t>
  </si>
  <si>
    <t>ok</t>
  </si>
  <si>
    <t>Santamaria</t>
  </si>
  <si>
    <t>nsantamaria@san</t>
  </si>
  <si>
    <t>Rubio</t>
  </si>
  <si>
    <t>ksrubio@san</t>
  </si>
  <si>
    <t>001-010</t>
  </si>
  <si>
    <t>Jara</t>
  </si>
  <si>
    <t>Ljara@san</t>
  </si>
  <si>
    <t>041-053</t>
  </si>
  <si>
    <t>024-034</t>
  </si>
  <si>
    <t>Natalia</t>
  </si>
  <si>
    <t>encely@san</t>
  </si>
  <si>
    <t>035-045</t>
  </si>
  <si>
    <t>Andrea</t>
  </si>
  <si>
    <t>daquevedo@san</t>
  </si>
  <si>
    <t>046-056</t>
  </si>
  <si>
    <t>Maria</t>
  </si>
  <si>
    <t>mfariza@san</t>
  </si>
  <si>
    <t>144-154</t>
  </si>
  <si>
    <t>Diego</t>
  </si>
  <si>
    <t>diegoalejandrogomez</t>
  </si>
  <si>
    <t>057-067</t>
  </si>
  <si>
    <t>Kevin rubio</t>
  </si>
  <si>
    <t>Daniel Luna</t>
  </si>
  <si>
    <t>Leidy Jara</t>
  </si>
  <si>
    <t>Natalia cely</t>
  </si>
  <si>
    <t>Andrea Quevedo</t>
  </si>
  <si>
    <t>Fernanda Ariza</t>
  </si>
  <si>
    <t>Cesar Conde</t>
  </si>
  <si>
    <t>Nicolas Santamaria</t>
  </si>
  <si>
    <t>Luis alberto Lopez</t>
  </si>
  <si>
    <t>Javier Martinez</t>
  </si>
  <si>
    <t>Luz Deily Daza</t>
  </si>
  <si>
    <t>Milena Garcia</t>
  </si>
  <si>
    <t>Martha Pinzon</t>
  </si>
  <si>
    <t>Felipe Peña</t>
  </si>
  <si>
    <t>Pedro Vega</t>
  </si>
  <si>
    <t>Yasmin Rojas</t>
  </si>
  <si>
    <t>Diego Gomez</t>
  </si>
  <si>
    <t>Tatiana Sabogal</t>
  </si>
  <si>
    <t>Boleta Inicial</t>
  </si>
  <si>
    <t>Boleta Final</t>
  </si>
  <si>
    <t>Boletas intermedias</t>
  </si>
  <si>
    <t>11,12,94,95</t>
  </si>
  <si>
    <t>Total boletas</t>
  </si>
  <si>
    <t>William Rojas</t>
  </si>
  <si>
    <t>98,99,199,200</t>
  </si>
  <si>
    <t>Entrego</t>
  </si>
  <si>
    <t>Estudiantes que asisten</t>
  </si>
  <si>
    <t>Gastos</t>
  </si>
  <si>
    <t>Pasajes ida</t>
  </si>
  <si>
    <t>Total</t>
  </si>
  <si>
    <t>Valor</t>
  </si>
  <si>
    <t>Cantidad</t>
  </si>
  <si>
    <t>Hospedaje Ricardo</t>
  </si>
  <si>
    <t>Hospedaje Chicos</t>
  </si>
  <si>
    <t>Polas</t>
  </si>
  <si>
    <t>Cena</t>
  </si>
  <si>
    <t>Taxis 28/09/2017</t>
  </si>
  <si>
    <t>Refrigerio</t>
  </si>
  <si>
    <t>Quedan en Bogota</t>
  </si>
  <si>
    <t>Taxi hotel-UDI</t>
  </si>
  <si>
    <t>Taxi IDI - Santisimo</t>
  </si>
  <si>
    <t>Comida Santisimo</t>
  </si>
  <si>
    <t>Taxi Santisimo - Bu</t>
  </si>
  <si>
    <t xml:space="preserve">Otros </t>
  </si>
  <si>
    <t>Inscripcion Robots</t>
  </si>
  <si>
    <t>Pasajes Chicos</t>
  </si>
  <si>
    <t>Pasaje Avion</t>
  </si>
  <si>
    <t>Taxi aero</t>
  </si>
  <si>
    <t>taxi al apto</t>
  </si>
  <si>
    <t>Comida</t>
  </si>
  <si>
    <t>Pastel areropueto</t>
  </si>
  <si>
    <t>total</t>
  </si>
  <si>
    <t>Regresar Profe</t>
  </si>
  <si>
    <t>Regresar pasajes</t>
  </si>
  <si>
    <t>Debe quedar Semillero</t>
  </si>
  <si>
    <t>boletas pareja</t>
  </si>
  <si>
    <t>boletas individuales</t>
  </si>
  <si>
    <t>Alquiler Salon</t>
  </si>
  <si>
    <t>Alquiler Luces, etc</t>
  </si>
  <si>
    <t>Trago</t>
  </si>
  <si>
    <t>Boletas</t>
  </si>
  <si>
    <t>Ganancias aproxi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</si>
</sst>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2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2" fontId="0" fillId="0" borderId="1" xfId="2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2" fontId="0" fillId="3" borderId="1" xfId="2" applyFont="1" applyFill="1" applyBorder="1" applyAlignment="1">
      <alignment horizontal="center"/>
    </xf>
    <xf numFmtId="42" fontId="0" fillId="0" borderId="0" xfId="2" applyFont="1"/>
    <xf numFmtId="42" fontId="0" fillId="0" borderId="2" xfId="2" applyFont="1" applyFill="1" applyBorder="1" applyAlignment="1">
      <alignment horizontal="center"/>
    </xf>
    <xf numFmtId="42" fontId="0" fillId="0" borderId="1" xfId="2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2" fontId="0" fillId="4" borderId="1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42" fontId="0" fillId="0" borderId="0" xfId="0" applyNumberForma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left" wrapText="1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srubio@san" TargetMode="External"/><Relationship Id="rId7" Type="http://schemas.openxmlformats.org/officeDocument/2006/relationships/hyperlink" Target="mailto:mfariza@san" TargetMode="External"/><Relationship Id="rId2" Type="http://schemas.openxmlformats.org/officeDocument/2006/relationships/hyperlink" Target="mailto:nsantamaria@san" TargetMode="External"/><Relationship Id="rId1" Type="http://schemas.openxmlformats.org/officeDocument/2006/relationships/hyperlink" Target="mailto:deluna@san" TargetMode="External"/><Relationship Id="rId6" Type="http://schemas.openxmlformats.org/officeDocument/2006/relationships/hyperlink" Target="mailto:daquevedo@san" TargetMode="External"/><Relationship Id="rId5" Type="http://schemas.openxmlformats.org/officeDocument/2006/relationships/hyperlink" Target="mailto:encely@san" TargetMode="External"/><Relationship Id="rId4" Type="http://schemas.openxmlformats.org/officeDocument/2006/relationships/hyperlink" Target="mailto:Ljara@s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38" workbookViewId="0">
      <selection activeCell="E10" sqref="E10:E28"/>
    </sheetView>
  </sheetViews>
  <sheetFormatPr baseColWidth="10" defaultRowHeight="15" x14ac:dyDescent="0.25"/>
  <cols>
    <col min="1" max="1" width="17.28515625" customWidth="1"/>
    <col min="2" max="2" width="20.85546875" customWidth="1"/>
    <col min="3" max="3" width="11.42578125" customWidth="1"/>
    <col min="4" max="4" width="13.7109375" customWidth="1"/>
  </cols>
  <sheetData>
    <row r="1" spans="1:8" x14ac:dyDescent="0.25">
      <c r="A1" t="s">
        <v>0</v>
      </c>
      <c r="B1" s="1" t="s">
        <v>1</v>
      </c>
      <c r="C1" t="s">
        <v>2</v>
      </c>
      <c r="E1" t="s">
        <v>3</v>
      </c>
    </row>
    <row r="2" spans="1:8" x14ac:dyDescent="0.25">
      <c r="A2" t="s">
        <v>4</v>
      </c>
      <c r="B2" s="1" t="s">
        <v>5</v>
      </c>
      <c r="C2" t="s">
        <v>11</v>
      </c>
      <c r="E2" t="s">
        <v>3</v>
      </c>
    </row>
    <row r="3" spans="1:8" x14ac:dyDescent="0.25">
      <c r="A3" t="s">
        <v>6</v>
      </c>
      <c r="B3" s="1" t="s">
        <v>7</v>
      </c>
      <c r="C3" t="s">
        <v>8</v>
      </c>
    </row>
    <row r="4" spans="1:8" x14ac:dyDescent="0.25">
      <c r="A4" t="s">
        <v>9</v>
      </c>
      <c r="B4" s="1" t="s">
        <v>10</v>
      </c>
      <c r="C4" t="s">
        <v>12</v>
      </c>
    </row>
    <row r="5" spans="1:8" x14ac:dyDescent="0.25">
      <c r="A5" t="s">
        <v>13</v>
      </c>
      <c r="B5" s="1" t="s">
        <v>14</v>
      </c>
      <c r="C5" t="s">
        <v>15</v>
      </c>
    </row>
    <row r="6" spans="1:8" x14ac:dyDescent="0.25">
      <c r="A6" t="s">
        <v>16</v>
      </c>
      <c r="B6" s="1" t="s">
        <v>17</v>
      </c>
      <c r="C6" t="s">
        <v>18</v>
      </c>
    </row>
    <row r="7" spans="1:8" x14ac:dyDescent="0.25">
      <c r="A7" t="s">
        <v>19</v>
      </c>
      <c r="B7" s="1" t="s">
        <v>20</v>
      </c>
      <c r="C7" t="s">
        <v>21</v>
      </c>
    </row>
    <row r="8" spans="1:8" x14ac:dyDescent="0.25">
      <c r="A8" t="s">
        <v>22</v>
      </c>
      <c r="B8" t="s">
        <v>23</v>
      </c>
      <c r="C8" t="s">
        <v>24</v>
      </c>
    </row>
    <row r="9" spans="1:8" ht="42" customHeight="1" x14ac:dyDescent="0.25">
      <c r="A9" s="4"/>
      <c r="B9" s="5" t="s">
        <v>43</v>
      </c>
      <c r="C9" s="5" t="s">
        <v>44</v>
      </c>
      <c r="D9" s="5" t="s">
        <v>45</v>
      </c>
      <c r="E9" s="5" t="s">
        <v>47</v>
      </c>
      <c r="F9" s="6" t="s">
        <v>50</v>
      </c>
      <c r="G9" s="6" t="s">
        <v>51</v>
      </c>
    </row>
    <row r="10" spans="1:8" x14ac:dyDescent="0.25">
      <c r="A10" s="16" t="s">
        <v>25</v>
      </c>
      <c r="B10" s="17">
        <v>1</v>
      </c>
      <c r="C10" s="17">
        <v>10</v>
      </c>
      <c r="D10" s="17"/>
      <c r="E10" s="17">
        <f>(+C10+1)-B10</f>
        <v>10</v>
      </c>
      <c r="F10" s="18">
        <v>55000</v>
      </c>
      <c r="G10" s="3" t="s">
        <v>3</v>
      </c>
      <c r="H10" s="13"/>
    </row>
    <row r="11" spans="1:8" x14ac:dyDescent="0.25">
      <c r="A11" s="2" t="s">
        <v>26</v>
      </c>
      <c r="B11" s="3">
        <v>13</v>
      </c>
      <c r="C11" s="3">
        <v>23</v>
      </c>
      <c r="D11" s="3"/>
      <c r="E11" s="3">
        <f t="shared" ref="E11:E28" si="0">(+C11+1)-B11</f>
        <v>11</v>
      </c>
      <c r="F11" s="15">
        <v>50000</v>
      </c>
      <c r="G11" s="3"/>
      <c r="H11" s="13"/>
    </row>
    <row r="12" spans="1:8" x14ac:dyDescent="0.25">
      <c r="A12" s="16" t="s">
        <v>27</v>
      </c>
      <c r="B12" s="17">
        <v>24</v>
      </c>
      <c r="C12" s="17">
        <v>30</v>
      </c>
      <c r="D12" s="17" t="s">
        <v>46</v>
      </c>
      <c r="E12" s="17">
        <v>11</v>
      </c>
      <c r="F12" s="18">
        <v>50000</v>
      </c>
      <c r="G12" s="3" t="s">
        <v>3</v>
      </c>
      <c r="H12" s="13"/>
    </row>
    <row r="13" spans="1:8" x14ac:dyDescent="0.25">
      <c r="A13" s="2" t="s">
        <v>31</v>
      </c>
      <c r="B13" s="3">
        <v>31</v>
      </c>
      <c r="C13" s="3">
        <v>41</v>
      </c>
      <c r="D13" s="3"/>
      <c r="E13" s="3">
        <f t="shared" si="0"/>
        <v>11</v>
      </c>
      <c r="F13" s="7">
        <v>50000</v>
      </c>
      <c r="G13" s="3"/>
      <c r="H13" s="13"/>
    </row>
    <row r="14" spans="1:8" x14ac:dyDescent="0.25">
      <c r="A14" s="2" t="s">
        <v>32</v>
      </c>
      <c r="B14" s="3">
        <v>42</v>
      </c>
      <c r="C14" s="3">
        <v>54</v>
      </c>
      <c r="D14" s="3"/>
      <c r="E14" s="3">
        <f t="shared" si="0"/>
        <v>13</v>
      </c>
      <c r="F14" s="7">
        <v>55000</v>
      </c>
      <c r="G14" s="3"/>
      <c r="H14" s="13"/>
    </row>
    <row r="15" spans="1:8" x14ac:dyDescent="0.25">
      <c r="A15" s="2" t="s">
        <v>28</v>
      </c>
      <c r="B15" s="3">
        <v>55</v>
      </c>
      <c r="C15" s="3">
        <v>63</v>
      </c>
      <c r="D15" s="3">
        <v>96.97</v>
      </c>
      <c r="E15" s="3">
        <v>11</v>
      </c>
      <c r="F15" s="15">
        <v>55000</v>
      </c>
      <c r="G15" s="3"/>
      <c r="H15" s="14"/>
    </row>
    <row r="16" spans="1:8" x14ac:dyDescent="0.25">
      <c r="A16" s="10" t="s">
        <v>33</v>
      </c>
      <c r="B16" s="11">
        <v>61</v>
      </c>
      <c r="C16" s="11">
        <v>71</v>
      </c>
      <c r="D16" s="11"/>
      <c r="E16" s="11">
        <f t="shared" si="0"/>
        <v>11</v>
      </c>
      <c r="F16" s="12"/>
      <c r="G16" s="11"/>
      <c r="H16" s="13"/>
    </row>
    <row r="17" spans="1:8" x14ac:dyDescent="0.25">
      <c r="A17" s="2" t="s">
        <v>29</v>
      </c>
      <c r="B17" s="3">
        <v>72</v>
      </c>
      <c r="C17" s="3">
        <v>82</v>
      </c>
      <c r="D17" s="3"/>
      <c r="E17" s="3">
        <f t="shared" si="0"/>
        <v>11</v>
      </c>
      <c r="F17" s="7">
        <v>20000</v>
      </c>
      <c r="G17" s="3"/>
      <c r="H17" s="13"/>
    </row>
    <row r="18" spans="1:8" x14ac:dyDescent="0.25">
      <c r="A18" s="2" t="s">
        <v>30</v>
      </c>
      <c r="B18" s="3">
        <v>83</v>
      </c>
      <c r="C18" s="3">
        <v>93</v>
      </c>
      <c r="D18" s="3"/>
      <c r="E18" s="3">
        <f t="shared" si="0"/>
        <v>11</v>
      </c>
      <c r="F18" s="15">
        <v>50000</v>
      </c>
      <c r="G18" s="3"/>
      <c r="H18" s="13"/>
    </row>
    <row r="19" spans="1:8" x14ac:dyDescent="0.25">
      <c r="A19" s="2" t="s">
        <v>34</v>
      </c>
      <c r="B19" s="3">
        <v>100</v>
      </c>
      <c r="C19" s="3">
        <v>110</v>
      </c>
      <c r="D19" s="3"/>
      <c r="E19" s="3">
        <f t="shared" si="0"/>
        <v>11</v>
      </c>
      <c r="F19" s="12"/>
      <c r="G19" s="3"/>
      <c r="H19" s="13">
        <v>50000</v>
      </c>
    </row>
    <row r="20" spans="1:8" x14ac:dyDescent="0.25">
      <c r="A20" s="2" t="s">
        <v>35</v>
      </c>
      <c r="B20" s="3">
        <v>111</v>
      </c>
      <c r="C20" s="3">
        <v>121</v>
      </c>
      <c r="D20" s="3"/>
      <c r="E20" s="3">
        <f t="shared" si="0"/>
        <v>11</v>
      </c>
      <c r="F20" s="12"/>
      <c r="G20" s="3" t="s">
        <v>3</v>
      </c>
      <c r="H20" s="13">
        <v>50000</v>
      </c>
    </row>
    <row r="21" spans="1:8" x14ac:dyDescent="0.25">
      <c r="A21" s="2" t="s">
        <v>36</v>
      </c>
      <c r="B21" s="3">
        <v>122</v>
      </c>
      <c r="C21" s="3">
        <v>132</v>
      </c>
      <c r="D21" s="3"/>
      <c r="E21" s="3">
        <f t="shared" si="0"/>
        <v>11</v>
      </c>
      <c r="F21" s="7">
        <v>55000</v>
      </c>
      <c r="G21" s="3"/>
      <c r="H21" s="13"/>
    </row>
    <row r="22" spans="1:8" x14ac:dyDescent="0.25">
      <c r="A22" s="2" t="s">
        <v>37</v>
      </c>
      <c r="B22" s="3">
        <v>133</v>
      </c>
      <c r="C22" s="3">
        <v>143</v>
      </c>
      <c r="D22" s="3"/>
      <c r="E22" s="3">
        <f t="shared" si="0"/>
        <v>11</v>
      </c>
      <c r="F22" s="7">
        <v>55000</v>
      </c>
      <c r="G22" s="3"/>
      <c r="H22" s="13"/>
    </row>
    <row r="23" spans="1:8" x14ac:dyDescent="0.25">
      <c r="A23" s="16" t="s">
        <v>38</v>
      </c>
      <c r="B23" s="17">
        <v>144</v>
      </c>
      <c r="C23" s="17">
        <v>154</v>
      </c>
      <c r="D23" s="17"/>
      <c r="E23" s="17">
        <f t="shared" si="0"/>
        <v>11</v>
      </c>
      <c r="F23" s="18">
        <v>50000</v>
      </c>
      <c r="G23" s="3" t="s">
        <v>3</v>
      </c>
      <c r="H23" s="13"/>
    </row>
    <row r="24" spans="1:8" x14ac:dyDescent="0.25">
      <c r="A24" s="2" t="s">
        <v>39</v>
      </c>
      <c r="B24" s="3">
        <v>155</v>
      </c>
      <c r="C24" s="3">
        <v>165</v>
      </c>
      <c r="D24" s="3"/>
      <c r="E24" s="3">
        <f t="shared" si="0"/>
        <v>11</v>
      </c>
      <c r="F24" s="7">
        <v>50000</v>
      </c>
      <c r="G24" s="3"/>
      <c r="H24" s="13"/>
    </row>
    <row r="25" spans="1:8" x14ac:dyDescent="0.25">
      <c r="A25" s="2" t="s">
        <v>40</v>
      </c>
      <c r="B25" s="3">
        <v>166</v>
      </c>
      <c r="C25" s="3">
        <v>176</v>
      </c>
      <c r="D25" s="3"/>
      <c r="E25" s="3">
        <f t="shared" si="0"/>
        <v>11</v>
      </c>
      <c r="F25" s="7">
        <v>55000</v>
      </c>
      <c r="G25" s="3"/>
      <c r="H25" s="13"/>
    </row>
    <row r="26" spans="1:8" x14ac:dyDescent="0.25">
      <c r="A26" s="2" t="s">
        <v>41</v>
      </c>
      <c r="B26" s="3">
        <v>177</v>
      </c>
      <c r="C26" s="3">
        <v>187</v>
      </c>
      <c r="D26" s="3"/>
      <c r="E26" s="3">
        <f t="shared" si="0"/>
        <v>11</v>
      </c>
      <c r="F26" s="15">
        <v>30000</v>
      </c>
      <c r="G26" s="3"/>
      <c r="H26" s="13">
        <v>20000</v>
      </c>
    </row>
    <row r="27" spans="1:8" x14ac:dyDescent="0.25">
      <c r="A27" s="16" t="s">
        <v>42</v>
      </c>
      <c r="B27" s="17">
        <v>188</v>
      </c>
      <c r="C27" s="17">
        <v>198</v>
      </c>
      <c r="D27" s="17"/>
      <c r="E27" s="17">
        <f t="shared" si="0"/>
        <v>11</v>
      </c>
      <c r="F27" s="18">
        <v>50000</v>
      </c>
      <c r="G27" s="3" t="s">
        <v>3</v>
      </c>
      <c r="H27" s="13"/>
    </row>
    <row r="28" spans="1:8" x14ac:dyDescent="0.25">
      <c r="A28" s="8" t="s">
        <v>48</v>
      </c>
      <c r="B28" s="9">
        <v>94</v>
      </c>
      <c r="C28" s="9">
        <v>95</v>
      </c>
      <c r="D28" s="2" t="s">
        <v>49</v>
      </c>
      <c r="E28" s="3">
        <f t="shared" si="0"/>
        <v>2</v>
      </c>
      <c r="F28" s="7">
        <v>30000</v>
      </c>
      <c r="G28" s="3"/>
      <c r="H28" s="13"/>
    </row>
    <row r="31" spans="1:8" x14ac:dyDescent="0.25">
      <c r="A31" t="s">
        <v>52</v>
      </c>
      <c r="B31" t="s">
        <v>55</v>
      </c>
      <c r="C31" t="s">
        <v>56</v>
      </c>
      <c r="D31" t="s">
        <v>54</v>
      </c>
      <c r="G31" s="26" t="s">
        <v>63</v>
      </c>
      <c r="H31">
        <v>12000</v>
      </c>
    </row>
    <row r="32" spans="1:8" x14ac:dyDescent="0.25">
      <c r="A32" t="s">
        <v>53</v>
      </c>
      <c r="B32" s="13">
        <v>60000</v>
      </c>
      <c r="C32" s="25">
        <v>6</v>
      </c>
      <c r="D32" s="13">
        <f>+B32*C32</f>
        <v>360000</v>
      </c>
      <c r="E32" s="13"/>
      <c r="G32" s="26"/>
    </row>
    <row r="33" spans="1:4" x14ac:dyDescent="0.25">
      <c r="A33" t="s">
        <v>57</v>
      </c>
      <c r="B33" s="13">
        <v>138000</v>
      </c>
      <c r="C33" s="22">
        <v>2</v>
      </c>
      <c r="D33" s="13">
        <f>+B33*C33</f>
        <v>276000</v>
      </c>
    </row>
    <row r="34" spans="1:4" x14ac:dyDescent="0.25">
      <c r="A34" t="s">
        <v>58</v>
      </c>
      <c r="B34" s="13">
        <v>90000</v>
      </c>
      <c r="C34" s="22">
        <v>2</v>
      </c>
      <c r="D34" s="13">
        <f>+B34*C34</f>
        <v>180000</v>
      </c>
    </row>
    <row r="35" spans="1:4" x14ac:dyDescent="0.25">
      <c r="A35" t="s">
        <v>59</v>
      </c>
      <c r="B35" s="13">
        <v>23000</v>
      </c>
      <c r="C35" s="22">
        <v>1</v>
      </c>
      <c r="D35" s="13">
        <f t="shared" ref="D35:D44" si="1">+B35*C35</f>
        <v>23000</v>
      </c>
    </row>
    <row r="36" spans="1:4" x14ac:dyDescent="0.25">
      <c r="A36" t="s">
        <v>60</v>
      </c>
      <c r="B36" s="13">
        <v>8000</v>
      </c>
      <c r="C36" s="22">
        <v>1</v>
      </c>
      <c r="D36" s="13">
        <f t="shared" si="1"/>
        <v>8000</v>
      </c>
    </row>
    <row r="37" spans="1:4" x14ac:dyDescent="0.25">
      <c r="A37" t="s">
        <v>61</v>
      </c>
      <c r="B37" s="13">
        <v>18000</v>
      </c>
      <c r="C37" s="22">
        <v>1</v>
      </c>
      <c r="D37" s="13">
        <f t="shared" si="1"/>
        <v>18000</v>
      </c>
    </row>
    <row r="38" spans="1:4" x14ac:dyDescent="0.25">
      <c r="A38" t="s">
        <v>62</v>
      </c>
      <c r="B38" s="13">
        <v>5000</v>
      </c>
      <c r="C38" s="22">
        <v>1</v>
      </c>
      <c r="D38" s="13">
        <f t="shared" si="1"/>
        <v>5000</v>
      </c>
    </row>
    <row r="39" spans="1:4" x14ac:dyDescent="0.25">
      <c r="A39" t="s">
        <v>64</v>
      </c>
      <c r="B39" s="13">
        <v>5000</v>
      </c>
      <c r="C39" s="22">
        <v>1</v>
      </c>
      <c r="D39" s="13">
        <f t="shared" si="1"/>
        <v>5000</v>
      </c>
    </row>
    <row r="40" spans="1:4" x14ac:dyDescent="0.25">
      <c r="A40" s="19" t="s">
        <v>65</v>
      </c>
      <c r="B40" s="13">
        <v>10000</v>
      </c>
      <c r="C40" s="22">
        <v>1</v>
      </c>
      <c r="D40" s="13">
        <f t="shared" si="1"/>
        <v>10000</v>
      </c>
    </row>
    <row r="41" spans="1:4" x14ac:dyDescent="0.25">
      <c r="A41" s="20" t="s">
        <v>66</v>
      </c>
      <c r="B41" s="13">
        <v>146600</v>
      </c>
      <c r="C41" s="22">
        <v>1</v>
      </c>
      <c r="D41" s="13">
        <f t="shared" si="1"/>
        <v>146600</v>
      </c>
    </row>
    <row r="42" spans="1:4" x14ac:dyDescent="0.25">
      <c r="A42" s="23" t="s">
        <v>67</v>
      </c>
      <c r="B42" s="13">
        <v>10000</v>
      </c>
      <c r="C42" s="22">
        <v>1</v>
      </c>
      <c r="D42" s="13">
        <f t="shared" si="1"/>
        <v>10000</v>
      </c>
    </row>
    <row r="43" spans="1:4" x14ac:dyDescent="0.25">
      <c r="A43" s="23" t="s">
        <v>68</v>
      </c>
      <c r="B43" s="13">
        <v>50000</v>
      </c>
      <c r="C43" s="22">
        <v>1</v>
      </c>
      <c r="D43" s="13">
        <f t="shared" si="1"/>
        <v>50000</v>
      </c>
    </row>
    <row r="44" spans="1:4" x14ac:dyDescent="0.25">
      <c r="A44" s="23" t="s">
        <v>69</v>
      </c>
      <c r="B44" s="13">
        <v>125000</v>
      </c>
      <c r="C44" s="22">
        <v>2</v>
      </c>
      <c r="D44" s="13">
        <f t="shared" si="1"/>
        <v>250000</v>
      </c>
    </row>
    <row r="45" spans="1:4" x14ac:dyDescent="0.25">
      <c r="A45" s="20"/>
      <c r="B45" s="21"/>
      <c r="C45" s="22"/>
      <c r="D45" s="24">
        <f>SUM(D32:D44)</f>
        <v>1341600</v>
      </c>
    </row>
    <row r="46" spans="1:4" x14ac:dyDescent="0.25">
      <c r="A46" s="20"/>
      <c r="B46" s="19"/>
      <c r="C46" s="22"/>
    </row>
    <row r="47" spans="1:4" x14ac:dyDescent="0.25">
      <c r="A47" s="23" t="s">
        <v>70</v>
      </c>
      <c r="B47" s="13">
        <v>50000</v>
      </c>
      <c r="C47" s="22">
        <v>5</v>
      </c>
      <c r="D47" s="13">
        <f>+B47*C47</f>
        <v>250000</v>
      </c>
    </row>
    <row r="48" spans="1:4" x14ac:dyDescent="0.25">
      <c r="A48" s="23" t="s">
        <v>71</v>
      </c>
      <c r="B48" s="13">
        <v>139000</v>
      </c>
      <c r="C48" s="22">
        <v>1</v>
      </c>
      <c r="D48" s="13">
        <f t="shared" ref="D48:D52" si="2">+B48*C48</f>
        <v>139000</v>
      </c>
    </row>
    <row r="49" spans="1:4" x14ac:dyDescent="0.25">
      <c r="A49" s="23" t="s">
        <v>72</v>
      </c>
      <c r="B49" s="13">
        <v>33000</v>
      </c>
      <c r="C49" s="22">
        <v>1</v>
      </c>
      <c r="D49" s="13">
        <f t="shared" si="2"/>
        <v>33000</v>
      </c>
    </row>
    <row r="50" spans="1:4" x14ac:dyDescent="0.25">
      <c r="A50" s="23" t="s">
        <v>73</v>
      </c>
      <c r="B50" s="13">
        <v>18000</v>
      </c>
      <c r="C50" s="22">
        <v>1</v>
      </c>
      <c r="D50" s="13">
        <f t="shared" si="2"/>
        <v>18000</v>
      </c>
    </row>
    <row r="51" spans="1:4" x14ac:dyDescent="0.25">
      <c r="A51" s="23" t="s">
        <v>74</v>
      </c>
      <c r="B51" s="13">
        <v>20000</v>
      </c>
      <c r="C51" s="22">
        <v>1</v>
      </c>
      <c r="D51" s="13">
        <f t="shared" si="2"/>
        <v>20000</v>
      </c>
    </row>
    <row r="52" spans="1:4" x14ac:dyDescent="0.25">
      <c r="A52" s="23" t="s">
        <v>75</v>
      </c>
      <c r="B52" s="13">
        <v>10000</v>
      </c>
      <c r="C52" s="22">
        <v>1</v>
      </c>
      <c r="D52" s="13">
        <f t="shared" si="2"/>
        <v>10000</v>
      </c>
    </row>
    <row r="53" spans="1:4" x14ac:dyDescent="0.25">
      <c r="D53" s="24">
        <f>SUM(D47:D52)</f>
        <v>470000</v>
      </c>
    </row>
    <row r="55" spans="1:4" x14ac:dyDescent="0.25">
      <c r="C55" t="s">
        <v>76</v>
      </c>
      <c r="D55" s="24">
        <f>+D45+D53</f>
        <v>1811600</v>
      </c>
    </row>
    <row r="56" spans="1:4" x14ac:dyDescent="0.25">
      <c r="B56" t="s">
        <v>77</v>
      </c>
      <c r="D56" s="13">
        <v>941000</v>
      </c>
    </row>
    <row r="57" spans="1:4" x14ac:dyDescent="0.25">
      <c r="B57" t="s">
        <v>78</v>
      </c>
      <c r="D57" s="13">
        <v>200000</v>
      </c>
    </row>
    <row r="58" spans="1:4" x14ac:dyDescent="0.25">
      <c r="B58" t="s">
        <v>76</v>
      </c>
      <c r="D58" s="24">
        <f>+D56+D57</f>
        <v>1141000</v>
      </c>
    </row>
    <row r="59" spans="1:4" x14ac:dyDescent="0.25">
      <c r="B59" t="s">
        <v>79</v>
      </c>
      <c r="D59" s="24">
        <f>1500000-D58+120000</f>
        <v>479000</v>
      </c>
    </row>
  </sheetData>
  <mergeCells count="1">
    <mergeCell ref="G31:G32"/>
  </mergeCells>
  <hyperlinks>
    <hyperlink ref="B1" r:id="rId1" xr:uid="{00000000-0004-0000-0000-000000000000}"/>
    <hyperlink ref="B2" r:id="rId2" xr:uid="{00000000-0004-0000-0000-000001000000}"/>
    <hyperlink ref="B3" r:id="rId3" xr:uid="{00000000-0004-0000-0000-000002000000}"/>
    <hyperlink ref="B4" r:id="rId4" xr:uid="{00000000-0004-0000-0000-000003000000}"/>
    <hyperlink ref="B5" r:id="rId5" xr:uid="{00000000-0004-0000-0000-000004000000}"/>
    <hyperlink ref="B6" r:id="rId6" xr:uid="{00000000-0004-0000-0000-000005000000}"/>
    <hyperlink ref="B7" r:id="rId7" xr:uid="{00000000-0004-0000-0000-000006000000}"/>
  </hyperlinks>
  <pageMargins left="0.7" right="0.7" top="0.75" bottom="0.75" header="0.3" footer="0.3"/>
  <pageSetup orientation="portrait" horizontalDpi="30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08B-C031-4417-B14B-AE96102E9D63}">
  <dimension ref="A1:D10"/>
  <sheetViews>
    <sheetView tabSelected="1" workbookViewId="0">
      <selection activeCell="B11" sqref="B11"/>
    </sheetView>
  </sheetViews>
  <sheetFormatPr baseColWidth="10" defaultRowHeight="15" x14ac:dyDescent="0.25"/>
  <cols>
    <col min="1" max="1" width="19.28515625" customWidth="1"/>
    <col min="2" max="2" width="12" bestFit="1" customWidth="1"/>
    <col min="3" max="3" width="11.5703125" bestFit="1" customWidth="1"/>
    <col min="4" max="4" width="12" bestFit="1" customWidth="1"/>
  </cols>
  <sheetData>
    <row r="1" spans="1:4" x14ac:dyDescent="0.25">
      <c r="A1" t="s">
        <v>80</v>
      </c>
      <c r="B1">
        <v>200</v>
      </c>
      <c r="C1" s="13">
        <v>20000</v>
      </c>
      <c r="D1" s="13">
        <f>+B1*C1</f>
        <v>4000000</v>
      </c>
    </row>
    <row r="2" spans="1:4" x14ac:dyDescent="0.25">
      <c r="A2" t="s">
        <v>81</v>
      </c>
      <c r="B2">
        <v>50</v>
      </c>
      <c r="C2" s="13">
        <v>14000</v>
      </c>
      <c r="D2" s="13">
        <f>+B2*C2</f>
        <v>700000</v>
      </c>
    </row>
    <row r="3" spans="1:4" x14ac:dyDescent="0.25">
      <c r="D3" s="24">
        <f>SUM(D1:D2)</f>
        <v>4700000</v>
      </c>
    </row>
    <row r="4" spans="1:4" x14ac:dyDescent="0.25">
      <c r="A4" t="s">
        <v>82</v>
      </c>
      <c r="B4" s="13">
        <v>700000</v>
      </c>
    </row>
    <row r="5" spans="1:4" x14ac:dyDescent="0.25">
      <c r="A5" t="s">
        <v>83</v>
      </c>
      <c r="B5" s="13">
        <v>300000</v>
      </c>
    </row>
    <row r="6" spans="1:4" x14ac:dyDescent="0.25">
      <c r="A6" t="s">
        <v>84</v>
      </c>
      <c r="B6" s="13">
        <v>700000</v>
      </c>
    </row>
    <row r="7" spans="1:4" x14ac:dyDescent="0.25">
      <c r="A7" t="s">
        <v>85</v>
      </c>
      <c r="B7" s="13">
        <v>100000</v>
      </c>
    </row>
    <row r="8" spans="1:4" x14ac:dyDescent="0.25">
      <c r="B8" s="13">
        <f>SUM(B4:B7)</f>
        <v>1800000</v>
      </c>
    </row>
    <row r="10" spans="1:4" x14ac:dyDescent="0.25">
      <c r="A10" t="s">
        <v>86</v>
      </c>
      <c r="B10" s="24">
        <f>+D3-B8</f>
        <v>2900000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2017-09-18T17:06:14Z</dcterms:created>
  <dcterms:modified xsi:type="dcterms:W3CDTF">2018-09-25T00:45:28Z</dcterms:modified>
</cp:coreProperties>
</file>