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codeName="EsteLivro" defaultThemeVersion="124226"/>
  <xr:revisionPtr revIDLastSave="0" documentId="13_ncr:1_{61847671-D9BB-48DF-837E-770FD11BDFF4}" xr6:coauthVersionLast="45" xr6:coauthVersionMax="45" xr10:uidLastSave="{00000000-0000-0000-0000-000000000000}"/>
  <bookViews>
    <workbookView xWindow="270" yWindow="4335" windowWidth="16005" windowHeight="15075" tabRatio="677" xr2:uid="{00000000-000D-0000-FFFF-FFFF00000000}"/>
  </bookViews>
  <sheets>
    <sheet name="AGATHA" sheetId="4" r:id="rId1"/>
  </sheets>
  <externalReferences>
    <externalReference r:id="rId2"/>
    <externalReference r:id="rId3"/>
  </externalReferences>
  <definedNames>
    <definedName name="\c">#REF!</definedName>
    <definedName name="_xlnm._FilterDatabase" localSheetId="0" hidden="1">AGATHA!$B$2:$AB$54</definedName>
    <definedName name="BuiltIn_AutoFilter___1">#REF!</definedName>
    <definedName name="BuiltIn_AutoFilter___1_1">#REF!</definedName>
    <definedName name="CRITERIA_MI">[1]nic!#REF!</definedName>
    <definedName name="_xlnm.Criteria">[1]nic!#REF!</definedName>
    <definedName name="dt_fim">[2]Conv!$P$9</definedName>
    <definedName name="dt_inicio">[2]Conv!$P$8</definedName>
    <definedName name="N_ACTIVIDADES">[2]F2!$Q$8</definedName>
    <definedName name="N_TECNICOS">[2]Tabelas!$G$2</definedName>
    <definedName name="Print_Area_MI">#REF!</definedName>
    <definedName name="TBS_ACTIVIDADES">[2]F2!$Q$9</definedName>
    <definedName name="TBS_ESTAB">[2]Conv!$L$1</definedName>
    <definedName name="TBS_TECNICOS">[2]Tabelas!$G$3</definedName>
    <definedName name="_xlnm.Print_Titles" localSheetId="0">AGATHA!$B:$D</definedName>
    <definedName name="unnamed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1" i="4" l="1"/>
  <c r="G9" i="4"/>
  <c r="F11" i="4"/>
  <c r="D3" i="4" l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</calcChain>
</file>

<file path=xl/sharedStrings.xml><?xml version="1.0" encoding="utf-8"?>
<sst xmlns="http://schemas.openxmlformats.org/spreadsheetml/2006/main" count="55" uniqueCount="19">
  <si>
    <t>Total H</t>
  </si>
  <si>
    <t>Técnicos</t>
  </si>
  <si>
    <t>Atividades</t>
  </si>
  <si>
    <t>Projeto AGATHA</t>
  </si>
  <si>
    <t>1. Estudos Preliminares</t>
  </si>
  <si>
    <t>2. Especificações técnicas</t>
  </si>
  <si>
    <t>3. Desenvolvimento</t>
  </si>
  <si>
    <t>4. Construção de protótipos</t>
  </si>
  <si>
    <t>5. Testes e ensaios</t>
  </si>
  <si>
    <t>6. Promoção e divulgação de resultados</t>
  </si>
  <si>
    <t>7. Gestão do Projeto</t>
  </si>
  <si>
    <t>2016 fechado</t>
  </si>
  <si>
    <t>António</t>
  </si>
  <si>
    <t>Manuel</t>
  </si>
  <si>
    <t>Fernando</t>
  </si>
  <si>
    <t>Alberto</t>
  </si>
  <si>
    <t>José</t>
  </si>
  <si>
    <t>João</t>
  </si>
  <si>
    <t>Dep.3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</si>
</sst>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-* #,##0.00\ _€_-;\-* #,##0.00\ _€_-;_-* &quot;-&quot;??\ _€_-;_-@_-"/>
    <numFmt numFmtId="165" formatCode="_-* #,##0\ _€_-;\-* #,##0\ _€_-;_-* &quot;-&quot;??\ _€_-;_-@_-"/>
    <numFmt numFmtId="166" formatCode="_-* #,##0.00\ [$€-1]_-;\-* #,##0.00\ [$€-1]_-;_-* &quot;-&quot;??\ [$€-1]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41"/>
      </patternFill>
    </fill>
    <fill>
      <patternFill patternType="solid">
        <fgColor indexed="26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1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" fillId="4" borderId="13" applyNumberFormat="0" applyFont="0" applyAlignment="0" applyProtection="0"/>
    <xf numFmtId="0" fontId="2" fillId="4" borderId="13" applyNumberFormat="0" applyFont="0" applyAlignment="0" applyProtection="0"/>
  </cellStyleXfs>
  <cellXfs count="106">
    <xf numFmtId="0" fontId="0" fillId="0" borderId="0" xfId="0"/>
    <xf numFmtId="0" fontId="4" fillId="0" borderId="0" xfId="0" applyFont="1"/>
    <xf numFmtId="0" fontId="5" fillId="0" borderId="0" xfId="0" applyFont="1"/>
    <xf numFmtId="165" fontId="5" fillId="0" borderId="0" xfId="1" applyNumberFormat="1" applyFont="1" applyAlignment="1">
      <alignment horizontal="center" vertical="center"/>
    </xf>
    <xf numFmtId="0" fontId="4" fillId="2" borderId="2" xfId="0" applyFont="1" applyFill="1" applyBorder="1"/>
    <xf numFmtId="165" fontId="4" fillId="2" borderId="2" xfId="1" applyNumberFormat="1" applyFont="1" applyFill="1" applyBorder="1" applyAlignment="1">
      <alignment horizontal="center" vertical="center"/>
    </xf>
    <xf numFmtId="17" fontId="6" fillId="2" borderId="17" xfId="0" applyNumberFormat="1" applyFont="1" applyFill="1" applyBorder="1" applyAlignment="1">
      <alignment horizontal="center"/>
    </xf>
    <xf numFmtId="17" fontId="6" fillId="2" borderId="12" xfId="0" applyNumberFormat="1" applyFont="1" applyFill="1" applyBorder="1" applyAlignment="1">
      <alignment horizontal="center"/>
    </xf>
    <xf numFmtId="165" fontId="5" fillId="0" borderId="15" xfId="1" applyNumberFormat="1" applyFont="1" applyBorder="1" applyAlignment="1">
      <alignment horizontal="center" vertical="center"/>
    </xf>
    <xf numFmtId="165" fontId="5" fillId="8" borderId="26" xfId="1" applyNumberFormat="1" applyFont="1" applyFill="1" applyBorder="1"/>
    <xf numFmtId="165" fontId="5" fillId="8" borderId="27" xfId="1" applyNumberFormat="1" applyFont="1" applyFill="1" applyBorder="1"/>
    <xf numFmtId="165" fontId="5" fillId="8" borderId="28" xfId="1" applyNumberFormat="1" applyFont="1" applyFill="1" applyBorder="1"/>
    <xf numFmtId="165" fontId="5" fillId="0" borderId="26" xfId="1" applyNumberFormat="1" applyFont="1" applyFill="1" applyBorder="1"/>
    <xf numFmtId="165" fontId="5" fillId="0" borderId="27" xfId="1" applyNumberFormat="1" applyFont="1" applyFill="1" applyBorder="1"/>
    <xf numFmtId="165" fontId="5" fillId="0" borderId="28" xfId="1" applyNumberFormat="1" applyFont="1" applyFill="1" applyBorder="1"/>
    <xf numFmtId="0" fontId="5" fillId="0" borderId="5" xfId="0" applyFont="1" applyBorder="1"/>
    <xf numFmtId="165" fontId="5" fillId="0" borderId="3" xfId="1" applyNumberFormat="1" applyFont="1" applyBorder="1" applyAlignment="1">
      <alignment horizontal="center" vertical="center"/>
    </xf>
    <xf numFmtId="165" fontId="5" fillId="8" borderId="21" xfId="1" applyNumberFormat="1" applyFont="1" applyFill="1" applyBorder="1"/>
    <xf numFmtId="165" fontId="5" fillId="8" borderId="0" xfId="1" applyNumberFormat="1" applyFont="1" applyFill="1" applyBorder="1"/>
    <xf numFmtId="165" fontId="5" fillId="8" borderId="22" xfId="1" applyNumberFormat="1" applyFont="1" applyFill="1" applyBorder="1"/>
    <xf numFmtId="165" fontId="5" fillId="0" borderId="21" xfId="1" applyNumberFormat="1" applyFont="1" applyFill="1" applyBorder="1"/>
    <xf numFmtId="165" fontId="5" fillId="0" borderId="0" xfId="1" applyNumberFormat="1" applyFont="1" applyFill="1" applyBorder="1"/>
    <xf numFmtId="165" fontId="5" fillId="0" borderId="22" xfId="1" applyNumberFormat="1" applyFont="1" applyFill="1" applyBorder="1"/>
    <xf numFmtId="0" fontId="5" fillId="0" borderId="1" xfId="0" applyFont="1" applyBorder="1"/>
    <xf numFmtId="165" fontId="5" fillId="0" borderId="4" xfId="1" applyNumberFormat="1" applyFont="1" applyBorder="1" applyAlignment="1">
      <alignment horizontal="center" vertical="center"/>
    </xf>
    <xf numFmtId="165" fontId="5" fillId="8" borderId="23" xfId="1" applyNumberFormat="1" applyFont="1" applyFill="1" applyBorder="1"/>
    <xf numFmtId="165" fontId="5" fillId="8" borderId="24" xfId="1" applyNumberFormat="1" applyFont="1" applyFill="1" applyBorder="1"/>
    <xf numFmtId="165" fontId="5" fillId="8" borderId="25" xfId="1" applyNumberFormat="1" applyFont="1" applyFill="1" applyBorder="1"/>
    <xf numFmtId="165" fontId="5" fillId="0" borderId="23" xfId="1" applyNumberFormat="1" applyFont="1" applyFill="1" applyBorder="1"/>
    <xf numFmtId="165" fontId="5" fillId="0" borderId="24" xfId="1" applyNumberFormat="1" applyFont="1" applyFill="1" applyBorder="1"/>
    <xf numFmtId="165" fontId="5" fillId="0" borderId="25" xfId="1" applyNumberFormat="1" applyFont="1" applyFill="1" applyBorder="1"/>
    <xf numFmtId="165" fontId="5" fillId="13" borderId="27" xfId="1" applyNumberFormat="1" applyFont="1" applyFill="1" applyBorder="1"/>
    <xf numFmtId="165" fontId="5" fillId="13" borderId="28" xfId="1" applyNumberFormat="1" applyFont="1" applyFill="1" applyBorder="1"/>
    <xf numFmtId="165" fontId="5" fillId="13" borderId="26" xfId="1" applyNumberFormat="1" applyFont="1" applyFill="1" applyBorder="1"/>
    <xf numFmtId="165" fontId="5" fillId="13" borderId="0" xfId="1" applyNumberFormat="1" applyFont="1" applyFill="1" applyBorder="1"/>
    <xf numFmtId="165" fontId="5" fillId="13" borderId="22" xfId="1" applyNumberFormat="1" applyFont="1" applyFill="1" applyBorder="1"/>
    <xf numFmtId="165" fontId="5" fillId="13" borderId="21" xfId="1" applyNumberFormat="1" applyFont="1" applyFill="1" applyBorder="1"/>
    <xf numFmtId="165" fontId="5" fillId="13" borderId="24" xfId="1" applyNumberFormat="1" applyFont="1" applyFill="1" applyBorder="1"/>
    <xf numFmtId="165" fontId="5" fillId="13" borderId="25" xfId="1" applyNumberFormat="1" applyFont="1" applyFill="1" applyBorder="1"/>
    <xf numFmtId="165" fontId="5" fillId="13" borderId="23" xfId="1" applyNumberFormat="1" applyFont="1" applyFill="1" applyBorder="1"/>
    <xf numFmtId="165" fontId="5" fillId="9" borderId="26" xfId="1" applyNumberFormat="1" applyFont="1" applyFill="1" applyBorder="1"/>
    <xf numFmtId="165" fontId="5" fillId="9" borderId="27" xfId="1" applyNumberFormat="1" applyFont="1" applyFill="1" applyBorder="1"/>
    <xf numFmtId="165" fontId="5" fillId="9" borderId="28" xfId="1" applyNumberFormat="1" applyFont="1" applyFill="1" applyBorder="1"/>
    <xf numFmtId="165" fontId="5" fillId="9" borderId="21" xfId="1" applyNumberFormat="1" applyFont="1" applyFill="1" applyBorder="1"/>
    <xf numFmtId="165" fontId="5" fillId="9" borderId="0" xfId="1" applyNumberFormat="1" applyFont="1" applyFill="1" applyBorder="1"/>
    <xf numFmtId="165" fontId="5" fillId="9" borderId="22" xfId="1" applyNumberFormat="1" applyFont="1" applyFill="1" applyBorder="1"/>
    <xf numFmtId="165" fontId="5" fillId="9" borderId="23" xfId="1" applyNumberFormat="1" applyFont="1" applyFill="1" applyBorder="1"/>
    <xf numFmtId="165" fontId="5" fillId="9" borderId="24" xfId="1" applyNumberFormat="1" applyFont="1" applyFill="1" applyBorder="1"/>
    <xf numFmtId="165" fontId="5" fillId="9" borderId="25" xfId="1" applyNumberFormat="1" applyFont="1" applyFill="1" applyBorder="1"/>
    <xf numFmtId="165" fontId="5" fillId="10" borderId="27" xfId="1" applyNumberFormat="1" applyFont="1" applyFill="1" applyBorder="1"/>
    <xf numFmtId="165" fontId="5" fillId="10" borderId="28" xfId="1" applyNumberFormat="1" applyFont="1" applyFill="1" applyBorder="1"/>
    <xf numFmtId="165" fontId="5" fillId="10" borderId="0" xfId="1" applyNumberFormat="1" applyFont="1" applyFill="1" applyBorder="1"/>
    <xf numFmtId="165" fontId="5" fillId="10" borderId="22" xfId="1" applyNumberFormat="1" applyFont="1" applyFill="1" applyBorder="1"/>
    <xf numFmtId="165" fontId="5" fillId="0" borderId="14" xfId="1" applyNumberFormat="1" applyFont="1" applyBorder="1" applyAlignment="1">
      <alignment horizontal="center" vertical="center"/>
    </xf>
    <xf numFmtId="0" fontId="5" fillId="0" borderId="6" xfId="0" applyFont="1" applyBorder="1"/>
    <xf numFmtId="165" fontId="5" fillId="10" borderId="24" xfId="1" applyNumberFormat="1" applyFont="1" applyFill="1" applyBorder="1"/>
    <xf numFmtId="165" fontId="5" fillId="10" borderId="25" xfId="1" applyNumberFormat="1" applyFont="1" applyFill="1" applyBorder="1"/>
    <xf numFmtId="165" fontId="5" fillId="11" borderId="27" xfId="1" applyNumberFormat="1" applyFont="1" applyFill="1" applyBorder="1"/>
    <xf numFmtId="165" fontId="5" fillId="11" borderId="28" xfId="1" applyNumberFormat="1" applyFont="1" applyFill="1" applyBorder="1"/>
    <xf numFmtId="165" fontId="5" fillId="11" borderId="26" xfId="1" applyNumberFormat="1" applyFont="1" applyFill="1" applyBorder="1"/>
    <xf numFmtId="165" fontId="5" fillId="11" borderId="0" xfId="1" applyNumberFormat="1" applyFont="1" applyFill="1" applyBorder="1"/>
    <xf numFmtId="165" fontId="5" fillId="11" borderId="22" xfId="1" applyNumberFormat="1" applyFont="1" applyFill="1" applyBorder="1"/>
    <xf numFmtId="165" fontId="5" fillId="11" borderId="21" xfId="1" applyNumberFormat="1" applyFont="1" applyFill="1" applyBorder="1"/>
    <xf numFmtId="0" fontId="5" fillId="0" borderId="9" xfId="0" applyFont="1" applyBorder="1"/>
    <xf numFmtId="165" fontId="5" fillId="11" borderId="24" xfId="1" applyNumberFormat="1" applyFont="1" applyFill="1" applyBorder="1"/>
    <xf numFmtId="165" fontId="5" fillId="11" borderId="25" xfId="1" applyNumberFormat="1" applyFont="1" applyFill="1" applyBorder="1"/>
    <xf numFmtId="165" fontId="5" fillId="11" borderId="23" xfId="1" applyNumberFormat="1" applyFont="1" applyFill="1" applyBorder="1"/>
    <xf numFmtId="165" fontId="5" fillId="12" borderId="27" xfId="1" applyNumberFormat="1" applyFont="1" applyFill="1" applyBorder="1"/>
    <xf numFmtId="165" fontId="5" fillId="12" borderId="28" xfId="1" applyNumberFormat="1" applyFont="1" applyFill="1" applyBorder="1"/>
    <xf numFmtId="165" fontId="5" fillId="12" borderId="26" xfId="1" applyNumberFormat="1" applyFont="1" applyFill="1" applyBorder="1"/>
    <xf numFmtId="165" fontId="5" fillId="12" borderId="0" xfId="1" applyNumberFormat="1" applyFont="1" applyFill="1" applyBorder="1"/>
    <xf numFmtId="165" fontId="5" fillId="12" borderId="22" xfId="1" applyNumberFormat="1" applyFont="1" applyFill="1" applyBorder="1"/>
    <xf numFmtId="165" fontId="5" fillId="12" borderId="21" xfId="1" applyNumberFormat="1" applyFont="1" applyFill="1" applyBorder="1"/>
    <xf numFmtId="165" fontId="5" fillId="12" borderId="24" xfId="1" applyNumberFormat="1" applyFont="1" applyFill="1" applyBorder="1"/>
    <xf numFmtId="165" fontId="5" fillId="12" borderId="25" xfId="1" applyNumberFormat="1" applyFont="1" applyFill="1" applyBorder="1"/>
    <xf numFmtId="165" fontId="5" fillId="12" borderId="23" xfId="1" applyNumberFormat="1" applyFont="1" applyFill="1" applyBorder="1"/>
    <xf numFmtId="165" fontId="5" fillId="7" borderId="26" xfId="1" applyNumberFormat="1" applyFont="1" applyFill="1" applyBorder="1"/>
    <xf numFmtId="165" fontId="5" fillId="7" borderId="27" xfId="1" applyNumberFormat="1" applyFont="1" applyFill="1" applyBorder="1"/>
    <xf numFmtId="165" fontId="5" fillId="7" borderId="28" xfId="1" applyNumberFormat="1" applyFont="1" applyFill="1" applyBorder="1"/>
    <xf numFmtId="165" fontId="5" fillId="7" borderId="21" xfId="1" applyNumberFormat="1" applyFont="1" applyFill="1" applyBorder="1"/>
    <xf numFmtId="165" fontId="5" fillId="7" borderId="0" xfId="1" applyNumberFormat="1" applyFont="1" applyFill="1" applyBorder="1"/>
    <xf numFmtId="165" fontId="5" fillId="7" borderId="22" xfId="1" applyNumberFormat="1" applyFont="1" applyFill="1" applyBorder="1"/>
    <xf numFmtId="165" fontId="5" fillId="7" borderId="23" xfId="1" applyNumberFormat="1" applyFont="1" applyFill="1" applyBorder="1"/>
    <xf numFmtId="165" fontId="5" fillId="7" borderId="24" xfId="1" applyNumberFormat="1" applyFont="1" applyFill="1" applyBorder="1"/>
    <xf numFmtId="165" fontId="5" fillId="7" borderId="25" xfId="1" applyNumberFormat="1" applyFont="1" applyFill="1" applyBorder="1"/>
    <xf numFmtId="165" fontId="0" fillId="0" borderId="21" xfId="1" applyNumberFormat="1" applyFont="1" applyFill="1" applyBorder="1"/>
    <xf numFmtId="0" fontId="0" fillId="0" borderId="0" xfId="0" applyFont="1"/>
    <xf numFmtId="0" fontId="0" fillId="0" borderId="16" xfId="0" applyFont="1" applyBorder="1"/>
    <xf numFmtId="0" fontId="0" fillId="0" borderId="5" xfId="0" applyFont="1" applyBorder="1"/>
    <xf numFmtId="0" fontId="0" fillId="0" borderId="1" xfId="0" applyFont="1" applyBorder="1"/>
    <xf numFmtId="0" fontId="0" fillId="0" borderId="7" xfId="0" applyFont="1" applyBorder="1"/>
    <xf numFmtId="0" fontId="0" fillId="0" borderId="29" xfId="0" applyFont="1" applyBorder="1"/>
    <xf numFmtId="0" fontId="4" fillId="6" borderId="11" xfId="0" applyFont="1" applyFill="1" applyBorder="1" applyAlignment="1">
      <alignment horizontal="center"/>
    </xf>
    <xf numFmtId="0" fontId="4" fillId="6" borderId="18" xfId="0" applyFont="1" applyFill="1" applyBorder="1" applyAlignment="1">
      <alignment horizontal="center"/>
    </xf>
    <xf numFmtId="0" fontId="4" fillId="6" borderId="10" xfId="0" applyFont="1" applyFill="1" applyBorder="1" applyAlignment="1">
      <alignment horizontal="center"/>
    </xf>
    <xf numFmtId="0" fontId="4" fillId="5" borderId="26" xfId="0" applyFont="1" applyFill="1" applyBorder="1" applyAlignment="1">
      <alignment horizontal="center"/>
    </xf>
    <xf numFmtId="0" fontId="4" fillId="5" borderId="27" xfId="0" applyFont="1" applyFill="1" applyBorder="1" applyAlignment="1">
      <alignment horizontal="center"/>
    </xf>
    <xf numFmtId="0" fontId="4" fillId="5" borderId="28" xfId="0" applyFont="1" applyFill="1" applyBorder="1" applyAlignment="1">
      <alignment horizontal="center"/>
    </xf>
    <xf numFmtId="0" fontId="7" fillId="3" borderId="15" xfId="2" applyFont="1" applyFill="1" applyBorder="1" applyAlignment="1">
      <alignment horizontal="left" vertical="center" wrapText="1"/>
    </xf>
    <xf numFmtId="0" fontId="7" fillId="3" borderId="8" xfId="2" applyFont="1" applyFill="1" applyBorder="1" applyAlignment="1">
      <alignment horizontal="left" vertical="center" wrapText="1"/>
    </xf>
    <xf numFmtId="0" fontId="7" fillId="3" borderId="3" xfId="2" applyFont="1" applyFill="1" applyBorder="1" applyAlignment="1">
      <alignment horizontal="left" vertical="center" wrapText="1"/>
    </xf>
    <xf numFmtId="0" fontId="7" fillId="3" borderId="14" xfId="2" applyFont="1" applyFill="1" applyBorder="1" applyAlignment="1">
      <alignment horizontal="left" vertical="center" wrapText="1"/>
    </xf>
    <xf numFmtId="0" fontId="7" fillId="3" borderId="4" xfId="2" applyFont="1" applyFill="1" applyBorder="1" applyAlignment="1">
      <alignment horizontal="left" vertical="center" wrapText="1"/>
    </xf>
    <xf numFmtId="0" fontId="7" fillId="3" borderId="20" xfId="2" applyFont="1" applyFill="1" applyBorder="1" applyAlignment="1">
      <alignment horizontal="left" vertical="center" wrapText="1"/>
    </xf>
    <xf numFmtId="0" fontId="7" fillId="3" borderId="19" xfId="2" applyFont="1" applyFill="1" applyBorder="1" applyAlignment="1">
      <alignment horizontal="left" vertical="center" wrapText="1"/>
    </xf>
    <xf numFmtId="0" fontId="7" fillId="3" borderId="12" xfId="2" applyFont="1" applyFill="1" applyBorder="1" applyAlignment="1">
      <alignment horizontal="left" vertical="center" wrapText="1"/>
    </xf>
  </cellXfs>
  <cellStyles count="11">
    <cellStyle name="Euro" xfId="5" xr:uid="{00000000-0005-0000-0000-000000000000}"/>
    <cellStyle name="Euro 2" xfId="6" xr:uid="{00000000-0005-0000-0000-000001000000}"/>
    <cellStyle name="Euro 3" xfId="7" xr:uid="{00000000-0005-0000-0000-000002000000}"/>
    <cellStyle name="Hiperligação 2" xfId="8" xr:uid="{00000000-0005-0000-0000-000003000000}"/>
    <cellStyle name="Normal" xfId="0" builtinId="0"/>
    <cellStyle name="Normal 2" xfId="2" xr:uid="{00000000-0005-0000-0000-000005000000}"/>
    <cellStyle name="Nota 2" xfId="9" xr:uid="{00000000-0005-0000-0000-000006000000}"/>
    <cellStyle name="Nota 3" xfId="10" xr:uid="{00000000-0005-0000-0000-000007000000}"/>
    <cellStyle name="Percentagem 2" xfId="4" xr:uid="{00000000-0005-0000-0000-000008000000}"/>
    <cellStyle name="Vírgula" xfId="1" builtinId="3"/>
    <cellStyle name="Vírgula 2" xfId="3" xr:uid="{00000000-0005-0000-0000-00000A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767D4829-F62C-477A-9A58-2E89168F99F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ar\rr\CONTAB\CASO\CA99rev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s1\fileserver\Documents%20and%20Settings\mito\Defini&#231;&#245;es%20locais\Temporary%20Internet%20Files\OLKA0\mobilizadores%20-%20formul&#225;rio\Parte%20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99"/>
      <sheetName val="Amort"/>
      <sheetName val="nic"/>
      <sheetName val="Amortizações"/>
      <sheetName val="Deslocaçõ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trada"/>
      <sheetName val="F1"/>
      <sheetName val="F1(a)"/>
      <sheetName val="F2"/>
      <sheetName val="F3(1)"/>
      <sheetName val="F3"/>
      <sheetName val="F4"/>
      <sheetName val="F5"/>
      <sheetName val="F7"/>
      <sheetName val="F8"/>
      <sheetName val="F8(Inv)"/>
      <sheetName val="F9"/>
      <sheetName val="F9(Inv)"/>
      <sheetName val="Tabelas"/>
      <sheetName val="iXML"/>
      <sheetName val="oXML"/>
      <sheetName val="Config"/>
      <sheetName val="Conv"/>
    </sheetNames>
    <sheetDataSet>
      <sheetData sheetId="0"/>
      <sheetData sheetId="1"/>
      <sheetData sheetId="2"/>
      <sheetData sheetId="3">
        <row r="8">
          <cell r="Q8">
            <v>2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">
          <cell r="G2">
            <v>4</v>
          </cell>
        </row>
      </sheetData>
      <sheetData sheetId="14"/>
      <sheetData sheetId="15"/>
      <sheetData sheetId="16"/>
      <sheetData sheetId="17">
        <row r="8">
          <cell r="P8" t="str">
            <v>0000-00-00</v>
          </cell>
        </row>
        <row r="9">
          <cell r="P9" t="str">
            <v>0000-00-00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lha1">
    <pageSetUpPr fitToPage="1"/>
  </sheetPr>
  <dimension ref="B1:AO54"/>
  <sheetViews>
    <sheetView tabSelected="1" zoomScale="98" zoomScaleNormal="98" workbookViewId="0">
      <selection activeCell="E4" sqref="E4"/>
    </sheetView>
  </sheetViews>
  <sheetFormatPr defaultColWidth="9" defaultRowHeight="15" x14ac:dyDescent="0.25"/>
  <cols>
    <col min="1" max="1" width="2.42578125" style="2" customWidth="1"/>
    <col min="2" max="2" width="21.42578125" style="2" customWidth="1"/>
    <col min="3" max="3" width="16.42578125" style="2" customWidth="1"/>
    <col min="4" max="4" width="14.42578125" style="3" customWidth="1"/>
    <col min="5" max="7" width="7.7109375" style="2" customWidth="1"/>
    <col min="8" max="8" width="9.28515625" style="2" customWidth="1"/>
    <col min="9" max="9" width="8.7109375" style="2" customWidth="1"/>
    <col min="10" max="10" width="7.5703125" style="2" customWidth="1"/>
    <col min="11" max="11" width="7.7109375" style="2" customWidth="1"/>
    <col min="12" max="40" width="7.5703125" style="2" customWidth="1"/>
    <col min="41" max="16384" width="9" style="2"/>
  </cols>
  <sheetData>
    <row r="1" spans="2:41" ht="15.75" thickBot="1" x14ac:dyDescent="0.3">
      <c r="B1" s="1" t="s">
        <v>3</v>
      </c>
      <c r="E1" s="92" t="s">
        <v>11</v>
      </c>
      <c r="F1" s="93"/>
      <c r="G1" s="94"/>
      <c r="H1" s="92">
        <v>2017</v>
      </c>
      <c r="I1" s="93"/>
      <c r="J1" s="93"/>
      <c r="K1" s="93"/>
      <c r="L1" s="93"/>
      <c r="M1" s="93"/>
      <c r="N1" s="93"/>
      <c r="O1" s="93"/>
      <c r="P1" s="93"/>
      <c r="Q1" s="93"/>
      <c r="R1" s="93"/>
      <c r="S1" s="94"/>
      <c r="T1" s="95">
        <v>2018</v>
      </c>
      <c r="U1" s="96"/>
      <c r="V1" s="96"/>
      <c r="W1" s="96"/>
      <c r="X1" s="96"/>
      <c r="Y1" s="96"/>
      <c r="Z1" s="96"/>
      <c r="AA1" s="96"/>
      <c r="AB1" s="96"/>
      <c r="AC1" s="96"/>
      <c r="AD1" s="96"/>
      <c r="AE1" s="97"/>
      <c r="AF1" s="95">
        <v>2019</v>
      </c>
      <c r="AG1" s="96"/>
      <c r="AH1" s="96"/>
      <c r="AI1" s="96"/>
      <c r="AJ1" s="96"/>
      <c r="AK1" s="96"/>
      <c r="AL1" s="96"/>
      <c r="AM1" s="96"/>
      <c r="AN1" s="97"/>
    </row>
    <row r="2" spans="2:41" ht="15.75" thickBot="1" x14ac:dyDescent="0.3">
      <c r="B2" s="4" t="s">
        <v>2</v>
      </c>
      <c r="C2" s="4" t="s">
        <v>1</v>
      </c>
      <c r="D2" s="5" t="s">
        <v>0</v>
      </c>
      <c r="E2" s="6">
        <v>42644</v>
      </c>
      <c r="F2" s="6">
        <v>42675</v>
      </c>
      <c r="G2" s="7">
        <v>42705</v>
      </c>
      <c r="H2" s="6">
        <v>42736</v>
      </c>
      <c r="I2" s="6">
        <v>42767</v>
      </c>
      <c r="J2" s="6">
        <v>42795</v>
      </c>
      <c r="K2" s="6">
        <v>42826</v>
      </c>
      <c r="L2" s="6">
        <v>42856</v>
      </c>
      <c r="M2" s="6">
        <v>42887</v>
      </c>
      <c r="N2" s="6">
        <v>42917</v>
      </c>
      <c r="O2" s="6">
        <v>42948</v>
      </c>
      <c r="P2" s="6">
        <v>42979</v>
      </c>
      <c r="Q2" s="6">
        <v>43009</v>
      </c>
      <c r="R2" s="6">
        <v>43040</v>
      </c>
      <c r="S2" s="7">
        <v>43070</v>
      </c>
      <c r="T2" s="6">
        <v>43101</v>
      </c>
      <c r="U2" s="6">
        <v>43132</v>
      </c>
      <c r="V2" s="6">
        <v>43160</v>
      </c>
      <c r="W2" s="6">
        <v>43191</v>
      </c>
      <c r="X2" s="6">
        <v>43221</v>
      </c>
      <c r="Y2" s="6">
        <v>43252</v>
      </c>
      <c r="Z2" s="6">
        <v>43282</v>
      </c>
      <c r="AA2" s="6">
        <v>43313</v>
      </c>
      <c r="AB2" s="6">
        <v>43344</v>
      </c>
      <c r="AC2" s="6">
        <v>43374</v>
      </c>
      <c r="AD2" s="6">
        <v>43405</v>
      </c>
      <c r="AE2" s="7">
        <v>43435</v>
      </c>
      <c r="AF2" s="6">
        <v>43466</v>
      </c>
      <c r="AG2" s="6">
        <v>43497</v>
      </c>
      <c r="AH2" s="6">
        <v>43525</v>
      </c>
      <c r="AI2" s="6">
        <v>43556</v>
      </c>
      <c r="AJ2" s="6">
        <v>43586</v>
      </c>
      <c r="AK2" s="6">
        <v>43617</v>
      </c>
      <c r="AL2" s="6">
        <v>43647</v>
      </c>
      <c r="AM2" s="6">
        <v>43678</v>
      </c>
      <c r="AN2" s="7">
        <v>43709</v>
      </c>
      <c r="AO2" s="86"/>
    </row>
    <row r="3" spans="2:41" x14ac:dyDescent="0.25">
      <c r="B3" s="98" t="s">
        <v>4</v>
      </c>
      <c r="C3" s="87" t="s">
        <v>12</v>
      </c>
      <c r="D3" s="8">
        <f>+SUM(E3:AN3)</f>
        <v>105</v>
      </c>
      <c r="E3" s="9">
        <v>50</v>
      </c>
      <c r="F3" s="10">
        <v>20</v>
      </c>
      <c r="G3" s="11">
        <v>20</v>
      </c>
      <c r="H3" s="12">
        <v>15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4">
        <v>0</v>
      </c>
      <c r="T3" s="12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3">
        <v>0</v>
      </c>
      <c r="AD3" s="13">
        <v>0</v>
      </c>
      <c r="AE3" s="14">
        <v>0</v>
      </c>
      <c r="AF3" s="12">
        <v>0</v>
      </c>
      <c r="AG3" s="13">
        <v>0</v>
      </c>
      <c r="AH3" s="13">
        <v>0</v>
      </c>
      <c r="AI3" s="13">
        <v>0</v>
      </c>
      <c r="AJ3" s="13">
        <v>0</v>
      </c>
      <c r="AK3" s="13">
        <v>0</v>
      </c>
      <c r="AL3" s="13">
        <v>0</v>
      </c>
      <c r="AM3" s="13">
        <v>0</v>
      </c>
      <c r="AN3" s="14">
        <v>0</v>
      </c>
    </row>
    <row r="4" spans="2:41" x14ac:dyDescent="0.25">
      <c r="B4" s="100"/>
      <c r="C4" s="88" t="s">
        <v>13</v>
      </c>
      <c r="D4" s="16">
        <f t="shared" ref="D4:D54" si="0">+SUM(E4:AN4)</f>
        <v>45</v>
      </c>
      <c r="E4" s="17">
        <v>45</v>
      </c>
      <c r="F4" s="18">
        <v>0</v>
      </c>
      <c r="G4" s="19">
        <v>0</v>
      </c>
      <c r="H4" s="85">
        <v>0</v>
      </c>
      <c r="I4" s="21">
        <v>0</v>
      </c>
      <c r="J4" s="21">
        <v>0</v>
      </c>
      <c r="K4" s="21">
        <v>0</v>
      </c>
      <c r="L4" s="21">
        <v>0</v>
      </c>
      <c r="M4" s="21">
        <v>0</v>
      </c>
      <c r="N4" s="21">
        <v>0</v>
      </c>
      <c r="O4" s="21">
        <v>0</v>
      </c>
      <c r="P4" s="21">
        <v>0</v>
      </c>
      <c r="Q4" s="21">
        <v>0</v>
      </c>
      <c r="R4" s="21">
        <v>0</v>
      </c>
      <c r="S4" s="22">
        <v>0</v>
      </c>
      <c r="T4" s="20">
        <v>0</v>
      </c>
      <c r="U4" s="21">
        <v>0</v>
      </c>
      <c r="V4" s="21">
        <v>0</v>
      </c>
      <c r="W4" s="21">
        <v>0</v>
      </c>
      <c r="X4" s="21">
        <v>0</v>
      </c>
      <c r="Y4" s="21">
        <v>0</v>
      </c>
      <c r="Z4" s="21">
        <v>0</v>
      </c>
      <c r="AA4" s="21">
        <v>0</v>
      </c>
      <c r="AB4" s="21">
        <v>0</v>
      </c>
      <c r="AC4" s="21">
        <v>0</v>
      </c>
      <c r="AD4" s="21">
        <v>0</v>
      </c>
      <c r="AE4" s="22">
        <v>0</v>
      </c>
      <c r="AF4" s="20">
        <v>0</v>
      </c>
      <c r="AG4" s="21">
        <v>0</v>
      </c>
      <c r="AH4" s="21">
        <v>0</v>
      </c>
      <c r="AI4" s="21">
        <v>0</v>
      </c>
      <c r="AJ4" s="21">
        <v>0</v>
      </c>
      <c r="AK4" s="21">
        <v>0</v>
      </c>
      <c r="AL4" s="21">
        <v>0</v>
      </c>
      <c r="AM4" s="21">
        <v>0</v>
      </c>
      <c r="AN4" s="22">
        <v>0</v>
      </c>
    </row>
    <row r="5" spans="2:41" x14ac:dyDescent="0.25">
      <c r="B5" s="100"/>
      <c r="C5" s="89" t="s">
        <v>14</v>
      </c>
      <c r="D5" s="16">
        <f t="shared" si="0"/>
        <v>600</v>
      </c>
      <c r="E5" s="17">
        <v>200</v>
      </c>
      <c r="F5" s="18">
        <v>200</v>
      </c>
      <c r="G5" s="19">
        <v>200</v>
      </c>
      <c r="H5" s="20">
        <v>0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2">
        <v>0</v>
      </c>
      <c r="T5" s="20">
        <v>0</v>
      </c>
      <c r="U5" s="21">
        <v>0</v>
      </c>
      <c r="V5" s="21">
        <v>0</v>
      </c>
      <c r="W5" s="21">
        <v>0</v>
      </c>
      <c r="X5" s="21">
        <v>0</v>
      </c>
      <c r="Y5" s="21">
        <v>0</v>
      </c>
      <c r="Z5" s="21">
        <v>0</v>
      </c>
      <c r="AA5" s="21">
        <v>0</v>
      </c>
      <c r="AB5" s="21">
        <v>0</v>
      </c>
      <c r="AC5" s="21">
        <v>0</v>
      </c>
      <c r="AD5" s="21">
        <v>0</v>
      </c>
      <c r="AE5" s="22">
        <v>0</v>
      </c>
      <c r="AF5" s="20">
        <v>0</v>
      </c>
      <c r="AG5" s="21">
        <v>0</v>
      </c>
      <c r="AH5" s="21">
        <v>0</v>
      </c>
      <c r="AI5" s="21">
        <v>0</v>
      </c>
      <c r="AJ5" s="21">
        <v>0</v>
      </c>
      <c r="AK5" s="21">
        <v>0</v>
      </c>
      <c r="AL5" s="21">
        <v>0</v>
      </c>
      <c r="AM5" s="21">
        <v>0</v>
      </c>
      <c r="AN5" s="22">
        <v>0</v>
      </c>
    </row>
    <row r="6" spans="2:41" x14ac:dyDescent="0.25">
      <c r="B6" s="100"/>
      <c r="C6" s="90" t="s">
        <v>15</v>
      </c>
      <c r="D6" s="16">
        <f>+SUM(G6:AN6)</f>
        <v>0</v>
      </c>
      <c r="E6" s="17">
        <v>0</v>
      </c>
      <c r="F6" s="18">
        <v>0</v>
      </c>
      <c r="G6" s="19">
        <v>0</v>
      </c>
      <c r="H6" s="20">
        <v>0</v>
      </c>
      <c r="I6" s="21">
        <v>0</v>
      </c>
      <c r="J6" s="21">
        <v>0</v>
      </c>
      <c r="K6" s="21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1">
        <v>0</v>
      </c>
      <c r="R6" s="21">
        <v>0</v>
      </c>
      <c r="S6" s="22">
        <v>0</v>
      </c>
      <c r="T6" s="20">
        <v>0</v>
      </c>
      <c r="U6" s="21">
        <v>0</v>
      </c>
      <c r="V6" s="21">
        <v>0</v>
      </c>
      <c r="W6" s="21">
        <v>0</v>
      </c>
      <c r="X6" s="21">
        <v>0</v>
      </c>
      <c r="Y6" s="21">
        <v>0</v>
      </c>
      <c r="Z6" s="21">
        <v>0</v>
      </c>
      <c r="AA6" s="21">
        <v>0</v>
      </c>
      <c r="AB6" s="21">
        <v>0</v>
      </c>
      <c r="AC6" s="21">
        <v>0</v>
      </c>
      <c r="AD6" s="21">
        <v>0</v>
      </c>
      <c r="AE6" s="22">
        <v>0</v>
      </c>
      <c r="AF6" s="20">
        <v>0</v>
      </c>
      <c r="AG6" s="21">
        <v>0</v>
      </c>
      <c r="AH6" s="21">
        <v>0</v>
      </c>
      <c r="AI6" s="21">
        <v>0</v>
      </c>
      <c r="AJ6" s="21">
        <v>0</v>
      </c>
      <c r="AK6" s="21">
        <v>0</v>
      </c>
      <c r="AL6" s="21">
        <v>0</v>
      </c>
      <c r="AM6" s="21">
        <v>0</v>
      </c>
      <c r="AN6" s="22">
        <v>0</v>
      </c>
    </row>
    <row r="7" spans="2:41" x14ac:dyDescent="0.25">
      <c r="B7" s="100"/>
      <c r="C7" s="88" t="s">
        <v>16</v>
      </c>
      <c r="D7" s="16">
        <f t="shared" si="0"/>
        <v>0</v>
      </c>
      <c r="E7" s="17">
        <v>0</v>
      </c>
      <c r="F7" s="18">
        <v>0</v>
      </c>
      <c r="G7" s="19">
        <v>0</v>
      </c>
      <c r="H7" s="20">
        <v>0</v>
      </c>
      <c r="I7" s="21">
        <v>0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 s="21">
        <v>0</v>
      </c>
      <c r="S7" s="22">
        <v>0</v>
      </c>
      <c r="T7" s="20">
        <v>0</v>
      </c>
      <c r="U7" s="21">
        <v>0</v>
      </c>
      <c r="V7" s="21">
        <v>0</v>
      </c>
      <c r="W7" s="21">
        <v>0</v>
      </c>
      <c r="X7" s="21">
        <v>0</v>
      </c>
      <c r="Y7" s="21">
        <v>0</v>
      </c>
      <c r="Z7" s="21">
        <v>0</v>
      </c>
      <c r="AA7" s="21">
        <v>0</v>
      </c>
      <c r="AB7" s="21">
        <v>0</v>
      </c>
      <c r="AC7" s="21">
        <v>0</v>
      </c>
      <c r="AD7" s="21">
        <v>0</v>
      </c>
      <c r="AE7" s="22">
        <v>0</v>
      </c>
      <c r="AF7" s="20">
        <v>0</v>
      </c>
      <c r="AG7" s="21">
        <v>0</v>
      </c>
      <c r="AH7" s="21">
        <v>0</v>
      </c>
      <c r="AI7" s="21">
        <v>0</v>
      </c>
      <c r="AJ7" s="21">
        <v>0</v>
      </c>
      <c r="AK7" s="21">
        <v>0</v>
      </c>
      <c r="AL7" s="21">
        <v>0</v>
      </c>
      <c r="AM7" s="21">
        <v>0</v>
      </c>
      <c r="AN7" s="22">
        <v>0</v>
      </c>
    </row>
    <row r="8" spans="2:41" ht="15.75" thickBot="1" x14ac:dyDescent="0.3">
      <c r="B8" s="102"/>
      <c r="C8" s="91" t="s">
        <v>17</v>
      </c>
      <c r="D8" s="24">
        <f t="shared" si="0"/>
        <v>0</v>
      </c>
      <c r="E8" s="25">
        <v>0</v>
      </c>
      <c r="F8" s="26">
        <v>0</v>
      </c>
      <c r="G8" s="27">
        <v>0</v>
      </c>
      <c r="H8" s="28">
        <v>0</v>
      </c>
      <c r="I8" s="29">
        <v>0</v>
      </c>
      <c r="J8" s="29">
        <v>0</v>
      </c>
      <c r="K8" s="29">
        <v>0</v>
      </c>
      <c r="L8" s="29">
        <v>0</v>
      </c>
      <c r="M8" s="29">
        <v>0</v>
      </c>
      <c r="N8" s="29">
        <v>0</v>
      </c>
      <c r="O8" s="29">
        <v>0</v>
      </c>
      <c r="P8" s="29">
        <v>0</v>
      </c>
      <c r="Q8" s="29">
        <v>0</v>
      </c>
      <c r="R8" s="29">
        <v>0</v>
      </c>
      <c r="S8" s="30">
        <v>0</v>
      </c>
      <c r="T8" s="28">
        <v>0</v>
      </c>
      <c r="U8" s="29">
        <v>0</v>
      </c>
      <c r="V8" s="29">
        <v>0</v>
      </c>
      <c r="W8" s="29">
        <v>0</v>
      </c>
      <c r="X8" s="29">
        <v>0</v>
      </c>
      <c r="Y8" s="29">
        <v>0</v>
      </c>
      <c r="Z8" s="29">
        <v>0</v>
      </c>
      <c r="AA8" s="29">
        <v>0</v>
      </c>
      <c r="AB8" s="29">
        <v>0</v>
      </c>
      <c r="AC8" s="29">
        <v>0</v>
      </c>
      <c r="AD8" s="29">
        <v>0</v>
      </c>
      <c r="AE8" s="30">
        <v>0</v>
      </c>
      <c r="AF8" s="28">
        <v>0</v>
      </c>
      <c r="AG8" s="29">
        <v>0</v>
      </c>
      <c r="AH8" s="29">
        <v>0</v>
      </c>
      <c r="AI8" s="29">
        <v>0</v>
      </c>
      <c r="AJ8" s="29">
        <v>0</v>
      </c>
      <c r="AK8" s="29">
        <v>0</v>
      </c>
      <c r="AL8" s="29">
        <v>0</v>
      </c>
      <c r="AM8" s="29">
        <v>0</v>
      </c>
      <c r="AN8" s="30">
        <v>0</v>
      </c>
    </row>
    <row r="9" spans="2:41" x14ac:dyDescent="0.25">
      <c r="B9" s="98" t="s">
        <v>5</v>
      </c>
      <c r="C9" s="87" t="s">
        <v>12</v>
      </c>
      <c r="D9" s="8">
        <f t="shared" si="0"/>
        <v>40</v>
      </c>
      <c r="E9" s="12">
        <v>0</v>
      </c>
      <c r="F9" s="31">
        <v>16</v>
      </c>
      <c r="G9" s="32">
        <f>8+8</f>
        <v>16</v>
      </c>
      <c r="H9" s="33">
        <v>8</v>
      </c>
      <c r="I9" s="31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4">
        <v>0</v>
      </c>
      <c r="T9" s="12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4">
        <v>0</v>
      </c>
      <c r="AF9" s="12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4">
        <v>0</v>
      </c>
    </row>
    <row r="10" spans="2:41" x14ac:dyDescent="0.25">
      <c r="B10" s="100"/>
      <c r="C10" s="88" t="s">
        <v>13</v>
      </c>
      <c r="D10" s="16">
        <f t="shared" si="0"/>
        <v>364</v>
      </c>
      <c r="E10" s="20">
        <v>0</v>
      </c>
      <c r="F10" s="34">
        <v>110</v>
      </c>
      <c r="G10" s="35">
        <v>10</v>
      </c>
      <c r="H10" s="36">
        <v>144</v>
      </c>
      <c r="I10" s="34">
        <v>0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  <c r="S10" s="22">
        <v>0</v>
      </c>
      <c r="T10" s="20">
        <v>68</v>
      </c>
      <c r="U10" s="21">
        <v>32</v>
      </c>
      <c r="V10" s="21">
        <v>0</v>
      </c>
      <c r="W10" s="21">
        <v>0</v>
      </c>
      <c r="X10" s="21">
        <v>0</v>
      </c>
      <c r="Y10" s="21">
        <v>0</v>
      </c>
      <c r="Z10" s="21">
        <v>0</v>
      </c>
      <c r="AA10" s="21">
        <v>0</v>
      </c>
      <c r="AB10" s="21">
        <v>0</v>
      </c>
      <c r="AC10" s="21">
        <v>0</v>
      </c>
      <c r="AD10" s="21">
        <v>0</v>
      </c>
      <c r="AE10" s="22">
        <v>0</v>
      </c>
      <c r="AF10" s="20">
        <v>0</v>
      </c>
      <c r="AG10" s="21">
        <v>0</v>
      </c>
      <c r="AH10" s="21">
        <v>0</v>
      </c>
      <c r="AI10" s="21">
        <v>0</v>
      </c>
      <c r="AJ10" s="21">
        <v>0</v>
      </c>
      <c r="AK10" s="21">
        <v>0</v>
      </c>
      <c r="AL10" s="21">
        <v>0</v>
      </c>
      <c r="AM10" s="21">
        <v>0</v>
      </c>
      <c r="AN10" s="22">
        <v>0</v>
      </c>
    </row>
    <row r="11" spans="2:41" x14ac:dyDescent="0.25">
      <c r="B11" s="100"/>
      <c r="C11" s="89" t="s">
        <v>14</v>
      </c>
      <c r="D11" s="16">
        <f t="shared" si="0"/>
        <v>101</v>
      </c>
      <c r="E11" s="20">
        <v>0</v>
      </c>
      <c r="F11" s="34">
        <f>5+40</f>
        <v>45</v>
      </c>
      <c r="G11" s="35">
        <f>4+16+4</f>
        <v>24</v>
      </c>
      <c r="H11" s="36">
        <v>0</v>
      </c>
      <c r="I11" s="34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2">
        <v>0</v>
      </c>
      <c r="T11" s="20">
        <v>8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8</v>
      </c>
      <c r="AD11" s="21">
        <v>8</v>
      </c>
      <c r="AE11" s="22">
        <v>8</v>
      </c>
      <c r="AF11" s="20">
        <v>0</v>
      </c>
      <c r="AG11" s="21">
        <v>0</v>
      </c>
      <c r="AH11" s="21">
        <v>0</v>
      </c>
      <c r="AI11" s="21">
        <v>0</v>
      </c>
      <c r="AJ11" s="21">
        <v>0</v>
      </c>
      <c r="AK11" s="21">
        <v>0</v>
      </c>
      <c r="AL11" s="21">
        <v>0</v>
      </c>
      <c r="AM11" s="21">
        <v>0</v>
      </c>
      <c r="AN11" s="22">
        <v>0</v>
      </c>
    </row>
    <row r="12" spans="2:41" x14ac:dyDescent="0.25">
      <c r="B12" s="100"/>
      <c r="C12" s="90" t="s">
        <v>15</v>
      </c>
      <c r="D12" s="16">
        <f t="shared" si="0"/>
        <v>0</v>
      </c>
      <c r="E12" s="20">
        <v>0</v>
      </c>
      <c r="F12" s="34">
        <v>0</v>
      </c>
      <c r="G12" s="35">
        <v>0</v>
      </c>
      <c r="H12" s="36">
        <v>0</v>
      </c>
      <c r="I12" s="34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2">
        <v>0</v>
      </c>
      <c r="T12" s="20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2">
        <v>0</v>
      </c>
      <c r="AF12" s="20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0</v>
      </c>
      <c r="AN12" s="22">
        <v>0</v>
      </c>
    </row>
    <row r="13" spans="2:41" x14ac:dyDescent="0.25">
      <c r="B13" s="100"/>
      <c r="C13" s="88" t="s">
        <v>16</v>
      </c>
      <c r="D13" s="16">
        <f t="shared" si="0"/>
        <v>0</v>
      </c>
      <c r="E13" s="20">
        <v>0</v>
      </c>
      <c r="F13" s="34">
        <v>0</v>
      </c>
      <c r="G13" s="35">
        <v>0</v>
      </c>
      <c r="H13" s="36">
        <v>0</v>
      </c>
      <c r="I13" s="34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2">
        <v>0</v>
      </c>
      <c r="T13" s="20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2">
        <v>0</v>
      </c>
      <c r="AF13" s="20">
        <v>0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  <c r="AL13" s="21">
        <v>0</v>
      </c>
      <c r="AM13" s="21">
        <v>0</v>
      </c>
      <c r="AN13" s="22">
        <v>0</v>
      </c>
    </row>
    <row r="14" spans="2:41" ht="15.75" thickBot="1" x14ac:dyDescent="0.3">
      <c r="B14" s="102"/>
      <c r="C14" s="91" t="s">
        <v>17</v>
      </c>
      <c r="D14" s="24">
        <f t="shared" si="0"/>
        <v>0</v>
      </c>
      <c r="E14" s="28">
        <v>0</v>
      </c>
      <c r="F14" s="37">
        <v>0</v>
      </c>
      <c r="G14" s="38">
        <v>0</v>
      </c>
      <c r="H14" s="39">
        <v>0</v>
      </c>
      <c r="I14" s="37">
        <v>0</v>
      </c>
      <c r="J14" s="29">
        <v>0</v>
      </c>
      <c r="K14" s="29">
        <v>0</v>
      </c>
      <c r="L14" s="29">
        <v>0</v>
      </c>
      <c r="M14" s="29">
        <v>0</v>
      </c>
      <c r="N14" s="29">
        <v>0</v>
      </c>
      <c r="O14" s="29">
        <v>0</v>
      </c>
      <c r="P14" s="29">
        <v>0</v>
      </c>
      <c r="Q14" s="29">
        <v>0</v>
      </c>
      <c r="R14" s="29">
        <v>0</v>
      </c>
      <c r="S14" s="30">
        <v>0</v>
      </c>
      <c r="T14" s="28">
        <v>0</v>
      </c>
      <c r="U14" s="29">
        <v>0</v>
      </c>
      <c r="V14" s="29">
        <v>0</v>
      </c>
      <c r="W14" s="29">
        <v>0</v>
      </c>
      <c r="X14" s="29">
        <v>0</v>
      </c>
      <c r="Y14" s="29">
        <v>0</v>
      </c>
      <c r="Z14" s="29">
        <v>0</v>
      </c>
      <c r="AA14" s="29">
        <v>0</v>
      </c>
      <c r="AB14" s="29">
        <v>0</v>
      </c>
      <c r="AC14" s="29">
        <v>0</v>
      </c>
      <c r="AD14" s="29">
        <v>0</v>
      </c>
      <c r="AE14" s="30">
        <v>0</v>
      </c>
      <c r="AF14" s="28">
        <v>0</v>
      </c>
      <c r="AG14" s="29">
        <v>0</v>
      </c>
      <c r="AH14" s="29">
        <v>0</v>
      </c>
      <c r="AI14" s="29">
        <v>0</v>
      </c>
      <c r="AJ14" s="29">
        <v>0</v>
      </c>
      <c r="AK14" s="29">
        <v>0</v>
      </c>
      <c r="AL14" s="29">
        <v>0</v>
      </c>
      <c r="AM14" s="29">
        <v>0</v>
      </c>
      <c r="AN14" s="30">
        <v>0</v>
      </c>
    </row>
    <row r="15" spans="2:41" x14ac:dyDescent="0.25">
      <c r="B15" s="98" t="s">
        <v>6</v>
      </c>
      <c r="C15" s="87" t="s">
        <v>12</v>
      </c>
      <c r="D15" s="8">
        <f t="shared" si="0"/>
        <v>80</v>
      </c>
      <c r="E15" s="12">
        <v>0</v>
      </c>
      <c r="F15" s="13">
        <v>0</v>
      </c>
      <c r="G15" s="14">
        <v>0</v>
      </c>
      <c r="H15" s="40">
        <v>8</v>
      </c>
      <c r="I15" s="41">
        <v>8</v>
      </c>
      <c r="J15" s="41">
        <v>8</v>
      </c>
      <c r="K15" s="41">
        <v>0</v>
      </c>
      <c r="L15" s="41">
        <v>0</v>
      </c>
      <c r="M15" s="41">
        <v>0</v>
      </c>
      <c r="N15" s="41">
        <v>0</v>
      </c>
      <c r="O15" s="41">
        <v>0</v>
      </c>
      <c r="P15" s="41">
        <v>0</v>
      </c>
      <c r="Q15" s="41">
        <v>16</v>
      </c>
      <c r="R15" s="41">
        <v>8</v>
      </c>
      <c r="S15" s="42">
        <v>0</v>
      </c>
      <c r="T15" s="40">
        <v>0</v>
      </c>
      <c r="U15" s="41">
        <v>0</v>
      </c>
      <c r="V15" s="41">
        <v>0</v>
      </c>
      <c r="W15" s="41">
        <v>0</v>
      </c>
      <c r="X15" s="41">
        <v>0</v>
      </c>
      <c r="Y15" s="41">
        <v>0</v>
      </c>
      <c r="Z15" s="41">
        <v>0</v>
      </c>
      <c r="AA15" s="41">
        <v>0</v>
      </c>
      <c r="AB15" s="41">
        <v>0</v>
      </c>
      <c r="AC15" s="41">
        <v>16</v>
      </c>
      <c r="AD15" s="41">
        <v>8</v>
      </c>
      <c r="AE15" s="42">
        <v>8</v>
      </c>
      <c r="AF15" s="40">
        <v>0</v>
      </c>
      <c r="AG15" s="41">
        <v>0</v>
      </c>
      <c r="AH15" s="41">
        <v>0</v>
      </c>
      <c r="AI15" s="41">
        <v>0</v>
      </c>
      <c r="AJ15" s="41">
        <v>0</v>
      </c>
      <c r="AK15" s="41">
        <v>0</v>
      </c>
      <c r="AL15" s="13">
        <v>0</v>
      </c>
      <c r="AM15" s="13">
        <v>0</v>
      </c>
      <c r="AN15" s="14">
        <v>0</v>
      </c>
    </row>
    <row r="16" spans="2:41" x14ac:dyDescent="0.25">
      <c r="B16" s="100"/>
      <c r="C16" s="88" t="s">
        <v>13</v>
      </c>
      <c r="D16" s="16">
        <f t="shared" si="0"/>
        <v>1240</v>
      </c>
      <c r="E16" s="20">
        <v>0</v>
      </c>
      <c r="F16" s="21">
        <v>0</v>
      </c>
      <c r="G16" s="22">
        <v>0</v>
      </c>
      <c r="H16" s="43">
        <v>0</v>
      </c>
      <c r="I16" s="44">
        <v>0</v>
      </c>
      <c r="J16" s="44">
        <v>56</v>
      </c>
      <c r="K16" s="44">
        <v>16</v>
      </c>
      <c r="L16" s="44">
        <v>96</v>
      </c>
      <c r="M16" s="44">
        <v>128</v>
      </c>
      <c r="N16" s="44">
        <v>120</v>
      </c>
      <c r="O16" s="44">
        <v>24</v>
      </c>
      <c r="P16" s="44">
        <v>56</v>
      </c>
      <c r="Q16" s="44">
        <v>56</v>
      </c>
      <c r="R16" s="44">
        <v>104</v>
      </c>
      <c r="S16" s="44">
        <v>40</v>
      </c>
      <c r="T16" s="43">
        <v>0</v>
      </c>
      <c r="U16" s="44">
        <v>32</v>
      </c>
      <c r="V16" s="44">
        <v>32</v>
      </c>
      <c r="W16" s="44">
        <v>32</v>
      </c>
      <c r="X16" s="44">
        <v>32</v>
      </c>
      <c r="Y16" s="44">
        <v>32</v>
      </c>
      <c r="Z16" s="44">
        <v>32</v>
      </c>
      <c r="AA16" s="44">
        <v>32</v>
      </c>
      <c r="AB16" s="44">
        <v>32</v>
      </c>
      <c r="AC16" s="44">
        <v>32</v>
      </c>
      <c r="AD16" s="44">
        <v>32</v>
      </c>
      <c r="AE16" s="45">
        <v>32</v>
      </c>
      <c r="AF16" s="43">
        <v>32</v>
      </c>
      <c r="AG16" s="44">
        <v>32</v>
      </c>
      <c r="AH16" s="44">
        <v>32</v>
      </c>
      <c r="AI16" s="44">
        <v>32</v>
      </c>
      <c r="AJ16" s="44">
        <v>32</v>
      </c>
      <c r="AK16" s="44">
        <v>32</v>
      </c>
      <c r="AL16" s="21">
        <v>0</v>
      </c>
      <c r="AM16" s="21">
        <v>0</v>
      </c>
      <c r="AN16" s="22">
        <v>0</v>
      </c>
    </row>
    <row r="17" spans="2:40" x14ac:dyDescent="0.25">
      <c r="B17" s="100"/>
      <c r="C17" s="89" t="s">
        <v>14</v>
      </c>
      <c r="D17" s="16">
        <f t="shared" si="0"/>
        <v>2376</v>
      </c>
      <c r="E17" s="20">
        <v>0</v>
      </c>
      <c r="F17" s="21">
        <v>0</v>
      </c>
      <c r="G17" s="22">
        <v>0</v>
      </c>
      <c r="H17" s="43">
        <v>93</v>
      </c>
      <c r="I17" s="44">
        <v>69</v>
      </c>
      <c r="J17" s="44">
        <v>28</v>
      </c>
      <c r="K17" s="44">
        <v>0</v>
      </c>
      <c r="L17" s="44">
        <v>18</v>
      </c>
      <c r="M17" s="44">
        <v>82</v>
      </c>
      <c r="N17" s="44">
        <v>39</v>
      </c>
      <c r="O17" s="44">
        <v>0</v>
      </c>
      <c r="P17" s="44">
        <v>63</v>
      </c>
      <c r="Q17" s="44">
        <v>64</v>
      </c>
      <c r="R17" s="44">
        <v>40</v>
      </c>
      <c r="S17" s="45">
        <v>0</v>
      </c>
      <c r="T17" s="43">
        <v>117</v>
      </c>
      <c r="U17" s="44">
        <v>150</v>
      </c>
      <c r="V17" s="44">
        <v>150</v>
      </c>
      <c r="W17" s="44">
        <v>167</v>
      </c>
      <c r="X17" s="44">
        <v>115</v>
      </c>
      <c r="Y17" s="44">
        <v>134</v>
      </c>
      <c r="Z17" s="44">
        <v>134</v>
      </c>
      <c r="AA17" s="44">
        <v>67</v>
      </c>
      <c r="AB17" s="44">
        <v>134</v>
      </c>
      <c r="AC17" s="44">
        <v>88</v>
      </c>
      <c r="AD17" s="44">
        <v>88</v>
      </c>
      <c r="AE17" s="45">
        <v>56</v>
      </c>
      <c r="AF17" s="43">
        <v>80</v>
      </c>
      <c r="AG17" s="44">
        <v>80</v>
      </c>
      <c r="AH17" s="44">
        <v>80</v>
      </c>
      <c r="AI17" s="44">
        <v>80</v>
      </c>
      <c r="AJ17" s="44">
        <v>80</v>
      </c>
      <c r="AK17" s="44">
        <v>80</v>
      </c>
      <c r="AL17" s="21">
        <v>0</v>
      </c>
      <c r="AM17" s="21">
        <v>0</v>
      </c>
      <c r="AN17" s="22">
        <v>0</v>
      </c>
    </row>
    <row r="18" spans="2:40" x14ac:dyDescent="0.25">
      <c r="B18" s="100"/>
      <c r="C18" s="90" t="s">
        <v>15</v>
      </c>
      <c r="D18" s="16">
        <f t="shared" si="0"/>
        <v>1008</v>
      </c>
      <c r="E18" s="20">
        <v>0</v>
      </c>
      <c r="F18" s="21">
        <v>0</v>
      </c>
      <c r="G18" s="22">
        <v>0</v>
      </c>
      <c r="H18" s="43">
        <v>0</v>
      </c>
      <c r="I18" s="44">
        <v>0</v>
      </c>
      <c r="J18" s="44">
        <v>104</v>
      </c>
      <c r="K18" s="44">
        <v>136</v>
      </c>
      <c r="L18" s="44">
        <v>176</v>
      </c>
      <c r="M18" s="44">
        <v>168</v>
      </c>
      <c r="N18" s="44">
        <v>168</v>
      </c>
      <c r="O18" s="44">
        <v>176</v>
      </c>
      <c r="P18" s="44">
        <v>80</v>
      </c>
      <c r="Q18" s="44">
        <v>0</v>
      </c>
      <c r="R18" s="44">
        <v>0</v>
      </c>
      <c r="S18" s="45">
        <v>0</v>
      </c>
      <c r="T18" s="43">
        <v>0</v>
      </c>
      <c r="U18" s="44">
        <v>0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4">
        <v>0</v>
      </c>
      <c r="AB18" s="44">
        <v>0</v>
      </c>
      <c r="AC18" s="44">
        <v>0</v>
      </c>
      <c r="AD18" s="44">
        <v>0</v>
      </c>
      <c r="AE18" s="45">
        <v>0</v>
      </c>
      <c r="AF18" s="43">
        <v>0</v>
      </c>
      <c r="AG18" s="44">
        <v>0</v>
      </c>
      <c r="AH18" s="44">
        <v>0</v>
      </c>
      <c r="AI18" s="44">
        <v>0</v>
      </c>
      <c r="AJ18" s="44">
        <v>0</v>
      </c>
      <c r="AK18" s="44">
        <v>0</v>
      </c>
      <c r="AL18" s="21">
        <v>0</v>
      </c>
      <c r="AM18" s="21">
        <v>0</v>
      </c>
      <c r="AN18" s="22">
        <v>0</v>
      </c>
    </row>
    <row r="19" spans="2:40" x14ac:dyDescent="0.25">
      <c r="B19" s="100"/>
      <c r="C19" s="88" t="s">
        <v>16</v>
      </c>
      <c r="D19" s="16">
        <f t="shared" si="0"/>
        <v>4464</v>
      </c>
      <c r="E19" s="20">
        <v>0</v>
      </c>
      <c r="F19" s="21">
        <v>0</v>
      </c>
      <c r="G19" s="22">
        <v>0</v>
      </c>
      <c r="H19" s="43">
        <v>0</v>
      </c>
      <c r="I19" s="44">
        <v>128</v>
      </c>
      <c r="J19" s="44">
        <v>184</v>
      </c>
      <c r="K19" s="44">
        <v>136</v>
      </c>
      <c r="L19" s="44">
        <v>176</v>
      </c>
      <c r="M19" s="44">
        <v>168</v>
      </c>
      <c r="N19" s="44">
        <v>168</v>
      </c>
      <c r="O19" s="44">
        <v>64</v>
      </c>
      <c r="P19" s="44">
        <v>168</v>
      </c>
      <c r="Q19" s="44">
        <v>126</v>
      </c>
      <c r="R19" s="44">
        <v>126</v>
      </c>
      <c r="S19" s="45">
        <v>80</v>
      </c>
      <c r="T19" s="43">
        <v>168</v>
      </c>
      <c r="U19" s="44">
        <v>168</v>
      </c>
      <c r="V19" s="44">
        <v>168</v>
      </c>
      <c r="W19" s="44">
        <v>168</v>
      </c>
      <c r="X19" s="44">
        <v>168</v>
      </c>
      <c r="Y19" s="44">
        <v>168</v>
      </c>
      <c r="Z19" s="44">
        <v>168</v>
      </c>
      <c r="AA19" s="44">
        <v>168</v>
      </c>
      <c r="AB19" s="44">
        <v>168</v>
      </c>
      <c r="AC19" s="44">
        <v>126</v>
      </c>
      <c r="AD19" s="44">
        <v>126</v>
      </c>
      <c r="AE19" s="45">
        <v>168</v>
      </c>
      <c r="AF19" s="43">
        <v>168</v>
      </c>
      <c r="AG19" s="44">
        <v>168</v>
      </c>
      <c r="AH19" s="44">
        <v>168</v>
      </c>
      <c r="AI19" s="44">
        <v>168</v>
      </c>
      <c r="AJ19" s="44">
        <v>168</v>
      </c>
      <c r="AK19" s="44">
        <v>168</v>
      </c>
      <c r="AL19" s="21">
        <v>0</v>
      </c>
      <c r="AM19" s="21">
        <v>0</v>
      </c>
      <c r="AN19" s="22">
        <v>0</v>
      </c>
    </row>
    <row r="20" spans="2:40" ht="15.75" thickBot="1" x14ac:dyDescent="0.3">
      <c r="B20" s="102"/>
      <c r="C20" s="91" t="s">
        <v>17</v>
      </c>
      <c r="D20" s="24">
        <f t="shared" si="0"/>
        <v>4298</v>
      </c>
      <c r="E20" s="28">
        <v>0</v>
      </c>
      <c r="F20" s="29">
        <v>0</v>
      </c>
      <c r="G20" s="30">
        <v>0</v>
      </c>
      <c r="H20" s="46">
        <v>0</v>
      </c>
      <c r="I20" s="47">
        <v>0</v>
      </c>
      <c r="J20" s="47">
        <v>104</v>
      </c>
      <c r="K20" s="47">
        <v>136</v>
      </c>
      <c r="L20" s="47">
        <v>176</v>
      </c>
      <c r="M20" s="47">
        <v>168</v>
      </c>
      <c r="N20" s="47">
        <v>168</v>
      </c>
      <c r="O20" s="47">
        <v>64</v>
      </c>
      <c r="P20" s="47">
        <v>126</v>
      </c>
      <c r="Q20" s="47">
        <v>126</v>
      </c>
      <c r="R20" s="47">
        <v>126</v>
      </c>
      <c r="S20" s="48">
        <v>80</v>
      </c>
      <c r="T20" s="46">
        <v>168</v>
      </c>
      <c r="U20" s="47">
        <v>168</v>
      </c>
      <c r="V20" s="47">
        <v>168</v>
      </c>
      <c r="W20" s="47">
        <v>168</v>
      </c>
      <c r="X20" s="47">
        <v>168</v>
      </c>
      <c r="Y20" s="47">
        <v>168</v>
      </c>
      <c r="Z20" s="47">
        <v>168</v>
      </c>
      <c r="AA20" s="47">
        <v>168</v>
      </c>
      <c r="AB20" s="47">
        <v>168</v>
      </c>
      <c r="AC20" s="47">
        <v>168</v>
      </c>
      <c r="AD20" s="47">
        <v>168</v>
      </c>
      <c r="AE20" s="48">
        <v>168</v>
      </c>
      <c r="AF20" s="46">
        <v>168</v>
      </c>
      <c r="AG20" s="47">
        <v>168</v>
      </c>
      <c r="AH20" s="47">
        <v>168</v>
      </c>
      <c r="AI20" s="47">
        <v>168</v>
      </c>
      <c r="AJ20" s="47">
        <v>168</v>
      </c>
      <c r="AK20" s="47">
        <v>168</v>
      </c>
      <c r="AL20" s="29">
        <v>0</v>
      </c>
      <c r="AM20" s="29">
        <v>0</v>
      </c>
      <c r="AN20" s="30">
        <v>0</v>
      </c>
    </row>
    <row r="21" spans="2:40" x14ac:dyDescent="0.25">
      <c r="B21" s="98" t="s">
        <v>7</v>
      </c>
      <c r="C21" s="87" t="s">
        <v>12</v>
      </c>
      <c r="D21" s="8">
        <f t="shared" si="0"/>
        <v>16</v>
      </c>
      <c r="E21" s="12">
        <v>0</v>
      </c>
      <c r="F21" s="13">
        <v>0</v>
      </c>
      <c r="G21" s="14">
        <v>0</v>
      </c>
      <c r="H21" s="12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4">
        <v>0</v>
      </c>
      <c r="T21" s="12">
        <v>0</v>
      </c>
      <c r="U21" s="13">
        <v>0</v>
      </c>
      <c r="V21" s="13">
        <v>0</v>
      </c>
      <c r="W21" s="49">
        <v>8</v>
      </c>
      <c r="X21" s="49">
        <v>0</v>
      </c>
      <c r="Y21" s="49">
        <v>0</v>
      </c>
      <c r="Z21" s="49">
        <v>0</v>
      </c>
      <c r="AA21" s="49">
        <v>0</v>
      </c>
      <c r="AB21" s="49">
        <v>0</v>
      </c>
      <c r="AC21" s="49">
        <v>0</v>
      </c>
      <c r="AD21" s="49">
        <v>8</v>
      </c>
      <c r="AE21" s="50">
        <v>0</v>
      </c>
      <c r="AF21" s="12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4">
        <v>0</v>
      </c>
    </row>
    <row r="22" spans="2:40" x14ac:dyDescent="0.25">
      <c r="B22" s="99"/>
      <c r="C22" s="88" t="s">
        <v>13</v>
      </c>
      <c r="D22" s="16">
        <f t="shared" si="0"/>
        <v>56</v>
      </c>
      <c r="E22" s="20">
        <v>0</v>
      </c>
      <c r="F22" s="21">
        <v>0</v>
      </c>
      <c r="G22" s="22">
        <v>0</v>
      </c>
      <c r="H22" s="20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2">
        <v>0</v>
      </c>
      <c r="T22" s="20">
        <v>0</v>
      </c>
      <c r="U22" s="21">
        <v>0</v>
      </c>
      <c r="V22" s="21">
        <v>0</v>
      </c>
      <c r="W22" s="51">
        <v>0</v>
      </c>
      <c r="X22" s="51">
        <v>0</v>
      </c>
      <c r="Y22" s="51">
        <v>0</v>
      </c>
      <c r="Z22" s="51">
        <v>0</v>
      </c>
      <c r="AA22" s="51">
        <v>0</v>
      </c>
      <c r="AB22" s="51">
        <v>0</v>
      </c>
      <c r="AC22" s="51">
        <v>0</v>
      </c>
      <c r="AD22" s="51">
        <v>56</v>
      </c>
      <c r="AE22" s="52">
        <v>0</v>
      </c>
      <c r="AF22" s="20">
        <v>0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  <c r="AL22" s="21">
        <v>0</v>
      </c>
      <c r="AM22" s="21">
        <v>0</v>
      </c>
      <c r="AN22" s="22">
        <v>0</v>
      </c>
    </row>
    <row r="23" spans="2:40" x14ac:dyDescent="0.25">
      <c r="B23" s="100"/>
      <c r="C23" s="89" t="s">
        <v>14</v>
      </c>
      <c r="D23" s="16">
        <f t="shared" si="0"/>
        <v>32</v>
      </c>
      <c r="E23" s="20">
        <v>0</v>
      </c>
      <c r="F23" s="21">
        <v>0</v>
      </c>
      <c r="G23" s="22">
        <v>0</v>
      </c>
      <c r="H23" s="20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2">
        <v>0</v>
      </c>
      <c r="T23" s="20">
        <v>0</v>
      </c>
      <c r="U23" s="21">
        <v>0</v>
      </c>
      <c r="V23" s="21">
        <v>0</v>
      </c>
      <c r="W23" s="51">
        <v>0</v>
      </c>
      <c r="X23" s="51">
        <v>0</v>
      </c>
      <c r="Y23" s="51">
        <v>0</v>
      </c>
      <c r="Z23" s="51">
        <v>0</v>
      </c>
      <c r="AA23" s="51">
        <v>0</v>
      </c>
      <c r="AB23" s="51">
        <v>0</v>
      </c>
      <c r="AC23" s="51">
        <v>16</v>
      </c>
      <c r="AD23" s="51">
        <v>16</v>
      </c>
      <c r="AE23" s="52">
        <v>0</v>
      </c>
      <c r="AF23" s="20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0</v>
      </c>
      <c r="AN23" s="22">
        <v>0</v>
      </c>
    </row>
    <row r="24" spans="2:40" x14ac:dyDescent="0.25">
      <c r="B24" s="100"/>
      <c r="C24" s="90" t="s">
        <v>15</v>
      </c>
      <c r="D24" s="16">
        <f t="shared" si="0"/>
        <v>0</v>
      </c>
      <c r="E24" s="20">
        <v>0</v>
      </c>
      <c r="F24" s="21">
        <v>0</v>
      </c>
      <c r="G24" s="22">
        <v>0</v>
      </c>
      <c r="H24" s="20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2">
        <v>0</v>
      </c>
      <c r="T24" s="20">
        <v>0</v>
      </c>
      <c r="U24" s="21">
        <v>0</v>
      </c>
      <c r="V24" s="21">
        <v>0</v>
      </c>
      <c r="W24" s="51">
        <v>0</v>
      </c>
      <c r="X24" s="51">
        <v>0</v>
      </c>
      <c r="Y24" s="51">
        <v>0</v>
      </c>
      <c r="Z24" s="51">
        <v>0</v>
      </c>
      <c r="AA24" s="51">
        <v>0</v>
      </c>
      <c r="AB24" s="51">
        <v>0</v>
      </c>
      <c r="AC24" s="51">
        <v>0</v>
      </c>
      <c r="AD24" s="51">
        <v>0</v>
      </c>
      <c r="AE24" s="52">
        <v>0</v>
      </c>
      <c r="AF24" s="20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0</v>
      </c>
      <c r="AN24" s="22">
        <v>0</v>
      </c>
    </row>
    <row r="25" spans="2:40" x14ac:dyDescent="0.25">
      <c r="B25" s="100"/>
      <c r="C25" s="88" t="s">
        <v>16</v>
      </c>
      <c r="D25" s="16">
        <f t="shared" si="0"/>
        <v>0</v>
      </c>
      <c r="E25" s="20">
        <v>0</v>
      </c>
      <c r="F25" s="21">
        <v>0</v>
      </c>
      <c r="G25" s="22">
        <v>0</v>
      </c>
      <c r="H25" s="20">
        <v>0</v>
      </c>
      <c r="I25" s="21">
        <v>0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22">
        <v>0</v>
      </c>
      <c r="T25" s="20">
        <v>0</v>
      </c>
      <c r="U25" s="21">
        <v>0</v>
      </c>
      <c r="V25" s="21">
        <v>0</v>
      </c>
      <c r="W25" s="51">
        <v>0</v>
      </c>
      <c r="X25" s="51">
        <v>0</v>
      </c>
      <c r="Y25" s="51">
        <v>0</v>
      </c>
      <c r="Z25" s="51">
        <v>0</v>
      </c>
      <c r="AA25" s="51">
        <v>0</v>
      </c>
      <c r="AB25" s="51">
        <v>0</v>
      </c>
      <c r="AC25" s="51">
        <v>0</v>
      </c>
      <c r="AD25" s="51">
        <v>0</v>
      </c>
      <c r="AE25" s="52">
        <v>0</v>
      </c>
      <c r="AF25" s="20">
        <v>0</v>
      </c>
      <c r="AG25" s="21">
        <v>0</v>
      </c>
      <c r="AH25" s="21">
        <v>0</v>
      </c>
      <c r="AI25" s="21">
        <v>0</v>
      </c>
      <c r="AJ25" s="21">
        <v>0</v>
      </c>
      <c r="AK25" s="21">
        <v>0</v>
      </c>
      <c r="AL25" s="21">
        <v>0</v>
      </c>
      <c r="AM25" s="21">
        <v>0</v>
      </c>
      <c r="AN25" s="22">
        <v>0</v>
      </c>
    </row>
    <row r="26" spans="2:40" ht="15.75" thickBot="1" x14ac:dyDescent="0.3">
      <c r="B26" s="100"/>
      <c r="C26" s="91" t="s">
        <v>17</v>
      </c>
      <c r="D26" s="16">
        <f t="shared" si="0"/>
        <v>0</v>
      </c>
      <c r="E26" s="20">
        <v>0</v>
      </c>
      <c r="F26" s="21">
        <v>0</v>
      </c>
      <c r="G26" s="22">
        <v>0</v>
      </c>
      <c r="H26" s="20">
        <v>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2">
        <v>0</v>
      </c>
      <c r="T26" s="20">
        <v>0</v>
      </c>
      <c r="U26" s="21">
        <v>0</v>
      </c>
      <c r="V26" s="21">
        <v>0</v>
      </c>
      <c r="W26" s="51">
        <v>0</v>
      </c>
      <c r="X26" s="51">
        <v>0</v>
      </c>
      <c r="Y26" s="51">
        <v>0</v>
      </c>
      <c r="Z26" s="51">
        <v>0</v>
      </c>
      <c r="AA26" s="51">
        <v>0</v>
      </c>
      <c r="AB26" s="51">
        <v>0</v>
      </c>
      <c r="AC26" s="51">
        <v>0</v>
      </c>
      <c r="AD26" s="51">
        <v>0</v>
      </c>
      <c r="AE26" s="52">
        <v>0</v>
      </c>
      <c r="AF26" s="20">
        <v>0</v>
      </c>
      <c r="AG26" s="21">
        <v>0</v>
      </c>
      <c r="AH26" s="21">
        <v>0</v>
      </c>
      <c r="AI26" s="21">
        <v>0</v>
      </c>
      <c r="AJ26" s="21">
        <v>0</v>
      </c>
      <c r="AK26" s="21">
        <v>0</v>
      </c>
      <c r="AL26" s="21">
        <v>0</v>
      </c>
      <c r="AM26" s="21">
        <v>0</v>
      </c>
      <c r="AN26" s="22">
        <v>0</v>
      </c>
    </row>
    <row r="27" spans="2:40" x14ac:dyDescent="0.25">
      <c r="B27" s="100"/>
      <c r="C27" s="15"/>
      <c r="D27" s="16">
        <f t="shared" si="0"/>
        <v>0</v>
      </c>
      <c r="E27" s="20">
        <v>0</v>
      </c>
      <c r="F27" s="21">
        <v>0</v>
      </c>
      <c r="G27" s="22">
        <v>0</v>
      </c>
      <c r="H27" s="20">
        <v>0</v>
      </c>
      <c r="I27" s="21">
        <v>0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0</v>
      </c>
      <c r="S27" s="22">
        <v>0</v>
      </c>
      <c r="T27" s="20">
        <v>0</v>
      </c>
      <c r="U27" s="21">
        <v>0</v>
      </c>
      <c r="V27" s="21">
        <v>0</v>
      </c>
      <c r="W27" s="51">
        <v>0</v>
      </c>
      <c r="X27" s="51">
        <v>0</v>
      </c>
      <c r="Y27" s="51">
        <v>0</v>
      </c>
      <c r="Z27" s="51">
        <v>0</v>
      </c>
      <c r="AA27" s="51">
        <v>0</v>
      </c>
      <c r="AB27" s="51">
        <v>0</v>
      </c>
      <c r="AC27" s="51">
        <v>0</v>
      </c>
      <c r="AD27" s="51">
        <v>0</v>
      </c>
      <c r="AE27" s="52">
        <v>0</v>
      </c>
      <c r="AF27" s="20">
        <v>0</v>
      </c>
      <c r="AG27" s="21">
        <v>0</v>
      </c>
      <c r="AH27" s="21">
        <v>0</v>
      </c>
      <c r="AI27" s="21">
        <v>0</v>
      </c>
      <c r="AJ27" s="21">
        <v>0</v>
      </c>
      <c r="AK27" s="21">
        <v>0</v>
      </c>
      <c r="AL27" s="21">
        <v>0</v>
      </c>
      <c r="AM27" s="21">
        <v>0</v>
      </c>
      <c r="AN27" s="22">
        <v>0</v>
      </c>
    </row>
    <row r="28" spans="2:40" x14ac:dyDescent="0.25">
      <c r="B28" s="101"/>
      <c r="C28" s="23"/>
      <c r="D28" s="53">
        <f t="shared" si="0"/>
        <v>0</v>
      </c>
      <c r="E28" s="20">
        <v>0</v>
      </c>
      <c r="F28" s="21">
        <v>0</v>
      </c>
      <c r="G28" s="22">
        <v>0</v>
      </c>
      <c r="H28" s="20">
        <v>0</v>
      </c>
      <c r="I28" s="21">
        <v>0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21">
        <v>0</v>
      </c>
      <c r="S28" s="22">
        <v>0</v>
      </c>
      <c r="T28" s="20">
        <v>0</v>
      </c>
      <c r="U28" s="21">
        <v>0</v>
      </c>
      <c r="V28" s="21">
        <v>0</v>
      </c>
      <c r="W28" s="51">
        <v>0</v>
      </c>
      <c r="X28" s="51">
        <v>0</v>
      </c>
      <c r="Y28" s="51">
        <v>0</v>
      </c>
      <c r="Z28" s="51">
        <v>0</v>
      </c>
      <c r="AA28" s="51">
        <v>0</v>
      </c>
      <c r="AB28" s="51">
        <v>0</v>
      </c>
      <c r="AC28" s="51">
        <v>0</v>
      </c>
      <c r="AD28" s="51">
        <v>0</v>
      </c>
      <c r="AE28" s="52">
        <v>0</v>
      </c>
      <c r="AF28" s="20">
        <v>0</v>
      </c>
      <c r="AG28" s="21">
        <v>0</v>
      </c>
      <c r="AH28" s="21">
        <v>0</v>
      </c>
      <c r="AI28" s="21">
        <v>0</v>
      </c>
      <c r="AJ28" s="21">
        <v>0</v>
      </c>
      <c r="AK28" s="21">
        <v>0</v>
      </c>
      <c r="AL28" s="21">
        <v>0</v>
      </c>
      <c r="AM28" s="21">
        <v>0</v>
      </c>
      <c r="AN28" s="22">
        <v>0</v>
      </c>
    </row>
    <row r="29" spans="2:40" ht="15.75" thickBot="1" x14ac:dyDescent="0.3">
      <c r="B29" s="102"/>
      <c r="C29" s="54"/>
      <c r="D29" s="24">
        <f t="shared" si="0"/>
        <v>0</v>
      </c>
      <c r="E29" s="28">
        <v>0</v>
      </c>
      <c r="F29" s="29">
        <v>0</v>
      </c>
      <c r="G29" s="30">
        <v>0</v>
      </c>
      <c r="H29" s="28">
        <v>0</v>
      </c>
      <c r="I29" s="29">
        <v>0</v>
      </c>
      <c r="J29" s="29">
        <v>0</v>
      </c>
      <c r="K29" s="29">
        <v>0</v>
      </c>
      <c r="L29" s="29">
        <v>0</v>
      </c>
      <c r="M29" s="29">
        <v>0</v>
      </c>
      <c r="N29" s="29">
        <v>0</v>
      </c>
      <c r="O29" s="29">
        <v>0</v>
      </c>
      <c r="P29" s="29">
        <v>0</v>
      </c>
      <c r="Q29" s="29">
        <v>0</v>
      </c>
      <c r="R29" s="29">
        <v>0</v>
      </c>
      <c r="S29" s="30">
        <v>0</v>
      </c>
      <c r="T29" s="28">
        <v>0</v>
      </c>
      <c r="U29" s="29">
        <v>0</v>
      </c>
      <c r="V29" s="29">
        <v>0</v>
      </c>
      <c r="W29" s="55">
        <v>0</v>
      </c>
      <c r="X29" s="55">
        <v>0</v>
      </c>
      <c r="Y29" s="55">
        <v>0</v>
      </c>
      <c r="Z29" s="55">
        <v>0</v>
      </c>
      <c r="AA29" s="55">
        <v>0</v>
      </c>
      <c r="AB29" s="55">
        <v>0</v>
      </c>
      <c r="AC29" s="55">
        <v>0</v>
      </c>
      <c r="AD29" s="55">
        <v>0</v>
      </c>
      <c r="AE29" s="56">
        <v>0</v>
      </c>
      <c r="AF29" s="28">
        <v>0</v>
      </c>
      <c r="AG29" s="29">
        <v>0</v>
      </c>
      <c r="AH29" s="29">
        <v>0</v>
      </c>
      <c r="AI29" s="29">
        <v>0</v>
      </c>
      <c r="AJ29" s="29">
        <v>0</v>
      </c>
      <c r="AK29" s="29">
        <v>0</v>
      </c>
      <c r="AL29" s="29">
        <v>0</v>
      </c>
      <c r="AM29" s="29">
        <v>0</v>
      </c>
      <c r="AN29" s="30">
        <v>0</v>
      </c>
    </row>
    <row r="30" spans="2:40" x14ac:dyDescent="0.25">
      <c r="B30" s="98" t="s">
        <v>8</v>
      </c>
      <c r="C30" s="87" t="s">
        <v>12</v>
      </c>
      <c r="D30" s="8">
        <f t="shared" si="0"/>
        <v>32</v>
      </c>
      <c r="E30" s="12">
        <v>0</v>
      </c>
      <c r="F30" s="13">
        <v>0</v>
      </c>
      <c r="G30" s="14">
        <v>0</v>
      </c>
      <c r="H30" s="12">
        <v>0</v>
      </c>
      <c r="I30" s="13">
        <v>0</v>
      </c>
      <c r="J30" s="57">
        <v>8</v>
      </c>
      <c r="K30" s="57">
        <v>0</v>
      </c>
      <c r="L30" s="57">
        <v>0</v>
      </c>
      <c r="M30" s="57">
        <v>0</v>
      </c>
      <c r="N30" s="57">
        <v>0</v>
      </c>
      <c r="O30" s="57">
        <v>0</v>
      </c>
      <c r="P30" s="57">
        <v>0</v>
      </c>
      <c r="Q30" s="57">
        <v>0</v>
      </c>
      <c r="R30" s="57">
        <v>8</v>
      </c>
      <c r="S30" s="58">
        <v>0</v>
      </c>
      <c r="T30" s="59">
        <v>0</v>
      </c>
      <c r="U30" s="57">
        <v>0</v>
      </c>
      <c r="V30" s="57">
        <v>0</v>
      </c>
      <c r="W30" s="57">
        <v>0</v>
      </c>
      <c r="X30" s="57">
        <v>0</v>
      </c>
      <c r="Y30" s="57">
        <v>0</v>
      </c>
      <c r="Z30" s="57">
        <v>0</v>
      </c>
      <c r="AA30" s="57">
        <v>0</v>
      </c>
      <c r="AB30" s="57">
        <v>0</v>
      </c>
      <c r="AC30" s="57">
        <v>8</v>
      </c>
      <c r="AD30" s="57">
        <v>8</v>
      </c>
      <c r="AE30" s="58">
        <v>0</v>
      </c>
      <c r="AF30" s="59">
        <v>0</v>
      </c>
      <c r="AG30" s="57">
        <v>0</v>
      </c>
      <c r="AH30" s="57">
        <v>0</v>
      </c>
      <c r="AI30" s="57">
        <v>0</v>
      </c>
      <c r="AJ30" s="57">
        <v>0</v>
      </c>
      <c r="AK30" s="57">
        <v>0</v>
      </c>
      <c r="AL30" s="57">
        <v>0</v>
      </c>
      <c r="AM30" s="13">
        <v>0</v>
      </c>
      <c r="AN30" s="14">
        <v>0</v>
      </c>
    </row>
    <row r="31" spans="2:40" x14ac:dyDescent="0.25">
      <c r="B31" s="99"/>
      <c r="C31" s="88" t="s">
        <v>13</v>
      </c>
      <c r="D31" s="16">
        <f t="shared" si="0"/>
        <v>256</v>
      </c>
      <c r="E31" s="20">
        <v>0</v>
      </c>
      <c r="F31" s="21">
        <v>0</v>
      </c>
      <c r="G31" s="22">
        <v>0</v>
      </c>
      <c r="H31" s="20">
        <v>0</v>
      </c>
      <c r="I31" s="21">
        <v>0</v>
      </c>
      <c r="J31" s="60">
        <v>0</v>
      </c>
      <c r="K31" s="60">
        <v>0</v>
      </c>
      <c r="L31" s="60">
        <v>0</v>
      </c>
      <c r="M31" s="60">
        <v>0</v>
      </c>
      <c r="N31" s="60">
        <v>0</v>
      </c>
      <c r="O31" s="60">
        <v>0</v>
      </c>
      <c r="P31" s="60">
        <v>0</v>
      </c>
      <c r="Q31" s="60">
        <v>0</v>
      </c>
      <c r="R31" s="60">
        <v>0</v>
      </c>
      <c r="S31" s="61">
        <v>0</v>
      </c>
      <c r="T31" s="62">
        <v>0</v>
      </c>
      <c r="U31" s="60">
        <v>0</v>
      </c>
      <c r="V31" s="60">
        <v>32</v>
      </c>
      <c r="W31" s="60">
        <v>0</v>
      </c>
      <c r="X31" s="60">
        <v>0</v>
      </c>
      <c r="Y31" s="60">
        <v>0</v>
      </c>
      <c r="Z31" s="60">
        <v>0</v>
      </c>
      <c r="AA31" s="60">
        <v>0</v>
      </c>
      <c r="AB31" s="60">
        <v>0</v>
      </c>
      <c r="AC31" s="60">
        <v>32</v>
      </c>
      <c r="AD31" s="60">
        <v>24</v>
      </c>
      <c r="AE31" s="61">
        <v>0</v>
      </c>
      <c r="AF31" s="62">
        <v>24</v>
      </c>
      <c r="AG31" s="60">
        <v>24</v>
      </c>
      <c r="AH31" s="60">
        <v>24</v>
      </c>
      <c r="AI31" s="60">
        <v>24</v>
      </c>
      <c r="AJ31" s="60">
        <v>24</v>
      </c>
      <c r="AK31" s="60">
        <v>24</v>
      </c>
      <c r="AL31" s="60">
        <v>24</v>
      </c>
      <c r="AM31" s="21">
        <v>0</v>
      </c>
      <c r="AN31" s="22">
        <v>0</v>
      </c>
    </row>
    <row r="32" spans="2:40" x14ac:dyDescent="0.25">
      <c r="B32" s="100"/>
      <c r="C32" s="89" t="s">
        <v>14</v>
      </c>
      <c r="D32" s="16">
        <f t="shared" si="0"/>
        <v>460</v>
      </c>
      <c r="E32" s="20">
        <v>0</v>
      </c>
      <c r="F32" s="21">
        <v>0</v>
      </c>
      <c r="G32" s="22">
        <v>0</v>
      </c>
      <c r="H32" s="20">
        <v>0</v>
      </c>
      <c r="I32" s="21">
        <v>0</v>
      </c>
      <c r="J32" s="60">
        <v>0</v>
      </c>
      <c r="K32" s="60">
        <v>0</v>
      </c>
      <c r="L32" s="60">
        <v>0</v>
      </c>
      <c r="M32" s="60">
        <v>0</v>
      </c>
      <c r="N32" s="60">
        <v>0</v>
      </c>
      <c r="O32" s="60">
        <v>0</v>
      </c>
      <c r="P32" s="60">
        <v>0</v>
      </c>
      <c r="Q32" s="60">
        <v>0</v>
      </c>
      <c r="R32" s="60">
        <v>0</v>
      </c>
      <c r="S32" s="61">
        <v>0</v>
      </c>
      <c r="T32" s="62">
        <v>0</v>
      </c>
      <c r="U32" s="60">
        <v>0</v>
      </c>
      <c r="V32" s="60">
        <v>0</v>
      </c>
      <c r="W32" s="60">
        <v>0</v>
      </c>
      <c r="X32" s="60">
        <v>0</v>
      </c>
      <c r="Y32" s="60">
        <v>0</v>
      </c>
      <c r="Z32" s="60">
        <v>0</v>
      </c>
      <c r="AA32" s="60">
        <v>0</v>
      </c>
      <c r="AB32" s="60">
        <v>0</v>
      </c>
      <c r="AC32" s="60">
        <v>32</v>
      </c>
      <c r="AD32" s="60">
        <v>32</v>
      </c>
      <c r="AE32" s="61">
        <v>0</v>
      </c>
      <c r="AF32" s="62">
        <v>24</v>
      </c>
      <c r="AG32" s="60">
        <v>24</v>
      </c>
      <c r="AH32" s="60">
        <v>24</v>
      </c>
      <c r="AI32" s="60">
        <v>24</v>
      </c>
      <c r="AJ32" s="60">
        <v>24</v>
      </c>
      <c r="AK32" s="60">
        <v>24</v>
      </c>
      <c r="AL32" s="60">
        <v>84</v>
      </c>
      <c r="AM32" s="21">
        <v>84</v>
      </c>
      <c r="AN32" s="22">
        <v>84</v>
      </c>
    </row>
    <row r="33" spans="2:40" x14ac:dyDescent="0.25">
      <c r="B33" s="100"/>
      <c r="C33" s="90" t="s">
        <v>15</v>
      </c>
      <c r="D33" s="16">
        <f t="shared" si="0"/>
        <v>0</v>
      </c>
      <c r="E33" s="20">
        <v>0</v>
      </c>
      <c r="F33" s="21">
        <v>0</v>
      </c>
      <c r="G33" s="22">
        <v>0</v>
      </c>
      <c r="H33" s="20">
        <v>0</v>
      </c>
      <c r="I33" s="21">
        <v>0</v>
      </c>
      <c r="J33" s="60">
        <v>0</v>
      </c>
      <c r="K33" s="60">
        <v>0</v>
      </c>
      <c r="L33" s="60">
        <v>0</v>
      </c>
      <c r="M33" s="60">
        <v>0</v>
      </c>
      <c r="N33" s="60">
        <v>0</v>
      </c>
      <c r="O33" s="60">
        <v>0</v>
      </c>
      <c r="P33" s="60">
        <v>0</v>
      </c>
      <c r="Q33" s="60">
        <v>0</v>
      </c>
      <c r="R33" s="60">
        <v>0</v>
      </c>
      <c r="S33" s="61">
        <v>0</v>
      </c>
      <c r="T33" s="62">
        <v>0</v>
      </c>
      <c r="U33" s="60">
        <v>0</v>
      </c>
      <c r="V33" s="60">
        <v>0</v>
      </c>
      <c r="W33" s="60">
        <v>0</v>
      </c>
      <c r="X33" s="60">
        <v>0</v>
      </c>
      <c r="Y33" s="60">
        <v>0</v>
      </c>
      <c r="Z33" s="60">
        <v>0</v>
      </c>
      <c r="AA33" s="60">
        <v>0</v>
      </c>
      <c r="AB33" s="60">
        <v>0</v>
      </c>
      <c r="AC33" s="60">
        <v>0</v>
      </c>
      <c r="AD33" s="60">
        <v>0</v>
      </c>
      <c r="AE33" s="61">
        <v>0</v>
      </c>
      <c r="AF33" s="62">
        <v>0</v>
      </c>
      <c r="AG33" s="60">
        <v>0</v>
      </c>
      <c r="AH33" s="60">
        <v>0</v>
      </c>
      <c r="AI33" s="60">
        <v>0</v>
      </c>
      <c r="AJ33" s="60">
        <v>0</v>
      </c>
      <c r="AK33" s="60">
        <v>0</v>
      </c>
      <c r="AL33" s="60">
        <v>0</v>
      </c>
      <c r="AM33" s="21">
        <v>0</v>
      </c>
      <c r="AN33" s="22">
        <v>0</v>
      </c>
    </row>
    <row r="34" spans="2:40" x14ac:dyDescent="0.25">
      <c r="B34" s="100"/>
      <c r="C34" s="88" t="s">
        <v>16</v>
      </c>
      <c r="D34" s="16">
        <f t="shared" si="0"/>
        <v>84</v>
      </c>
      <c r="E34" s="20">
        <v>0</v>
      </c>
      <c r="F34" s="21">
        <v>0</v>
      </c>
      <c r="G34" s="22">
        <v>0</v>
      </c>
      <c r="H34" s="20">
        <v>0</v>
      </c>
      <c r="I34" s="21">
        <v>0</v>
      </c>
      <c r="J34" s="60">
        <v>0</v>
      </c>
      <c r="K34" s="60">
        <v>0</v>
      </c>
      <c r="L34" s="60">
        <v>0</v>
      </c>
      <c r="M34" s="60">
        <v>0</v>
      </c>
      <c r="N34" s="60">
        <v>0</v>
      </c>
      <c r="O34" s="60">
        <v>0</v>
      </c>
      <c r="P34" s="60">
        <v>0</v>
      </c>
      <c r="Q34" s="60">
        <v>21</v>
      </c>
      <c r="R34" s="60">
        <v>21</v>
      </c>
      <c r="S34" s="61">
        <v>0</v>
      </c>
      <c r="T34" s="62">
        <v>0</v>
      </c>
      <c r="U34" s="60">
        <v>0</v>
      </c>
      <c r="V34" s="60">
        <v>0</v>
      </c>
      <c r="W34" s="60">
        <v>0</v>
      </c>
      <c r="X34" s="60">
        <v>0</v>
      </c>
      <c r="Y34" s="60">
        <v>0</v>
      </c>
      <c r="Z34" s="60">
        <v>0</v>
      </c>
      <c r="AA34" s="60">
        <v>0</v>
      </c>
      <c r="AB34" s="60">
        <v>0</v>
      </c>
      <c r="AC34" s="60">
        <v>21</v>
      </c>
      <c r="AD34" s="60">
        <v>21</v>
      </c>
      <c r="AE34" s="61">
        <v>0</v>
      </c>
      <c r="AF34" s="62">
        <v>0</v>
      </c>
      <c r="AG34" s="60">
        <v>0</v>
      </c>
      <c r="AH34" s="60">
        <v>0</v>
      </c>
      <c r="AI34" s="60">
        <v>0</v>
      </c>
      <c r="AJ34" s="60">
        <v>0</v>
      </c>
      <c r="AK34" s="60">
        <v>0</v>
      </c>
      <c r="AL34" s="60">
        <v>0</v>
      </c>
      <c r="AM34" s="21">
        <v>0</v>
      </c>
      <c r="AN34" s="22">
        <v>0</v>
      </c>
    </row>
    <row r="35" spans="2:40" ht="15.75" thickBot="1" x14ac:dyDescent="0.3">
      <c r="B35" s="100"/>
      <c r="C35" s="91" t="s">
        <v>17</v>
      </c>
      <c r="D35" s="16">
        <f t="shared" si="0"/>
        <v>0</v>
      </c>
      <c r="E35" s="20">
        <v>0</v>
      </c>
      <c r="F35" s="21">
        <v>0</v>
      </c>
      <c r="G35" s="22">
        <v>0</v>
      </c>
      <c r="H35" s="20">
        <v>0</v>
      </c>
      <c r="I35" s="21">
        <v>0</v>
      </c>
      <c r="J35" s="60">
        <v>0</v>
      </c>
      <c r="K35" s="60">
        <v>0</v>
      </c>
      <c r="L35" s="60">
        <v>0</v>
      </c>
      <c r="M35" s="60">
        <v>0</v>
      </c>
      <c r="N35" s="60">
        <v>0</v>
      </c>
      <c r="O35" s="60">
        <v>0</v>
      </c>
      <c r="P35" s="60">
        <v>0</v>
      </c>
      <c r="Q35" s="60">
        <v>0</v>
      </c>
      <c r="R35" s="60">
        <v>0</v>
      </c>
      <c r="S35" s="61">
        <v>0</v>
      </c>
      <c r="T35" s="62">
        <v>0</v>
      </c>
      <c r="U35" s="60">
        <v>0</v>
      </c>
      <c r="V35" s="60">
        <v>0</v>
      </c>
      <c r="W35" s="60">
        <v>0</v>
      </c>
      <c r="X35" s="60">
        <v>0</v>
      </c>
      <c r="Y35" s="60">
        <v>0</v>
      </c>
      <c r="Z35" s="60">
        <v>0</v>
      </c>
      <c r="AA35" s="60">
        <v>0</v>
      </c>
      <c r="AB35" s="60">
        <v>0</v>
      </c>
      <c r="AC35" s="60">
        <v>0</v>
      </c>
      <c r="AD35" s="60">
        <v>0</v>
      </c>
      <c r="AE35" s="61">
        <v>0</v>
      </c>
      <c r="AF35" s="62">
        <v>0</v>
      </c>
      <c r="AG35" s="60">
        <v>0</v>
      </c>
      <c r="AH35" s="60">
        <v>0</v>
      </c>
      <c r="AI35" s="60">
        <v>0</v>
      </c>
      <c r="AJ35" s="60">
        <v>0</v>
      </c>
      <c r="AK35" s="60">
        <v>0</v>
      </c>
      <c r="AL35" s="60">
        <v>0</v>
      </c>
      <c r="AM35" s="21">
        <v>0</v>
      </c>
      <c r="AN35" s="22">
        <v>0</v>
      </c>
    </row>
    <row r="36" spans="2:40" x14ac:dyDescent="0.25">
      <c r="B36" s="100"/>
      <c r="C36" s="88" t="s">
        <v>18</v>
      </c>
      <c r="D36" s="16">
        <f t="shared" si="0"/>
        <v>1176</v>
      </c>
      <c r="E36" s="20">
        <v>0</v>
      </c>
      <c r="F36" s="21">
        <v>0</v>
      </c>
      <c r="G36" s="22">
        <v>0</v>
      </c>
      <c r="H36" s="20">
        <v>0</v>
      </c>
      <c r="I36" s="21">
        <v>0</v>
      </c>
      <c r="J36" s="60">
        <v>0</v>
      </c>
      <c r="K36" s="60">
        <v>0</v>
      </c>
      <c r="L36" s="60">
        <v>0</v>
      </c>
      <c r="M36" s="60">
        <v>0</v>
      </c>
      <c r="N36" s="60">
        <v>0</v>
      </c>
      <c r="O36" s="60">
        <v>0</v>
      </c>
      <c r="P36" s="60">
        <v>0</v>
      </c>
      <c r="Q36" s="60">
        <v>0</v>
      </c>
      <c r="R36" s="60">
        <v>0</v>
      </c>
      <c r="S36" s="61">
        <v>0</v>
      </c>
      <c r="T36" s="62">
        <v>0</v>
      </c>
      <c r="U36" s="60">
        <v>0</v>
      </c>
      <c r="V36" s="60">
        <v>0</v>
      </c>
      <c r="W36" s="60">
        <v>0</v>
      </c>
      <c r="X36" s="60">
        <v>0</v>
      </c>
      <c r="Y36" s="60">
        <v>0</v>
      </c>
      <c r="Z36" s="60">
        <v>0</v>
      </c>
      <c r="AA36" s="60">
        <v>0</v>
      </c>
      <c r="AB36" s="60">
        <v>168</v>
      </c>
      <c r="AC36" s="60">
        <v>168</v>
      </c>
      <c r="AD36" s="60">
        <v>168</v>
      </c>
      <c r="AE36" s="61">
        <v>168</v>
      </c>
      <c r="AF36" s="62">
        <v>168</v>
      </c>
      <c r="AG36" s="60">
        <v>168</v>
      </c>
      <c r="AH36" s="60">
        <v>168</v>
      </c>
      <c r="AI36" s="60">
        <v>0</v>
      </c>
      <c r="AJ36" s="60">
        <v>0</v>
      </c>
      <c r="AK36" s="60">
        <v>0</v>
      </c>
      <c r="AL36" s="60">
        <v>0</v>
      </c>
      <c r="AM36" s="21">
        <v>0</v>
      </c>
      <c r="AN36" s="22">
        <v>0</v>
      </c>
    </row>
    <row r="37" spans="2:40" x14ac:dyDescent="0.25">
      <c r="B37" s="101"/>
      <c r="C37" s="63"/>
      <c r="D37" s="16">
        <f t="shared" si="0"/>
        <v>0</v>
      </c>
      <c r="E37" s="20">
        <v>0</v>
      </c>
      <c r="F37" s="21">
        <v>0</v>
      </c>
      <c r="G37" s="22">
        <v>0</v>
      </c>
      <c r="H37" s="20">
        <v>0</v>
      </c>
      <c r="I37" s="21">
        <v>0</v>
      </c>
      <c r="J37" s="60">
        <v>0</v>
      </c>
      <c r="K37" s="60">
        <v>0</v>
      </c>
      <c r="L37" s="60">
        <v>0</v>
      </c>
      <c r="M37" s="60">
        <v>0</v>
      </c>
      <c r="N37" s="60">
        <v>0</v>
      </c>
      <c r="O37" s="60">
        <v>0</v>
      </c>
      <c r="P37" s="60">
        <v>0</v>
      </c>
      <c r="Q37" s="60">
        <v>0</v>
      </c>
      <c r="R37" s="60">
        <v>0</v>
      </c>
      <c r="S37" s="61">
        <v>0</v>
      </c>
      <c r="T37" s="62">
        <v>0</v>
      </c>
      <c r="U37" s="60">
        <v>0</v>
      </c>
      <c r="V37" s="60">
        <v>0</v>
      </c>
      <c r="W37" s="60">
        <v>0</v>
      </c>
      <c r="X37" s="60">
        <v>0</v>
      </c>
      <c r="Y37" s="60">
        <v>0</v>
      </c>
      <c r="Z37" s="60">
        <v>0</v>
      </c>
      <c r="AA37" s="60">
        <v>0</v>
      </c>
      <c r="AB37" s="60">
        <v>0</v>
      </c>
      <c r="AC37" s="60">
        <v>0</v>
      </c>
      <c r="AD37" s="60">
        <v>0</v>
      </c>
      <c r="AE37" s="61">
        <v>0</v>
      </c>
      <c r="AF37" s="62">
        <v>0</v>
      </c>
      <c r="AG37" s="60">
        <v>0</v>
      </c>
      <c r="AH37" s="60">
        <v>0</v>
      </c>
      <c r="AI37" s="60">
        <v>0</v>
      </c>
      <c r="AJ37" s="60">
        <v>0</v>
      </c>
      <c r="AK37" s="60">
        <v>0</v>
      </c>
      <c r="AL37" s="60">
        <v>0</v>
      </c>
      <c r="AM37" s="21">
        <v>0</v>
      </c>
      <c r="AN37" s="22">
        <v>0</v>
      </c>
    </row>
    <row r="38" spans="2:40" ht="15.75" thickBot="1" x14ac:dyDescent="0.3">
      <c r="B38" s="102"/>
      <c r="C38" s="54"/>
      <c r="D38" s="24">
        <f t="shared" si="0"/>
        <v>0</v>
      </c>
      <c r="E38" s="28">
        <v>0</v>
      </c>
      <c r="F38" s="29">
        <v>0</v>
      </c>
      <c r="G38" s="30">
        <v>0</v>
      </c>
      <c r="H38" s="28">
        <v>0</v>
      </c>
      <c r="I38" s="29">
        <v>0</v>
      </c>
      <c r="J38" s="64">
        <v>0</v>
      </c>
      <c r="K38" s="64">
        <v>0</v>
      </c>
      <c r="L38" s="64">
        <v>0</v>
      </c>
      <c r="M38" s="64">
        <v>0</v>
      </c>
      <c r="N38" s="64">
        <v>0</v>
      </c>
      <c r="O38" s="64">
        <v>0</v>
      </c>
      <c r="P38" s="64">
        <v>0</v>
      </c>
      <c r="Q38" s="64">
        <v>0</v>
      </c>
      <c r="R38" s="64">
        <v>0</v>
      </c>
      <c r="S38" s="65">
        <v>0</v>
      </c>
      <c r="T38" s="66">
        <v>0</v>
      </c>
      <c r="U38" s="64">
        <v>0</v>
      </c>
      <c r="V38" s="64">
        <v>0</v>
      </c>
      <c r="W38" s="64">
        <v>0</v>
      </c>
      <c r="X38" s="64">
        <v>0</v>
      </c>
      <c r="Y38" s="64">
        <v>0</v>
      </c>
      <c r="Z38" s="64">
        <v>0</v>
      </c>
      <c r="AA38" s="64">
        <v>0</v>
      </c>
      <c r="AB38" s="64">
        <v>0</v>
      </c>
      <c r="AC38" s="64">
        <v>0</v>
      </c>
      <c r="AD38" s="64">
        <v>0</v>
      </c>
      <c r="AE38" s="65">
        <v>0</v>
      </c>
      <c r="AF38" s="66">
        <v>0</v>
      </c>
      <c r="AG38" s="64">
        <v>0</v>
      </c>
      <c r="AH38" s="64">
        <v>0</v>
      </c>
      <c r="AI38" s="64">
        <v>0</v>
      </c>
      <c r="AJ38" s="64">
        <v>0</v>
      </c>
      <c r="AK38" s="64">
        <v>0</v>
      </c>
      <c r="AL38" s="64">
        <v>0</v>
      </c>
      <c r="AM38" s="29">
        <v>0</v>
      </c>
      <c r="AN38" s="30">
        <v>0</v>
      </c>
    </row>
    <row r="39" spans="2:40" x14ac:dyDescent="0.25">
      <c r="B39" s="98" t="s">
        <v>9</v>
      </c>
      <c r="C39" s="87" t="s">
        <v>12</v>
      </c>
      <c r="D39" s="8">
        <f t="shared" si="0"/>
        <v>80</v>
      </c>
      <c r="E39" s="12">
        <v>0</v>
      </c>
      <c r="F39" s="13">
        <v>0</v>
      </c>
      <c r="G39" s="14">
        <v>0</v>
      </c>
      <c r="H39" s="12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67">
        <v>8</v>
      </c>
      <c r="Q39" s="67">
        <v>8</v>
      </c>
      <c r="R39" s="67">
        <v>8</v>
      </c>
      <c r="S39" s="68">
        <v>0</v>
      </c>
      <c r="T39" s="12">
        <v>0</v>
      </c>
      <c r="U39" s="13">
        <v>0</v>
      </c>
      <c r="V39" s="13">
        <v>0</v>
      </c>
      <c r="W39" s="13">
        <v>0</v>
      </c>
      <c r="X39" s="67">
        <v>0</v>
      </c>
      <c r="Y39" s="67">
        <v>0</v>
      </c>
      <c r="Z39" s="67">
        <v>0</v>
      </c>
      <c r="AA39" s="67">
        <v>0</v>
      </c>
      <c r="AB39" s="67">
        <v>8</v>
      </c>
      <c r="AC39" s="67">
        <v>8</v>
      </c>
      <c r="AD39" s="67">
        <v>8</v>
      </c>
      <c r="AE39" s="68">
        <v>0</v>
      </c>
      <c r="AF39" s="69">
        <v>0</v>
      </c>
      <c r="AG39" s="67">
        <v>0</v>
      </c>
      <c r="AH39" s="67">
        <v>0</v>
      </c>
      <c r="AI39" s="67">
        <v>0</v>
      </c>
      <c r="AJ39" s="67">
        <v>0</v>
      </c>
      <c r="AK39" s="67">
        <v>0</v>
      </c>
      <c r="AL39" s="67">
        <v>8</v>
      </c>
      <c r="AM39" s="67">
        <v>8</v>
      </c>
      <c r="AN39" s="68">
        <v>16</v>
      </c>
    </row>
    <row r="40" spans="2:40" x14ac:dyDescent="0.25">
      <c r="B40" s="99"/>
      <c r="C40" s="88" t="s">
        <v>13</v>
      </c>
      <c r="D40" s="16">
        <f t="shared" si="0"/>
        <v>72</v>
      </c>
      <c r="E40" s="20">
        <v>0</v>
      </c>
      <c r="F40" s="21">
        <v>0</v>
      </c>
      <c r="G40" s="22">
        <v>0</v>
      </c>
      <c r="H40" s="20">
        <v>0</v>
      </c>
      <c r="I40" s="21">
        <v>0</v>
      </c>
      <c r="J40" s="21">
        <v>0</v>
      </c>
      <c r="K40" s="21">
        <v>0</v>
      </c>
      <c r="L40" s="21">
        <v>0</v>
      </c>
      <c r="M40" s="21">
        <v>0</v>
      </c>
      <c r="N40" s="21">
        <v>0</v>
      </c>
      <c r="O40" s="21">
        <v>0</v>
      </c>
      <c r="P40" s="70">
        <v>0</v>
      </c>
      <c r="Q40" s="70">
        <v>0</v>
      </c>
      <c r="R40" s="70">
        <v>0</v>
      </c>
      <c r="S40" s="71">
        <v>0</v>
      </c>
      <c r="T40" s="20">
        <v>0</v>
      </c>
      <c r="U40" s="21">
        <v>0</v>
      </c>
      <c r="V40" s="21">
        <v>0</v>
      </c>
      <c r="W40" s="21">
        <v>0</v>
      </c>
      <c r="X40" s="70">
        <v>0</v>
      </c>
      <c r="Y40" s="70">
        <v>0</v>
      </c>
      <c r="Z40" s="70">
        <v>0</v>
      </c>
      <c r="AA40" s="70">
        <v>0</v>
      </c>
      <c r="AB40" s="70">
        <v>8</v>
      </c>
      <c r="AC40" s="70">
        <v>8</v>
      </c>
      <c r="AD40" s="70">
        <v>8</v>
      </c>
      <c r="AE40" s="71">
        <v>0</v>
      </c>
      <c r="AF40" s="72">
        <v>0</v>
      </c>
      <c r="AG40" s="70">
        <v>0</v>
      </c>
      <c r="AH40" s="70">
        <v>0</v>
      </c>
      <c r="AI40" s="70">
        <v>0</v>
      </c>
      <c r="AJ40" s="70">
        <v>0</v>
      </c>
      <c r="AK40" s="70">
        <v>0</v>
      </c>
      <c r="AL40" s="70">
        <v>16</v>
      </c>
      <c r="AM40" s="70">
        <v>16</v>
      </c>
      <c r="AN40" s="71">
        <v>16</v>
      </c>
    </row>
    <row r="41" spans="2:40" x14ac:dyDescent="0.25">
      <c r="B41" s="100"/>
      <c r="C41" s="89" t="s">
        <v>14</v>
      </c>
      <c r="D41" s="16">
        <f t="shared" si="0"/>
        <v>288</v>
      </c>
      <c r="E41" s="20">
        <v>0</v>
      </c>
      <c r="F41" s="21">
        <v>0</v>
      </c>
      <c r="G41" s="22">
        <v>0</v>
      </c>
      <c r="H41" s="20">
        <v>0</v>
      </c>
      <c r="I41" s="21">
        <v>0</v>
      </c>
      <c r="J41" s="21">
        <v>0</v>
      </c>
      <c r="K41" s="21">
        <v>0</v>
      </c>
      <c r="L41" s="21">
        <v>0</v>
      </c>
      <c r="M41" s="21">
        <v>0</v>
      </c>
      <c r="N41" s="21">
        <v>0</v>
      </c>
      <c r="O41" s="21">
        <v>0</v>
      </c>
      <c r="P41" s="70">
        <v>0</v>
      </c>
      <c r="Q41" s="70">
        <v>0</v>
      </c>
      <c r="R41" s="70">
        <v>0</v>
      </c>
      <c r="S41" s="71">
        <v>0</v>
      </c>
      <c r="T41" s="20">
        <v>0</v>
      </c>
      <c r="U41" s="21">
        <v>0</v>
      </c>
      <c r="V41" s="21">
        <v>0</v>
      </c>
      <c r="W41" s="21">
        <v>0</v>
      </c>
      <c r="X41" s="70">
        <v>0</v>
      </c>
      <c r="Y41" s="70">
        <v>0</v>
      </c>
      <c r="Z41" s="70">
        <v>0</v>
      </c>
      <c r="AA41" s="70">
        <v>0</v>
      </c>
      <c r="AB41" s="70">
        <v>16</v>
      </c>
      <c r="AC41" s="70">
        <v>16</v>
      </c>
      <c r="AD41" s="70">
        <v>16</v>
      </c>
      <c r="AE41" s="71">
        <v>0</v>
      </c>
      <c r="AF41" s="72">
        <v>0</v>
      </c>
      <c r="AG41" s="70">
        <v>0</v>
      </c>
      <c r="AH41" s="70">
        <v>0</v>
      </c>
      <c r="AI41" s="70">
        <v>0</v>
      </c>
      <c r="AJ41" s="70">
        <v>0</v>
      </c>
      <c r="AK41" s="70">
        <v>0</v>
      </c>
      <c r="AL41" s="70">
        <v>80</v>
      </c>
      <c r="AM41" s="70">
        <v>80</v>
      </c>
      <c r="AN41" s="71">
        <v>80</v>
      </c>
    </row>
    <row r="42" spans="2:40" x14ac:dyDescent="0.25">
      <c r="B42" s="100"/>
      <c r="C42" s="90" t="s">
        <v>15</v>
      </c>
      <c r="D42" s="16">
        <f t="shared" si="0"/>
        <v>0</v>
      </c>
      <c r="E42" s="20">
        <v>0</v>
      </c>
      <c r="F42" s="21">
        <v>0</v>
      </c>
      <c r="G42" s="22">
        <v>0</v>
      </c>
      <c r="H42" s="20">
        <v>0</v>
      </c>
      <c r="I42" s="21">
        <v>0</v>
      </c>
      <c r="J42" s="21">
        <v>0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70">
        <v>0</v>
      </c>
      <c r="Q42" s="70">
        <v>0</v>
      </c>
      <c r="R42" s="70">
        <v>0</v>
      </c>
      <c r="S42" s="71">
        <v>0</v>
      </c>
      <c r="T42" s="20">
        <v>0</v>
      </c>
      <c r="U42" s="21">
        <v>0</v>
      </c>
      <c r="V42" s="21">
        <v>0</v>
      </c>
      <c r="W42" s="21">
        <v>0</v>
      </c>
      <c r="X42" s="70">
        <v>0</v>
      </c>
      <c r="Y42" s="70">
        <v>0</v>
      </c>
      <c r="Z42" s="70">
        <v>0</v>
      </c>
      <c r="AA42" s="70">
        <v>0</v>
      </c>
      <c r="AB42" s="70">
        <v>0</v>
      </c>
      <c r="AC42" s="70">
        <v>0</v>
      </c>
      <c r="AD42" s="70">
        <v>0</v>
      </c>
      <c r="AE42" s="71">
        <v>0</v>
      </c>
      <c r="AF42" s="72">
        <v>0</v>
      </c>
      <c r="AG42" s="70">
        <v>0</v>
      </c>
      <c r="AH42" s="70">
        <v>0</v>
      </c>
      <c r="AI42" s="70">
        <v>0</v>
      </c>
      <c r="AJ42" s="70">
        <v>0</v>
      </c>
      <c r="AK42" s="70">
        <v>0</v>
      </c>
      <c r="AL42" s="70">
        <v>0</v>
      </c>
      <c r="AM42" s="70">
        <v>0</v>
      </c>
      <c r="AN42" s="71">
        <v>0</v>
      </c>
    </row>
    <row r="43" spans="2:40" x14ac:dyDescent="0.25">
      <c r="B43" s="100"/>
      <c r="C43" s="88" t="s">
        <v>16</v>
      </c>
      <c r="D43" s="16">
        <f t="shared" si="0"/>
        <v>252</v>
      </c>
      <c r="E43" s="20">
        <v>0</v>
      </c>
      <c r="F43" s="21">
        <v>0</v>
      </c>
      <c r="G43" s="22">
        <v>0</v>
      </c>
      <c r="H43" s="20">
        <v>0</v>
      </c>
      <c r="I43" s="21">
        <v>0</v>
      </c>
      <c r="J43" s="21">
        <v>0</v>
      </c>
      <c r="K43" s="21">
        <v>0</v>
      </c>
      <c r="L43" s="21">
        <v>0</v>
      </c>
      <c r="M43" s="21">
        <v>0</v>
      </c>
      <c r="N43" s="21">
        <v>0</v>
      </c>
      <c r="O43" s="21">
        <v>0</v>
      </c>
      <c r="P43" s="70">
        <v>0</v>
      </c>
      <c r="Q43" s="70">
        <v>21</v>
      </c>
      <c r="R43" s="70">
        <v>21</v>
      </c>
      <c r="S43" s="71">
        <v>0</v>
      </c>
      <c r="T43" s="20">
        <v>0</v>
      </c>
      <c r="U43" s="21">
        <v>0</v>
      </c>
      <c r="V43" s="21">
        <v>0</v>
      </c>
      <c r="W43" s="21">
        <v>0</v>
      </c>
      <c r="X43" s="70">
        <v>0</v>
      </c>
      <c r="Y43" s="70">
        <v>0</v>
      </c>
      <c r="Z43" s="70">
        <v>0</v>
      </c>
      <c r="AA43" s="70">
        <v>0</v>
      </c>
      <c r="AB43" s="70">
        <v>0</v>
      </c>
      <c r="AC43" s="70">
        <v>21</v>
      </c>
      <c r="AD43" s="70">
        <v>21</v>
      </c>
      <c r="AE43" s="71">
        <v>0</v>
      </c>
      <c r="AF43" s="72">
        <v>0</v>
      </c>
      <c r="AG43" s="70">
        <v>0</v>
      </c>
      <c r="AH43" s="70">
        <v>0</v>
      </c>
      <c r="AI43" s="70">
        <v>0</v>
      </c>
      <c r="AJ43" s="70">
        <v>0</v>
      </c>
      <c r="AK43" s="70">
        <v>0</v>
      </c>
      <c r="AL43" s="70">
        <v>168</v>
      </c>
      <c r="AM43" s="70">
        <v>0</v>
      </c>
      <c r="AN43" s="71">
        <v>0</v>
      </c>
    </row>
    <row r="44" spans="2:40" ht="15.75" thickBot="1" x14ac:dyDescent="0.3">
      <c r="B44" s="100"/>
      <c r="C44" s="91" t="s">
        <v>17</v>
      </c>
      <c r="D44" s="16">
        <f t="shared" si="0"/>
        <v>630</v>
      </c>
      <c r="E44" s="20">
        <v>0</v>
      </c>
      <c r="F44" s="21">
        <v>0</v>
      </c>
      <c r="G44" s="22">
        <v>0</v>
      </c>
      <c r="H44" s="20">
        <v>0</v>
      </c>
      <c r="I44" s="21">
        <v>0</v>
      </c>
      <c r="J44" s="21">
        <v>0</v>
      </c>
      <c r="K44" s="21">
        <v>0</v>
      </c>
      <c r="L44" s="21">
        <v>0</v>
      </c>
      <c r="M44" s="21">
        <v>0</v>
      </c>
      <c r="N44" s="21">
        <v>0</v>
      </c>
      <c r="O44" s="21">
        <v>0</v>
      </c>
      <c r="P44" s="70">
        <v>42</v>
      </c>
      <c r="Q44" s="70">
        <v>42</v>
      </c>
      <c r="R44" s="70">
        <v>42</v>
      </c>
      <c r="S44" s="71">
        <v>0</v>
      </c>
      <c r="T44" s="20">
        <v>0</v>
      </c>
      <c r="U44" s="21">
        <v>0</v>
      </c>
      <c r="V44" s="21">
        <v>0</v>
      </c>
      <c r="W44" s="21">
        <v>0</v>
      </c>
      <c r="X44" s="70">
        <v>0</v>
      </c>
      <c r="Y44" s="70">
        <v>0</v>
      </c>
      <c r="Z44" s="70">
        <v>0</v>
      </c>
      <c r="AA44" s="70">
        <v>0</v>
      </c>
      <c r="AB44" s="70">
        <v>0</v>
      </c>
      <c r="AC44" s="70">
        <v>0</v>
      </c>
      <c r="AD44" s="70">
        <v>0</v>
      </c>
      <c r="AE44" s="71">
        <v>0</v>
      </c>
      <c r="AF44" s="72">
        <v>0</v>
      </c>
      <c r="AG44" s="70">
        <v>0</v>
      </c>
      <c r="AH44" s="70">
        <v>0</v>
      </c>
      <c r="AI44" s="70">
        <v>0</v>
      </c>
      <c r="AJ44" s="70">
        <v>0</v>
      </c>
      <c r="AK44" s="70">
        <v>0</v>
      </c>
      <c r="AL44" s="70">
        <v>168</v>
      </c>
      <c r="AM44" s="70">
        <v>168</v>
      </c>
      <c r="AN44" s="71">
        <v>168</v>
      </c>
    </row>
    <row r="45" spans="2:40" x14ac:dyDescent="0.25">
      <c r="B45" s="100"/>
      <c r="C45" s="15"/>
      <c r="D45" s="16">
        <f t="shared" si="0"/>
        <v>0</v>
      </c>
      <c r="E45" s="20">
        <v>0</v>
      </c>
      <c r="F45" s="21">
        <v>0</v>
      </c>
      <c r="G45" s="22">
        <v>0</v>
      </c>
      <c r="H45" s="20">
        <v>0</v>
      </c>
      <c r="I45" s="21">
        <v>0</v>
      </c>
      <c r="J45" s="21">
        <v>0</v>
      </c>
      <c r="K45" s="21">
        <v>0</v>
      </c>
      <c r="L45" s="21">
        <v>0</v>
      </c>
      <c r="M45" s="21">
        <v>0</v>
      </c>
      <c r="N45" s="21">
        <v>0</v>
      </c>
      <c r="O45" s="21">
        <v>0</v>
      </c>
      <c r="P45" s="70">
        <v>0</v>
      </c>
      <c r="Q45" s="70">
        <v>0</v>
      </c>
      <c r="R45" s="70">
        <v>0</v>
      </c>
      <c r="S45" s="71">
        <v>0</v>
      </c>
      <c r="T45" s="20">
        <v>0</v>
      </c>
      <c r="U45" s="21">
        <v>0</v>
      </c>
      <c r="V45" s="21">
        <v>0</v>
      </c>
      <c r="W45" s="21">
        <v>0</v>
      </c>
      <c r="X45" s="70">
        <v>0</v>
      </c>
      <c r="Y45" s="70">
        <v>0</v>
      </c>
      <c r="Z45" s="70">
        <v>0</v>
      </c>
      <c r="AA45" s="70">
        <v>0</v>
      </c>
      <c r="AB45" s="70">
        <v>0</v>
      </c>
      <c r="AC45" s="70">
        <v>0</v>
      </c>
      <c r="AD45" s="70">
        <v>0</v>
      </c>
      <c r="AE45" s="71">
        <v>0</v>
      </c>
      <c r="AF45" s="72">
        <v>0</v>
      </c>
      <c r="AG45" s="70">
        <v>0</v>
      </c>
      <c r="AH45" s="70">
        <v>0</v>
      </c>
      <c r="AI45" s="70">
        <v>0</v>
      </c>
      <c r="AJ45" s="70">
        <v>0</v>
      </c>
      <c r="AK45" s="70">
        <v>0</v>
      </c>
      <c r="AL45" s="70">
        <v>0</v>
      </c>
      <c r="AM45" s="70">
        <v>0</v>
      </c>
      <c r="AN45" s="71">
        <v>0</v>
      </c>
    </row>
    <row r="46" spans="2:40" x14ac:dyDescent="0.25">
      <c r="B46" s="101"/>
      <c r="C46" s="23"/>
      <c r="D46" s="16">
        <f t="shared" si="0"/>
        <v>0</v>
      </c>
      <c r="E46" s="20">
        <v>0</v>
      </c>
      <c r="F46" s="21">
        <v>0</v>
      </c>
      <c r="G46" s="22">
        <v>0</v>
      </c>
      <c r="H46" s="20">
        <v>0</v>
      </c>
      <c r="I46" s="21">
        <v>0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70">
        <v>0</v>
      </c>
      <c r="Q46" s="70">
        <v>0</v>
      </c>
      <c r="R46" s="70">
        <v>0</v>
      </c>
      <c r="S46" s="71">
        <v>0</v>
      </c>
      <c r="T46" s="20">
        <v>0</v>
      </c>
      <c r="U46" s="21">
        <v>0</v>
      </c>
      <c r="V46" s="21">
        <v>0</v>
      </c>
      <c r="W46" s="21">
        <v>0</v>
      </c>
      <c r="X46" s="70">
        <v>0</v>
      </c>
      <c r="Y46" s="70">
        <v>0</v>
      </c>
      <c r="Z46" s="70">
        <v>0</v>
      </c>
      <c r="AA46" s="70">
        <v>0</v>
      </c>
      <c r="AB46" s="70">
        <v>0</v>
      </c>
      <c r="AC46" s="70">
        <v>0</v>
      </c>
      <c r="AD46" s="70">
        <v>0</v>
      </c>
      <c r="AE46" s="71">
        <v>0</v>
      </c>
      <c r="AF46" s="72">
        <v>0</v>
      </c>
      <c r="AG46" s="70">
        <v>0</v>
      </c>
      <c r="AH46" s="70">
        <v>0</v>
      </c>
      <c r="AI46" s="70">
        <v>0</v>
      </c>
      <c r="AJ46" s="70">
        <v>0</v>
      </c>
      <c r="AK46" s="70">
        <v>0</v>
      </c>
      <c r="AL46" s="70">
        <v>0</v>
      </c>
      <c r="AM46" s="70">
        <v>0</v>
      </c>
      <c r="AN46" s="71">
        <v>0</v>
      </c>
    </row>
    <row r="47" spans="2:40" ht="15.75" thickBot="1" x14ac:dyDescent="0.3">
      <c r="B47" s="102"/>
      <c r="C47" s="54"/>
      <c r="D47" s="24">
        <f t="shared" si="0"/>
        <v>0</v>
      </c>
      <c r="E47" s="28">
        <v>0</v>
      </c>
      <c r="F47" s="29">
        <v>0</v>
      </c>
      <c r="G47" s="30">
        <v>0</v>
      </c>
      <c r="H47" s="28">
        <v>0</v>
      </c>
      <c r="I47" s="29">
        <v>0</v>
      </c>
      <c r="J47" s="29">
        <v>0</v>
      </c>
      <c r="K47" s="29">
        <v>0</v>
      </c>
      <c r="L47" s="29">
        <v>0</v>
      </c>
      <c r="M47" s="29">
        <v>0</v>
      </c>
      <c r="N47" s="29">
        <v>0</v>
      </c>
      <c r="O47" s="29">
        <v>0</v>
      </c>
      <c r="P47" s="73">
        <v>0</v>
      </c>
      <c r="Q47" s="73">
        <v>0</v>
      </c>
      <c r="R47" s="73">
        <v>0</v>
      </c>
      <c r="S47" s="74">
        <v>0</v>
      </c>
      <c r="T47" s="28">
        <v>0</v>
      </c>
      <c r="U47" s="29">
        <v>0</v>
      </c>
      <c r="V47" s="29">
        <v>0</v>
      </c>
      <c r="W47" s="29">
        <v>0</v>
      </c>
      <c r="X47" s="73">
        <v>0</v>
      </c>
      <c r="Y47" s="73">
        <v>0</v>
      </c>
      <c r="Z47" s="73">
        <v>0</v>
      </c>
      <c r="AA47" s="73">
        <v>0</v>
      </c>
      <c r="AB47" s="73">
        <v>0</v>
      </c>
      <c r="AC47" s="73">
        <v>0</v>
      </c>
      <c r="AD47" s="73">
        <v>0</v>
      </c>
      <c r="AE47" s="74">
        <v>0</v>
      </c>
      <c r="AF47" s="75">
        <v>0</v>
      </c>
      <c r="AG47" s="73">
        <v>0</v>
      </c>
      <c r="AH47" s="73">
        <v>0</v>
      </c>
      <c r="AI47" s="73">
        <v>0</v>
      </c>
      <c r="AJ47" s="73">
        <v>0</v>
      </c>
      <c r="AK47" s="73">
        <v>0</v>
      </c>
      <c r="AL47" s="73">
        <v>0</v>
      </c>
      <c r="AM47" s="73">
        <v>0</v>
      </c>
      <c r="AN47" s="74">
        <v>0</v>
      </c>
    </row>
    <row r="48" spans="2:40" x14ac:dyDescent="0.25">
      <c r="B48" s="103" t="s">
        <v>10</v>
      </c>
      <c r="C48" s="87" t="s">
        <v>12</v>
      </c>
      <c r="D48" s="8">
        <f t="shared" si="0"/>
        <v>392</v>
      </c>
      <c r="E48" s="76">
        <v>8</v>
      </c>
      <c r="F48" s="77">
        <v>8</v>
      </c>
      <c r="G48" s="78">
        <v>8</v>
      </c>
      <c r="H48" s="76">
        <v>8</v>
      </c>
      <c r="I48" s="77">
        <v>8</v>
      </c>
      <c r="J48" s="77">
        <v>8</v>
      </c>
      <c r="K48" s="77">
        <v>8</v>
      </c>
      <c r="L48" s="77">
        <v>8</v>
      </c>
      <c r="M48" s="77">
        <v>8</v>
      </c>
      <c r="N48" s="77">
        <v>8</v>
      </c>
      <c r="O48" s="77">
        <v>8</v>
      </c>
      <c r="P48" s="77">
        <v>16</v>
      </c>
      <c r="Q48" s="77">
        <v>8</v>
      </c>
      <c r="R48" s="77">
        <v>8</v>
      </c>
      <c r="S48" s="78">
        <v>8</v>
      </c>
      <c r="T48" s="76">
        <v>16</v>
      </c>
      <c r="U48" s="77">
        <v>16</v>
      </c>
      <c r="V48" s="77">
        <v>16</v>
      </c>
      <c r="W48" s="77">
        <v>16</v>
      </c>
      <c r="X48" s="77">
        <v>16</v>
      </c>
      <c r="Y48" s="77">
        <v>16</v>
      </c>
      <c r="Z48" s="77">
        <v>16</v>
      </c>
      <c r="AA48" s="77">
        <v>16</v>
      </c>
      <c r="AB48" s="77">
        <v>16</v>
      </c>
      <c r="AC48" s="77">
        <v>16</v>
      </c>
      <c r="AD48" s="77">
        <v>16</v>
      </c>
      <c r="AE48" s="78">
        <v>16</v>
      </c>
      <c r="AF48" s="76">
        <v>8</v>
      </c>
      <c r="AG48" s="77">
        <v>8</v>
      </c>
      <c r="AH48" s="77">
        <v>8</v>
      </c>
      <c r="AI48" s="77">
        <v>8</v>
      </c>
      <c r="AJ48" s="77">
        <v>8</v>
      </c>
      <c r="AK48" s="77">
        <v>8</v>
      </c>
      <c r="AL48" s="77">
        <v>8</v>
      </c>
      <c r="AM48" s="77">
        <v>8</v>
      </c>
      <c r="AN48" s="78">
        <v>8</v>
      </c>
    </row>
    <row r="49" spans="2:40" x14ac:dyDescent="0.25">
      <c r="B49" s="104"/>
      <c r="C49" s="88" t="s">
        <v>13</v>
      </c>
      <c r="D49" s="16">
        <f t="shared" si="0"/>
        <v>346</v>
      </c>
      <c r="E49" s="79">
        <v>8</v>
      </c>
      <c r="F49" s="80">
        <v>5</v>
      </c>
      <c r="G49" s="81">
        <v>5</v>
      </c>
      <c r="H49" s="79">
        <v>0</v>
      </c>
      <c r="I49" s="80">
        <v>0</v>
      </c>
      <c r="J49" s="80">
        <v>0</v>
      </c>
      <c r="K49" s="80">
        <v>0</v>
      </c>
      <c r="L49" s="80">
        <v>0</v>
      </c>
      <c r="M49" s="80">
        <v>0</v>
      </c>
      <c r="N49" s="80">
        <v>0</v>
      </c>
      <c r="O49" s="80">
        <v>0</v>
      </c>
      <c r="P49" s="80">
        <v>0</v>
      </c>
      <c r="Q49" s="80">
        <v>0</v>
      </c>
      <c r="R49" s="80">
        <v>0</v>
      </c>
      <c r="S49" s="81">
        <v>0</v>
      </c>
      <c r="T49" s="79">
        <v>16</v>
      </c>
      <c r="U49" s="80">
        <v>16</v>
      </c>
      <c r="V49" s="80">
        <v>16</v>
      </c>
      <c r="W49" s="80">
        <v>16</v>
      </c>
      <c r="X49" s="80">
        <v>16</v>
      </c>
      <c r="Y49" s="80">
        <v>16</v>
      </c>
      <c r="Z49" s="80">
        <v>16</v>
      </c>
      <c r="AA49" s="80">
        <v>16</v>
      </c>
      <c r="AB49" s="80">
        <v>16</v>
      </c>
      <c r="AC49" s="80">
        <v>16</v>
      </c>
      <c r="AD49" s="80">
        <v>8</v>
      </c>
      <c r="AE49" s="81">
        <v>16</v>
      </c>
      <c r="AF49" s="79">
        <v>16</v>
      </c>
      <c r="AG49" s="80">
        <v>16</v>
      </c>
      <c r="AH49" s="80">
        <v>16</v>
      </c>
      <c r="AI49" s="80">
        <v>16</v>
      </c>
      <c r="AJ49" s="80">
        <v>16</v>
      </c>
      <c r="AK49" s="80">
        <v>16</v>
      </c>
      <c r="AL49" s="80">
        <v>16</v>
      </c>
      <c r="AM49" s="80">
        <v>16</v>
      </c>
      <c r="AN49" s="81">
        <v>16</v>
      </c>
    </row>
    <row r="50" spans="2:40" x14ac:dyDescent="0.25">
      <c r="B50" s="104"/>
      <c r="C50" s="89" t="s">
        <v>14</v>
      </c>
      <c r="D50" s="16">
        <f t="shared" si="0"/>
        <v>0</v>
      </c>
      <c r="E50" s="79">
        <v>0</v>
      </c>
      <c r="F50" s="80">
        <v>0</v>
      </c>
      <c r="G50" s="81">
        <v>0</v>
      </c>
      <c r="H50" s="79">
        <v>0</v>
      </c>
      <c r="I50" s="80">
        <v>0</v>
      </c>
      <c r="J50" s="80">
        <v>0</v>
      </c>
      <c r="K50" s="80">
        <v>0</v>
      </c>
      <c r="L50" s="80">
        <v>0</v>
      </c>
      <c r="M50" s="80">
        <v>0</v>
      </c>
      <c r="N50" s="80">
        <v>0</v>
      </c>
      <c r="O50" s="80">
        <v>0</v>
      </c>
      <c r="P50" s="80">
        <v>0</v>
      </c>
      <c r="Q50" s="80">
        <v>0</v>
      </c>
      <c r="R50" s="80">
        <v>0</v>
      </c>
      <c r="S50" s="81">
        <v>0</v>
      </c>
      <c r="T50" s="79">
        <v>0</v>
      </c>
      <c r="U50" s="80">
        <v>0</v>
      </c>
      <c r="V50" s="80">
        <v>0</v>
      </c>
      <c r="W50" s="80">
        <v>0</v>
      </c>
      <c r="X50" s="80">
        <v>0</v>
      </c>
      <c r="Y50" s="80">
        <v>0</v>
      </c>
      <c r="Z50" s="80">
        <v>0</v>
      </c>
      <c r="AA50" s="80">
        <v>0</v>
      </c>
      <c r="AB50" s="80">
        <v>0</v>
      </c>
      <c r="AC50" s="80">
        <v>0</v>
      </c>
      <c r="AD50" s="80">
        <v>0</v>
      </c>
      <c r="AE50" s="81">
        <v>0</v>
      </c>
      <c r="AF50" s="79">
        <v>0</v>
      </c>
      <c r="AG50" s="80">
        <v>0</v>
      </c>
      <c r="AH50" s="80">
        <v>0</v>
      </c>
      <c r="AI50" s="80">
        <v>0</v>
      </c>
      <c r="AJ50" s="80">
        <v>0</v>
      </c>
      <c r="AK50" s="80">
        <v>0</v>
      </c>
      <c r="AL50" s="80">
        <v>0</v>
      </c>
      <c r="AM50" s="80">
        <v>0</v>
      </c>
      <c r="AN50" s="81">
        <v>0</v>
      </c>
    </row>
    <row r="51" spans="2:40" x14ac:dyDescent="0.25">
      <c r="B51" s="104"/>
      <c r="C51" s="90" t="s">
        <v>15</v>
      </c>
      <c r="D51" s="16">
        <f t="shared" si="0"/>
        <v>0</v>
      </c>
      <c r="E51" s="79">
        <v>0</v>
      </c>
      <c r="F51" s="80">
        <v>0</v>
      </c>
      <c r="G51" s="81">
        <v>0</v>
      </c>
      <c r="H51" s="79">
        <v>0</v>
      </c>
      <c r="I51" s="80">
        <v>0</v>
      </c>
      <c r="J51" s="80">
        <v>0</v>
      </c>
      <c r="K51" s="80">
        <v>0</v>
      </c>
      <c r="L51" s="80">
        <v>0</v>
      </c>
      <c r="M51" s="80">
        <v>0</v>
      </c>
      <c r="N51" s="80">
        <v>0</v>
      </c>
      <c r="O51" s="80">
        <v>0</v>
      </c>
      <c r="P51" s="80">
        <v>0</v>
      </c>
      <c r="Q51" s="80">
        <v>0</v>
      </c>
      <c r="R51" s="80">
        <v>0</v>
      </c>
      <c r="S51" s="81">
        <v>0</v>
      </c>
      <c r="T51" s="79">
        <v>0</v>
      </c>
      <c r="U51" s="80">
        <v>0</v>
      </c>
      <c r="V51" s="80">
        <v>0</v>
      </c>
      <c r="W51" s="80">
        <v>0</v>
      </c>
      <c r="X51" s="80">
        <v>0</v>
      </c>
      <c r="Y51" s="80">
        <v>0</v>
      </c>
      <c r="Z51" s="80">
        <v>0</v>
      </c>
      <c r="AA51" s="80">
        <v>0</v>
      </c>
      <c r="AB51" s="80">
        <v>0</v>
      </c>
      <c r="AC51" s="80">
        <v>0</v>
      </c>
      <c r="AD51" s="80">
        <v>0</v>
      </c>
      <c r="AE51" s="81">
        <v>0</v>
      </c>
      <c r="AF51" s="79">
        <v>0</v>
      </c>
      <c r="AG51" s="80">
        <v>0</v>
      </c>
      <c r="AH51" s="80">
        <v>0</v>
      </c>
      <c r="AI51" s="80">
        <v>0</v>
      </c>
      <c r="AJ51" s="80">
        <v>0</v>
      </c>
      <c r="AK51" s="80">
        <v>0</v>
      </c>
      <c r="AL51" s="80">
        <v>0</v>
      </c>
      <c r="AM51" s="80">
        <v>0</v>
      </c>
      <c r="AN51" s="81">
        <v>0</v>
      </c>
    </row>
    <row r="52" spans="2:40" x14ac:dyDescent="0.25">
      <c r="B52" s="104"/>
      <c r="C52" s="88" t="s">
        <v>16</v>
      </c>
      <c r="D52" s="16">
        <f t="shared" si="0"/>
        <v>0</v>
      </c>
      <c r="E52" s="79">
        <v>0</v>
      </c>
      <c r="F52" s="80">
        <v>0</v>
      </c>
      <c r="G52" s="81">
        <v>0</v>
      </c>
      <c r="H52" s="79">
        <v>0</v>
      </c>
      <c r="I52" s="80">
        <v>0</v>
      </c>
      <c r="J52" s="80">
        <v>0</v>
      </c>
      <c r="K52" s="80">
        <v>0</v>
      </c>
      <c r="L52" s="80">
        <v>0</v>
      </c>
      <c r="M52" s="80">
        <v>0</v>
      </c>
      <c r="N52" s="80">
        <v>0</v>
      </c>
      <c r="O52" s="80">
        <v>0</v>
      </c>
      <c r="P52" s="80">
        <v>0</v>
      </c>
      <c r="Q52" s="80">
        <v>0</v>
      </c>
      <c r="R52" s="80">
        <v>0</v>
      </c>
      <c r="S52" s="81">
        <v>0</v>
      </c>
      <c r="T52" s="79">
        <v>0</v>
      </c>
      <c r="U52" s="80">
        <v>0</v>
      </c>
      <c r="V52" s="80">
        <v>0</v>
      </c>
      <c r="W52" s="80">
        <v>0</v>
      </c>
      <c r="X52" s="80">
        <v>0</v>
      </c>
      <c r="Y52" s="80">
        <v>0</v>
      </c>
      <c r="Z52" s="80">
        <v>0</v>
      </c>
      <c r="AA52" s="80">
        <v>0</v>
      </c>
      <c r="AB52" s="80">
        <v>0</v>
      </c>
      <c r="AC52" s="80">
        <v>0</v>
      </c>
      <c r="AD52" s="80">
        <v>0</v>
      </c>
      <c r="AE52" s="81">
        <v>0</v>
      </c>
      <c r="AF52" s="79">
        <v>0</v>
      </c>
      <c r="AG52" s="80">
        <v>0</v>
      </c>
      <c r="AH52" s="80">
        <v>0</v>
      </c>
      <c r="AI52" s="80">
        <v>0</v>
      </c>
      <c r="AJ52" s="80">
        <v>0</v>
      </c>
      <c r="AK52" s="80">
        <v>0</v>
      </c>
      <c r="AL52" s="80">
        <v>0</v>
      </c>
      <c r="AM52" s="80">
        <v>0</v>
      </c>
      <c r="AN52" s="81">
        <v>0</v>
      </c>
    </row>
    <row r="53" spans="2:40" ht="15.75" thickBot="1" x14ac:dyDescent="0.3">
      <c r="B53" s="104"/>
      <c r="C53" s="91" t="s">
        <v>17</v>
      </c>
      <c r="D53" s="16">
        <f t="shared" si="0"/>
        <v>0</v>
      </c>
      <c r="E53" s="79">
        <v>0</v>
      </c>
      <c r="F53" s="80">
        <v>0</v>
      </c>
      <c r="G53" s="81">
        <v>0</v>
      </c>
      <c r="H53" s="79">
        <v>0</v>
      </c>
      <c r="I53" s="80">
        <v>0</v>
      </c>
      <c r="J53" s="80">
        <v>0</v>
      </c>
      <c r="K53" s="80">
        <v>0</v>
      </c>
      <c r="L53" s="80">
        <v>0</v>
      </c>
      <c r="M53" s="80">
        <v>0</v>
      </c>
      <c r="N53" s="80">
        <v>0</v>
      </c>
      <c r="O53" s="80">
        <v>0</v>
      </c>
      <c r="P53" s="80">
        <v>0</v>
      </c>
      <c r="Q53" s="80">
        <v>0</v>
      </c>
      <c r="R53" s="80">
        <v>0</v>
      </c>
      <c r="S53" s="81">
        <v>0</v>
      </c>
      <c r="T53" s="79">
        <v>0</v>
      </c>
      <c r="U53" s="80">
        <v>0</v>
      </c>
      <c r="V53" s="80">
        <v>0</v>
      </c>
      <c r="W53" s="80">
        <v>0</v>
      </c>
      <c r="X53" s="80">
        <v>0</v>
      </c>
      <c r="Y53" s="80">
        <v>0</v>
      </c>
      <c r="Z53" s="80">
        <v>0</v>
      </c>
      <c r="AA53" s="80">
        <v>0</v>
      </c>
      <c r="AB53" s="80">
        <v>0</v>
      </c>
      <c r="AC53" s="80">
        <v>0</v>
      </c>
      <c r="AD53" s="80">
        <v>0</v>
      </c>
      <c r="AE53" s="81">
        <v>0</v>
      </c>
      <c r="AF53" s="79">
        <v>0</v>
      </c>
      <c r="AG53" s="80">
        <v>0</v>
      </c>
      <c r="AH53" s="80">
        <v>0</v>
      </c>
      <c r="AI53" s="80">
        <v>0</v>
      </c>
      <c r="AJ53" s="80">
        <v>0</v>
      </c>
      <c r="AK53" s="80">
        <v>0</v>
      </c>
      <c r="AL53" s="80">
        <v>0</v>
      </c>
      <c r="AM53" s="80">
        <v>0</v>
      </c>
      <c r="AN53" s="81">
        <v>0</v>
      </c>
    </row>
    <row r="54" spans="2:40" ht="15.75" thickBot="1" x14ac:dyDescent="0.3">
      <c r="B54" s="105"/>
      <c r="C54" s="54"/>
      <c r="D54" s="24">
        <f t="shared" si="0"/>
        <v>0</v>
      </c>
      <c r="E54" s="82">
        <v>0</v>
      </c>
      <c r="F54" s="83">
        <v>0</v>
      </c>
      <c r="G54" s="84">
        <v>0</v>
      </c>
      <c r="H54" s="82">
        <v>0</v>
      </c>
      <c r="I54" s="83">
        <v>0</v>
      </c>
      <c r="J54" s="83">
        <v>0</v>
      </c>
      <c r="K54" s="83">
        <v>0</v>
      </c>
      <c r="L54" s="83">
        <v>0</v>
      </c>
      <c r="M54" s="83">
        <v>0</v>
      </c>
      <c r="N54" s="83">
        <v>0</v>
      </c>
      <c r="O54" s="83">
        <v>0</v>
      </c>
      <c r="P54" s="83">
        <v>0</v>
      </c>
      <c r="Q54" s="83">
        <v>0</v>
      </c>
      <c r="R54" s="83">
        <v>0</v>
      </c>
      <c r="S54" s="84">
        <v>0</v>
      </c>
      <c r="T54" s="82">
        <v>0</v>
      </c>
      <c r="U54" s="83">
        <v>0</v>
      </c>
      <c r="V54" s="83">
        <v>0</v>
      </c>
      <c r="W54" s="83">
        <v>0</v>
      </c>
      <c r="X54" s="83">
        <v>0</v>
      </c>
      <c r="Y54" s="83">
        <v>0</v>
      </c>
      <c r="Z54" s="83">
        <v>0</v>
      </c>
      <c r="AA54" s="83">
        <v>0</v>
      </c>
      <c r="AB54" s="83">
        <v>0</v>
      </c>
      <c r="AC54" s="83">
        <v>0</v>
      </c>
      <c r="AD54" s="83">
        <v>0</v>
      </c>
      <c r="AE54" s="84">
        <v>0</v>
      </c>
      <c r="AF54" s="82">
        <v>0</v>
      </c>
      <c r="AG54" s="83">
        <v>0</v>
      </c>
      <c r="AH54" s="83">
        <v>0</v>
      </c>
      <c r="AI54" s="83">
        <v>0</v>
      </c>
      <c r="AJ54" s="83">
        <v>0</v>
      </c>
      <c r="AK54" s="83">
        <v>0</v>
      </c>
      <c r="AL54" s="83">
        <v>0</v>
      </c>
      <c r="AM54" s="83">
        <v>0</v>
      </c>
      <c r="AN54" s="84">
        <v>0</v>
      </c>
    </row>
  </sheetData>
  <mergeCells count="11">
    <mergeCell ref="B48:B54"/>
    <mergeCell ref="B3:B8"/>
    <mergeCell ref="B9:B14"/>
    <mergeCell ref="B15:B20"/>
    <mergeCell ref="B21:B29"/>
    <mergeCell ref="B39:B47"/>
    <mergeCell ref="E1:G1"/>
    <mergeCell ref="H1:S1"/>
    <mergeCell ref="T1:AE1"/>
    <mergeCell ref="AF1:AN1"/>
    <mergeCell ref="B30:B38"/>
  </mergeCells>
  <dataValidations count="2">
    <dataValidation type="date" operator="greaterThan" allowBlank="1" showInputMessage="1" showErrorMessage="1" sqref="E2:AN2" xr:uid="{5B7189EB-E669-477D-87A3-52A44BC7DA36}">
      <formula1>1</formula1>
    </dataValidation>
    <dataValidation type="whole" allowBlank="1" showInputMessage="1" showErrorMessage="1" sqref="E3:AN54" xr:uid="{A3B3AF96-4EF8-4C2F-8BF5-AAD975EF24AC}">
      <formula1>0</formula1>
      <formula2>500</formula2>
    </dataValidation>
  </dataValidations>
  <pageMargins left="0.23622047244094491" right="0.23622047244094491" top="0.74803149606299213" bottom="0.74803149606299213" header="0.31496062992125984" footer="0.31496062992125984"/>
  <pageSetup scale="30" orientation="landscape" r:id="rId1"/>
  <headerFooter>
    <oddHeader>&amp;CMapa de Execução Financeira de RH Projeto</oddHeader>
  </headerFooter>
  <customProperties>
    <customPr name="LastActive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AGATHA</vt:lpstr>
      <vt:lpstr>AGATHA!Títulos_de_Impressão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2020-05-11T12:07:50Z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3e4cc3d5-7581-4aed-8519-fa9228364422</vt:lpwstr>
  </property>
</Properties>
</file>