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rogram Files\OSPanel\domains\Ethereal\le0npy.github.io\графики\"/>
    </mc:Choice>
  </mc:AlternateContent>
  <bookViews>
    <workbookView xWindow="0" yWindow="0" windowWidth="20400" windowHeight="8235" tabRatio="500"/>
  </bookViews>
  <sheets>
    <sheet name="Sheet1" sheetId="1" r:id="rId1"/>
  </sheets>
  <calcPr calcId="162913" concurrentCalc="0"/>
  <fileRecoveryPr repairLoad="1"/>
  <extLst>
    <ext xmlns:x14="http://schemas.microsoft.com/office/spreadsheetml/2009/9/main" uri="{79F54976-1DA5-4618-B147-4CDE4B953A38}">
      <x14:workbookPr defaultImageDpi="330"/>
    </ext>
  </extLst>
</workbook>
</file>

<file path=xl/calcChain.xml><?xml version="1.0" encoding="utf-8"?>
<calcChain xmlns="http://schemas.openxmlformats.org/spreadsheetml/2006/main">
  <c r="L4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3" i="1"/>
  <c r="I3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L3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I26" i="1"/>
  <c r="G2" i="1"/>
  <c r="F2" i="1"/>
</calcChain>
</file>

<file path=xl/sharedStrings.xml><?xml version="1.0" encoding="utf-8"?>
<sst xmlns="http://schemas.openxmlformats.org/spreadsheetml/2006/main" count="75" uniqueCount="74">
  <si>
    <t>Top 20 club</t>
  </si>
  <si>
    <t>Squad value estimation</t>
  </si>
  <si>
    <t>Payroll</t>
  </si>
  <si>
    <t>Manchester City</t>
  </si>
  <si>
    <t>Manchester United</t>
  </si>
  <si>
    <t>Liverpool</t>
  </si>
  <si>
    <t>Spurs</t>
  </si>
  <si>
    <t>Chelsea</t>
  </si>
  <si>
    <t>Arsenal</t>
  </si>
  <si>
    <t>Burnley</t>
  </si>
  <si>
    <t>Points  in the league season</t>
  </si>
  <si>
    <t>Middlesbrough</t>
  </si>
  <si>
    <t>West Brom</t>
  </si>
  <si>
    <t>Waford</t>
  </si>
  <si>
    <t>Hull City</t>
  </si>
  <si>
    <t>Sunderland</t>
  </si>
  <si>
    <t>Bournemouth</t>
  </si>
  <si>
    <t>Swansea City</t>
  </si>
  <si>
    <t>Leicester City</t>
  </si>
  <si>
    <t>Stoke City</t>
  </si>
  <si>
    <t>West Ham</t>
  </si>
  <si>
    <t>Southampton</t>
  </si>
  <si>
    <t>Crystal Palace</t>
  </si>
  <si>
    <t>Everton</t>
  </si>
  <si>
    <t>y</t>
  </si>
  <si>
    <t>x</t>
  </si>
  <si>
    <t>второй отдельный график</t>
  </si>
  <si>
    <t>[</t>
  </si>
  <si>
    <t>]</t>
  </si>
  <si>
    <t>,</t>
  </si>
  <si>
    <t>256.5</t>
  </si>
  <si>
    <t>497.3</t>
  </si>
  <si>
    <t>251.712</t>
  </si>
  <si>
    <t>428.85</t>
  </si>
  <si>
    <t>188.784</t>
  </si>
  <si>
    <t>357.48</t>
  </si>
  <si>
    <t>138.168</t>
  </si>
  <si>
    <t>386.1</t>
  </si>
  <si>
    <t>248.52</t>
  </si>
  <si>
    <t>473.18</t>
  </si>
  <si>
    <t>228.57</t>
  </si>
  <si>
    <t>474.3</t>
  </si>
  <si>
    <t>37.62</t>
  </si>
  <si>
    <t>76.05</t>
  </si>
  <si>
    <t>38.76</t>
  </si>
  <si>
    <t>72.6</t>
  </si>
  <si>
    <t>94.62</t>
  </si>
  <si>
    <t>240.8</t>
  </si>
  <si>
    <t>62.7</t>
  </si>
  <si>
    <t>154.96</t>
  </si>
  <si>
    <t>72.504</t>
  </si>
  <si>
    <t>208.35</t>
  </si>
  <si>
    <t>90.972</t>
  </si>
  <si>
    <t>193.91</t>
  </si>
  <si>
    <t>86.526</t>
  </si>
  <si>
    <t>136.35</t>
  </si>
  <si>
    <t>75.24</t>
  </si>
  <si>
    <t>187.47</t>
  </si>
  <si>
    <t>67.26</t>
  </si>
  <si>
    <t>120.69</t>
  </si>
  <si>
    <t>82.44</t>
  </si>
  <si>
    <t>77.862</t>
  </si>
  <si>
    <t>42.75</t>
  </si>
  <si>
    <t>54.45</t>
  </si>
  <si>
    <t>46.74</t>
  </si>
  <si>
    <t>116.55</t>
  </si>
  <si>
    <t>74.1</t>
  </si>
  <si>
    <t>88.07</t>
  </si>
  <si>
    <t>28.5</t>
  </si>
  <si>
    <t>payroll</t>
  </si>
  <si>
    <t>squad</t>
  </si>
  <si>
    <t>concat1</t>
  </si>
  <si>
    <t>concat2</t>
  </si>
  <si>
    <t>[265.5, 78]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</si>
</sst>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4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2" borderId="0" xfId="0" applyFill="1"/>
    <xf numFmtId="49" fontId="0" fillId="2" borderId="0" xfId="0" applyNumberFormat="1" applyFill="1"/>
    <xf numFmtId="49" fontId="0" fillId="0" borderId="0" xfId="0" applyNumberFormat="1"/>
    <xf numFmtId="0" fontId="0" fillId="0" borderId="0" xfId="0" applyAlignment="1">
      <alignment wrapText="1"/>
    </xf>
  </cellXfs>
  <cellStyles count="43">
    <cellStyle name="Гиперссылка" xfId="1" builtinId="8" hidden="1"/>
    <cellStyle name="Гиперссылка" xfId="3" builtinId="8" hidden="1"/>
    <cellStyle name="Гиперссылка" xfId="5" builtinId="8" hidden="1"/>
    <cellStyle name="Гиперссылка" xfId="7" builtinId="8" hidden="1"/>
    <cellStyle name="Гиперссылка" xfId="9" builtinId="8" hidden="1"/>
    <cellStyle name="Гиперссылка" xfId="11" builtinId="8" hidden="1"/>
    <cellStyle name="Гиперссылка" xfId="13" builtinId="8" hidden="1"/>
    <cellStyle name="Гиперссылка" xfId="15" builtinId="8" hidden="1"/>
    <cellStyle name="Гиперссылка" xfId="17" builtinId="8" hidden="1"/>
    <cellStyle name="Гиперссылка" xfId="19" builtinId="8" hidden="1"/>
    <cellStyle name="Гиперссылка" xfId="21" builtinId="8" hidden="1"/>
    <cellStyle name="Гиперссылка" xfId="23" builtinId="8" hidden="1"/>
    <cellStyle name="Гиперссылка" xfId="25" builtinId="8" hidden="1"/>
    <cellStyle name="Гиперссылка" xfId="27" builtinId="8" hidden="1"/>
    <cellStyle name="Гиперссылка" xfId="29" builtinId="8" hidden="1"/>
    <cellStyle name="Гиперссылка" xfId="31" builtinId="8" hidden="1"/>
    <cellStyle name="Гиперссылка" xfId="33" builtinId="8" hidden="1"/>
    <cellStyle name="Гиперссылка" xfId="35" builtinId="8" hidden="1"/>
    <cellStyle name="Гиперссылка" xfId="37" builtinId="8" hidden="1"/>
    <cellStyle name="Гиперссылка" xfId="39" builtinId="8" hidden="1"/>
    <cellStyle name="Гиперссылка" xfId="41" builtinId="8" hidden="1"/>
    <cellStyle name="Обычный" xfId="0" builtinId="0"/>
    <cellStyle name="Открывавшаяся гиперссылка" xfId="2" builtinId="9" hidden="1"/>
    <cellStyle name="Открывавшаяся гиперссылка" xfId="4" builtinId="9" hidden="1"/>
    <cellStyle name="Открывавшаяся гиперссылка" xfId="6" builtinId="9" hidden="1"/>
    <cellStyle name="Открывавшаяся гиперссылка" xfId="8" builtinId="9" hidden="1"/>
    <cellStyle name="Открывавшаяся гиперссылка" xfId="10" builtinId="9" hidden="1"/>
    <cellStyle name="Открывавшаяся гиперссылка" xfId="12" builtinId="9" hidden="1"/>
    <cellStyle name="Открывавшаяся гиперссылка" xfId="14" builtinId="9" hidden="1"/>
    <cellStyle name="Открывавшаяся гиперссылка" xfId="16" builtinId="9" hidden="1"/>
    <cellStyle name="Открывавшаяся гиперссылка" xfId="18" builtinId="9" hidden="1"/>
    <cellStyle name="Открывавшаяся гиперссылка" xfId="20" builtinId="9" hidden="1"/>
    <cellStyle name="Открывавшаяся гиперссылка" xfId="22" builtinId="9" hidden="1"/>
    <cellStyle name="Открывавшаяся гиперссылка" xfId="24" builtinId="9" hidden="1"/>
    <cellStyle name="Открывавшаяся гиперссылка" xfId="26" builtinId="9" hidden="1"/>
    <cellStyle name="Открывавшаяся гиперссылка" xfId="28" builtinId="9" hidden="1"/>
    <cellStyle name="Открывавшаяся гиперссылка" xfId="30" builtinId="9" hidden="1"/>
    <cellStyle name="Открывавшаяся гиперссылка" xfId="32" builtinId="9" hidden="1"/>
    <cellStyle name="Открывавшаяся гиперссылка" xfId="34" builtinId="9" hidden="1"/>
    <cellStyle name="Открывавшаяся гиперссылка" xfId="36" builtinId="9" hidden="1"/>
    <cellStyle name="Открывавшаяся гиперссылка" xfId="38" builtinId="9" hidden="1"/>
    <cellStyle name="Открывавшаяся гиперссылка" xfId="40" builtinId="9" hidden="1"/>
    <cellStyle name="Открывавшаяся гиперссылка" xfId="42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tabSelected="1" topLeftCell="B1" workbookViewId="0">
      <selection activeCell="L22" sqref="L22"/>
    </sheetView>
  </sheetViews>
  <sheetFormatPr defaultColWidth="11" defaultRowHeight="15.75" x14ac:dyDescent="0.25"/>
  <cols>
    <col min="3" max="3" width="10.625" customWidth="1"/>
    <col min="4" max="4" width="19.5" customWidth="1"/>
    <col min="9" max="9" width="11.625" bestFit="1" customWidth="1"/>
    <col min="12" max="12" width="26.375" customWidth="1"/>
  </cols>
  <sheetData>
    <row r="1" spans="1:13" x14ac:dyDescent="0.25">
      <c r="B1" t="s">
        <v>24</v>
      </c>
      <c r="C1" t="s">
        <v>25</v>
      </c>
      <c r="D1" t="s">
        <v>26</v>
      </c>
    </row>
    <row r="2" spans="1:13" x14ac:dyDescent="0.25">
      <c r="A2" t="s">
        <v>0</v>
      </c>
      <c r="B2" t="s">
        <v>10</v>
      </c>
      <c r="C2" t="s">
        <v>2</v>
      </c>
      <c r="D2" t="s">
        <v>1</v>
      </c>
      <c r="F2" t="e">
        <f>CORREL(B3:B22,C3:C22)</f>
        <v>#DIV/0!</v>
      </c>
      <c r="G2" t="e">
        <f>CORREL(B3:B22,D3:D22)</f>
        <v>#DIV/0!</v>
      </c>
      <c r="I2" t="s">
        <v>69</v>
      </c>
      <c r="J2" t="s">
        <v>70</v>
      </c>
      <c r="L2" t="s">
        <v>71</v>
      </c>
      <c r="M2" t="s">
        <v>72</v>
      </c>
    </row>
    <row r="3" spans="1:13" x14ac:dyDescent="0.25">
      <c r="A3" t="s">
        <v>3</v>
      </c>
      <c r="B3" s="1">
        <v>78</v>
      </c>
      <c r="C3" s="2" t="s">
        <v>30</v>
      </c>
      <c r="D3" s="3" t="s">
        <v>31</v>
      </c>
      <c r="E3" t="s">
        <v>73</v>
      </c>
      <c r="F3" t="s">
        <v>27</v>
      </c>
      <c r="G3" t="s">
        <v>29</v>
      </c>
      <c r="H3" t="s">
        <v>28</v>
      </c>
      <c r="I3" t="str">
        <f>$F$3&amp;C3&amp;$G$3&amp;" "&amp;B3&amp;$H$3</f>
        <v>[256.5, 78]</v>
      </c>
      <c r="J3" t="str">
        <f>$F$3&amp;D3&amp;$G$3&amp;" "&amp;B3&amp;$H$3</f>
        <v>[497.3, 78]</v>
      </c>
      <c r="L3" t="str">
        <f>I3</f>
        <v>[256.5, 78]</v>
      </c>
      <c r="M3" t="str">
        <f>J3</f>
        <v>[497.3, 78]</v>
      </c>
    </row>
    <row r="4" spans="1:13" x14ac:dyDescent="0.25">
      <c r="A4" t="s">
        <v>4</v>
      </c>
      <c r="B4" s="1">
        <v>69</v>
      </c>
      <c r="C4" s="2" t="s">
        <v>32</v>
      </c>
      <c r="D4" s="3" t="s">
        <v>33</v>
      </c>
      <c r="I4" t="str">
        <f t="shared" ref="I4:I22" si="0">$F$3&amp;C4&amp;$G$3&amp;" "&amp;B4&amp;$H$3</f>
        <v>[251.712, 69]</v>
      </c>
      <c r="J4" t="str">
        <f t="shared" ref="J4:J22" si="1">$F$3&amp;D4&amp;$G$3&amp;" "&amp;B4&amp;$H$3</f>
        <v>[428.85, 69]</v>
      </c>
      <c r="L4" t="str">
        <f>L3&amp;", "&amp;I4</f>
        <v>[256.5, 78], [251.712, 69]</v>
      </c>
      <c r="M4" t="str">
        <f>M3&amp;", "&amp;J4</f>
        <v>[497.3, 78], [428.85, 69]</v>
      </c>
    </row>
    <row r="5" spans="1:13" x14ac:dyDescent="0.25">
      <c r="A5" t="s">
        <v>5</v>
      </c>
      <c r="B5" s="1">
        <v>76</v>
      </c>
      <c r="C5" s="2" t="s">
        <v>34</v>
      </c>
      <c r="D5" s="3" t="s">
        <v>35</v>
      </c>
      <c r="I5" t="str">
        <f t="shared" si="0"/>
        <v>[188.784, 76]</v>
      </c>
      <c r="J5" t="str">
        <f t="shared" si="1"/>
        <v>[357.48, 76]</v>
      </c>
      <c r="L5" t="str">
        <f t="shared" ref="L5:L22" si="2">L4&amp;", "&amp;I5</f>
        <v>[256.5, 78], [251.712, 69], [188.784, 76]</v>
      </c>
      <c r="M5" t="str">
        <f t="shared" ref="M5:M22" si="3">M4&amp;", "&amp;J5</f>
        <v>[497.3, 78], [428.85, 69], [357.48, 76]</v>
      </c>
    </row>
    <row r="6" spans="1:13" x14ac:dyDescent="0.25">
      <c r="A6" t="s">
        <v>6</v>
      </c>
      <c r="B6" s="1">
        <v>86</v>
      </c>
      <c r="C6" s="2" t="s">
        <v>36</v>
      </c>
      <c r="D6" s="3" t="s">
        <v>37</v>
      </c>
      <c r="I6" t="str">
        <f t="shared" si="0"/>
        <v>[138.168, 86]</v>
      </c>
      <c r="J6" t="str">
        <f t="shared" si="1"/>
        <v>[386.1, 86]</v>
      </c>
      <c r="L6" t="str">
        <f t="shared" si="2"/>
        <v>[256.5, 78], [251.712, 69], [188.784, 76], [138.168, 86]</v>
      </c>
      <c r="M6" t="str">
        <f t="shared" si="3"/>
        <v>[497.3, 78], [428.85, 69], [357.48, 76], [386.1, 86]</v>
      </c>
    </row>
    <row r="7" spans="1:13" x14ac:dyDescent="0.25">
      <c r="A7" t="s">
        <v>7</v>
      </c>
      <c r="B7" s="1">
        <v>93</v>
      </c>
      <c r="C7" s="2" t="s">
        <v>38</v>
      </c>
      <c r="D7" s="3" t="s">
        <v>39</v>
      </c>
      <c r="I7" t="str">
        <f t="shared" si="0"/>
        <v>[248.52, 93]</v>
      </c>
      <c r="J7" t="str">
        <f t="shared" si="1"/>
        <v>[473.18, 93]</v>
      </c>
      <c r="L7" t="str">
        <f t="shared" si="2"/>
        <v>[256.5, 78], [251.712, 69], [188.784, 76], [138.168, 86], [248.52, 93]</v>
      </c>
      <c r="M7" t="str">
        <f t="shared" si="3"/>
        <v>[497.3, 78], [428.85, 69], [357.48, 76], [386.1, 86], [473.18, 93]</v>
      </c>
    </row>
    <row r="8" spans="1:13" x14ac:dyDescent="0.25">
      <c r="A8" t="s">
        <v>8</v>
      </c>
      <c r="B8" s="1">
        <v>75</v>
      </c>
      <c r="C8" s="2" t="s">
        <v>40</v>
      </c>
      <c r="D8" s="3" t="s">
        <v>41</v>
      </c>
      <c r="I8" t="str">
        <f t="shared" si="0"/>
        <v>[228.57, 75]</v>
      </c>
      <c r="J8" t="str">
        <f t="shared" si="1"/>
        <v>[474.3, 75]</v>
      </c>
      <c r="L8" t="str">
        <f t="shared" si="2"/>
        <v>[256.5, 78], [251.712, 69], [188.784, 76], [138.168, 86], [248.52, 93], [228.57, 75]</v>
      </c>
      <c r="M8" t="str">
        <f t="shared" si="3"/>
        <v>[497.3, 78], [428.85, 69], [357.48, 76], [386.1, 86], [473.18, 93], [474.3, 75]</v>
      </c>
    </row>
    <row r="9" spans="1:13" x14ac:dyDescent="0.25">
      <c r="A9" t="s">
        <v>9</v>
      </c>
      <c r="B9" s="1">
        <v>40</v>
      </c>
      <c r="C9" s="2" t="s">
        <v>42</v>
      </c>
      <c r="D9" s="3" t="s">
        <v>43</v>
      </c>
      <c r="I9" t="str">
        <f t="shared" si="0"/>
        <v>[37.62, 40]</v>
      </c>
      <c r="J9" t="str">
        <f t="shared" si="1"/>
        <v>[76.05, 40]</v>
      </c>
      <c r="L9" t="str">
        <f t="shared" si="2"/>
        <v>[256.5, 78], [251.712, 69], [188.784, 76], [138.168, 86], [248.52, 93], [228.57, 75], [37.62, 40]</v>
      </c>
      <c r="M9" t="str">
        <f t="shared" si="3"/>
        <v>[497.3, 78], [428.85, 69], [357.48, 76], [386.1, 86], [473.18, 93], [474.3, 75], [76.05, 40]</v>
      </c>
    </row>
    <row r="10" spans="1:13" x14ac:dyDescent="0.25">
      <c r="A10" t="s">
        <v>11</v>
      </c>
      <c r="B10" s="1">
        <v>28</v>
      </c>
      <c r="C10" s="2" t="s">
        <v>44</v>
      </c>
      <c r="D10" s="3" t="s">
        <v>45</v>
      </c>
      <c r="I10" t="str">
        <f t="shared" si="0"/>
        <v>[38.76, 28]</v>
      </c>
      <c r="J10" t="str">
        <f t="shared" si="1"/>
        <v>[72.6, 28]</v>
      </c>
      <c r="L10" t="str">
        <f t="shared" si="2"/>
        <v>[256.5, 78], [251.712, 69], [188.784, 76], [138.168, 86], [248.52, 93], [228.57, 75], [37.62, 40], [38.76, 28]</v>
      </c>
      <c r="M10" t="str">
        <f t="shared" si="3"/>
        <v>[497.3, 78], [428.85, 69], [357.48, 76], [386.1, 86], [473.18, 93], [474.3, 75], [76.05, 40], [72.6, 28]</v>
      </c>
    </row>
    <row r="11" spans="1:13" x14ac:dyDescent="0.25">
      <c r="A11" t="s">
        <v>23</v>
      </c>
      <c r="B11" s="1">
        <v>61</v>
      </c>
      <c r="C11" s="2" t="s">
        <v>46</v>
      </c>
      <c r="D11" s="3" t="s">
        <v>47</v>
      </c>
      <c r="I11" t="str">
        <f t="shared" si="0"/>
        <v>[94.62, 61]</v>
      </c>
      <c r="J11" t="str">
        <f t="shared" si="1"/>
        <v>[240.8, 61]</v>
      </c>
      <c r="L11" t="str">
        <f t="shared" si="2"/>
        <v>[256.5, 78], [251.712, 69], [188.784, 76], [138.168, 86], [248.52, 93], [228.57, 75], [37.62, 40], [38.76, 28], [94.62, 61]</v>
      </c>
      <c r="M11" t="str">
        <f t="shared" si="3"/>
        <v>[497.3, 78], [428.85, 69], [357.48, 76], [386.1, 86], [473.18, 93], [474.3, 75], [76.05, 40], [72.6, 28], [240.8, 61]</v>
      </c>
    </row>
    <row r="12" spans="1:13" x14ac:dyDescent="0.25">
      <c r="A12" t="s">
        <v>22</v>
      </c>
      <c r="B12" s="1">
        <v>41</v>
      </c>
      <c r="C12" s="2" t="s">
        <v>48</v>
      </c>
      <c r="D12" s="3" t="s">
        <v>49</v>
      </c>
      <c r="I12" t="str">
        <f t="shared" si="0"/>
        <v>[62.7, 41]</v>
      </c>
      <c r="J12" t="str">
        <f t="shared" si="1"/>
        <v>[154.96, 41]</v>
      </c>
      <c r="L12" t="str">
        <f t="shared" si="2"/>
        <v>[256.5, 78], [251.712, 69], [188.784, 76], [138.168, 86], [248.52, 93], [228.57, 75], [37.62, 40], [38.76, 28], [94.62, 61], [62.7, 41]</v>
      </c>
      <c r="M12" t="str">
        <f t="shared" si="3"/>
        <v>[497.3, 78], [428.85, 69], [357.48, 76], [386.1, 86], [473.18, 93], [474.3, 75], [76.05, 40], [72.6, 28], [240.8, 61], [154.96, 41]</v>
      </c>
    </row>
    <row r="13" spans="1:13" x14ac:dyDescent="0.25">
      <c r="A13" t="s">
        <v>21</v>
      </c>
      <c r="B13" s="1">
        <v>46</v>
      </c>
      <c r="C13" s="2" t="s">
        <v>50</v>
      </c>
      <c r="D13" s="3" t="s">
        <v>51</v>
      </c>
      <c r="I13" t="str">
        <f t="shared" si="0"/>
        <v>[72.504, 46]</v>
      </c>
      <c r="J13" t="str">
        <f t="shared" si="1"/>
        <v>[208.35, 46]</v>
      </c>
      <c r="L13" t="str">
        <f t="shared" si="2"/>
        <v>[256.5, 78], [251.712, 69], [188.784, 76], [138.168, 86], [248.52, 93], [228.57, 75], [37.62, 40], [38.76, 28], [94.62, 61], [62.7, 41], [72.504, 46]</v>
      </c>
      <c r="M13" t="str">
        <f t="shared" si="3"/>
        <v>[497.3, 78], [428.85, 69], [357.48, 76], [386.1, 86], [473.18, 93], [474.3, 75], [76.05, 40], [72.6, 28], [240.8, 61], [154.96, 41], [208.35, 46]</v>
      </c>
    </row>
    <row r="14" spans="1:13" x14ac:dyDescent="0.25">
      <c r="A14" t="s">
        <v>20</v>
      </c>
      <c r="B14" s="1">
        <v>45</v>
      </c>
      <c r="C14" s="2" t="s">
        <v>52</v>
      </c>
      <c r="D14" s="3" t="s">
        <v>53</v>
      </c>
      <c r="I14" t="str">
        <f t="shared" si="0"/>
        <v>[90.972, 45]</v>
      </c>
      <c r="J14" t="str">
        <f t="shared" si="1"/>
        <v>[193.91, 45]</v>
      </c>
      <c r="L14" t="str">
        <f t="shared" si="2"/>
        <v>[256.5, 78], [251.712, 69], [188.784, 76], [138.168, 86], [248.52, 93], [228.57, 75], [37.62, 40], [38.76, 28], [94.62, 61], [62.7, 41], [72.504, 46], [90.972, 45]</v>
      </c>
      <c r="M14" t="str">
        <f t="shared" si="3"/>
        <v>[497.3, 78], [428.85, 69], [357.48, 76], [386.1, 86], [473.18, 93], [474.3, 75], [76.05, 40], [72.6, 28], [240.8, 61], [154.96, 41], [208.35, 46], [193.91, 45]</v>
      </c>
    </row>
    <row r="15" spans="1:13" x14ac:dyDescent="0.25">
      <c r="A15" t="s">
        <v>19</v>
      </c>
      <c r="B15" s="1">
        <v>44</v>
      </c>
      <c r="C15" s="2" t="s">
        <v>54</v>
      </c>
      <c r="D15" s="3" t="s">
        <v>55</v>
      </c>
      <c r="I15" t="str">
        <f t="shared" si="0"/>
        <v>[86.526, 44]</v>
      </c>
      <c r="J15" t="str">
        <f t="shared" si="1"/>
        <v>[136.35, 44]</v>
      </c>
      <c r="L15" t="str">
        <f t="shared" si="2"/>
        <v>[256.5, 78], [251.712, 69], [188.784, 76], [138.168, 86], [248.52, 93], [228.57, 75], [37.62, 40], [38.76, 28], [94.62, 61], [62.7, 41], [72.504, 46], [90.972, 45], [86.526, 44]</v>
      </c>
      <c r="M15" t="str">
        <f t="shared" si="3"/>
        <v>[497.3, 78], [428.85, 69], [357.48, 76], [386.1, 86], [473.18, 93], [474.3, 75], [76.05, 40], [72.6, 28], [240.8, 61], [154.96, 41], [208.35, 46], [193.91, 45], [136.35, 44]</v>
      </c>
    </row>
    <row r="16" spans="1:13" x14ac:dyDescent="0.25">
      <c r="A16" t="s">
        <v>18</v>
      </c>
      <c r="B16" s="1">
        <v>44</v>
      </c>
      <c r="C16" s="2" t="s">
        <v>56</v>
      </c>
      <c r="D16" s="3" t="s">
        <v>57</v>
      </c>
      <c r="I16" t="str">
        <f t="shared" si="0"/>
        <v>[75.24, 44]</v>
      </c>
      <c r="J16" t="str">
        <f t="shared" si="1"/>
        <v>[187.47, 44]</v>
      </c>
      <c r="L16" t="str">
        <f t="shared" si="2"/>
        <v>[256.5, 78], [251.712, 69], [188.784, 76], [138.168, 86], [248.52, 93], [228.57, 75], [37.62, 40], [38.76, 28], [94.62, 61], [62.7, 41], [72.504, 46], [90.972, 45], [86.526, 44], [75.24, 44]</v>
      </c>
      <c r="M16" t="str">
        <f t="shared" si="3"/>
        <v>[497.3, 78], [428.85, 69], [357.48, 76], [386.1, 86], [473.18, 93], [474.3, 75], [76.05, 40], [72.6, 28], [240.8, 61], [154.96, 41], [208.35, 46], [193.91, 45], [136.35, 44], [187.47, 44]</v>
      </c>
    </row>
    <row r="17" spans="1:13" x14ac:dyDescent="0.25">
      <c r="A17" t="s">
        <v>17</v>
      </c>
      <c r="B17" s="1">
        <v>41</v>
      </c>
      <c r="C17" s="2" t="s">
        <v>58</v>
      </c>
      <c r="D17" s="3" t="s">
        <v>59</v>
      </c>
      <c r="I17" t="str">
        <f t="shared" si="0"/>
        <v>[67.26, 41]</v>
      </c>
      <c r="J17" t="str">
        <f t="shared" si="1"/>
        <v>[120.69, 41]</v>
      </c>
      <c r="L17" t="str">
        <f t="shared" si="2"/>
        <v>[256.5, 78], [251.712, 69], [188.784, 76], [138.168, 86], [248.52, 93], [228.57, 75], [37.62, 40], [38.76, 28], [94.62, 61], [62.7, 41], [72.504, 46], [90.972, 45], [86.526, 44], [75.24, 44], [67.26, 41]</v>
      </c>
      <c r="M17" t="str">
        <f t="shared" si="3"/>
        <v>[497.3, 78], [428.85, 69], [357.48, 76], [386.1, 86], [473.18, 93], [474.3, 75], [76.05, 40], [72.6, 28], [240.8, 61], [154.96, 41], [208.35, 46], [193.91, 45], [136.35, 44], [187.47, 44], [120.69, 41]</v>
      </c>
    </row>
    <row r="18" spans="1:13" x14ac:dyDescent="0.25">
      <c r="A18" t="s">
        <v>16</v>
      </c>
      <c r="B18" s="1">
        <v>46</v>
      </c>
      <c r="C18" s="2" t="s">
        <v>44</v>
      </c>
      <c r="D18" s="3" t="s">
        <v>60</v>
      </c>
      <c r="I18" t="str">
        <f t="shared" si="0"/>
        <v>[38.76, 46]</v>
      </c>
      <c r="J18" t="str">
        <f t="shared" si="1"/>
        <v>[82.44, 46]</v>
      </c>
      <c r="L18" t="str">
        <f t="shared" si="2"/>
        <v>[256.5, 78], [251.712, 69], [188.784, 76], [138.168, 86], [248.52, 93], [228.57, 75], [37.62, 40], [38.76, 28], [94.62, 61], [62.7, 41], [72.504, 46], [90.972, 45], [86.526, 44], [75.24, 44], [67.26, 41], [38.76, 46]</v>
      </c>
      <c r="M18" t="str">
        <f t="shared" si="3"/>
        <v>[497.3, 78], [428.85, 69], [357.48, 76], [386.1, 86], [473.18, 93], [474.3, 75], [76.05, 40], [72.6, 28], [240.8, 61], [154.96, 41], [208.35, 46], [193.91, 45], [136.35, 44], [187.47, 44], [120.69, 41], [82.44, 46]</v>
      </c>
    </row>
    <row r="19" spans="1:13" x14ac:dyDescent="0.25">
      <c r="A19" t="s">
        <v>15</v>
      </c>
      <c r="B19" s="1">
        <v>24</v>
      </c>
      <c r="C19" s="2" t="s">
        <v>61</v>
      </c>
      <c r="D19" s="3" t="s">
        <v>62</v>
      </c>
      <c r="I19" t="str">
        <f t="shared" si="0"/>
        <v>[77.862, 24]</v>
      </c>
      <c r="J19" t="str">
        <f t="shared" si="1"/>
        <v>[42.75, 24]</v>
      </c>
      <c r="L19" t="str">
        <f t="shared" si="2"/>
        <v>[256.5, 78], [251.712, 69], [188.784, 76], [138.168, 86], [248.52, 93], [228.57, 75], [37.62, 40], [38.76, 28], [94.62, 61], [62.7, 41], [72.504, 46], [90.972, 45], [86.526, 44], [75.24, 44], [67.26, 41], [38.76, 46], [77.862, 24]</v>
      </c>
      <c r="M19" t="str">
        <f t="shared" si="3"/>
        <v>[497.3, 78], [428.85, 69], [357.48, 76], [386.1, 86], [473.18, 93], [474.3, 75], [76.05, 40], [72.6, 28], [240.8, 61], [154.96, 41], [208.35, 46], [193.91, 45], [136.35, 44], [187.47, 44], [120.69, 41], [82.44, 46], [42.75, 24]</v>
      </c>
    </row>
    <row r="20" spans="1:13" x14ac:dyDescent="0.25">
      <c r="A20" t="s">
        <v>14</v>
      </c>
      <c r="B20" s="1">
        <v>34</v>
      </c>
      <c r="C20" s="2" t="s">
        <v>68</v>
      </c>
      <c r="D20" s="3" t="s">
        <v>63</v>
      </c>
      <c r="I20" t="str">
        <f t="shared" si="0"/>
        <v>[28.5, 34]</v>
      </c>
      <c r="J20" t="str">
        <f t="shared" si="1"/>
        <v>[54.45, 34]</v>
      </c>
      <c r="L20" t="str">
        <f t="shared" si="2"/>
        <v>[256.5, 78], [251.712, 69], [188.784, 76], [138.168, 86], [248.52, 93], [228.57, 75], [37.62, 40], [38.76, 28], [94.62, 61], [62.7, 41], [72.504, 46], [90.972, 45], [86.526, 44], [75.24, 44], [67.26, 41], [38.76, 46], [77.862, 24], [28.5, 34]</v>
      </c>
      <c r="M20" t="str">
        <f t="shared" si="3"/>
        <v>[497.3, 78], [428.85, 69], [357.48, 76], [386.1, 86], [473.18, 93], [474.3, 75], [76.05, 40], [72.6, 28], [240.8, 61], [154.96, 41], [208.35, 46], [193.91, 45], [136.35, 44], [187.47, 44], [120.69, 41], [82.44, 46], [42.75, 24], [54.45, 34]</v>
      </c>
    </row>
    <row r="21" spans="1:13" x14ac:dyDescent="0.25">
      <c r="A21" t="s">
        <v>13</v>
      </c>
      <c r="B21" s="1">
        <v>40</v>
      </c>
      <c r="C21" s="2" t="s">
        <v>64</v>
      </c>
      <c r="D21" s="3" t="s">
        <v>65</v>
      </c>
      <c r="I21" t="str">
        <f t="shared" si="0"/>
        <v>[46.74, 40]</v>
      </c>
      <c r="J21" t="str">
        <f t="shared" si="1"/>
        <v>[116.55, 40]</v>
      </c>
      <c r="L21" t="str">
        <f t="shared" si="2"/>
        <v>[256.5, 78], [251.712, 69], [188.784, 76], [138.168, 86], [248.52, 93], [228.57, 75], [37.62, 40], [38.76, 28], [94.62, 61], [62.7, 41], [72.504, 46], [90.972, 45], [86.526, 44], [75.24, 44], [67.26, 41], [38.76, 46], [77.862, 24], [28.5, 34], [46.74, 40]</v>
      </c>
      <c r="M21" t="str">
        <f t="shared" si="3"/>
        <v>[497.3, 78], [428.85, 69], [357.48, 76], [386.1, 86], [473.18, 93], [474.3, 75], [76.05, 40], [72.6, 28], [240.8, 61], [154.96, 41], [208.35, 46], [193.91, 45], [136.35, 44], [187.47, 44], [120.69, 41], [82.44, 46], [42.75, 24], [54.45, 34], [116.55, 40]</v>
      </c>
    </row>
    <row r="22" spans="1:13" x14ac:dyDescent="0.25">
      <c r="A22" t="s">
        <v>12</v>
      </c>
      <c r="B22" s="1">
        <v>45</v>
      </c>
      <c r="C22" s="2" t="s">
        <v>66</v>
      </c>
      <c r="D22" s="3" t="s">
        <v>67</v>
      </c>
      <c r="I22" t="str">
        <f t="shared" si="0"/>
        <v>[74.1, 45]</v>
      </c>
      <c r="J22" t="str">
        <f t="shared" si="1"/>
        <v>[88.07, 45]</v>
      </c>
      <c r="L22" t="str">
        <f t="shared" si="2"/>
        <v>[256.5, 78], [251.712, 69], [188.784, 76], [138.168, 86], [248.52, 93], [228.57, 75], [37.62, 40], [38.76, 28], [94.62, 61], [62.7, 41], [72.504, 46], [90.972, 45], [86.526, 44], [75.24, 44], [67.26, 41], [38.76, 46], [77.862, 24], [28.5, 34], [46.74, 40], [74.1, 45]</v>
      </c>
      <c r="M22" t="str">
        <f t="shared" si="3"/>
        <v>[497.3, 78], [428.85, 69], [357.48, 76], [386.1, 86], [473.18, 93], [474.3, 75], [76.05, 40], [72.6, 28], [240.8, 61], [154.96, 41], [208.35, 46], [193.91, 45], [136.35, 44], [187.47, 44], [120.69, 41], [82.44, 46], [42.75, 24], [54.45, 34], [116.55, 40], [88.07, 45]</v>
      </c>
    </row>
    <row r="25" spans="1:13" x14ac:dyDescent="0.25">
      <c r="L25" s="4"/>
    </row>
    <row r="26" spans="1:13" x14ac:dyDescent="0.25">
      <c r="I26" t="e">
        <f>CONCATENATE(I3:I22)</f>
        <v>#VALUE!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Артём Хачатурян</cp:lastModifiedBy>
  <dcterms:created xsi:type="dcterms:W3CDTF">2018-04-08T19:59:11Z</dcterms:created>
  <dcterms:modified xsi:type="dcterms:W3CDTF">2018-06-01T20:34:12Z</dcterms:modified>
</cp:coreProperties>
</file>